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0" firstSheet="6" activeTab="20"/>
  </bookViews>
  <sheets>
    <sheet name="Graficos" sheetId="1" r:id="rId1"/>
    <sheet name="C_PEQ_C" sheetId="24" r:id="rId2"/>
    <sheet name="C_PEQ_G" sheetId="30" r:id="rId3"/>
    <sheet name="C_MED_C" sheetId="29" r:id="rId4"/>
    <sheet name="C_MED_G" sheetId="28" r:id="rId5"/>
    <sheet name="C_GRD_C" sheetId="27" r:id="rId6"/>
    <sheet name="C_GRD_G" sheetId="26" r:id="rId7"/>
    <sheet name="C_ENR_C" sheetId="25" r:id="rId8"/>
    <sheet name="C_ENR_G" sheetId="31" r:id="rId9"/>
    <sheet name="S_PEQ_C" sheetId="2" r:id="rId10"/>
    <sheet name="S_PEQ_G" sheetId="3" r:id="rId11"/>
    <sheet name="S_MED_C" sheetId="4" r:id="rId12"/>
    <sheet name="S_MED_G" sheetId="5" r:id="rId13"/>
    <sheet name="S_GRD_C" sheetId="6" r:id="rId14"/>
    <sheet name="S_GRD_G" sheetId="7" r:id="rId15"/>
    <sheet name="S_ENR_C" sheetId="8" r:id="rId16"/>
    <sheet name="S_ENR_G" sheetId="9" r:id="rId17"/>
    <sheet name="P_PEQ_C" sheetId="10" r:id="rId18"/>
    <sheet name="P_PEQ_G" sheetId="15" r:id="rId19"/>
    <sheet name="P_MED_C" sheetId="11" r:id="rId20"/>
    <sheet name="P_MED_G" sheetId="14" r:id="rId21"/>
    <sheet name="P_GRD_C" sheetId="12" r:id="rId22"/>
    <sheet name="P_GRD_G" sheetId="16" r:id="rId23"/>
    <sheet name="P_ENR_C" sheetId="17" r:id="rId24"/>
    <sheet name="P_ENR_G" sheetId="18" r:id="rId25"/>
    <sheet name="A_MED" sheetId="32" r:id="rId26"/>
  </sheets>
  <calcPr calcId="145621" iterateDelta="1E-4"/>
</workbook>
</file>

<file path=xl/calcChain.xml><?xml version="1.0" encoding="utf-8"?>
<calcChain xmlns="http://schemas.openxmlformats.org/spreadsheetml/2006/main">
  <c r="S13" i="32" l="1"/>
  <c r="R13" i="32"/>
  <c r="Q13" i="32"/>
  <c r="M13" i="32"/>
  <c r="S12" i="32"/>
  <c r="R12" i="32"/>
  <c r="Q12" i="32"/>
  <c r="M12" i="32"/>
  <c r="S11" i="32"/>
  <c r="R11" i="32"/>
  <c r="Q11" i="32"/>
  <c r="M11" i="32"/>
  <c r="S10" i="32"/>
  <c r="R10" i="32"/>
  <c r="Q10" i="32"/>
  <c r="M10" i="32"/>
  <c r="S9" i="32"/>
  <c r="R9" i="32"/>
  <c r="Q9" i="32"/>
  <c r="M9" i="32"/>
  <c r="S8" i="32"/>
  <c r="R8" i="32"/>
  <c r="Q8" i="32"/>
  <c r="M8" i="32"/>
  <c r="S7" i="32"/>
  <c r="R7" i="32"/>
  <c r="Q7" i="32"/>
  <c r="M7" i="32"/>
  <c r="S6" i="32"/>
  <c r="R6" i="32"/>
  <c r="Q6" i="32"/>
  <c r="M6" i="32"/>
  <c r="S5" i="32"/>
  <c r="R5" i="32"/>
  <c r="Q5" i="32"/>
  <c r="M5" i="32"/>
  <c r="S4" i="32"/>
  <c r="R4" i="32"/>
  <c r="Q4" i="32"/>
  <c r="M4" i="32"/>
  <c r="S3" i="32"/>
  <c r="R3" i="32"/>
  <c r="Q3" i="32"/>
  <c r="M3" i="32"/>
  <c r="S2" i="32"/>
  <c r="R2" i="32"/>
  <c r="R15" i="32" s="1"/>
  <c r="Q2" i="32"/>
  <c r="Q15" i="32" s="1"/>
  <c r="M2" i="32"/>
  <c r="R33" i="12"/>
  <c r="T33" i="18"/>
  <c r="S33" i="18"/>
  <c r="R33" i="18"/>
  <c r="Q33" i="18"/>
  <c r="T33" i="17"/>
  <c r="S33" i="17"/>
  <c r="R33" i="17"/>
  <c r="Q33" i="17"/>
  <c r="T33" i="16"/>
  <c r="S33" i="16"/>
  <c r="R33" i="16"/>
  <c r="Q33" i="16"/>
  <c r="T33" i="12"/>
  <c r="S33" i="12"/>
  <c r="Q33" i="12"/>
  <c r="T33" i="14"/>
  <c r="S33" i="14"/>
  <c r="R33" i="14"/>
  <c r="Q33" i="14"/>
  <c r="T33" i="15"/>
  <c r="S33" i="15"/>
  <c r="R33" i="15"/>
  <c r="Q33" i="15"/>
  <c r="T33" i="10"/>
  <c r="R33" i="10"/>
  <c r="R31" i="12"/>
  <c r="M31" i="12"/>
  <c r="R30" i="12"/>
  <c r="M30" i="12"/>
  <c r="R29" i="12"/>
  <c r="M29" i="12"/>
  <c r="R28" i="12"/>
  <c r="M28" i="12"/>
  <c r="R27" i="12"/>
  <c r="M27" i="12"/>
  <c r="R26" i="12"/>
  <c r="M26" i="12"/>
  <c r="R25" i="12"/>
  <c r="M25" i="12"/>
  <c r="R24" i="12"/>
  <c r="M24" i="12"/>
  <c r="R23" i="12"/>
  <c r="M23" i="12"/>
  <c r="R22" i="12"/>
  <c r="M22" i="12"/>
  <c r="R21" i="12"/>
  <c r="M21" i="12"/>
  <c r="R20" i="12"/>
  <c r="M20" i="12"/>
  <c r="R19" i="12"/>
  <c r="M19" i="12"/>
  <c r="R18" i="12"/>
  <c r="M18" i="12"/>
  <c r="R17" i="12"/>
  <c r="M17" i="12"/>
  <c r="M16" i="12"/>
  <c r="S15" i="12"/>
  <c r="R15" i="12"/>
  <c r="Q15" i="12"/>
  <c r="M15" i="12"/>
  <c r="S14" i="12"/>
  <c r="R14" i="12"/>
  <c r="Q14" i="12"/>
  <c r="M14" i="12"/>
  <c r="S13" i="12"/>
  <c r="R13" i="12"/>
  <c r="Q13" i="12"/>
  <c r="M13" i="12"/>
  <c r="S12" i="12"/>
  <c r="R12" i="12"/>
  <c r="Q12" i="12"/>
  <c r="M12" i="12"/>
  <c r="S11" i="12"/>
  <c r="R11" i="12"/>
  <c r="Q11" i="12"/>
  <c r="M11" i="12"/>
  <c r="S10" i="12"/>
  <c r="R10" i="12"/>
  <c r="Q10" i="12"/>
  <c r="M10" i="12"/>
  <c r="S9" i="12"/>
  <c r="R9" i="12"/>
  <c r="Q9" i="12"/>
  <c r="M9" i="12"/>
  <c r="S8" i="12"/>
  <c r="R8" i="12"/>
  <c r="Q8" i="12"/>
  <c r="M8" i="12"/>
  <c r="S7" i="12"/>
  <c r="R7" i="12"/>
  <c r="Q7" i="12"/>
  <c r="M7" i="12"/>
  <c r="S6" i="12"/>
  <c r="R6" i="12"/>
  <c r="Q6" i="12"/>
  <c r="M6" i="12"/>
  <c r="S5" i="12"/>
  <c r="R5" i="12"/>
  <c r="Q5" i="12"/>
  <c r="M5" i="12"/>
  <c r="S4" i="12"/>
  <c r="R4" i="12"/>
  <c r="Q4" i="12"/>
  <c r="M4" i="12"/>
  <c r="S3" i="12"/>
  <c r="R3" i="12"/>
  <c r="Q3" i="12"/>
  <c r="M3" i="12"/>
  <c r="S2" i="12"/>
  <c r="R2" i="12"/>
  <c r="Q2" i="12"/>
  <c r="M2" i="12"/>
  <c r="S15" i="32" l="1"/>
  <c r="B12" i="1"/>
  <c r="C6" i="1"/>
  <c r="K15" i="9"/>
  <c r="J15" i="9"/>
  <c r="I15" i="9"/>
  <c r="H15" i="9"/>
  <c r="K13" i="9"/>
  <c r="J13" i="9"/>
  <c r="I13" i="9"/>
  <c r="H13" i="9"/>
  <c r="C20" i="1"/>
  <c r="C19" i="1"/>
  <c r="C18" i="1"/>
  <c r="C17" i="1"/>
  <c r="B20" i="1"/>
  <c r="B19" i="1"/>
  <c r="B18" i="1"/>
  <c r="B17" i="1"/>
  <c r="L27" i="31"/>
  <c r="K27" i="31"/>
  <c r="J27" i="31"/>
  <c r="I27" i="31"/>
  <c r="L26" i="31"/>
  <c r="K26" i="31"/>
  <c r="J26" i="31"/>
  <c r="I26" i="31"/>
  <c r="L24" i="31"/>
  <c r="K24" i="31"/>
  <c r="J24" i="31"/>
  <c r="I24" i="31"/>
  <c r="L23" i="31"/>
  <c r="K23" i="31"/>
  <c r="J23" i="31"/>
  <c r="I23" i="31"/>
  <c r="I23" i="24"/>
  <c r="I27" i="28"/>
  <c r="J27" i="28"/>
  <c r="K27" i="28"/>
  <c r="L27" i="28"/>
  <c r="I28" i="28"/>
  <c r="J28" i="28"/>
  <c r="K28" i="28"/>
  <c r="L28" i="28"/>
  <c r="I24" i="28"/>
  <c r="J24" i="28"/>
  <c r="K24" i="28"/>
  <c r="L24" i="28"/>
  <c r="I25" i="28"/>
  <c r="J25" i="28"/>
  <c r="K25" i="28"/>
  <c r="L25" i="28"/>
  <c r="L27" i="30"/>
  <c r="K27" i="30"/>
  <c r="J27" i="30"/>
  <c r="I27" i="30"/>
  <c r="L26" i="30"/>
  <c r="K26" i="30"/>
  <c r="J26" i="30"/>
  <c r="I26" i="30"/>
  <c r="L24" i="30"/>
  <c r="K24" i="30"/>
  <c r="J24" i="30"/>
  <c r="I24" i="30"/>
  <c r="L23" i="30"/>
  <c r="K23" i="30"/>
  <c r="J23" i="30"/>
  <c r="I23" i="30"/>
  <c r="L27" i="25"/>
  <c r="K27" i="25"/>
  <c r="J27" i="25"/>
  <c r="I27" i="25"/>
  <c r="L26" i="25"/>
  <c r="K26" i="25"/>
  <c r="J26" i="25"/>
  <c r="I26" i="25"/>
  <c r="L24" i="25"/>
  <c r="K24" i="25"/>
  <c r="J24" i="25"/>
  <c r="I24" i="25"/>
  <c r="L23" i="25"/>
  <c r="K23" i="25"/>
  <c r="J23" i="25"/>
  <c r="I23" i="25"/>
  <c r="L27" i="26"/>
  <c r="K27" i="26"/>
  <c r="J27" i="26"/>
  <c r="I27" i="26"/>
  <c r="L26" i="26"/>
  <c r="K26" i="26"/>
  <c r="J26" i="26"/>
  <c r="I26" i="26"/>
  <c r="L24" i="26"/>
  <c r="K24" i="26"/>
  <c r="J24" i="26"/>
  <c r="I24" i="26"/>
  <c r="L23" i="26"/>
  <c r="K23" i="26"/>
  <c r="J23" i="26"/>
  <c r="I23" i="26"/>
  <c r="L25" i="27"/>
  <c r="K25" i="27"/>
  <c r="J25" i="27"/>
  <c r="I25" i="27"/>
  <c r="L24" i="27"/>
  <c r="K24" i="27"/>
  <c r="J24" i="27"/>
  <c r="I24" i="27"/>
  <c r="L28" i="27"/>
  <c r="K28" i="27"/>
  <c r="J28" i="27"/>
  <c r="I28" i="27"/>
  <c r="L27" i="27"/>
  <c r="K27" i="27"/>
  <c r="J27" i="27"/>
  <c r="I27" i="27"/>
  <c r="L25" i="29"/>
  <c r="K25" i="29"/>
  <c r="J25" i="29"/>
  <c r="I25" i="29"/>
  <c r="L24" i="29"/>
  <c r="K24" i="29"/>
  <c r="J24" i="29"/>
  <c r="I24" i="29"/>
  <c r="L28" i="29"/>
  <c r="K28" i="29"/>
  <c r="J28" i="29"/>
  <c r="I28" i="29"/>
  <c r="L27" i="29"/>
  <c r="K27" i="29"/>
  <c r="J27" i="29"/>
  <c r="I27" i="29"/>
  <c r="J27" i="24"/>
  <c r="K27" i="24"/>
  <c r="L27" i="24"/>
  <c r="I27" i="24"/>
  <c r="I26" i="24"/>
  <c r="J26" i="24"/>
  <c r="K26" i="24"/>
  <c r="L26" i="24"/>
  <c r="J24" i="24"/>
  <c r="K24" i="24"/>
  <c r="L24" i="24"/>
  <c r="J23" i="24"/>
  <c r="K23" i="24"/>
  <c r="L23" i="24"/>
  <c r="I24" i="24"/>
  <c r="C13" i="1"/>
  <c r="C12" i="1"/>
  <c r="C11" i="1"/>
  <c r="C10" i="1"/>
  <c r="B13" i="1"/>
  <c r="B10" i="1"/>
  <c r="C5" i="1"/>
  <c r="C30" i="1" s="1"/>
  <c r="C4" i="1"/>
  <c r="C28" i="1" s="1"/>
  <c r="C3" i="1"/>
  <c r="C26" i="1" s="1"/>
  <c r="B6" i="1"/>
  <c r="C31" i="1" s="1"/>
  <c r="B5" i="1"/>
  <c r="C29" i="1" s="1"/>
  <c r="B4" i="1"/>
  <c r="C27" i="1" s="1"/>
  <c r="B3" i="1"/>
  <c r="C25" i="1" s="1"/>
  <c r="S31" i="18"/>
  <c r="R31" i="18"/>
  <c r="Q31" i="18"/>
  <c r="M31" i="18"/>
  <c r="S30" i="18"/>
  <c r="R30" i="18"/>
  <c r="Q30" i="18"/>
  <c r="M30" i="18"/>
  <c r="S29" i="18"/>
  <c r="R29" i="18"/>
  <c r="Q29" i="18"/>
  <c r="M29" i="18"/>
  <c r="S28" i="18"/>
  <c r="R28" i="18"/>
  <c r="Q28" i="18"/>
  <c r="M28" i="18"/>
  <c r="S27" i="18"/>
  <c r="R27" i="18"/>
  <c r="Q27" i="18"/>
  <c r="M27" i="18"/>
  <c r="S26" i="18"/>
  <c r="R26" i="18"/>
  <c r="Q26" i="18"/>
  <c r="M26" i="18"/>
  <c r="S25" i="18"/>
  <c r="R25" i="18"/>
  <c r="Q25" i="18"/>
  <c r="M25" i="18"/>
  <c r="S24" i="18"/>
  <c r="R24" i="18"/>
  <c r="Q24" i="18"/>
  <c r="M24" i="18"/>
  <c r="S23" i="18"/>
  <c r="R23" i="18"/>
  <c r="Q23" i="18"/>
  <c r="M23" i="18"/>
  <c r="S22" i="18"/>
  <c r="R22" i="18"/>
  <c r="Q22" i="18"/>
  <c r="M22" i="18"/>
  <c r="S21" i="18"/>
  <c r="R21" i="18"/>
  <c r="Q21" i="18"/>
  <c r="M21" i="18"/>
  <c r="S20" i="18"/>
  <c r="R20" i="18"/>
  <c r="Q20" i="18"/>
  <c r="M20" i="18"/>
  <c r="S19" i="18"/>
  <c r="R19" i="18"/>
  <c r="Q19" i="18"/>
  <c r="M19" i="18"/>
  <c r="S18" i="18"/>
  <c r="R18" i="18"/>
  <c r="Q18" i="18"/>
  <c r="M18" i="18"/>
  <c r="S17" i="18"/>
  <c r="R17" i="18"/>
  <c r="Q17" i="18"/>
  <c r="M17" i="18"/>
  <c r="S16" i="18"/>
  <c r="R16" i="18"/>
  <c r="Q16" i="18"/>
  <c r="M16" i="18"/>
  <c r="S15" i="18"/>
  <c r="R15" i="18"/>
  <c r="Q15" i="18"/>
  <c r="M15" i="18"/>
  <c r="S14" i="18"/>
  <c r="R14" i="18"/>
  <c r="Q14" i="18"/>
  <c r="M14" i="18"/>
  <c r="S13" i="18"/>
  <c r="R13" i="18"/>
  <c r="Q13" i="18"/>
  <c r="M13" i="18"/>
  <c r="S12" i="18"/>
  <c r="R12" i="18"/>
  <c r="Q12" i="18"/>
  <c r="M12" i="18"/>
  <c r="S11" i="18"/>
  <c r="R11" i="18"/>
  <c r="Q11" i="18"/>
  <c r="M11" i="18"/>
  <c r="S10" i="18"/>
  <c r="R10" i="18"/>
  <c r="Q10" i="18"/>
  <c r="M10" i="18"/>
  <c r="S9" i="18"/>
  <c r="R9" i="18"/>
  <c r="Q9" i="18"/>
  <c r="M9" i="18"/>
  <c r="S8" i="18"/>
  <c r="R8" i="18"/>
  <c r="Q8" i="18"/>
  <c r="M8" i="18"/>
  <c r="S7" i="18"/>
  <c r="R7" i="18"/>
  <c r="Q7" i="18"/>
  <c r="M7" i="18"/>
  <c r="S6" i="18"/>
  <c r="R6" i="18"/>
  <c r="Q6" i="18"/>
  <c r="M6" i="18"/>
  <c r="S5" i="18"/>
  <c r="R5" i="18"/>
  <c r="Q5" i="18"/>
  <c r="M5" i="18"/>
  <c r="S4" i="18"/>
  <c r="R4" i="18"/>
  <c r="Q4" i="18"/>
  <c r="M4" i="18"/>
  <c r="S3" i="18"/>
  <c r="R3" i="18"/>
  <c r="Q3" i="18"/>
  <c r="M3" i="18"/>
  <c r="S2" i="18"/>
  <c r="R2" i="18"/>
  <c r="Q2" i="18"/>
  <c r="M2" i="18"/>
  <c r="S31" i="16"/>
  <c r="R31" i="16"/>
  <c r="Q31" i="16"/>
  <c r="M31" i="16"/>
  <c r="S30" i="16"/>
  <c r="R30" i="16"/>
  <c r="Q30" i="16"/>
  <c r="M30" i="16"/>
  <c r="S29" i="16"/>
  <c r="R29" i="16"/>
  <c r="Q29" i="16"/>
  <c r="M29" i="16"/>
  <c r="S28" i="16"/>
  <c r="R28" i="16"/>
  <c r="Q28" i="16"/>
  <c r="M28" i="16"/>
  <c r="S27" i="16"/>
  <c r="R27" i="16"/>
  <c r="Q27" i="16"/>
  <c r="M27" i="16"/>
  <c r="S26" i="16"/>
  <c r="R26" i="16"/>
  <c r="Q26" i="16"/>
  <c r="M26" i="16"/>
  <c r="S25" i="16"/>
  <c r="R25" i="16"/>
  <c r="Q25" i="16"/>
  <c r="M25" i="16"/>
  <c r="S24" i="16"/>
  <c r="R24" i="16"/>
  <c r="Q24" i="16"/>
  <c r="M24" i="16"/>
  <c r="S23" i="16"/>
  <c r="R23" i="16"/>
  <c r="Q23" i="16"/>
  <c r="M23" i="16"/>
  <c r="S22" i="16"/>
  <c r="R22" i="16"/>
  <c r="Q22" i="16"/>
  <c r="M22" i="16"/>
  <c r="S21" i="16"/>
  <c r="R21" i="16"/>
  <c r="Q21" i="16"/>
  <c r="M21" i="16"/>
  <c r="S20" i="16"/>
  <c r="R20" i="16"/>
  <c r="Q20" i="16"/>
  <c r="M20" i="16"/>
  <c r="S19" i="16"/>
  <c r="R19" i="16"/>
  <c r="Q19" i="16"/>
  <c r="M19" i="16"/>
  <c r="S18" i="16"/>
  <c r="R18" i="16"/>
  <c r="Q18" i="16"/>
  <c r="M18" i="16"/>
  <c r="S17" i="16"/>
  <c r="R17" i="16"/>
  <c r="Q17" i="16"/>
  <c r="M17" i="16"/>
  <c r="S16" i="16"/>
  <c r="R16" i="16"/>
  <c r="Q16" i="16"/>
  <c r="M16" i="16"/>
  <c r="S15" i="16"/>
  <c r="R15" i="16"/>
  <c r="Q15" i="16"/>
  <c r="M15" i="16"/>
  <c r="S14" i="16"/>
  <c r="R14" i="16"/>
  <c r="Q14" i="16"/>
  <c r="M14" i="16"/>
  <c r="S13" i="16"/>
  <c r="R13" i="16"/>
  <c r="Q13" i="16"/>
  <c r="M13" i="16"/>
  <c r="S12" i="16"/>
  <c r="R12" i="16"/>
  <c r="Q12" i="16"/>
  <c r="M12" i="16"/>
  <c r="S11" i="16"/>
  <c r="R11" i="16"/>
  <c r="Q11" i="16"/>
  <c r="M11" i="16"/>
  <c r="S10" i="16"/>
  <c r="R10" i="16"/>
  <c r="Q10" i="16"/>
  <c r="M10" i="16"/>
  <c r="S9" i="16"/>
  <c r="R9" i="16"/>
  <c r="Q9" i="16"/>
  <c r="M9" i="16"/>
  <c r="S8" i="16"/>
  <c r="R8" i="16"/>
  <c r="Q8" i="16"/>
  <c r="M8" i="16"/>
  <c r="S7" i="16"/>
  <c r="R7" i="16"/>
  <c r="Q7" i="16"/>
  <c r="M7" i="16"/>
  <c r="S6" i="16"/>
  <c r="R6" i="16"/>
  <c r="Q6" i="16"/>
  <c r="M6" i="16"/>
  <c r="S5" i="16"/>
  <c r="R5" i="16"/>
  <c r="Q5" i="16"/>
  <c r="M5" i="16"/>
  <c r="S4" i="16"/>
  <c r="R4" i="16"/>
  <c r="Q4" i="16"/>
  <c r="M4" i="16"/>
  <c r="S3" i="16"/>
  <c r="R3" i="16"/>
  <c r="Q3" i="16"/>
  <c r="M3" i="16"/>
  <c r="S2" i="16"/>
  <c r="R2" i="16"/>
  <c r="Q2" i="16"/>
  <c r="M2" i="16"/>
  <c r="S31" i="17"/>
  <c r="R31" i="17"/>
  <c r="Q31" i="17"/>
  <c r="M31" i="17"/>
  <c r="S30" i="17"/>
  <c r="R30" i="17"/>
  <c r="Q30" i="17"/>
  <c r="M30" i="17"/>
  <c r="S29" i="17"/>
  <c r="R29" i="17"/>
  <c r="Q29" i="17"/>
  <c r="M29" i="17"/>
  <c r="S28" i="17"/>
  <c r="R28" i="17"/>
  <c r="Q28" i="17"/>
  <c r="M28" i="17"/>
  <c r="S27" i="17"/>
  <c r="R27" i="17"/>
  <c r="Q27" i="17"/>
  <c r="M27" i="17"/>
  <c r="S26" i="17"/>
  <c r="R26" i="17"/>
  <c r="Q26" i="17"/>
  <c r="M26" i="17"/>
  <c r="S25" i="17"/>
  <c r="R25" i="17"/>
  <c r="Q25" i="17"/>
  <c r="M25" i="17"/>
  <c r="S24" i="17"/>
  <c r="R24" i="17"/>
  <c r="Q24" i="17"/>
  <c r="M24" i="17"/>
  <c r="S23" i="17"/>
  <c r="R23" i="17"/>
  <c r="Q23" i="17"/>
  <c r="M23" i="17"/>
  <c r="S22" i="17"/>
  <c r="R22" i="17"/>
  <c r="Q22" i="17"/>
  <c r="M22" i="17"/>
  <c r="S21" i="17"/>
  <c r="R21" i="17"/>
  <c r="Q21" i="17"/>
  <c r="M21" i="17"/>
  <c r="S20" i="17"/>
  <c r="R20" i="17"/>
  <c r="Q20" i="17"/>
  <c r="M20" i="17"/>
  <c r="S19" i="17"/>
  <c r="R19" i="17"/>
  <c r="Q19" i="17"/>
  <c r="M19" i="17"/>
  <c r="S18" i="17"/>
  <c r="R18" i="17"/>
  <c r="Q18" i="17"/>
  <c r="M18" i="17"/>
  <c r="S17" i="17"/>
  <c r="R17" i="17"/>
  <c r="Q17" i="17"/>
  <c r="M17" i="17"/>
  <c r="S16" i="17"/>
  <c r="R16" i="17"/>
  <c r="Q16" i="17"/>
  <c r="M16" i="17"/>
  <c r="S15" i="17"/>
  <c r="R15" i="17"/>
  <c r="Q15" i="17"/>
  <c r="M15" i="17"/>
  <c r="S14" i="17"/>
  <c r="R14" i="17"/>
  <c r="Q14" i="17"/>
  <c r="M14" i="17"/>
  <c r="S13" i="17"/>
  <c r="R13" i="17"/>
  <c r="Q13" i="17"/>
  <c r="M13" i="17"/>
  <c r="S12" i="17"/>
  <c r="R12" i="17"/>
  <c r="Q12" i="17"/>
  <c r="M12" i="17"/>
  <c r="S11" i="17"/>
  <c r="R11" i="17"/>
  <c r="Q11" i="17"/>
  <c r="M11" i="17"/>
  <c r="S10" i="17"/>
  <c r="R10" i="17"/>
  <c r="Q10" i="17"/>
  <c r="M10" i="17"/>
  <c r="S9" i="17"/>
  <c r="R9" i="17"/>
  <c r="Q9" i="17"/>
  <c r="M9" i="17"/>
  <c r="S8" i="17"/>
  <c r="R8" i="17"/>
  <c r="Q8" i="17"/>
  <c r="M8" i="17"/>
  <c r="S7" i="17"/>
  <c r="R7" i="17"/>
  <c r="Q7" i="17"/>
  <c r="M7" i="17"/>
  <c r="S6" i="17"/>
  <c r="R6" i="17"/>
  <c r="Q6" i="17"/>
  <c r="M6" i="17"/>
  <c r="S5" i="17"/>
  <c r="R5" i="17"/>
  <c r="Q5" i="17"/>
  <c r="M5" i="17"/>
  <c r="S4" i="17"/>
  <c r="R4" i="17"/>
  <c r="Q4" i="17"/>
  <c r="M4" i="17"/>
  <c r="S3" i="17"/>
  <c r="R3" i="17"/>
  <c r="Q3" i="17"/>
  <c r="M3" i="17"/>
  <c r="S2" i="17"/>
  <c r="R2" i="17"/>
  <c r="Q2" i="17"/>
  <c r="M2" i="17"/>
  <c r="S31" i="11"/>
  <c r="R31" i="11"/>
  <c r="Q31" i="11"/>
  <c r="S30" i="11"/>
  <c r="R30" i="11"/>
  <c r="Q30" i="11"/>
  <c r="S29" i="11"/>
  <c r="R29" i="11"/>
  <c r="Q29" i="11"/>
  <c r="S28" i="11"/>
  <c r="R28" i="11"/>
  <c r="Q28" i="11"/>
  <c r="S27" i="11"/>
  <c r="R27" i="11"/>
  <c r="Q27" i="11"/>
  <c r="S26" i="11"/>
  <c r="R26" i="11"/>
  <c r="Q26" i="11"/>
  <c r="S25" i="11"/>
  <c r="R25" i="11"/>
  <c r="Q25" i="11"/>
  <c r="S24" i="11"/>
  <c r="R24" i="11"/>
  <c r="Q24" i="11"/>
  <c r="S23" i="11"/>
  <c r="R23" i="11"/>
  <c r="Q23" i="11"/>
  <c r="S22" i="11"/>
  <c r="R22" i="11"/>
  <c r="Q22" i="11"/>
  <c r="S21" i="11"/>
  <c r="R21" i="11"/>
  <c r="Q21" i="11"/>
  <c r="S20" i="11"/>
  <c r="R20" i="11"/>
  <c r="Q20" i="11"/>
  <c r="S19" i="11"/>
  <c r="R19" i="11"/>
  <c r="Q19" i="11"/>
  <c r="S18" i="11"/>
  <c r="R18" i="11"/>
  <c r="Q18" i="11"/>
  <c r="S17" i="11"/>
  <c r="R17" i="11"/>
  <c r="Q17" i="11"/>
  <c r="S16" i="11"/>
  <c r="R16" i="11"/>
  <c r="Q16" i="11"/>
  <c r="S15" i="11"/>
  <c r="R15" i="11"/>
  <c r="Q15" i="11"/>
  <c r="S14" i="11"/>
  <c r="R14" i="11"/>
  <c r="Q14" i="11"/>
  <c r="S13" i="11"/>
  <c r="R13" i="11"/>
  <c r="Q13" i="11"/>
  <c r="S12" i="11"/>
  <c r="R12" i="11"/>
  <c r="Q12" i="11"/>
  <c r="S11" i="11"/>
  <c r="R11" i="11"/>
  <c r="Q11" i="11"/>
  <c r="S10" i="11"/>
  <c r="R10" i="11"/>
  <c r="Q10" i="11"/>
  <c r="S9" i="11"/>
  <c r="R9" i="11"/>
  <c r="Q9" i="11"/>
  <c r="S8" i="11"/>
  <c r="R8" i="11"/>
  <c r="Q8" i="11"/>
  <c r="S7" i="11"/>
  <c r="R7" i="11"/>
  <c r="Q7" i="11"/>
  <c r="S6" i="11"/>
  <c r="R6" i="11"/>
  <c r="Q6" i="11"/>
  <c r="S5" i="11"/>
  <c r="R5" i="11"/>
  <c r="Q5" i="11"/>
  <c r="S4" i="11"/>
  <c r="R4" i="11"/>
  <c r="Q4" i="11"/>
  <c r="S3" i="11"/>
  <c r="R3" i="11"/>
  <c r="Q3" i="11"/>
  <c r="S2" i="11"/>
  <c r="R2" i="11"/>
  <c r="Q2" i="11"/>
  <c r="Q33" i="11" s="1"/>
  <c r="B11" i="1" s="1"/>
  <c r="S31" i="14"/>
  <c r="R31" i="14"/>
  <c r="Q31" i="14"/>
  <c r="S30" i="14"/>
  <c r="R30" i="14"/>
  <c r="Q30" i="14"/>
  <c r="S29" i="14"/>
  <c r="R29" i="14"/>
  <c r="Q29" i="14"/>
  <c r="S28" i="14"/>
  <c r="R28" i="14"/>
  <c r="Q28" i="14"/>
  <c r="S27" i="14"/>
  <c r="R27" i="14"/>
  <c r="Q27" i="14"/>
  <c r="S26" i="14"/>
  <c r="R26" i="14"/>
  <c r="Q26" i="14"/>
  <c r="S25" i="14"/>
  <c r="R25" i="14"/>
  <c r="Q25" i="14"/>
  <c r="S24" i="14"/>
  <c r="R24" i="14"/>
  <c r="Q24" i="14"/>
  <c r="S23" i="14"/>
  <c r="R23" i="14"/>
  <c r="Q23" i="14"/>
  <c r="S22" i="14"/>
  <c r="R22" i="14"/>
  <c r="Q22" i="14"/>
  <c r="S21" i="14"/>
  <c r="R21" i="14"/>
  <c r="Q21" i="14"/>
  <c r="S20" i="14"/>
  <c r="R20" i="14"/>
  <c r="Q20" i="14"/>
  <c r="S19" i="14"/>
  <c r="R19" i="14"/>
  <c r="Q19" i="14"/>
  <c r="S18" i="14"/>
  <c r="R18" i="14"/>
  <c r="Q18" i="14"/>
  <c r="S17" i="14"/>
  <c r="R17" i="14"/>
  <c r="Q17" i="14"/>
  <c r="S16" i="14"/>
  <c r="R16" i="14"/>
  <c r="Q16" i="14"/>
  <c r="S15" i="14"/>
  <c r="R15" i="14"/>
  <c r="Q15" i="14"/>
  <c r="S14" i="14"/>
  <c r="R14" i="14"/>
  <c r="Q14" i="14"/>
  <c r="S13" i="14"/>
  <c r="R13" i="14"/>
  <c r="Q13" i="14"/>
  <c r="S12" i="14"/>
  <c r="R12" i="14"/>
  <c r="Q12" i="14"/>
  <c r="S11" i="14"/>
  <c r="R11" i="14"/>
  <c r="Q11" i="14"/>
  <c r="S10" i="14"/>
  <c r="R10" i="14"/>
  <c r="Q10" i="14"/>
  <c r="S9" i="14"/>
  <c r="R9" i="14"/>
  <c r="Q9" i="14"/>
  <c r="S8" i="14"/>
  <c r="R8" i="14"/>
  <c r="Q8" i="14"/>
  <c r="S7" i="14"/>
  <c r="R7" i="14"/>
  <c r="Q7" i="14"/>
  <c r="S6" i="14"/>
  <c r="R6" i="14"/>
  <c r="Q6" i="14"/>
  <c r="S5" i="14"/>
  <c r="R5" i="14"/>
  <c r="Q5" i="14"/>
  <c r="S4" i="14"/>
  <c r="R4" i="14"/>
  <c r="Q4" i="14"/>
  <c r="S3" i="14"/>
  <c r="R3" i="14"/>
  <c r="Q3" i="14"/>
  <c r="S2" i="14"/>
  <c r="R2" i="14"/>
  <c r="Q2" i="14"/>
  <c r="M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2" i="11"/>
  <c r="S31" i="15"/>
  <c r="R31" i="15"/>
  <c r="Q31" i="15"/>
  <c r="S30" i="15"/>
  <c r="R30" i="15"/>
  <c r="Q30" i="15"/>
  <c r="S29" i="15"/>
  <c r="R29" i="15"/>
  <c r="Q29" i="15"/>
  <c r="S28" i="15"/>
  <c r="R28" i="15"/>
  <c r="Q28" i="15"/>
  <c r="S27" i="15"/>
  <c r="R27" i="15"/>
  <c r="Q27" i="15"/>
  <c r="S26" i="15"/>
  <c r="R26" i="15"/>
  <c r="Q26" i="15"/>
  <c r="S25" i="15"/>
  <c r="R25" i="15"/>
  <c r="Q25" i="15"/>
  <c r="S24" i="15"/>
  <c r="R24" i="15"/>
  <c r="Q24" i="15"/>
  <c r="S23" i="15"/>
  <c r="R23" i="15"/>
  <c r="Q23" i="15"/>
  <c r="S22" i="15"/>
  <c r="R22" i="15"/>
  <c r="Q22" i="15"/>
  <c r="S21" i="15"/>
  <c r="R21" i="15"/>
  <c r="Q21" i="15"/>
  <c r="S20" i="15"/>
  <c r="R20" i="15"/>
  <c r="Q20" i="15"/>
  <c r="S19" i="15"/>
  <c r="R19" i="15"/>
  <c r="Q19" i="15"/>
  <c r="S18" i="15"/>
  <c r="R18" i="15"/>
  <c r="Q18" i="15"/>
  <c r="S17" i="15"/>
  <c r="R17" i="15"/>
  <c r="Q17" i="15"/>
  <c r="S16" i="15"/>
  <c r="R16" i="15"/>
  <c r="Q16" i="15"/>
  <c r="S15" i="15"/>
  <c r="R15" i="15"/>
  <c r="Q15" i="15"/>
  <c r="S14" i="15"/>
  <c r="R14" i="15"/>
  <c r="Q14" i="15"/>
  <c r="S13" i="15"/>
  <c r="R13" i="15"/>
  <c r="Q13" i="15"/>
  <c r="S12" i="15"/>
  <c r="R12" i="15"/>
  <c r="Q12" i="15"/>
  <c r="S11" i="15"/>
  <c r="R11" i="15"/>
  <c r="Q11" i="15"/>
  <c r="S10" i="15"/>
  <c r="R10" i="15"/>
  <c r="Q10" i="15"/>
  <c r="S9" i="15"/>
  <c r="R9" i="15"/>
  <c r="Q9" i="15"/>
  <c r="S8" i="15"/>
  <c r="R8" i="15"/>
  <c r="Q8" i="15"/>
  <c r="S7" i="15"/>
  <c r="R7" i="15"/>
  <c r="Q7" i="15"/>
  <c r="S6" i="15"/>
  <c r="R6" i="15"/>
  <c r="Q6" i="15"/>
  <c r="S5" i="15"/>
  <c r="R5" i="15"/>
  <c r="Q5" i="15"/>
  <c r="S4" i="15"/>
  <c r="R4" i="15"/>
  <c r="Q4" i="15"/>
  <c r="S3" i="15"/>
  <c r="R3" i="15"/>
  <c r="Q3" i="15"/>
  <c r="S2" i="15"/>
  <c r="R2" i="15"/>
  <c r="Q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M3" i="15"/>
  <c r="M2" i="15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R17" i="10"/>
  <c r="R14" i="10"/>
  <c r="R31" i="10"/>
  <c r="Q31" i="10"/>
  <c r="R30" i="10"/>
  <c r="R29" i="10"/>
  <c r="Q29" i="10"/>
  <c r="R28" i="10"/>
  <c r="Q28" i="10"/>
  <c r="R27" i="10"/>
  <c r="Q27" i="10"/>
  <c r="R26" i="10"/>
  <c r="Q26" i="10"/>
  <c r="Q30" i="10"/>
  <c r="M31" i="10"/>
  <c r="M30" i="10"/>
  <c r="M26" i="10"/>
  <c r="M27" i="10"/>
  <c r="M28" i="10"/>
  <c r="M29" i="10"/>
  <c r="R25" i="10"/>
  <c r="Q25" i="10"/>
  <c r="R24" i="10"/>
  <c r="Q24" i="10"/>
  <c r="R23" i="10"/>
  <c r="Q23" i="10"/>
  <c r="R22" i="10"/>
  <c r="Q22" i="10"/>
  <c r="R21" i="10"/>
  <c r="Q21" i="10"/>
  <c r="R20" i="10"/>
  <c r="Q20" i="10"/>
  <c r="M20" i="10"/>
  <c r="M21" i="10"/>
  <c r="M22" i="10"/>
  <c r="M23" i="10"/>
  <c r="M24" i="10"/>
  <c r="M25" i="10"/>
  <c r="R19" i="10"/>
  <c r="R18" i="10"/>
  <c r="Q18" i="10"/>
  <c r="Q17" i="10"/>
  <c r="R16" i="10"/>
  <c r="Q16" i="10"/>
  <c r="R15" i="10"/>
  <c r="Q15" i="10"/>
  <c r="Q14" i="10"/>
  <c r="Q19" i="10"/>
  <c r="M14" i="10"/>
  <c r="M15" i="10"/>
  <c r="M16" i="10"/>
  <c r="M17" i="10"/>
  <c r="M18" i="10"/>
  <c r="M19" i="10"/>
  <c r="R13" i="10"/>
  <c r="R12" i="10"/>
  <c r="R11" i="10"/>
  <c r="R10" i="10"/>
  <c r="R9" i="10"/>
  <c r="R8" i="10"/>
  <c r="R7" i="10"/>
  <c r="R6" i="10"/>
  <c r="R5" i="10"/>
  <c r="R4" i="10"/>
  <c r="R3" i="10"/>
  <c r="Q13" i="10"/>
  <c r="Q12" i="10"/>
  <c r="Q11" i="10"/>
  <c r="Q10" i="10"/>
  <c r="Q9" i="10"/>
  <c r="Q8" i="10"/>
  <c r="Q7" i="10"/>
  <c r="Q6" i="10"/>
  <c r="Q5" i="10"/>
  <c r="Q4" i="10"/>
  <c r="Q2" i="10"/>
  <c r="Q3" i="10"/>
  <c r="R2" i="10"/>
  <c r="M2" i="10"/>
  <c r="M3" i="10"/>
  <c r="M4" i="10"/>
  <c r="M5" i="10"/>
  <c r="M6" i="10"/>
  <c r="M7" i="10"/>
  <c r="M8" i="10"/>
  <c r="M9" i="10"/>
  <c r="M10" i="10"/>
  <c r="M11" i="10"/>
  <c r="M12" i="10"/>
  <c r="M13" i="10"/>
  <c r="K15" i="8"/>
  <c r="J15" i="8"/>
  <c r="I15" i="8"/>
  <c r="H15" i="8"/>
  <c r="K13" i="8"/>
  <c r="J13" i="8"/>
  <c r="I13" i="8"/>
  <c r="H13" i="8"/>
  <c r="K15" i="7"/>
  <c r="J15" i="7"/>
  <c r="I15" i="7"/>
  <c r="H15" i="7"/>
  <c r="K13" i="7"/>
  <c r="J13" i="7"/>
  <c r="I13" i="7"/>
  <c r="H13" i="7"/>
  <c r="K15" i="6"/>
  <c r="J15" i="6"/>
  <c r="I15" i="6"/>
  <c r="H15" i="6"/>
  <c r="K13" i="6"/>
  <c r="J13" i="6"/>
  <c r="I13" i="6"/>
  <c r="H13" i="6"/>
  <c r="K15" i="5"/>
  <c r="J15" i="5"/>
  <c r="I15" i="5"/>
  <c r="H15" i="5"/>
  <c r="K13" i="5"/>
  <c r="J13" i="5"/>
  <c r="I13" i="5"/>
  <c r="H13" i="5"/>
  <c r="K15" i="4"/>
  <c r="J15" i="4"/>
  <c r="I15" i="4"/>
  <c r="H15" i="4"/>
  <c r="K13" i="4"/>
  <c r="J13" i="4"/>
  <c r="I13" i="4"/>
  <c r="H13" i="4"/>
  <c r="K15" i="3"/>
  <c r="J15" i="3"/>
  <c r="I15" i="3"/>
  <c r="H15" i="3"/>
  <c r="K13" i="3"/>
  <c r="J13" i="3"/>
  <c r="I13" i="3"/>
  <c r="H13" i="3"/>
  <c r="I15" i="2"/>
  <c r="J15" i="2"/>
  <c r="K15" i="2"/>
  <c r="J13" i="2"/>
  <c r="K13" i="2"/>
  <c r="I13" i="2"/>
  <c r="R33" i="11" l="1"/>
  <c r="S33" i="11"/>
  <c r="T33" i="11"/>
  <c r="C32" i="1"/>
  <c r="Q33" i="10"/>
  <c r="S33" i="10"/>
  <c r="B32" i="1" l="1"/>
  <c r="B30" i="1"/>
  <c r="B28" i="1"/>
  <c r="B31" i="1"/>
  <c r="B29" i="1"/>
  <c r="B27" i="1"/>
  <c r="H15" i="2"/>
  <c r="H13" i="2"/>
  <c r="B25" i="1" l="1"/>
  <c r="B26" i="1"/>
</calcChain>
</file>

<file path=xl/sharedStrings.xml><?xml version="1.0" encoding="utf-8"?>
<sst xmlns="http://schemas.openxmlformats.org/spreadsheetml/2006/main" count="11006" uniqueCount="82">
  <si>
    <t>IMAGEM</t>
  </si>
  <si>
    <t>COLORIDA</t>
  </si>
  <si>
    <t>DESVIO</t>
  </si>
  <si>
    <t>TONS DE CINZA</t>
  </si>
  <si>
    <t>ALGORITMO</t>
  </si>
  <si>
    <t>PROCESSOS</t>
  </si>
  <si>
    <t>THREADS</t>
  </si>
  <si>
    <t>MAX LINHAS</t>
  </si>
  <si>
    <t>LEITURA</t>
  </si>
  <si>
    <t>ORDEM</t>
  </si>
  <si>
    <t>S</t>
  </si>
  <si>
    <t>no</t>
  </si>
  <si>
    <t>7105x1678</t>
  </si>
  <si>
    <t>MEDIA</t>
  </si>
  <si>
    <t>10275x2268</t>
  </si>
  <si>
    <t>16184x4832</t>
  </si>
  <si>
    <t>36873x7115</t>
  </si>
  <si>
    <t>NODES</t>
  </si>
  <si>
    <t>MÉDIA</t>
  </si>
  <si>
    <t>P</t>
  </si>
  <si>
    <t>yes</t>
  </si>
  <si>
    <t>ALEATORIO</t>
  </si>
  <si>
    <t>8624x4096</t>
  </si>
  <si>
    <t>10272x5626</t>
  </si>
  <si>
    <t>21421x18373</t>
  </si>
  <si>
    <t>39941x17834</t>
  </si>
  <si>
    <t>ALG</t>
  </si>
  <si>
    <t>PROC</t>
  </si>
  <si>
    <t>THRD</t>
  </si>
  <si>
    <t>READ</t>
  </si>
  <si>
    <t>ALE</t>
  </si>
  <si>
    <t>ORD</t>
  </si>
  <si>
    <t>PEQUENA</t>
  </si>
  <si>
    <t>GRANDE</t>
  </si>
  <si>
    <t>ENORME</t>
  </si>
  <si>
    <t>TEMPO R</t>
  </si>
  <si>
    <t>TEMPO F</t>
  </si>
  <si>
    <t>TEMPO W</t>
  </si>
  <si>
    <t>TEMPO A</t>
  </si>
  <si>
    <t>CAR</t>
  </si>
  <si>
    <t>TIME R</t>
  </si>
  <si>
    <t>TIME F</t>
  </si>
  <si>
    <t>TIME W</t>
  </si>
  <si>
    <t>TIME A</t>
  </si>
  <si>
    <t>FILTRO</t>
  </si>
  <si>
    <t>MENOR</t>
  </si>
  <si>
    <t>TOTAL</t>
  </si>
  <si>
    <t>CARGA</t>
  </si>
  <si>
    <t>TEXTURE</t>
  </si>
  <si>
    <t>NxM</t>
  </si>
  <si>
    <t>T.READ</t>
  </si>
  <si>
    <t>T.FILTRO</t>
  </si>
  <si>
    <t>T.ESCRITA</t>
  </si>
  <si>
    <t>T.TOTAL</t>
  </si>
  <si>
    <t>C</t>
  </si>
  <si>
    <t>BEST MPI</t>
  </si>
  <si>
    <t>BEST CUDA</t>
  </si>
  <si>
    <t>T,READ</t>
  </si>
  <si>
    <t>T,FILTRO</t>
  </si>
  <si>
    <t>T,ESCRITA</t>
  </si>
  <si>
    <t>MEDIA TEXT</t>
  </si>
  <si>
    <t>T,TOTAL</t>
  </si>
  <si>
    <t>MEDIA TEX</t>
  </si>
  <si>
    <t>SPEEDUP  RGB</t>
  </si>
  <si>
    <t>MPI</t>
  </si>
  <si>
    <t>CUDA</t>
  </si>
  <si>
    <t>PEQUENA RGB</t>
  </si>
  <si>
    <t>PEQUENA GRAY</t>
  </si>
  <si>
    <t>MÉDIA RGB</t>
  </si>
  <si>
    <t>MÉDIA GRAY</t>
  </si>
  <si>
    <t>GRANDE RGB</t>
  </si>
  <si>
    <t>GRANDE GRAY</t>
  </si>
  <si>
    <t>ENORNE RGB</t>
  </si>
  <si>
    <t>ENORNE GRAY</t>
  </si>
  <si>
    <t>Pequena RGB</t>
  </si>
  <si>
    <t>Pequena GRAY</t>
  </si>
  <si>
    <t>Média RGB</t>
  </si>
  <si>
    <t>Média GRAY</t>
  </si>
  <si>
    <t>Grande RGB</t>
  </si>
  <si>
    <t>Grande GRAY</t>
  </si>
  <si>
    <t>Enorme RGB</t>
  </si>
  <si>
    <t>Enorme 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</si>
</sst>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h:mm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b/>
      <sz val="10"/>
      <color rgb="FF000000"/>
      <name val="Times New Roman"/>
      <family val="1"/>
    </font>
    <font>
      <b/>
      <sz val="10"/>
      <color rgb="FF00000A"/>
      <name val="Times New Roman"/>
      <family val="1"/>
    </font>
    <font>
      <sz val="10"/>
      <color rgb="FF00000A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/>
    <xf numFmtId="2" fontId="0" fillId="0" borderId="0" xfId="0" applyNumberFormat="1"/>
    <xf numFmtId="164" fontId="0" fillId="0" borderId="0" xfId="0" applyNumberFormat="1" applyFont="1"/>
    <xf numFmtId="2" fontId="0" fillId="0" borderId="0" xfId="0" applyNumberFormat="1" applyFont="1"/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applyFont="1"/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ALGORITMO SEQUENCIAL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Graficos!$B$2</c:f>
              <c:strCache>
                <c:ptCount val="1"/>
                <c:pt idx="0">
                  <c:v>COLORIDA</c:v>
                </c:pt>
              </c:strCache>
            </c:strRef>
          </c:tx>
          <c:marker>
            <c:symbol val="none"/>
          </c:marker>
          <c:cat>
            <c:strRef>
              <c:f>Graficos!$A$3:$A$6</c:f>
              <c:strCache>
                <c:ptCount val="4"/>
                <c:pt idx="0">
                  <c:v>PEQUENA</c:v>
                </c:pt>
                <c:pt idx="1">
                  <c:v>MÉDIA</c:v>
                </c:pt>
                <c:pt idx="2">
                  <c:v>GRANDE</c:v>
                </c:pt>
                <c:pt idx="3">
                  <c:v>ENORME</c:v>
                </c:pt>
              </c:strCache>
            </c:strRef>
          </c:cat>
          <c:val>
            <c:numRef>
              <c:f>Graficos!$B$3:$B$6</c:f>
              <c:numCache>
                <c:formatCode>0.00</c:formatCode>
                <c:ptCount val="4"/>
                <c:pt idx="0">
                  <c:v>4214.5309999999999</c:v>
                </c:pt>
                <c:pt idx="1">
                  <c:v>8229.2480000000014</c:v>
                </c:pt>
                <c:pt idx="2">
                  <c:v>27597.234999999997</c:v>
                </c:pt>
                <c:pt idx="3">
                  <c:v>92515.231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Graficos!$C$2</c:f>
              <c:strCache>
                <c:ptCount val="1"/>
                <c:pt idx="0">
                  <c:v>TONS DE CINZA</c:v>
                </c:pt>
              </c:strCache>
            </c:strRef>
          </c:tx>
          <c:marker>
            <c:symbol val="none"/>
          </c:marker>
          <c:cat>
            <c:strRef>
              <c:f>Graficos!$A$3:$A$6</c:f>
              <c:strCache>
                <c:ptCount val="4"/>
                <c:pt idx="0">
                  <c:v>PEQUENA</c:v>
                </c:pt>
                <c:pt idx="1">
                  <c:v>MÉDIA</c:v>
                </c:pt>
                <c:pt idx="2">
                  <c:v>GRANDE</c:v>
                </c:pt>
                <c:pt idx="3">
                  <c:v>ENORME</c:v>
                </c:pt>
              </c:strCache>
            </c:strRef>
          </c:cat>
          <c:val>
            <c:numRef>
              <c:f>Graficos!$C$3:$C$6</c:f>
              <c:numCache>
                <c:formatCode>0.00</c:formatCode>
                <c:ptCount val="4"/>
                <c:pt idx="0">
                  <c:v>10113.115000000002</c:v>
                </c:pt>
                <c:pt idx="1">
                  <c:v>27597.234999999997</c:v>
                </c:pt>
                <c:pt idx="2">
                  <c:v>112713.53200000001</c:v>
                </c:pt>
                <c:pt idx="3">
                  <c:v>201751.45099999997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49344"/>
        <c:axId val="193455616"/>
      </c:lineChart>
      <c:catAx>
        <c:axId val="19344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da Imagem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3455616"/>
        <c:crosses val="autoZero"/>
        <c:auto val="1"/>
        <c:lblAlgn val="ctr"/>
        <c:lblOffset val="100"/>
        <c:noMultiLvlLbl val="0"/>
      </c:catAx>
      <c:valAx>
        <c:axId val="193455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em Milissegundos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9344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SPEEDUP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MPI</c:v>
                </c:pt>
              </c:strCache>
            </c:strRef>
          </c:tx>
          <c:invertIfNegative val="0"/>
          <c:cat>
            <c:strRef>
              <c:f>Graficos!$A$25:$A$32</c:f>
              <c:strCache>
                <c:ptCount val="8"/>
                <c:pt idx="0">
                  <c:v>PEQUENA RGB</c:v>
                </c:pt>
                <c:pt idx="1">
                  <c:v>PEQUENA GRAY</c:v>
                </c:pt>
                <c:pt idx="2">
                  <c:v>MÉDIA RGB</c:v>
                </c:pt>
                <c:pt idx="3">
                  <c:v>MÉDIA GRAY</c:v>
                </c:pt>
                <c:pt idx="4">
                  <c:v>GRANDE RGB</c:v>
                </c:pt>
                <c:pt idx="5">
                  <c:v>GRANDE GRAY</c:v>
                </c:pt>
                <c:pt idx="6">
                  <c:v>ENORNE RGB</c:v>
                </c:pt>
                <c:pt idx="7">
                  <c:v>ENORNE GRAY</c:v>
                </c:pt>
              </c:strCache>
            </c:strRef>
          </c:cat>
          <c:val>
            <c:numRef>
              <c:f>Graficos!$B$25:$B$32</c:f>
              <c:numCache>
                <c:formatCode>0.00</c:formatCode>
                <c:ptCount val="8"/>
                <c:pt idx="0">
                  <c:v>84.26702523293477</c:v>
                </c:pt>
                <c:pt idx="1">
                  <c:v>63.199463813672132</c:v>
                </c:pt>
                <c:pt idx="2">
                  <c:v>61.991502696839142</c:v>
                </c:pt>
                <c:pt idx="3">
                  <c:v>99.45917260418129</c:v>
                </c:pt>
                <c:pt idx="4">
                  <c:v>55.511998632176045</c:v>
                </c:pt>
                <c:pt idx="5">
                  <c:v>54.553288824742822</c:v>
                </c:pt>
                <c:pt idx="6">
                  <c:v>50.299261782769051</c:v>
                </c:pt>
                <c:pt idx="7">
                  <c:v>54.107573664886779</c:v>
                </c:pt>
              </c:numCache>
            </c:numRef>
          </c:val>
        </c:ser>
        <c:ser>
          <c:idx val="1"/>
          <c:order val="1"/>
          <c:tx>
            <c:strRef>
              <c:f>Graficos!$C$24</c:f>
              <c:strCache>
                <c:ptCount val="1"/>
                <c:pt idx="0">
                  <c:v>CUDA</c:v>
                </c:pt>
              </c:strCache>
            </c:strRef>
          </c:tx>
          <c:invertIfNegative val="0"/>
          <c:cat>
            <c:strRef>
              <c:f>Graficos!$A$25:$A$32</c:f>
              <c:strCache>
                <c:ptCount val="8"/>
                <c:pt idx="0">
                  <c:v>PEQUENA RGB</c:v>
                </c:pt>
                <c:pt idx="1">
                  <c:v>PEQUENA GRAY</c:v>
                </c:pt>
                <c:pt idx="2">
                  <c:v>MÉDIA RGB</c:v>
                </c:pt>
                <c:pt idx="3">
                  <c:v>MÉDIA GRAY</c:v>
                </c:pt>
                <c:pt idx="4">
                  <c:v>GRANDE RGB</c:v>
                </c:pt>
                <c:pt idx="5">
                  <c:v>GRANDE GRAY</c:v>
                </c:pt>
                <c:pt idx="6">
                  <c:v>ENORNE RGB</c:v>
                </c:pt>
                <c:pt idx="7">
                  <c:v>ENORNE GRAY</c:v>
                </c:pt>
              </c:strCache>
            </c:strRef>
          </c:cat>
          <c:val>
            <c:numRef>
              <c:f>Graficos!$C$25:$C$32</c:f>
              <c:numCache>
                <c:formatCode>0.00</c:formatCode>
                <c:ptCount val="8"/>
                <c:pt idx="0">
                  <c:v>223.20363308971508</c:v>
                </c:pt>
                <c:pt idx="1">
                  <c:v>620.66496870013509</c:v>
                </c:pt>
                <c:pt idx="2">
                  <c:v>225.218205205397</c:v>
                </c:pt>
                <c:pt idx="3">
                  <c:v>947.51201675478967</c:v>
                </c:pt>
                <c:pt idx="4">
                  <c:v>230.51097542640446</c:v>
                </c:pt>
                <c:pt idx="5">
                  <c:v>585.44576836375347</c:v>
                </c:pt>
                <c:pt idx="6">
                  <c:v>222.33092053879338</c:v>
                </c:pt>
                <c:pt idx="7">
                  <c:v>565.20927580893681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33312"/>
        <c:axId val="194368256"/>
      </c:barChart>
      <c:catAx>
        <c:axId val="19433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Tamanho da Imagem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4368256"/>
        <c:crosses val="autoZero"/>
        <c:auto val="1"/>
        <c:lblAlgn val="ctr"/>
        <c:lblOffset val="100"/>
        <c:noMultiLvlLbl val="0"/>
      </c:catAx>
      <c:valAx>
        <c:axId val="194368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433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Algoritmo OpenMP </a:t>
            </a:r>
            <a:r>
              <a:rPr lang="pt-BR" baseline="0"/>
              <a:t>x CUDA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MPI GRAY</c:v>
          </c:tx>
          <c:marker>
            <c:symbol val="none"/>
          </c:marker>
          <c:val>
            <c:numRef>
              <c:f>Graficos!$C$10:$C$13</c:f>
              <c:numCache>
                <c:formatCode>0.00</c:formatCode>
                <c:ptCount val="4"/>
                <c:pt idx="0">
                  <c:v>160.01900000000001</c:v>
                </c:pt>
                <c:pt idx="1">
                  <c:v>277.47300000000001</c:v>
                </c:pt>
                <c:pt idx="2">
                  <c:v>2066.1180000000004</c:v>
                </c:pt>
                <c:pt idx="3">
                  <c:v>3728.71</c:v>
                </c:pt>
              </c:numCache>
            </c:numRef>
          </c:val>
          <c:smooth val="0"/>
        </c:ser>
        <c:ser>
          <c:idx val="2"/>
          <c:order val="1"/>
          <c:tx>
            <c:v>MPI RGB</c:v>
          </c:tx>
          <c:marker>
            <c:symbol val="none"/>
          </c:marker>
          <c:cat>
            <c:strRef>
              <c:f>Graficos!$A$10:$A$13</c:f>
              <c:strCache>
                <c:ptCount val="4"/>
                <c:pt idx="0">
                  <c:v>PEQUENA</c:v>
                </c:pt>
                <c:pt idx="1">
                  <c:v>MÉDIA</c:v>
                </c:pt>
                <c:pt idx="2">
                  <c:v>GRANDE</c:v>
                </c:pt>
                <c:pt idx="3">
                  <c:v>ENORME</c:v>
                </c:pt>
              </c:strCache>
            </c:strRef>
          </c:cat>
          <c:val>
            <c:numRef>
              <c:f>Graficos!$B$10:$B$13</c:f>
              <c:numCache>
                <c:formatCode>0.00</c:formatCode>
                <c:ptCount val="4"/>
                <c:pt idx="0">
                  <c:v>50.014000000000003</c:v>
                </c:pt>
                <c:pt idx="1">
                  <c:v>132.74799999999999</c:v>
                </c:pt>
                <c:pt idx="2">
                  <c:v>497.14</c:v>
                </c:pt>
                <c:pt idx="3">
                  <c:v>1839.2960000000003</c:v>
                </c:pt>
              </c:numCache>
            </c:numRef>
          </c:val>
          <c:smooth val="0"/>
        </c:ser>
        <c:ser>
          <c:idx val="1"/>
          <c:order val="2"/>
          <c:tx>
            <c:v>CUDA RGB</c:v>
          </c:tx>
          <c:marker>
            <c:symbol val="none"/>
          </c:marker>
          <c:val>
            <c:numRef>
              <c:f>Graficos!$B$17:$B$20</c:f>
              <c:numCache>
                <c:formatCode>0.00</c:formatCode>
                <c:ptCount val="4"/>
                <c:pt idx="0">
                  <c:v>18.881999999999998</c:v>
                </c:pt>
                <c:pt idx="1">
                  <c:v>36.539000000000001</c:v>
                </c:pt>
                <c:pt idx="2">
                  <c:v>119.72200000000001</c:v>
                </c:pt>
                <c:pt idx="3">
                  <c:v>416.11499999999995</c:v>
                </c:pt>
              </c:numCache>
            </c:numRef>
          </c:val>
          <c:smooth val="0"/>
        </c:ser>
        <c:ser>
          <c:idx val="0"/>
          <c:order val="3"/>
          <c:tx>
            <c:v>CUDA GRAY</c:v>
          </c:tx>
          <c:marker>
            <c:symbol val="none"/>
          </c:marker>
          <c:cat>
            <c:strRef>
              <c:f>Graficos!$A$10:$A$13</c:f>
              <c:strCache>
                <c:ptCount val="4"/>
                <c:pt idx="0">
                  <c:v>PEQUENA</c:v>
                </c:pt>
                <c:pt idx="1">
                  <c:v>MÉDIA</c:v>
                </c:pt>
                <c:pt idx="2">
                  <c:v>GRANDE</c:v>
                </c:pt>
                <c:pt idx="3">
                  <c:v>ENORME</c:v>
                </c:pt>
              </c:strCache>
            </c:strRef>
          </c:cat>
          <c:val>
            <c:numRef>
              <c:f>Graficos!$C$17:$C$20</c:f>
              <c:numCache>
                <c:formatCode>0.00</c:formatCode>
                <c:ptCount val="4"/>
                <c:pt idx="0">
                  <c:v>16.294</c:v>
                </c:pt>
                <c:pt idx="1">
                  <c:v>29.125999999999994</c:v>
                </c:pt>
                <c:pt idx="2">
                  <c:v>192.52600000000001</c:v>
                </c:pt>
                <c:pt idx="3">
                  <c:v>356.94999999999993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80160"/>
        <c:axId val="194782336"/>
      </c:lineChart>
      <c:catAx>
        <c:axId val="19478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Tamanho da Imagem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4782336"/>
        <c:crosses val="autoZero"/>
        <c:auto val="1"/>
        <c:lblAlgn val="ctr"/>
        <c:lblOffset val="100"/>
        <c:noMultiLvlLbl val="0"/>
      </c:catAx>
      <c:valAx>
        <c:axId val="19478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em Milissegundos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59973753280839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9478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CUDA: Memória Textura</a:t>
            </a:r>
            <a:r>
              <a:rPr lang="pt-BR" baseline="0"/>
              <a:t> x Global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Textura</c:v>
          </c:tx>
          <c:marker>
            <c:symbol val="none"/>
          </c:marker>
          <c:cat>
            <c:strRef>
              <c:f>Graficos!$A$38:$A$45</c:f>
              <c:strCache>
                <c:ptCount val="8"/>
                <c:pt idx="0">
                  <c:v>Pequena RGB</c:v>
                </c:pt>
                <c:pt idx="1">
                  <c:v>Pequena GRAY</c:v>
                </c:pt>
                <c:pt idx="2">
                  <c:v>Média RGB</c:v>
                </c:pt>
                <c:pt idx="3">
                  <c:v>Média GRAY</c:v>
                </c:pt>
                <c:pt idx="4">
                  <c:v>Grande RGB</c:v>
                </c:pt>
                <c:pt idx="5">
                  <c:v>Grande GRAY</c:v>
                </c:pt>
                <c:pt idx="6">
                  <c:v>Enorme RGB</c:v>
                </c:pt>
                <c:pt idx="7">
                  <c:v>Enorme GRAY</c:v>
                </c:pt>
              </c:strCache>
            </c:strRef>
          </c:cat>
          <c:val>
            <c:numRef>
              <c:f>Graficos!$B$38:$B$45</c:f>
              <c:numCache>
                <c:formatCode>General</c:formatCode>
                <c:ptCount val="8"/>
                <c:pt idx="0">
                  <c:v>18.88</c:v>
                </c:pt>
                <c:pt idx="1">
                  <c:v>16.29</c:v>
                </c:pt>
                <c:pt idx="2">
                  <c:v>36.54</c:v>
                </c:pt>
                <c:pt idx="3">
                  <c:v>29.13</c:v>
                </c:pt>
                <c:pt idx="4">
                  <c:v>119.72</c:v>
                </c:pt>
                <c:pt idx="5">
                  <c:v>192.53</c:v>
                </c:pt>
                <c:pt idx="6">
                  <c:v>416.12</c:v>
                </c:pt>
                <c:pt idx="7">
                  <c:v>356.95</c:v>
                </c:pt>
              </c:numCache>
            </c:numRef>
          </c:val>
          <c:smooth val="0"/>
        </c:ser>
        <c:ser>
          <c:idx val="1"/>
          <c:order val="1"/>
          <c:tx>
            <c:v>Global</c:v>
          </c:tx>
          <c:marker>
            <c:symbol val="none"/>
          </c:marker>
          <c:cat>
            <c:strRef>
              <c:f>Graficos!$A$38:$A$45</c:f>
              <c:strCache>
                <c:ptCount val="8"/>
                <c:pt idx="0">
                  <c:v>Pequena RGB</c:v>
                </c:pt>
                <c:pt idx="1">
                  <c:v>Pequena GRAY</c:v>
                </c:pt>
                <c:pt idx="2">
                  <c:v>Média RGB</c:v>
                </c:pt>
                <c:pt idx="3">
                  <c:v>Média GRAY</c:v>
                </c:pt>
                <c:pt idx="4">
                  <c:v>Grande RGB</c:v>
                </c:pt>
                <c:pt idx="5">
                  <c:v>Grande GRAY</c:v>
                </c:pt>
                <c:pt idx="6">
                  <c:v>Enorme RGB</c:v>
                </c:pt>
                <c:pt idx="7">
                  <c:v>Enorme GRAY</c:v>
                </c:pt>
              </c:strCache>
            </c:strRef>
          </c:cat>
          <c:val>
            <c:numRef>
              <c:f>Graficos!$D$38:$D$45</c:f>
              <c:numCache>
                <c:formatCode>General</c:formatCode>
                <c:ptCount val="8"/>
                <c:pt idx="0">
                  <c:v>78.930000000000007</c:v>
                </c:pt>
                <c:pt idx="1">
                  <c:v>72.540000000000006</c:v>
                </c:pt>
                <c:pt idx="2">
                  <c:v>155.88999999999999</c:v>
                </c:pt>
                <c:pt idx="3">
                  <c:v>124.33</c:v>
                </c:pt>
                <c:pt idx="4">
                  <c:v>495.64</c:v>
                </c:pt>
                <c:pt idx="5">
                  <c:v>830.65</c:v>
                </c:pt>
                <c:pt idx="6">
                  <c:v>1696.91</c:v>
                </c:pt>
                <c:pt idx="7">
                  <c:v>1509.2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07840"/>
        <c:axId val="161909376"/>
      </c:lineChart>
      <c:catAx>
        <c:axId val="16190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das</a:t>
                </a:r>
                <a:r>
                  <a:rPr lang="pt-BR" baseline="0"/>
                  <a:t> imagens</a:t>
                </a:r>
                <a:endParaRPr lang="pt-BR"/>
              </a:p>
            </c:rich>
          </c:tx>
          <c:layout/>
          <c:overlay val="0"/>
        </c:title>
        <c:majorTickMark val="out"/>
        <c:minorTickMark val="none"/>
        <c:tickLblPos val="nextTo"/>
        <c:crossAx val="161909376"/>
        <c:crosses val="autoZero"/>
        <c:auto val="1"/>
        <c:lblAlgn val="ctr"/>
        <c:lblOffset val="100"/>
        <c:noMultiLvlLbl val="0"/>
      </c:catAx>
      <c:valAx>
        <c:axId val="16190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em milissegundos</a:t>
                </a:r>
              </a:p>
            </c:rich>
          </c:tx>
          <c:layout>
            <c:manualLayout>
              <c:xMode val="edge"/>
              <c:yMode val="edge"/>
              <c:x val="1.7237006291676953E-2"/>
              <c:y val="0.23149759926329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90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pt-BR" sz="1100"/>
              <a:t>ALGORITMO PARALELO</a:t>
            </a:r>
            <a:r>
              <a:rPr lang="pt-BR" sz="1100" baseline="0"/>
              <a:t> MPI e OPENMP</a:t>
            </a:r>
            <a:endParaRPr lang="pt-BR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329002230550535"/>
          <c:y val="0.11130626334055185"/>
          <c:w val="0.8153611211802051"/>
          <c:h val="0.44583992269858974"/>
        </c:manualLayout>
      </c:layout>
      <c:lineChart>
        <c:grouping val="standard"/>
        <c:varyColors val="0"/>
        <c:ser>
          <c:idx val="0"/>
          <c:order val="0"/>
          <c:tx>
            <c:v>Nós</c:v>
          </c:tx>
          <c:spPr>
            <a:ln>
              <a:noFill/>
            </a:ln>
          </c:spPr>
          <c:marker>
            <c:symbol val="none"/>
          </c:marker>
          <c:cat>
            <c:numRef>
              <c:f>P_PEQ_C!$T$2:$T$31</c:f>
              <c:numCache>
                <c:formatCode>General</c:formatCode>
                <c:ptCount val="30"/>
              </c:numCache>
            </c:numRef>
          </c:cat>
          <c:val>
            <c:numRef>
              <c:f>P_PEQ_C!$N$2:$N$31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</c:ser>
        <c:ser>
          <c:idx val="2"/>
          <c:order val="1"/>
          <c:tx>
            <c:v>Processos</c:v>
          </c:tx>
          <c:spPr>
            <a:ln>
              <a:noFill/>
            </a:ln>
          </c:spPr>
          <c:marker>
            <c:symbol val="none"/>
          </c:marker>
          <c:cat>
            <c:numRef>
              <c:f>P_PEQ_C!$T$2:$T$31</c:f>
              <c:numCache>
                <c:formatCode>General</c:formatCode>
                <c:ptCount val="30"/>
              </c:numCache>
            </c:numRef>
          </c:cat>
          <c:val>
            <c:numRef>
              <c:f>P_PEQ_C!$O$2:$O$31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</c:v>
                </c:pt>
                <c:pt idx="19">
                  <c:v>10</c:v>
                </c:pt>
                <c:pt idx="20">
                  <c:v>15</c:v>
                </c:pt>
                <c:pt idx="21">
                  <c:v>20</c:v>
                </c:pt>
                <c:pt idx="22">
                  <c:v>30</c:v>
                </c:pt>
                <c:pt idx="23">
                  <c:v>40</c:v>
                </c:pt>
                <c:pt idx="24">
                  <c:v>5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30</c:v>
                </c:pt>
                <c:pt idx="29">
                  <c:v>40</c:v>
                </c:pt>
              </c:numCache>
            </c:numRef>
          </c:val>
          <c:smooth val="0"/>
        </c:ser>
        <c:ser>
          <c:idx val="3"/>
          <c:order val="2"/>
          <c:tx>
            <c:v>Threads</c:v>
          </c:tx>
          <c:spPr>
            <a:ln>
              <a:noFill/>
            </a:ln>
          </c:spPr>
          <c:marker>
            <c:symbol val="none"/>
          </c:marker>
          <c:cat>
            <c:numRef>
              <c:f>P_PEQ_C!$T$2:$T$31</c:f>
              <c:numCache>
                <c:formatCode>General</c:formatCode>
                <c:ptCount val="30"/>
              </c:numCache>
            </c:numRef>
          </c:cat>
          <c:val>
            <c:numRef>
              <c:f>P_PEQ_C!$P$2:$P$31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</c:ser>
        <c:ser>
          <c:idx val="1"/>
          <c:order val="3"/>
          <c:tx>
            <c:v>PEQUENA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P_PEQ_C!$T$2:$T$31</c:f>
              <c:numCache>
                <c:formatCode>General</c:formatCode>
                <c:ptCount val="30"/>
              </c:numCache>
            </c:numRef>
          </c:cat>
          <c:val>
            <c:numRef>
              <c:f>P_PEQ_C!$Q$2:$Q$31</c:f>
              <c:numCache>
                <c:formatCode>0.00</c:formatCode>
                <c:ptCount val="30"/>
                <c:pt idx="0">
                  <c:v>588.28800000000001</c:v>
                </c:pt>
                <c:pt idx="1">
                  <c:v>348.97700000000003</c:v>
                </c:pt>
                <c:pt idx="2">
                  <c:v>228.93400000000003</c:v>
                </c:pt>
                <c:pt idx="3">
                  <c:v>183.03200000000001</c:v>
                </c:pt>
                <c:pt idx="4">
                  <c:v>539.75599999999997</c:v>
                </c:pt>
                <c:pt idx="5">
                  <c:v>339.46272727272731</c:v>
                </c:pt>
                <c:pt idx="6">
                  <c:v>202.935</c:v>
                </c:pt>
                <c:pt idx="7">
                  <c:v>149.898</c:v>
                </c:pt>
                <c:pt idx="8">
                  <c:v>518.11199999999997</c:v>
                </c:pt>
                <c:pt idx="9">
                  <c:v>295.89299999999997</c:v>
                </c:pt>
                <c:pt idx="10">
                  <c:v>184.28899999999999</c:v>
                </c:pt>
                <c:pt idx="11">
                  <c:v>134.738</c:v>
                </c:pt>
                <c:pt idx="12">
                  <c:v>603.57799999999997</c:v>
                </c:pt>
                <c:pt idx="13">
                  <c:v>378.95699999999999</c:v>
                </c:pt>
                <c:pt idx="14">
                  <c:v>234.50300000000001</c:v>
                </c:pt>
                <c:pt idx="15">
                  <c:v>184.56727272727272</c:v>
                </c:pt>
                <c:pt idx="16">
                  <c:v>121.78699999999999</c:v>
                </c:pt>
                <c:pt idx="17">
                  <c:v>90.165000000000006</c:v>
                </c:pt>
                <c:pt idx="18">
                  <c:v>563.971</c:v>
                </c:pt>
                <c:pt idx="19">
                  <c:v>356.20399999999995</c:v>
                </c:pt>
                <c:pt idx="20">
                  <c:v>204.471</c:v>
                </c:pt>
                <c:pt idx="21">
                  <c:v>164.52800000000002</c:v>
                </c:pt>
                <c:pt idx="22">
                  <c:v>96.451000000000008</c:v>
                </c:pt>
                <c:pt idx="23">
                  <c:v>65.929999999999993</c:v>
                </c:pt>
                <c:pt idx="24">
                  <c:v>545.93099999999993</c:v>
                </c:pt>
                <c:pt idx="25">
                  <c:v>334.24899999999997</c:v>
                </c:pt>
                <c:pt idx="26">
                  <c:v>189.28699999999998</c:v>
                </c:pt>
                <c:pt idx="27">
                  <c:v>144.697</c:v>
                </c:pt>
                <c:pt idx="28">
                  <c:v>79.914000000000016</c:v>
                </c:pt>
                <c:pt idx="29">
                  <c:v>50.014000000000003</c:v>
                </c:pt>
              </c:numCache>
            </c:numRef>
          </c:val>
          <c:smooth val="0"/>
        </c:ser>
        <c:ser>
          <c:idx val="4"/>
          <c:order val="4"/>
          <c:tx>
            <c:v>PEQUENA</c:v>
          </c:tx>
          <c:marker>
            <c:symbol val="none"/>
          </c:marker>
          <c:val>
            <c:numRef>
              <c:f>P_PEQ_G!$Q$2:$Q$31</c:f>
              <c:numCache>
                <c:formatCode>0.00</c:formatCode>
                <c:ptCount val="30"/>
                <c:pt idx="0">
                  <c:v>1251.0899999999999</c:v>
                </c:pt>
                <c:pt idx="1">
                  <c:v>764.10900000000004</c:v>
                </c:pt>
                <c:pt idx="2">
                  <c:v>500.57000000000005</c:v>
                </c:pt>
                <c:pt idx="3">
                  <c:v>403.86599999999999</c:v>
                </c:pt>
                <c:pt idx="4">
                  <c:v>1201.414</c:v>
                </c:pt>
                <c:pt idx="5">
                  <c:v>767.74000000000012</c:v>
                </c:pt>
                <c:pt idx="6">
                  <c:v>465.05399999999997</c:v>
                </c:pt>
                <c:pt idx="7">
                  <c:v>375.13</c:v>
                </c:pt>
                <c:pt idx="8">
                  <c:v>1183.2570000000001</c:v>
                </c:pt>
                <c:pt idx="9">
                  <c:v>705.37900000000002</c:v>
                </c:pt>
                <c:pt idx="10">
                  <c:v>448.36899999999997</c:v>
                </c:pt>
                <c:pt idx="11">
                  <c:v>346.21100000000001</c:v>
                </c:pt>
                <c:pt idx="12">
                  <c:v>1350.31</c:v>
                </c:pt>
                <c:pt idx="13">
                  <c:v>876.04900000000021</c:v>
                </c:pt>
                <c:pt idx="14">
                  <c:v>504.09499999999997</c:v>
                </c:pt>
                <c:pt idx="15">
                  <c:v>423.95636363636362</c:v>
                </c:pt>
                <c:pt idx="16">
                  <c:v>273.44400000000002</c:v>
                </c:pt>
                <c:pt idx="17">
                  <c:v>201.46799999999999</c:v>
                </c:pt>
                <c:pt idx="18">
                  <c:v>1280.1790000000001</c:v>
                </c:pt>
                <c:pt idx="19">
                  <c:v>831.36899999999991</c:v>
                </c:pt>
                <c:pt idx="20">
                  <c:v>476.80099999999993</c:v>
                </c:pt>
                <c:pt idx="21">
                  <c:v>391.02799999999996</c:v>
                </c:pt>
                <c:pt idx="22">
                  <c:v>249.63399999999996</c:v>
                </c:pt>
                <c:pt idx="23">
                  <c:v>175.75099999999998</c:v>
                </c:pt>
                <c:pt idx="24">
                  <c:v>1244.7230000000002</c:v>
                </c:pt>
                <c:pt idx="25">
                  <c:v>809.65800000000002</c:v>
                </c:pt>
                <c:pt idx="26">
                  <c:v>463.84800000000007</c:v>
                </c:pt>
                <c:pt idx="27">
                  <c:v>348.12700000000007</c:v>
                </c:pt>
                <c:pt idx="28">
                  <c:v>224.59300000000002</c:v>
                </c:pt>
                <c:pt idx="29">
                  <c:v>160.01900000000001</c:v>
                </c:pt>
              </c:numCache>
            </c:numRef>
          </c:val>
          <c:smooth val="0"/>
        </c:ser>
        <c:ser>
          <c:idx val="7"/>
          <c:order val="5"/>
          <c:tx>
            <c:v>MÉDIA</c:v>
          </c:tx>
          <c:marker>
            <c:symbol val="none"/>
          </c:marker>
          <c:val>
            <c:numRef>
              <c:f>P_MED_G!$Q$2:$Q$31</c:f>
              <c:numCache>
                <c:formatCode>0.00</c:formatCode>
                <c:ptCount val="30"/>
                <c:pt idx="0">
                  <c:v>2053.8249999999998</c:v>
                </c:pt>
                <c:pt idx="1">
                  <c:v>1252.723</c:v>
                </c:pt>
                <c:pt idx="2">
                  <c:v>808.76499999999999</c:v>
                </c:pt>
                <c:pt idx="3">
                  <c:v>657.43000000000006</c:v>
                </c:pt>
                <c:pt idx="4">
                  <c:v>1983.675</c:v>
                </c:pt>
                <c:pt idx="5">
                  <c:v>1261.6427272727276</c:v>
                </c:pt>
                <c:pt idx="6">
                  <c:v>767.43599999999992</c:v>
                </c:pt>
                <c:pt idx="7">
                  <c:v>615.20799999999997</c:v>
                </c:pt>
                <c:pt idx="8">
                  <c:v>1961.6829999999998</c:v>
                </c:pt>
                <c:pt idx="9">
                  <c:v>1157.8590000000002</c:v>
                </c:pt>
                <c:pt idx="10">
                  <c:v>756.15800000000002</c:v>
                </c:pt>
                <c:pt idx="11">
                  <c:v>606.88199999999995</c:v>
                </c:pt>
                <c:pt idx="12">
                  <c:v>2173.8429999999998</c:v>
                </c:pt>
                <c:pt idx="13">
                  <c:v>1409.5650000000001</c:v>
                </c:pt>
                <c:pt idx="14">
                  <c:v>826.19100000000003</c:v>
                </c:pt>
                <c:pt idx="15">
                  <c:v>680.8236363636363</c:v>
                </c:pt>
                <c:pt idx="16">
                  <c:v>452.17099999999994</c:v>
                </c:pt>
                <c:pt idx="17">
                  <c:v>331.98</c:v>
                </c:pt>
                <c:pt idx="18">
                  <c:v>2100.67</c:v>
                </c:pt>
                <c:pt idx="19">
                  <c:v>1403.847</c:v>
                </c:pt>
                <c:pt idx="20">
                  <c:v>790.69100000000003</c:v>
                </c:pt>
                <c:pt idx="21">
                  <c:v>645.74599999999998</c:v>
                </c:pt>
                <c:pt idx="22">
                  <c:v>410.16100000000006</c:v>
                </c:pt>
                <c:pt idx="23">
                  <c:v>305.26499999999999</c:v>
                </c:pt>
                <c:pt idx="24">
                  <c:v>2079.1109999999999</c:v>
                </c:pt>
                <c:pt idx="25">
                  <c:v>1339.7379999999998</c:v>
                </c:pt>
                <c:pt idx="26">
                  <c:v>787.82499999999993</c:v>
                </c:pt>
                <c:pt idx="27">
                  <c:v>645.82399999999996</c:v>
                </c:pt>
                <c:pt idx="28">
                  <c:v>396.65800000000002</c:v>
                </c:pt>
                <c:pt idx="29">
                  <c:v>277.47300000000001</c:v>
                </c:pt>
              </c:numCache>
            </c:numRef>
          </c:val>
          <c:smooth val="0"/>
        </c:ser>
        <c:ser>
          <c:idx val="5"/>
          <c:order val="6"/>
          <c:tx>
            <c:v>MÉDIA</c:v>
          </c:tx>
          <c:marker>
            <c:symbol val="none"/>
          </c:marker>
          <c:val>
            <c:numRef>
              <c:f>P_MED_C!$Q$2:$Q$31</c:f>
              <c:numCache>
                <c:formatCode>0.00</c:formatCode>
                <c:ptCount val="30"/>
                <c:pt idx="0">
                  <c:v>1135.0920000000001</c:v>
                </c:pt>
                <c:pt idx="1">
                  <c:v>679.73</c:v>
                </c:pt>
                <c:pt idx="2">
                  <c:v>444.20200000000006</c:v>
                </c:pt>
                <c:pt idx="3">
                  <c:v>361.435</c:v>
                </c:pt>
                <c:pt idx="4">
                  <c:v>1116.4159999999999</c:v>
                </c:pt>
                <c:pt idx="5">
                  <c:v>687.30000000000007</c:v>
                </c:pt>
                <c:pt idx="6">
                  <c:v>469.35500000000002</c:v>
                </c:pt>
                <c:pt idx="7">
                  <c:v>321.08899999999994</c:v>
                </c:pt>
                <c:pt idx="8">
                  <c:v>1063.8899999999999</c:v>
                </c:pt>
                <c:pt idx="9">
                  <c:v>622.0139999999999</c:v>
                </c:pt>
                <c:pt idx="10">
                  <c:v>396.23100000000005</c:v>
                </c:pt>
                <c:pt idx="11">
                  <c:v>303.19300000000004</c:v>
                </c:pt>
                <c:pt idx="12">
                  <c:v>1199.0619999999999</c:v>
                </c:pt>
                <c:pt idx="13">
                  <c:v>750.18299999999999</c:v>
                </c:pt>
                <c:pt idx="14">
                  <c:v>453.7410000000001</c:v>
                </c:pt>
                <c:pt idx="15">
                  <c:v>400.28545454545457</c:v>
                </c:pt>
                <c:pt idx="16">
                  <c:v>298.13</c:v>
                </c:pt>
                <c:pt idx="17">
                  <c:v>186.27799999999999</c:v>
                </c:pt>
                <c:pt idx="18">
                  <c:v>1361.598</c:v>
                </c:pt>
                <c:pt idx="19">
                  <c:v>717.5</c:v>
                </c:pt>
                <c:pt idx="20">
                  <c:v>427.44200000000001</c:v>
                </c:pt>
                <c:pt idx="21">
                  <c:v>338.86299999999994</c:v>
                </c:pt>
                <c:pt idx="22">
                  <c:v>212.34</c:v>
                </c:pt>
                <c:pt idx="23">
                  <c:v>153.22300000000001</c:v>
                </c:pt>
                <c:pt idx="24">
                  <c:v>1115.8380000000002</c:v>
                </c:pt>
                <c:pt idx="25">
                  <c:v>696.67899999999986</c:v>
                </c:pt>
                <c:pt idx="26">
                  <c:v>406.4670000000001</c:v>
                </c:pt>
                <c:pt idx="27">
                  <c:v>322.09399999999999</c:v>
                </c:pt>
                <c:pt idx="28">
                  <c:v>197.54400000000001</c:v>
                </c:pt>
                <c:pt idx="29">
                  <c:v>132.74799999999999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49504"/>
        <c:axId val="195351296"/>
      </c:lineChart>
      <c:catAx>
        <c:axId val="19534950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one"/>
        <c:spPr>
          <a:noFill/>
          <a:ln>
            <a:noFill/>
          </a:ln>
        </c:spPr>
        <c:crossAx val="195351296"/>
        <c:crosses val="autoZero"/>
        <c:auto val="1"/>
        <c:lblAlgn val="ctr"/>
        <c:lblOffset val="100"/>
        <c:noMultiLvlLbl val="0"/>
      </c:catAx>
      <c:valAx>
        <c:axId val="195351296"/>
        <c:scaling>
          <c:orientation val="minMax"/>
        </c:scaling>
        <c:delete val="0"/>
        <c:axPos val="l"/>
        <c:majorGridlines/>
        <c:minorGridlines>
          <c:spPr>
            <a:ln>
              <a:solidFill>
                <a:schemeClr val="tx1">
                  <a:shade val="95000"/>
                  <a:satMod val="105000"/>
                  <a:alpha val="1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em milissegundos</a:t>
                </a:r>
              </a:p>
            </c:rich>
          </c:tx>
          <c:layout>
            <c:manualLayout>
              <c:xMode val="edge"/>
              <c:yMode val="edge"/>
              <c:x val="5.2248511142199083E-2"/>
              <c:y val="0.1346836100932927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noFill/>
        </c:spPr>
        <c:crossAx val="195349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pt-BR" sz="1100"/>
              <a:t>ALGORITMO PARALELO</a:t>
            </a:r>
            <a:r>
              <a:rPr lang="pt-BR" sz="1100" baseline="0"/>
              <a:t> MPI e OPENMP</a:t>
            </a:r>
            <a:endParaRPr lang="pt-BR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329002230550535"/>
          <c:y val="0.11130626334055185"/>
          <c:w val="0.8153611211802051"/>
          <c:h val="0.44583992269858974"/>
        </c:manualLayout>
      </c:layout>
      <c:lineChart>
        <c:grouping val="standard"/>
        <c:varyColors val="0"/>
        <c:ser>
          <c:idx val="0"/>
          <c:order val="0"/>
          <c:tx>
            <c:v>Nós</c:v>
          </c:tx>
          <c:spPr>
            <a:ln>
              <a:noFill/>
            </a:ln>
          </c:spPr>
          <c:marker>
            <c:symbol val="none"/>
          </c:marker>
          <c:cat>
            <c:numRef>
              <c:f>P_PEQ_C!$T$2:$T$31</c:f>
              <c:numCache>
                <c:formatCode>General</c:formatCode>
                <c:ptCount val="30"/>
              </c:numCache>
            </c:numRef>
          </c:cat>
          <c:val>
            <c:numRef>
              <c:f>P_PEQ_C!$N$2:$N$31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</c:ser>
        <c:ser>
          <c:idx val="2"/>
          <c:order val="1"/>
          <c:tx>
            <c:v>Processos</c:v>
          </c:tx>
          <c:spPr>
            <a:ln>
              <a:noFill/>
            </a:ln>
          </c:spPr>
          <c:marker>
            <c:symbol val="none"/>
          </c:marker>
          <c:cat>
            <c:numRef>
              <c:f>P_PEQ_C!$T$2:$T$31</c:f>
              <c:numCache>
                <c:formatCode>General</c:formatCode>
                <c:ptCount val="30"/>
              </c:numCache>
            </c:numRef>
          </c:cat>
          <c:val>
            <c:numRef>
              <c:f>P_PEQ_C!$O$2:$O$31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</c:v>
                </c:pt>
                <c:pt idx="19">
                  <c:v>10</c:v>
                </c:pt>
                <c:pt idx="20">
                  <c:v>15</c:v>
                </c:pt>
                <c:pt idx="21">
                  <c:v>20</c:v>
                </c:pt>
                <c:pt idx="22">
                  <c:v>30</c:v>
                </c:pt>
                <c:pt idx="23">
                  <c:v>40</c:v>
                </c:pt>
                <c:pt idx="24">
                  <c:v>5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30</c:v>
                </c:pt>
                <c:pt idx="29">
                  <c:v>40</c:v>
                </c:pt>
              </c:numCache>
            </c:numRef>
          </c:val>
          <c:smooth val="0"/>
        </c:ser>
        <c:ser>
          <c:idx val="3"/>
          <c:order val="2"/>
          <c:tx>
            <c:v>Threads</c:v>
          </c:tx>
          <c:spPr>
            <a:ln>
              <a:noFill/>
            </a:ln>
          </c:spPr>
          <c:marker>
            <c:symbol val="none"/>
          </c:marker>
          <c:cat>
            <c:numRef>
              <c:f>P_PEQ_C!$T$2:$T$31</c:f>
              <c:numCache>
                <c:formatCode>General</c:formatCode>
                <c:ptCount val="30"/>
              </c:numCache>
            </c:numRef>
          </c:cat>
          <c:val>
            <c:numRef>
              <c:f>P_PEQ_C!$P$2:$P$31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</c:ser>
        <c:ser>
          <c:idx val="1"/>
          <c:order val="3"/>
          <c:tx>
            <c:v>GRANDE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P_PEQ_C!$T$2:$T$31</c:f>
              <c:numCache>
                <c:formatCode>General</c:formatCode>
                <c:ptCount val="30"/>
              </c:numCache>
            </c:numRef>
          </c:cat>
          <c:val>
            <c:numRef>
              <c:f>P_GRD_C!$Q$2:$Q$31</c:f>
              <c:numCache>
                <c:formatCode>0.00</c:formatCode>
                <c:ptCount val="30"/>
                <c:pt idx="0">
                  <c:v>3817.5929999999998</c:v>
                </c:pt>
                <c:pt idx="1">
                  <c:v>2284.6189999999997</c:v>
                </c:pt>
                <c:pt idx="2">
                  <c:v>1496.3340000000003</c:v>
                </c:pt>
                <c:pt idx="3">
                  <c:v>1183.8619999999999</c:v>
                </c:pt>
                <c:pt idx="4">
                  <c:v>3708.5449999999996</c:v>
                </c:pt>
                <c:pt idx="5">
                  <c:v>2354.8509090909092</c:v>
                </c:pt>
                <c:pt idx="6">
                  <c:v>1447.4779999999998</c:v>
                </c:pt>
                <c:pt idx="7">
                  <c:v>1157.0790000000002</c:v>
                </c:pt>
                <c:pt idx="8">
                  <c:v>3677.5459999999998</c:v>
                </c:pt>
                <c:pt idx="9">
                  <c:v>2202.9</c:v>
                </c:pt>
                <c:pt idx="10">
                  <c:v>1418.5319999999997</c:v>
                </c:pt>
                <c:pt idx="11">
                  <c:v>1129.029</c:v>
                </c:pt>
                <c:pt idx="12">
                  <c:v>4171.84</c:v>
                </c:pt>
                <c:pt idx="13">
                  <c:v>2656.13375</c:v>
                </c:pt>
                <c:pt idx="14">
                  <c:v>1465.96</c:v>
                </c:pt>
                <c:pt idx="15">
                  <c:v>1346.96</c:v>
                </c:pt>
                <c:pt idx="16">
                  <c:v>837.74</c:v>
                </c:pt>
                <c:pt idx="17">
                  <c:v>605.73</c:v>
                </c:pt>
                <c:pt idx="18">
                  <c:v>3646.18</c:v>
                </c:pt>
                <c:pt idx="19">
                  <c:v>2786.58</c:v>
                </c:pt>
                <c:pt idx="20">
                  <c:v>1424.41</c:v>
                </c:pt>
                <c:pt idx="21">
                  <c:v>1325.64</c:v>
                </c:pt>
                <c:pt idx="22">
                  <c:v>805.29</c:v>
                </c:pt>
                <c:pt idx="23">
                  <c:v>528.20000000000005</c:v>
                </c:pt>
                <c:pt idx="24">
                  <c:v>3668.62</c:v>
                </c:pt>
                <c:pt idx="25">
                  <c:v>2746.37</c:v>
                </c:pt>
                <c:pt idx="26">
                  <c:v>1402.03</c:v>
                </c:pt>
                <c:pt idx="27">
                  <c:v>1229.27</c:v>
                </c:pt>
                <c:pt idx="28">
                  <c:v>794.35</c:v>
                </c:pt>
                <c:pt idx="29">
                  <c:v>497.14</c:v>
                </c:pt>
              </c:numCache>
            </c:numRef>
          </c:val>
          <c:smooth val="0"/>
        </c:ser>
        <c:ser>
          <c:idx val="4"/>
          <c:order val="4"/>
          <c:tx>
            <c:v>GRANDE</c:v>
          </c:tx>
          <c:marker>
            <c:symbol val="none"/>
          </c:marker>
          <c:val>
            <c:numRef>
              <c:f>P_GRD_G!$Q$2:$Q$31</c:f>
              <c:numCache>
                <c:formatCode>0.00</c:formatCode>
                <c:ptCount val="30"/>
                <c:pt idx="0">
                  <c:v>14007.766000000003</c:v>
                </c:pt>
                <c:pt idx="1">
                  <c:v>8363.4530000000013</c:v>
                </c:pt>
                <c:pt idx="2">
                  <c:v>5928.4339999999993</c:v>
                </c:pt>
                <c:pt idx="3">
                  <c:v>4382.7120000000004</c:v>
                </c:pt>
                <c:pt idx="4">
                  <c:v>14554.070000000002</c:v>
                </c:pt>
                <c:pt idx="5">
                  <c:v>9382.9718181818171</c:v>
                </c:pt>
                <c:pt idx="6">
                  <c:v>5506.2860000000001</c:v>
                </c:pt>
                <c:pt idx="7">
                  <c:v>4327.8439999999991</c:v>
                </c:pt>
                <c:pt idx="8">
                  <c:v>14660.237999999998</c:v>
                </c:pt>
                <c:pt idx="9">
                  <c:v>8296.9570000000003</c:v>
                </c:pt>
                <c:pt idx="10">
                  <c:v>5382.8730000000005</c:v>
                </c:pt>
                <c:pt idx="11">
                  <c:v>4230.9189999999999</c:v>
                </c:pt>
                <c:pt idx="12">
                  <c:v>14806.210000000001</c:v>
                </c:pt>
                <c:pt idx="13">
                  <c:v>9460.0210000000006</c:v>
                </c:pt>
                <c:pt idx="14">
                  <c:v>5645.3860000000004</c:v>
                </c:pt>
                <c:pt idx="15">
                  <c:v>4647.3363636363638</c:v>
                </c:pt>
                <c:pt idx="16">
                  <c:v>3087.346</c:v>
                </c:pt>
                <c:pt idx="17">
                  <c:v>2187.0610000000001</c:v>
                </c:pt>
                <c:pt idx="18">
                  <c:v>14442.754999999999</c:v>
                </c:pt>
                <c:pt idx="19">
                  <c:v>9241.4049999999988</c:v>
                </c:pt>
                <c:pt idx="20">
                  <c:v>5529.2380000000003</c:v>
                </c:pt>
                <c:pt idx="21">
                  <c:v>4164.5990000000002</c:v>
                </c:pt>
                <c:pt idx="22">
                  <c:v>3021.6190000000001</c:v>
                </c:pt>
                <c:pt idx="23">
                  <c:v>2173.8089999999997</c:v>
                </c:pt>
                <c:pt idx="24">
                  <c:v>14453.86</c:v>
                </c:pt>
                <c:pt idx="25">
                  <c:v>9274.2839999999997</c:v>
                </c:pt>
                <c:pt idx="26">
                  <c:v>5569.2259999999997</c:v>
                </c:pt>
                <c:pt idx="27">
                  <c:v>4530.0720000000001</c:v>
                </c:pt>
                <c:pt idx="28">
                  <c:v>2988.5099999999998</c:v>
                </c:pt>
                <c:pt idx="29">
                  <c:v>2066.1180000000004</c:v>
                </c:pt>
              </c:numCache>
            </c:numRef>
          </c:val>
          <c:smooth val="0"/>
        </c:ser>
        <c:ser>
          <c:idx val="7"/>
          <c:order val="5"/>
          <c:tx>
            <c:v>ENORME</c:v>
          </c:tx>
          <c:marker>
            <c:symbol val="none"/>
          </c:marker>
          <c:val>
            <c:numRef>
              <c:f>P_ENR_C!$Q$2:$Q$31</c:f>
              <c:numCache>
                <c:formatCode>0.00</c:formatCode>
                <c:ptCount val="30"/>
                <c:pt idx="0">
                  <c:v>12822.053000000004</c:v>
                </c:pt>
                <c:pt idx="1">
                  <c:v>7668.9429999999993</c:v>
                </c:pt>
                <c:pt idx="2">
                  <c:v>5030.7729999999992</c:v>
                </c:pt>
                <c:pt idx="3">
                  <c:v>3889.95</c:v>
                </c:pt>
                <c:pt idx="4">
                  <c:v>12444.975999999999</c:v>
                </c:pt>
                <c:pt idx="5">
                  <c:v>7944.6636363636353</c:v>
                </c:pt>
                <c:pt idx="6">
                  <c:v>4879.8320000000003</c:v>
                </c:pt>
                <c:pt idx="7">
                  <c:v>3815.5830000000001</c:v>
                </c:pt>
                <c:pt idx="8">
                  <c:v>12609.335000000001</c:v>
                </c:pt>
                <c:pt idx="9">
                  <c:v>7404.7009999999991</c:v>
                </c:pt>
                <c:pt idx="10">
                  <c:v>4848.7019999999993</c:v>
                </c:pt>
                <c:pt idx="11">
                  <c:v>3774.7340000000004</c:v>
                </c:pt>
                <c:pt idx="12">
                  <c:v>13272.850999999999</c:v>
                </c:pt>
                <c:pt idx="13">
                  <c:v>8449.8539999999994</c:v>
                </c:pt>
                <c:pt idx="14">
                  <c:v>5114.9179999999997</c:v>
                </c:pt>
                <c:pt idx="15">
                  <c:v>4024.6427272727274</c:v>
                </c:pt>
                <c:pt idx="16">
                  <c:v>2719.1639999999998</c:v>
                </c:pt>
                <c:pt idx="17">
                  <c:v>1929.2570000000001</c:v>
                </c:pt>
                <c:pt idx="18">
                  <c:v>13080.257999999998</c:v>
                </c:pt>
                <c:pt idx="19">
                  <c:v>8171.5889999999999</c:v>
                </c:pt>
                <c:pt idx="20">
                  <c:v>4995.5340000000006</c:v>
                </c:pt>
                <c:pt idx="21">
                  <c:v>3967.1870000000004</c:v>
                </c:pt>
                <c:pt idx="22">
                  <c:v>2626.3049999999998</c:v>
                </c:pt>
                <c:pt idx="23">
                  <c:v>1839.2960000000003</c:v>
                </c:pt>
                <c:pt idx="24">
                  <c:v>13012.505999999999</c:v>
                </c:pt>
                <c:pt idx="25">
                  <c:v>8112.5399999999991</c:v>
                </c:pt>
                <c:pt idx="26">
                  <c:v>4929.37</c:v>
                </c:pt>
                <c:pt idx="27">
                  <c:v>3998.1449999999995</c:v>
                </c:pt>
                <c:pt idx="28">
                  <c:v>2629.46</c:v>
                </c:pt>
                <c:pt idx="29">
                  <c:v>1860.616</c:v>
                </c:pt>
              </c:numCache>
            </c:numRef>
          </c:val>
          <c:smooth val="0"/>
        </c:ser>
        <c:ser>
          <c:idx val="5"/>
          <c:order val="6"/>
          <c:tx>
            <c:v>ENORME</c:v>
          </c:tx>
          <c:marker>
            <c:symbol val="none"/>
          </c:marker>
          <c:val>
            <c:numRef>
              <c:f>P_ENR_G!$Q$2:$Q$31</c:f>
              <c:numCache>
                <c:formatCode>0.00</c:formatCode>
                <c:ptCount val="30"/>
                <c:pt idx="0">
                  <c:v>25161.848000000002</c:v>
                </c:pt>
                <c:pt idx="1">
                  <c:v>15640.723999999998</c:v>
                </c:pt>
                <c:pt idx="2">
                  <c:v>9910.223</c:v>
                </c:pt>
                <c:pt idx="3">
                  <c:v>7816.3619999999992</c:v>
                </c:pt>
                <c:pt idx="4">
                  <c:v>24650.597000000002</c:v>
                </c:pt>
                <c:pt idx="5">
                  <c:v>15874.335454545455</c:v>
                </c:pt>
                <c:pt idx="6">
                  <c:v>9634.148000000001</c:v>
                </c:pt>
                <c:pt idx="7">
                  <c:v>7677.1380000000008</c:v>
                </c:pt>
                <c:pt idx="8">
                  <c:v>24674.787</c:v>
                </c:pt>
                <c:pt idx="9">
                  <c:v>15097.715</c:v>
                </c:pt>
                <c:pt idx="10">
                  <c:v>9669.6880000000001</c:v>
                </c:pt>
                <c:pt idx="11">
                  <c:v>7784.8149999999996</c:v>
                </c:pt>
                <c:pt idx="12">
                  <c:v>27341.867000000006</c:v>
                </c:pt>
                <c:pt idx="13">
                  <c:v>17561.577000000001</c:v>
                </c:pt>
                <c:pt idx="14">
                  <c:v>10212.655999999999</c:v>
                </c:pt>
                <c:pt idx="15">
                  <c:v>8123.7181818181843</c:v>
                </c:pt>
                <c:pt idx="16">
                  <c:v>5541.1220000000003</c:v>
                </c:pt>
                <c:pt idx="17">
                  <c:v>3921.5479999999998</c:v>
                </c:pt>
                <c:pt idx="18">
                  <c:v>26127.083999999999</c:v>
                </c:pt>
                <c:pt idx="19">
                  <c:v>17218.614999999998</c:v>
                </c:pt>
                <c:pt idx="20">
                  <c:v>9966.8290000000015</c:v>
                </c:pt>
                <c:pt idx="21">
                  <c:v>8171.0670000000009</c:v>
                </c:pt>
                <c:pt idx="22">
                  <c:v>5407.7020000000002</c:v>
                </c:pt>
                <c:pt idx="23">
                  <c:v>3785.7259999999997</c:v>
                </c:pt>
                <c:pt idx="24">
                  <c:v>26114.480000000003</c:v>
                </c:pt>
                <c:pt idx="25">
                  <c:v>16965.995999999999</c:v>
                </c:pt>
                <c:pt idx="26">
                  <c:v>10010.75</c:v>
                </c:pt>
                <c:pt idx="27">
                  <c:v>8196.1640000000007</c:v>
                </c:pt>
                <c:pt idx="28">
                  <c:v>5423.3770000000004</c:v>
                </c:pt>
                <c:pt idx="29">
                  <c:v>3728.71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4240"/>
        <c:axId val="139465472"/>
      </c:lineChart>
      <c:catAx>
        <c:axId val="1767424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one"/>
        <c:spPr>
          <a:noFill/>
          <a:ln>
            <a:noFill/>
          </a:ln>
        </c:spPr>
        <c:crossAx val="139465472"/>
        <c:crosses val="autoZero"/>
        <c:auto val="1"/>
        <c:lblAlgn val="ctr"/>
        <c:lblOffset val="100"/>
        <c:noMultiLvlLbl val="0"/>
      </c:catAx>
      <c:valAx>
        <c:axId val="139465472"/>
        <c:scaling>
          <c:orientation val="minMax"/>
        </c:scaling>
        <c:delete val="0"/>
        <c:axPos val="l"/>
        <c:majorGridlines/>
        <c:minorGridlines>
          <c:spPr>
            <a:ln>
              <a:solidFill>
                <a:schemeClr val="tx1">
                  <a:shade val="95000"/>
                  <a:satMod val="105000"/>
                  <a:alpha val="1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em milissegundos</a:t>
                </a:r>
              </a:p>
            </c:rich>
          </c:tx>
          <c:layout>
            <c:manualLayout>
              <c:xMode val="edge"/>
              <c:yMode val="edge"/>
              <c:x val="5.2248511142199083E-2"/>
              <c:y val="0.1346836100932927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noFill/>
        </c:spPr>
        <c:crossAx val="1767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739589</xdr:colOff>
      <xdr:row>1</xdr:row>
      <xdr:rowOff>4483</xdr:rowOff>
    </xdr:from>
    <xdr:to>
      <xdr:col>10</xdr:col>
      <xdr:colOff>681319</xdr:colOff>
      <xdr:row>17</xdr:row>
      <xdr:rowOff>151840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124385</xdr:colOff>
      <xdr:row>21</xdr:row>
      <xdr:rowOff>22411</xdr:rowOff>
    </xdr:from>
    <xdr:to>
      <xdr:col>14</xdr:col>
      <xdr:colOff>537882</xdr:colOff>
      <xdr:row>39</xdr:row>
      <xdr:rowOff>44821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43704</xdr:colOff>
      <xdr:row>1</xdr:row>
      <xdr:rowOff>11206</xdr:rowOff>
    </xdr:from>
    <xdr:to>
      <xdr:col>16</xdr:col>
      <xdr:colOff>759760</xdr:colOff>
      <xdr:row>18</xdr:row>
      <xdr:rowOff>6723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739586</xdr:colOff>
      <xdr:row>42</xdr:row>
      <xdr:rowOff>141193</xdr:rowOff>
    </xdr:from>
    <xdr:to>
      <xdr:col>14</xdr:col>
      <xdr:colOff>448234</xdr:colOff>
      <xdr:row>62</xdr:row>
      <xdr:rowOff>145676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98371</xdr:colOff>
      <xdr:row>34</xdr:row>
      <xdr:rowOff>76202</xdr:rowOff>
    </xdr:from>
    <xdr:to>
      <xdr:col>20</xdr:col>
      <xdr:colOff>546599</xdr:colOff>
      <xdr:row>58</xdr:row>
      <xdr:rowOff>38102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0.16448</cdr:x>
      <cdr:y>0.72694</cdr:y>
    </cdr:from>
    <cdr:to>
      <cdr:x>0.35414</cdr:x>
      <cdr:y>0.77723</cdr:y>
    </cdr:to>
    <cdr:sp macro="" textlink="">
      <cdr:nvSpPr>
        <cdr:cNvPr id="8" name="Retângulo 7"/>
        <cdr:cNvSpPr/>
      </cdr:nvSpPr>
      <cdr:spPr>
        <a:xfrm xmlns:a="http://schemas.openxmlformats.org/drawingml/2006/main">
          <a:off x="1022298" y="2797326"/>
          <a:ext cx="1178778" cy="19352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</a:ln>
        <a:effectLst xmlns:a="http://schemas.openxmlformats.org/drawingml/2006/main">
          <a:outerShdw blurRad="50800" dist="50800" dir="5400000" algn="ctr" rotWithShape="0">
            <a:schemeClr val="bg1"/>
          </a:out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000" b="1">
              <a:solidFill>
                <a:srgbClr val="C00000"/>
              </a:solidFill>
            </a:rPr>
            <a:t>RGB (7105x1678</a:t>
          </a:r>
        </a:p>
      </cdr:txBody>
    </cdr:sp>
  </cdr:relSizeAnchor>
  <cdr:relSizeAnchor xmlns:cdr="http://schemas.openxmlformats.org/drawingml/2006/chartDrawing">
    <cdr:from>
      <cdr:x>0.16246</cdr:x>
      <cdr:y>0.77189</cdr:y>
    </cdr:from>
    <cdr:to>
      <cdr:x>0.35363</cdr:x>
      <cdr:y>0.82364</cdr:y>
    </cdr:to>
    <cdr:sp macro="" textlink="">
      <cdr:nvSpPr>
        <cdr:cNvPr id="9" name="Retângulo 8"/>
        <cdr:cNvSpPr/>
      </cdr:nvSpPr>
      <cdr:spPr>
        <a:xfrm xmlns:a="http://schemas.openxmlformats.org/drawingml/2006/main">
          <a:off x="1007708" y="2956739"/>
          <a:ext cx="1185797" cy="19823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</a:ln>
        <a:effectLst xmlns:a="http://schemas.openxmlformats.org/drawingml/2006/main">
          <a:outerShdw blurRad="50800" dist="50800" dir="5400000" algn="ctr" rotWithShape="0">
            <a:schemeClr val="bg1"/>
          </a:out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000" b="1">
              <a:solidFill>
                <a:srgbClr val="0070C0"/>
              </a:solidFill>
            </a:rPr>
            <a:t>GRAY (8624x4096)</a:t>
          </a:r>
        </a:p>
      </cdr:txBody>
    </cdr:sp>
  </cdr:relSizeAnchor>
  <cdr:relSizeAnchor xmlns:cdr="http://schemas.openxmlformats.org/drawingml/2006/chartDrawing">
    <cdr:from>
      <cdr:x>0.16246</cdr:x>
      <cdr:y>0.87371</cdr:y>
    </cdr:from>
    <cdr:to>
      <cdr:x>0.36282</cdr:x>
      <cdr:y>0.92693</cdr:y>
    </cdr:to>
    <cdr:sp macro="" textlink="">
      <cdr:nvSpPr>
        <cdr:cNvPr id="11" name="Retângulo 10"/>
        <cdr:cNvSpPr/>
      </cdr:nvSpPr>
      <cdr:spPr>
        <a:xfrm xmlns:a="http://schemas.openxmlformats.org/drawingml/2006/main">
          <a:off x="1007708" y="3346748"/>
          <a:ext cx="1242832" cy="2038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</a:ln>
        <a:effectLst xmlns:a="http://schemas.openxmlformats.org/drawingml/2006/main">
          <a:outerShdw blurRad="50800" dist="50800" dir="5400000" algn="ctr" rotWithShape="0">
            <a:schemeClr val="bg1"/>
          </a:out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000" b="1">
              <a:solidFill>
                <a:schemeClr val="accent6"/>
              </a:solidFill>
            </a:rPr>
            <a:t>GRAY (10272x5626)</a:t>
          </a:r>
        </a:p>
      </cdr:txBody>
    </cdr:sp>
  </cdr:relSizeAnchor>
  <cdr:relSizeAnchor xmlns:cdr="http://schemas.openxmlformats.org/drawingml/2006/chartDrawing">
    <cdr:from>
      <cdr:x>0.16246</cdr:x>
      <cdr:y>0.82364</cdr:y>
    </cdr:from>
    <cdr:to>
      <cdr:x>0.35976</cdr:x>
      <cdr:y>0.87387</cdr:y>
    </cdr:to>
    <cdr:sp macro="" textlink="">
      <cdr:nvSpPr>
        <cdr:cNvPr id="12" name="Retângulo 11"/>
        <cdr:cNvSpPr/>
      </cdr:nvSpPr>
      <cdr:spPr>
        <a:xfrm xmlns:a="http://schemas.openxmlformats.org/drawingml/2006/main">
          <a:off x="1007708" y="3154972"/>
          <a:ext cx="1223820" cy="19241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</a:ln>
        <a:effectLst xmlns:a="http://schemas.openxmlformats.org/drawingml/2006/main">
          <a:outerShdw blurRad="50800" dist="50800" dir="5400000" algn="ctr" rotWithShape="0">
            <a:schemeClr val="bg1"/>
          </a:out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000" b="1">
              <a:solidFill>
                <a:schemeClr val="accent2">
                  <a:lumMod val="60000"/>
                  <a:lumOff val="40000"/>
                </a:schemeClr>
              </a:solidFill>
            </a:rPr>
            <a:t>RGB (10275x2268)</a:t>
          </a:r>
        </a:p>
      </cdr:txBody>
    </cdr:sp>
  </cdr:relSizeAnchor>
  <cdr:relSizeAnchor xmlns:cdr="http://schemas.openxmlformats.org/drawingml/2006/chartDrawing">
    <cdr:from>
      <cdr:x>0.16278</cdr:x>
      <cdr:y>0.72035</cdr:y>
    </cdr:from>
    <cdr:to>
      <cdr:x>0.36004</cdr:x>
      <cdr:y>0.77284</cdr:y>
    </cdr:to>
    <cdr:sp macro="" textlink="">
      <cdr:nvSpPr>
        <cdr:cNvPr id="7" name="Retângulo 6"/>
        <cdr:cNvSpPr/>
      </cdr:nvSpPr>
      <cdr:spPr>
        <a:xfrm xmlns:a="http://schemas.openxmlformats.org/drawingml/2006/main">
          <a:off x="1009719" y="2759318"/>
          <a:ext cx="1223596" cy="2010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</a:ln>
        <a:effectLst xmlns:a="http://schemas.openxmlformats.org/drawingml/2006/main">
          <a:outerShdw blurRad="50800" dist="50800" dir="5400000" algn="ctr" rotWithShape="0">
            <a:schemeClr val="bg1"/>
          </a:out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000" b="1">
              <a:solidFill>
                <a:srgbClr val="C00000"/>
              </a:solidFill>
            </a:rPr>
            <a:t>RGB (7105x1678)</a:t>
          </a:r>
        </a:p>
      </cdr:txBody>
    </cdr:sp>
  </cdr:relSizeAnchor>
  <cdr:relSizeAnchor xmlns:cdr="http://schemas.openxmlformats.org/drawingml/2006/chartDrawing">
    <cdr:from>
      <cdr:x>0.35296</cdr:x>
      <cdr:y>0.71985</cdr:y>
    </cdr:from>
    <cdr:to>
      <cdr:x>0.97782</cdr:x>
      <cdr:y>0.92693</cdr:y>
    </cdr:to>
    <cdr:sp macro="" textlink="">
      <cdr:nvSpPr>
        <cdr:cNvPr id="5" name="Retângulo 1"/>
        <cdr:cNvSpPr/>
      </cdr:nvSpPr>
      <cdr:spPr>
        <a:xfrm xmlns:a="http://schemas.openxmlformats.org/drawingml/2006/main">
          <a:off x="2189353" y="2757401"/>
          <a:ext cx="3875942" cy="79322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</a:ln>
        <a:effectLst xmlns:a="http://schemas.openxmlformats.org/drawingml/2006/main">
          <a:outerShdw blurRad="50800" dist="50800" dir="5400000" algn="ctr" rotWithShape="0">
            <a:schemeClr val="bg1"/>
          </a:out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pt-BR" sz="1200" b="1">
              <a:solidFill>
                <a:sysClr val="windowText" lastClr="000000"/>
              </a:solidFill>
            </a:rPr>
            <a:t>FILTRO</a:t>
          </a:r>
          <a:r>
            <a:rPr lang="pt-BR" sz="1200" b="1" baseline="0">
              <a:solidFill>
                <a:sysClr val="windowText" lastClr="000000"/>
              </a:solidFill>
            </a:rPr>
            <a:t> SMOOTH 5x5</a:t>
          </a:r>
          <a:endParaRPr lang="pt-BR" sz="1200" b="1">
            <a:solidFill>
              <a:sysClr val="windowText" lastClr="00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40822</xdr:colOff>
      <xdr:row>34</xdr:row>
      <xdr:rowOff>27214</xdr:rowOff>
    </xdr:from>
    <xdr:to>
      <xdr:col>22</xdr:col>
      <xdr:colOff>25236</xdr:colOff>
      <xdr:row>57</xdr:row>
      <xdr:rowOff>102157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0.16448</cdr:x>
      <cdr:y>0.72694</cdr:y>
    </cdr:from>
    <cdr:to>
      <cdr:x>0.35414</cdr:x>
      <cdr:y>0.77723</cdr:y>
    </cdr:to>
    <cdr:sp macro="" textlink="">
      <cdr:nvSpPr>
        <cdr:cNvPr id="8" name="Retângulo 7"/>
        <cdr:cNvSpPr/>
      </cdr:nvSpPr>
      <cdr:spPr>
        <a:xfrm xmlns:a="http://schemas.openxmlformats.org/drawingml/2006/main">
          <a:off x="1022298" y="2797326"/>
          <a:ext cx="1178778" cy="19352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</a:ln>
        <a:effectLst xmlns:a="http://schemas.openxmlformats.org/drawingml/2006/main">
          <a:outerShdw blurRad="50800" dist="50800" dir="5400000" algn="ctr" rotWithShape="0">
            <a:schemeClr val="bg1"/>
          </a:out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000" b="1">
              <a:solidFill>
                <a:srgbClr val="C00000"/>
              </a:solidFill>
            </a:rPr>
            <a:t>RGB (7105x1678</a:t>
          </a:r>
        </a:p>
      </cdr:txBody>
    </cdr:sp>
  </cdr:relSizeAnchor>
  <cdr:relSizeAnchor xmlns:cdr="http://schemas.openxmlformats.org/drawingml/2006/chartDrawing">
    <cdr:from>
      <cdr:x>0.16151</cdr:x>
      <cdr:y>0.77505</cdr:y>
    </cdr:from>
    <cdr:to>
      <cdr:x>0.38052</cdr:x>
      <cdr:y>0.83271</cdr:y>
    </cdr:to>
    <cdr:sp macro="" textlink="">
      <cdr:nvSpPr>
        <cdr:cNvPr id="9" name="Retângulo 8"/>
        <cdr:cNvSpPr/>
      </cdr:nvSpPr>
      <cdr:spPr>
        <a:xfrm xmlns:a="http://schemas.openxmlformats.org/drawingml/2006/main">
          <a:off x="997403" y="2944586"/>
          <a:ext cx="1352549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</a:ln>
        <a:effectLst xmlns:a="http://schemas.openxmlformats.org/drawingml/2006/main">
          <a:outerShdw blurRad="50800" dist="50800" dir="5400000" algn="ctr" rotWithShape="0">
            <a:schemeClr val="bg1"/>
          </a:out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000" b="1">
              <a:solidFill>
                <a:srgbClr val="0070C0"/>
              </a:solidFill>
            </a:rPr>
            <a:t>GRAY</a:t>
          </a:r>
          <a:r>
            <a:rPr lang="pt-BR" sz="1000" b="1" baseline="0">
              <a:solidFill>
                <a:srgbClr val="0070C0"/>
              </a:solidFill>
            </a:rPr>
            <a:t> (21421x18373)</a:t>
          </a:r>
          <a:endParaRPr lang="pt-BR" sz="10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0.16151</cdr:x>
      <cdr:y>0.87784</cdr:y>
    </cdr:from>
    <cdr:to>
      <cdr:x>0.37898</cdr:x>
      <cdr:y>0.93049</cdr:y>
    </cdr:to>
    <cdr:sp macro="" textlink="">
      <cdr:nvSpPr>
        <cdr:cNvPr id="11" name="Retângulo 10"/>
        <cdr:cNvSpPr/>
      </cdr:nvSpPr>
      <cdr:spPr>
        <a:xfrm xmlns:a="http://schemas.openxmlformats.org/drawingml/2006/main">
          <a:off x="997403" y="3335111"/>
          <a:ext cx="1343025" cy="2000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</a:ln>
        <a:effectLst xmlns:a="http://schemas.openxmlformats.org/drawingml/2006/main">
          <a:outerShdw blurRad="50800" dist="50800" dir="5400000" algn="ctr" rotWithShape="0">
            <a:schemeClr val="bg1"/>
          </a:out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000" b="1">
              <a:solidFill>
                <a:schemeClr val="accent6"/>
              </a:solidFill>
            </a:rPr>
            <a:t>GRAY (39941x17834)</a:t>
          </a:r>
        </a:p>
      </cdr:txBody>
    </cdr:sp>
  </cdr:relSizeAnchor>
  <cdr:relSizeAnchor xmlns:cdr="http://schemas.openxmlformats.org/drawingml/2006/chartDrawing">
    <cdr:from>
      <cdr:x>0.16151</cdr:x>
      <cdr:y>0.82865</cdr:y>
    </cdr:from>
    <cdr:to>
      <cdr:x>0.37898</cdr:x>
      <cdr:y>0.87784</cdr:y>
    </cdr:to>
    <cdr:sp macro="" textlink="">
      <cdr:nvSpPr>
        <cdr:cNvPr id="12" name="Retângulo 11"/>
        <cdr:cNvSpPr/>
      </cdr:nvSpPr>
      <cdr:spPr>
        <a:xfrm xmlns:a="http://schemas.openxmlformats.org/drawingml/2006/main">
          <a:off x="997403" y="3148238"/>
          <a:ext cx="1343025" cy="1868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</a:ln>
        <a:effectLst xmlns:a="http://schemas.openxmlformats.org/drawingml/2006/main">
          <a:outerShdw blurRad="50800" dist="50800" dir="5400000" algn="ctr" rotWithShape="0">
            <a:schemeClr val="bg1"/>
          </a:out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000" b="1">
              <a:solidFill>
                <a:schemeClr val="accent2">
                  <a:lumMod val="60000"/>
                  <a:lumOff val="40000"/>
                </a:schemeClr>
              </a:solidFill>
            </a:rPr>
            <a:t>RGB (36873x7115)</a:t>
          </a:r>
        </a:p>
      </cdr:txBody>
    </cdr:sp>
  </cdr:relSizeAnchor>
  <cdr:relSizeAnchor xmlns:cdr="http://schemas.openxmlformats.org/drawingml/2006/chartDrawing">
    <cdr:from>
      <cdr:x>0.16151</cdr:x>
      <cdr:y>0.7224</cdr:y>
    </cdr:from>
    <cdr:to>
      <cdr:x>0.38052</cdr:x>
      <cdr:y>0.77505</cdr:y>
    </cdr:to>
    <cdr:sp macro="" textlink="">
      <cdr:nvSpPr>
        <cdr:cNvPr id="7" name="Retângulo 6"/>
        <cdr:cNvSpPr/>
      </cdr:nvSpPr>
      <cdr:spPr>
        <a:xfrm xmlns:a="http://schemas.openxmlformats.org/drawingml/2006/main">
          <a:off x="997403" y="2744561"/>
          <a:ext cx="1352550" cy="2000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</a:ln>
        <a:effectLst xmlns:a="http://schemas.openxmlformats.org/drawingml/2006/main">
          <a:outerShdw blurRad="50800" dist="50800" dir="5400000" algn="ctr" rotWithShape="0">
            <a:schemeClr val="bg1"/>
          </a:out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000" b="1">
              <a:solidFill>
                <a:srgbClr val="C00000"/>
              </a:solidFill>
            </a:rPr>
            <a:t>RGB (16184x4832)</a:t>
          </a:r>
        </a:p>
      </cdr:txBody>
    </cdr:sp>
  </cdr:relSizeAnchor>
  <cdr:relSizeAnchor xmlns:cdr="http://schemas.openxmlformats.org/drawingml/2006/chartDrawing">
    <cdr:from>
      <cdr:x>0.37589</cdr:x>
      <cdr:y>0.7224</cdr:y>
    </cdr:from>
    <cdr:to>
      <cdr:x>0.97782</cdr:x>
      <cdr:y>0.92693</cdr:y>
    </cdr:to>
    <cdr:sp macro="" textlink="">
      <cdr:nvSpPr>
        <cdr:cNvPr id="5" name="Retângulo 1"/>
        <cdr:cNvSpPr/>
      </cdr:nvSpPr>
      <cdr:spPr>
        <a:xfrm xmlns:a="http://schemas.openxmlformats.org/drawingml/2006/main">
          <a:off x="2321378" y="2744561"/>
          <a:ext cx="3717310" cy="77704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</a:ln>
        <a:effectLst xmlns:a="http://schemas.openxmlformats.org/drawingml/2006/main">
          <a:outerShdw blurRad="50800" dist="50800" dir="5400000" algn="ctr" rotWithShape="0">
            <a:schemeClr val="bg1"/>
          </a:out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pt-BR" sz="1200" b="1">
              <a:solidFill>
                <a:sysClr val="windowText" lastClr="000000"/>
              </a:solidFill>
            </a:rPr>
            <a:t>FILTRO</a:t>
          </a:r>
          <a:r>
            <a:rPr lang="pt-BR" sz="1200" b="1" baseline="0">
              <a:solidFill>
                <a:sysClr val="windowText" lastClr="000000"/>
              </a:solidFill>
            </a:rPr>
            <a:t> SMOOTH 5x5</a:t>
          </a:r>
          <a:endParaRPr lang="pt-BR" sz="1200" b="1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5"/>
  <sheetViews>
    <sheetView zoomScale="85" zoomScaleNormal="85" workbookViewId="0">
      <selection activeCell="A38" sqref="A38"/>
    </sheetView>
  </sheetViews>
  <sheetFormatPr defaultRowHeight="12.75" x14ac:dyDescent="0.2"/>
  <cols>
    <col min="1" max="1" width="14.5703125" customWidth="1"/>
    <col min="2" max="2" width="16.85546875"/>
    <col min="3" max="3" width="14.7109375" customWidth="1"/>
    <col min="4" max="4" width="18.140625"/>
    <col min="5" max="1025" width="11.5703125"/>
  </cols>
  <sheetData>
    <row r="2" spans="1:5" x14ac:dyDescent="0.2">
      <c r="A2" s="1" t="s">
        <v>0</v>
      </c>
      <c r="B2" s="1" t="s">
        <v>1</v>
      </c>
      <c r="C2" s="1" t="s">
        <v>3</v>
      </c>
      <c r="D2" s="1"/>
      <c r="E2" s="1"/>
    </row>
    <row r="3" spans="1:5" x14ac:dyDescent="0.2">
      <c r="A3" s="2" t="s">
        <v>32</v>
      </c>
      <c r="B3" s="3">
        <f>S_PEQ_C!I13</f>
        <v>4214.5309999999999</v>
      </c>
      <c r="C3" s="3">
        <f>S_PEQ_G!I13</f>
        <v>10113.115000000002</v>
      </c>
      <c r="D3" s="3"/>
      <c r="E3" s="3"/>
    </row>
    <row r="4" spans="1:5" x14ac:dyDescent="0.2">
      <c r="A4" s="2" t="s">
        <v>18</v>
      </c>
      <c r="B4" s="3">
        <f>S_MED_C!I13</f>
        <v>8229.2480000000014</v>
      </c>
      <c r="C4" s="3">
        <f>S_MED_G!I13</f>
        <v>27597.234999999997</v>
      </c>
      <c r="D4" s="3"/>
    </row>
    <row r="5" spans="1:5" x14ac:dyDescent="0.2">
      <c r="A5" s="2" t="s">
        <v>33</v>
      </c>
      <c r="B5" s="3">
        <f>S_GRD_C!I13</f>
        <v>27597.234999999997</v>
      </c>
      <c r="C5" s="3">
        <f>S_GRD_G!I13</f>
        <v>112713.53200000001</v>
      </c>
      <c r="D5" s="3"/>
    </row>
    <row r="6" spans="1:5" x14ac:dyDescent="0.2">
      <c r="A6" s="2" t="s">
        <v>34</v>
      </c>
      <c r="B6" s="3">
        <f>S_ENR_C!I13</f>
        <v>92515.231</v>
      </c>
      <c r="C6" s="3">
        <f>S_ENR_G!I13</f>
        <v>201751.45099999997</v>
      </c>
      <c r="D6" s="3"/>
    </row>
    <row r="7" spans="1:5" x14ac:dyDescent="0.2">
      <c r="A7" s="2"/>
      <c r="B7" s="3"/>
      <c r="C7" s="3"/>
      <c r="D7" s="3"/>
      <c r="E7" s="3"/>
    </row>
    <row r="8" spans="1:5" x14ac:dyDescent="0.2">
      <c r="A8" s="2"/>
      <c r="B8" s="3"/>
      <c r="C8" s="3"/>
      <c r="D8" s="3"/>
    </row>
    <row r="9" spans="1:5" x14ac:dyDescent="0.2">
      <c r="A9" s="9" t="s">
        <v>55</v>
      </c>
      <c r="B9" s="9" t="s">
        <v>1</v>
      </c>
      <c r="C9" s="9" t="s">
        <v>3</v>
      </c>
      <c r="D9" s="3"/>
    </row>
    <row r="10" spans="1:5" x14ac:dyDescent="0.2">
      <c r="A10" t="s">
        <v>32</v>
      </c>
      <c r="B10" s="3">
        <f>P_PEQ_C!$Q$33</f>
        <v>50.014000000000003</v>
      </c>
      <c r="C10" s="3">
        <f>P_PEQ_G!Q33</f>
        <v>160.01900000000001</v>
      </c>
    </row>
    <row r="11" spans="1:5" x14ac:dyDescent="0.2">
      <c r="A11" t="s">
        <v>18</v>
      </c>
      <c r="B11" s="3">
        <f>P_MED_C!$Q$33</f>
        <v>132.74799999999999</v>
      </c>
      <c r="C11" s="3">
        <f>P_MED_G!$Q$33</f>
        <v>277.47300000000001</v>
      </c>
    </row>
    <row r="12" spans="1:5" x14ac:dyDescent="0.2">
      <c r="A12" t="s">
        <v>33</v>
      </c>
      <c r="B12" s="3">
        <f>P_GRD_C!Q33</f>
        <v>497.14</v>
      </c>
      <c r="C12" s="3">
        <f>P_GRD_G!Q33</f>
        <v>2066.1180000000004</v>
      </c>
    </row>
    <row r="13" spans="1:5" x14ac:dyDescent="0.2">
      <c r="A13" t="s">
        <v>34</v>
      </c>
      <c r="B13" s="3">
        <f>P_ENR_C!Q33</f>
        <v>1839.2960000000003</v>
      </c>
      <c r="C13" s="3">
        <f>P_ENR_G!Q33</f>
        <v>3728.71</v>
      </c>
    </row>
    <row r="16" spans="1:5" x14ac:dyDescent="0.2">
      <c r="A16" s="9" t="s">
        <v>56</v>
      </c>
      <c r="B16" s="9" t="s">
        <v>1</v>
      </c>
      <c r="C16" s="9" t="s">
        <v>3</v>
      </c>
    </row>
    <row r="17" spans="1:5" x14ac:dyDescent="0.2">
      <c r="A17" s="2" t="s">
        <v>32</v>
      </c>
      <c r="B17" s="3">
        <f>C_PEQ_C!J23</f>
        <v>18.881999999999998</v>
      </c>
      <c r="C17" s="3">
        <f>C_PEQ_G!J23</f>
        <v>16.294</v>
      </c>
    </row>
    <row r="18" spans="1:5" x14ac:dyDescent="0.2">
      <c r="A18" s="2" t="s">
        <v>18</v>
      </c>
      <c r="B18" s="3">
        <f>C_MED_C!J24</f>
        <v>36.539000000000001</v>
      </c>
      <c r="C18" s="3">
        <f>C_MED_G!J24</f>
        <v>29.125999999999994</v>
      </c>
    </row>
    <row r="19" spans="1:5" x14ac:dyDescent="0.2">
      <c r="A19" s="2" t="s">
        <v>33</v>
      </c>
      <c r="B19" s="3">
        <f>C_GRD_C!J24</f>
        <v>119.72200000000001</v>
      </c>
      <c r="C19" s="3">
        <f>C_GRD_G!J23</f>
        <v>192.52600000000001</v>
      </c>
    </row>
    <row r="20" spans="1:5" x14ac:dyDescent="0.2">
      <c r="A20" s="2" t="s">
        <v>34</v>
      </c>
      <c r="B20" s="3">
        <f>C_ENR_C!J23</f>
        <v>416.11499999999995</v>
      </c>
      <c r="C20" s="3">
        <f>C_ENR_G!J23</f>
        <v>356.94999999999993</v>
      </c>
    </row>
    <row r="23" spans="1:5" x14ac:dyDescent="0.2">
      <c r="A23" t="s">
        <v>63</v>
      </c>
    </row>
    <row r="24" spans="1:5" x14ac:dyDescent="0.2">
      <c r="A24" s="9" t="s">
        <v>0</v>
      </c>
      <c r="B24" s="9" t="s">
        <v>64</v>
      </c>
      <c r="C24" s="9" t="s">
        <v>65</v>
      </c>
      <c r="D24" s="9"/>
      <c r="E24" s="9"/>
    </row>
    <row r="25" spans="1:5" x14ac:dyDescent="0.2">
      <c r="A25" t="s">
        <v>66</v>
      </c>
      <c r="B25" s="3">
        <f>(B3/B10)</f>
        <v>84.26702523293477</v>
      </c>
      <c r="C25" s="3">
        <f>(B3/B17)</f>
        <v>223.20363308971508</v>
      </c>
    </row>
    <row r="26" spans="1:5" s="2" customFormat="1" x14ac:dyDescent="0.2">
      <c r="A26" s="2" t="s">
        <v>67</v>
      </c>
      <c r="B26" s="3">
        <f>(C3/C10)</f>
        <v>63.199463813672132</v>
      </c>
      <c r="C26" s="3">
        <f>(C3/C17)</f>
        <v>620.66496870013509</v>
      </c>
      <c r="D26" s="3"/>
      <c r="E26" s="3"/>
    </row>
    <row r="27" spans="1:5" x14ac:dyDescent="0.2">
      <c r="A27" t="s">
        <v>68</v>
      </c>
      <c r="B27" s="3">
        <f>(B4/B11)</f>
        <v>61.991502696839142</v>
      </c>
      <c r="C27" s="3">
        <f>(B4/B18)</f>
        <v>225.218205205397</v>
      </c>
    </row>
    <row r="28" spans="1:5" s="2" customFormat="1" x14ac:dyDescent="0.2">
      <c r="A28" s="2" t="s">
        <v>69</v>
      </c>
      <c r="B28" s="3">
        <f>(C4/C11)</f>
        <v>99.45917260418129</v>
      </c>
      <c r="C28" s="3">
        <f>(C4/C18)</f>
        <v>947.51201675478967</v>
      </c>
      <c r="D28" s="3"/>
      <c r="E28" s="3"/>
    </row>
    <row r="29" spans="1:5" x14ac:dyDescent="0.2">
      <c r="A29" t="s">
        <v>70</v>
      </c>
      <c r="B29" s="3">
        <f>(B5/B12)</f>
        <v>55.511998632176045</v>
      </c>
      <c r="C29" s="3">
        <f>(B5/B19)</f>
        <v>230.51097542640446</v>
      </c>
    </row>
    <row r="30" spans="1:5" s="2" customFormat="1" x14ac:dyDescent="0.2">
      <c r="A30" s="2" t="s">
        <v>71</v>
      </c>
      <c r="B30" s="3">
        <f>(C5/C12)</f>
        <v>54.553288824742822</v>
      </c>
      <c r="C30" s="3">
        <f>(C5/C19)</f>
        <v>585.44576836375347</v>
      </c>
      <c r="D30" s="3"/>
      <c r="E30" s="3"/>
    </row>
    <row r="31" spans="1:5" x14ac:dyDescent="0.2">
      <c r="A31" t="s">
        <v>72</v>
      </c>
      <c r="B31" s="3">
        <f>(B6/B13)</f>
        <v>50.299261782769051</v>
      </c>
      <c r="C31" s="3">
        <f>(B6/B20)</f>
        <v>222.33092053879338</v>
      </c>
    </row>
    <row r="32" spans="1:5" x14ac:dyDescent="0.2">
      <c r="A32" t="s">
        <v>73</v>
      </c>
      <c r="B32" s="3">
        <f>(C6/C13)</f>
        <v>54.107573664886779</v>
      </c>
      <c r="C32" s="3">
        <f>(C6/C20)</f>
        <v>565.20927580893681</v>
      </c>
    </row>
    <row r="37" spans="1:5" ht="13.5" thickBot="1" x14ac:dyDescent="0.25"/>
    <row r="38" spans="1:5" ht="13.5" thickBot="1" x14ac:dyDescent="0.25">
      <c r="A38" s="11" t="s">
        <v>74</v>
      </c>
      <c r="B38" s="12">
        <v>18.88</v>
      </c>
      <c r="C38" s="12">
        <v>0.02</v>
      </c>
      <c r="D38" s="12">
        <v>78.930000000000007</v>
      </c>
      <c r="E38" s="12">
        <v>0</v>
      </c>
    </row>
    <row r="39" spans="1:5" x14ac:dyDescent="0.2">
      <c r="A39" s="13" t="s">
        <v>75</v>
      </c>
      <c r="B39" s="14">
        <v>16.29</v>
      </c>
      <c r="C39" s="14">
        <v>0.06</v>
      </c>
      <c r="D39" s="14">
        <v>72.540000000000006</v>
      </c>
      <c r="E39" s="14">
        <v>0</v>
      </c>
    </row>
    <row r="40" spans="1:5" x14ac:dyDescent="0.2">
      <c r="A40" s="15" t="s">
        <v>76</v>
      </c>
      <c r="B40" s="16">
        <v>36.54</v>
      </c>
      <c r="C40" s="16">
        <v>0.03</v>
      </c>
      <c r="D40" s="16">
        <v>155.88999999999999</v>
      </c>
      <c r="E40" s="16">
        <v>0.01</v>
      </c>
    </row>
    <row r="41" spans="1:5" x14ac:dyDescent="0.2">
      <c r="A41" s="13" t="s">
        <v>77</v>
      </c>
      <c r="B41" s="14">
        <v>29.13</v>
      </c>
      <c r="C41" s="14">
        <v>0.06</v>
      </c>
      <c r="D41" s="14">
        <v>124.33</v>
      </c>
      <c r="E41" s="14">
        <v>0.02</v>
      </c>
    </row>
    <row r="42" spans="1:5" x14ac:dyDescent="0.2">
      <c r="A42" s="15" t="s">
        <v>78</v>
      </c>
      <c r="B42" s="16">
        <v>119.72</v>
      </c>
      <c r="C42" s="16">
        <v>0.13</v>
      </c>
      <c r="D42" s="16">
        <v>495.64</v>
      </c>
      <c r="E42" s="16">
        <v>0.02</v>
      </c>
    </row>
    <row r="43" spans="1:5" x14ac:dyDescent="0.2">
      <c r="A43" s="13" t="s">
        <v>79</v>
      </c>
      <c r="B43" s="14">
        <v>192.53</v>
      </c>
      <c r="C43" s="14">
        <v>0.21</v>
      </c>
      <c r="D43" s="14">
        <v>830.65</v>
      </c>
      <c r="E43" s="14">
        <v>0.03</v>
      </c>
    </row>
    <row r="44" spans="1:5" x14ac:dyDescent="0.2">
      <c r="A44" s="15" t="s">
        <v>80</v>
      </c>
      <c r="B44" s="16">
        <v>416.12</v>
      </c>
      <c r="C44" s="16">
        <v>0.18</v>
      </c>
      <c r="D44" s="16">
        <v>1696.91</v>
      </c>
      <c r="E44" s="16">
        <v>0.1</v>
      </c>
    </row>
    <row r="45" spans="1:5" ht="13.5" thickBot="1" x14ac:dyDescent="0.25">
      <c r="A45" s="17" t="s">
        <v>81</v>
      </c>
      <c r="B45" s="18">
        <v>356.95</v>
      </c>
      <c r="C45" s="18">
        <v>0.16</v>
      </c>
      <c r="D45" s="18">
        <v>1509.2</v>
      </c>
      <c r="E45" s="18">
        <v>0.05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I15" sqref="I15"/>
    </sheetView>
  </sheetViews>
  <sheetFormatPr defaultRowHeight="12.75" x14ac:dyDescent="0.2"/>
  <cols>
    <col min="1" max="1" width="11.5703125"/>
    <col min="2" max="2" width="13.7109375" customWidth="1"/>
    <col min="3" max="7" width="11.5703125"/>
    <col min="8" max="8" width="11.5703125" style="3"/>
    <col min="9" max="1025" width="11.5703125"/>
  </cols>
  <sheetData>
    <row r="1" spans="1:11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21</v>
      </c>
      <c r="G1" t="s">
        <v>9</v>
      </c>
      <c r="H1" s="6" t="s">
        <v>35</v>
      </c>
      <c r="I1" t="s">
        <v>36</v>
      </c>
      <c r="J1" t="s">
        <v>37</v>
      </c>
      <c r="K1" t="s">
        <v>38</v>
      </c>
    </row>
    <row r="2" spans="1:11" x14ac:dyDescent="0.2">
      <c r="A2" t="s">
        <v>10</v>
      </c>
      <c r="B2">
        <v>0</v>
      </c>
      <c r="C2">
        <v>1</v>
      </c>
      <c r="D2">
        <v>0</v>
      </c>
      <c r="E2" t="s">
        <v>11</v>
      </c>
      <c r="F2" t="s">
        <v>11</v>
      </c>
      <c r="G2" s="4" t="s">
        <v>12</v>
      </c>
      <c r="H2" s="6">
        <v>12.4</v>
      </c>
      <c r="I2">
        <v>4208.1000000000004</v>
      </c>
      <c r="J2">
        <v>321.70999999999998</v>
      </c>
      <c r="K2">
        <v>4561.6099999999997</v>
      </c>
    </row>
    <row r="3" spans="1:11" x14ac:dyDescent="0.2">
      <c r="A3" t="s">
        <v>10</v>
      </c>
      <c r="B3">
        <v>0</v>
      </c>
      <c r="C3">
        <v>1</v>
      </c>
      <c r="D3">
        <v>0</v>
      </c>
      <c r="E3" t="s">
        <v>11</v>
      </c>
      <c r="F3" t="s">
        <v>11</v>
      </c>
      <c r="G3" s="4" t="s">
        <v>12</v>
      </c>
      <c r="H3" s="6">
        <v>15.6</v>
      </c>
      <c r="I3">
        <v>4203.71</v>
      </c>
      <c r="J3">
        <v>318.70999999999998</v>
      </c>
      <c r="K3">
        <v>4560.03</v>
      </c>
    </row>
    <row r="4" spans="1:11" x14ac:dyDescent="0.2">
      <c r="A4" t="s">
        <v>10</v>
      </c>
      <c r="B4">
        <v>0</v>
      </c>
      <c r="C4">
        <v>1</v>
      </c>
      <c r="D4">
        <v>0</v>
      </c>
      <c r="E4" t="s">
        <v>11</v>
      </c>
      <c r="F4" t="s">
        <v>11</v>
      </c>
      <c r="G4" s="4" t="s">
        <v>12</v>
      </c>
      <c r="H4" s="6">
        <v>14.13</v>
      </c>
      <c r="I4">
        <v>4205.42</v>
      </c>
      <c r="J4">
        <v>318.14</v>
      </c>
      <c r="K4">
        <v>4560.66</v>
      </c>
    </row>
    <row r="5" spans="1:11" x14ac:dyDescent="0.2">
      <c r="A5" t="s">
        <v>10</v>
      </c>
      <c r="B5">
        <v>0</v>
      </c>
      <c r="C5">
        <v>1</v>
      </c>
      <c r="D5">
        <v>0</v>
      </c>
      <c r="E5" t="s">
        <v>11</v>
      </c>
      <c r="F5" t="s">
        <v>11</v>
      </c>
      <c r="G5" s="4" t="s">
        <v>12</v>
      </c>
      <c r="H5" s="6">
        <v>12.36</v>
      </c>
      <c r="I5">
        <v>4207.17</v>
      </c>
      <c r="J5">
        <v>318.89999999999998</v>
      </c>
      <c r="K5">
        <v>4563.1000000000004</v>
      </c>
    </row>
    <row r="6" spans="1:11" x14ac:dyDescent="0.2">
      <c r="A6" t="s">
        <v>10</v>
      </c>
      <c r="B6">
        <v>0</v>
      </c>
      <c r="C6">
        <v>1</v>
      </c>
      <c r="D6">
        <v>0</v>
      </c>
      <c r="E6" t="s">
        <v>11</v>
      </c>
      <c r="F6" t="s">
        <v>11</v>
      </c>
      <c r="G6" s="4" t="s">
        <v>12</v>
      </c>
      <c r="H6" s="6">
        <v>16.07</v>
      </c>
      <c r="I6">
        <v>4207.5</v>
      </c>
      <c r="J6">
        <v>522.49</v>
      </c>
      <c r="K6">
        <v>4771.47</v>
      </c>
    </row>
    <row r="7" spans="1:11" x14ac:dyDescent="0.2">
      <c r="A7" t="s">
        <v>10</v>
      </c>
      <c r="B7">
        <v>0</v>
      </c>
      <c r="C7">
        <v>1</v>
      </c>
      <c r="D7">
        <v>0</v>
      </c>
      <c r="E7" t="s">
        <v>11</v>
      </c>
      <c r="F7" t="s">
        <v>11</v>
      </c>
      <c r="G7" s="4" t="s">
        <v>12</v>
      </c>
      <c r="H7" s="6">
        <v>12.84</v>
      </c>
      <c r="I7">
        <v>4207.41</v>
      </c>
      <c r="J7">
        <v>319.67</v>
      </c>
      <c r="K7">
        <v>4561.91</v>
      </c>
    </row>
    <row r="8" spans="1:11" x14ac:dyDescent="0.2">
      <c r="A8" t="s">
        <v>10</v>
      </c>
      <c r="B8">
        <v>0</v>
      </c>
      <c r="C8">
        <v>1</v>
      </c>
      <c r="D8">
        <v>0</v>
      </c>
      <c r="E8" t="s">
        <v>11</v>
      </c>
      <c r="F8" t="s">
        <v>11</v>
      </c>
      <c r="G8" s="4" t="s">
        <v>12</v>
      </c>
      <c r="H8" s="6">
        <v>20.29</v>
      </c>
      <c r="I8">
        <v>4288.4399999999996</v>
      </c>
      <c r="J8">
        <v>322.47000000000003</v>
      </c>
      <c r="K8">
        <v>4655.24</v>
      </c>
    </row>
    <row r="9" spans="1:11" x14ac:dyDescent="0.2">
      <c r="A9" t="s">
        <v>10</v>
      </c>
      <c r="B9">
        <v>0</v>
      </c>
      <c r="C9">
        <v>1</v>
      </c>
      <c r="D9">
        <v>0</v>
      </c>
      <c r="E9" t="s">
        <v>11</v>
      </c>
      <c r="F9" t="s">
        <v>11</v>
      </c>
      <c r="G9" s="4" t="s">
        <v>12</v>
      </c>
      <c r="H9" s="6">
        <v>15.89</v>
      </c>
      <c r="I9">
        <v>4207.8100000000004</v>
      </c>
      <c r="J9">
        <v>317.98</v>
      </c>
      <c r="K9">
        <v>4567.6899999999996</v>
      </c>
    </row>
    <row r="10" spans="1:11" x14ac:dyDescent="0.2">
      <c r="A10" t="s">
        <v>10</v>
      </c>
      <c r="B10">
        <v>0</v>
      </c>
      <c r="C10">
        <v>1</v>
      </c>
      <c r="D10">
        <v>0</v>
      </c>
      <c r="E10" t="s">
        <v>11</v>
      </c>
      <c r="F10" t="s">
        <v>11</v>
      </c>
      <c r="G10" s="4" t="s">
        <v>12</v>
      </c>
      <c r="H10" s="6">
        <v>20.59</v>
      </c>
      <c r="I10">
        <v>4206.04</v>
      </c>
      <c r="J10">
        <v>318.23</v>
      </c>
      <c r="K10">
        <v>4565.0600000000004</v>
      </c>
    </row>
    <row r="11" spans="1:11" x14ac:dyDescent="0.2">
      <c r="A11" t="s">
        <v>10</v>
      </c>
      <c r="B11">
        <v>0</v>
      </c>
      <c r="C11">
        <v>1</v>
      </c>
      <c r="D11">
        <v>0</v>
      </c>
      <c r="E11" t="s">
        <v>11</v>
      </c>
      <c r="F11" t="s">
        <v>11</v>
      </c>
      <c r="G11" s="4" t="s">
        <v>12</v>
      </c>
      <c r="H11" s="6">
        <v>14.93</v>
      </c>
      <c r="I11">
        <v>4203.71</v>
      </c>
      <c r="J11">
        <v>318.32</v>
      </c>
      <c r="K11">
        <v>4561.8500000000004</v>
      </c>
    </row>
    <row r="13" spans="1:11" x14ac:dyDescent="0.2">
      <c r="G13" s="3" t="s">
        <v>13</v>
      </c>
      <c r="H13" s="3">
        <f>AVERAGE(H2:H11)</f>
        <v>15.51</v>
      </c>
      <c r="I13" s="3">
        <f>AVERAGE(I2:I11)</f>
        <v>4214.5309999999999</v>
      </c>
      <c r="J13" s="3">
        <f t="shared" ref="J13:K13" si="0">AVERAGE(J2:J11)</f>
        <v>339.66200000000003</v>
      </c>
      <c r="K13" s="3">
        <f t="shared" si="0"/>
        <v>4592.8620000000001</v>
      </c>
    </row>
    <row r="15" spans="1:11" x14ac:dyDescent="0.2">
      <c r="G15" s="3" t="s">
        <v>2</v>
      </c>
      <c r="H15" s="3">
        <f>STDEV(H2:H11)</f>
        <v>2.9455276833418798</v>
      </c>
      <c r="I15" s="3">
        <f t="shared" ref="I15:K15" si="1">STDEV(I2:I11)</f>
        <v>26.018568775224807</v>
      </c>
      <c r="J15" s="3">
        <f t="shared" si="1"/>
        <v>64.25795321289884</v>
      </c>
      <c r="K15" s="3">
        <f t="shared" si="1"/>
        <v>69.198231319722225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I15" sqref="I15"/>
    </sheetView>
  </sheetViews>
  <sheetFormatPr defaultRowHeight="12.75" x14ac:dyDescent="0.2"/>
  <cols>
    <col min="1" max="1" width="12.42578125"/>
    <col min="2" max="2" width="12.7109375"/>
    <col min="3" max="3" width="11.5703125"/>
    <col min="4" max="4" width="12.42578125"/>
    <col min="5" max="6" width="11.5703125"/>
    <col min="7" max="7" width="18.85546875"/>
    <col min="8" max="1025" width="11.5703125"/>
  </cols>
  <sheetData>
    <row r="1" spans="1:11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21</v>
      </c>
      <c r="G1" s="2" t="s">
        <v>9</v>
      </c>
      <c r="H1" s="6" t="s">
        <v>35</v>
      </c>
      <c r="I1" s="2" t="s">
        <v>36</v>
      </c>
      <c r="J1" s="2" t="s">
        <v>37</v>
      </c>
      <c r="K1" s="2" t="s">
        <v>38</v>
      </c>
    </row>
    <row r="2" spans="1:11" x14ac:dyDescent="0.2">
      <c r="A2" s="2" t="s">
        <v>10</v>
      </c>
      <c r="B2" s="2">
        <v>0</v>
      </c>
      <c r="C2" s="2">
        <v>1</v>
      </c>
      <c r="D2" s="2">
        <v>0</v>
      </c>
      <c r="E2" s="2" t="s">
        <v>11</v>
      </c>
      <c r="F2" s="2" t="s">
        <v>11</v>
      </c>
      <c r="G2" s="4" t="s">
        <v>22</v>
      </c>
      <c r="H2" s="6">
        <v>13.29</v>
      </c>
      <c r="I2" s="2">
        <v>10111.06</v>
      </c>
      <c r="J2" s="2">
        <v>314.45999999999998</v>
      </c>
      <c r="K2" s="2">
        <v>10456.81</v>
      </c>
    </row>
    <row r="3" spans="1:11" x14ac:dyDescent="0.2">
      <c r="A3" s="2" t="s">
        <v>10</v>
      </c>
      <c r="B3" s="2">
        <v>0</v>
      </c>
      <c r="C3" s="2">
        <v>1</v>
      </c>
      <c r="D3" s="2">
        <v>0</v>
      </c>
      <c r="E3" s="2" t="s">
        <v>11</v>
      </c>
      <c r="F3" s="2" t="s">
        <v>11</v>
      </c>
      <c r="G3" s="4" t="s">
        <v>22</v>
      </c>
      <c r="H3" s="6">
        <v>13.71</v>
      </c>
      <c r="I3" s="2">
        <v>10113.1</v>
      </c>
      <c r="J3" s="2">
        <v>315.32</v>
      </c>
      <c r="K3" s="2">
        <v>10466.09</v>
      </c>
    </row>
    <row r="4" spans="1:11" x14ac:dyDescent="0.2">
      <c r="A4" s="2" t="s">
        <v>10</v>
      </c>
      <c r="B4" s="2">
        <v>0</v>
      </c>
      <c r="C4" s="2">
        <v>1</v>
      </c>
      <c r="D4" s="2">
        <v>0</v>
      </c>
      <c r="E4" s="2" t="s">
        <v>11</v>
      </c>
      <c r="F4" s="2" t="s">
        <v>11</v>
      </c>
      <c r="G4" s="4" t="s">
        <v>22</v>
      </c>
      <c r="H4" s="6">
        <v>16.329999999999998</v>
      </c>
      <c r="I4" s="2">
        <v>10111.780000000001</v>
      </c>
      <c r="J4" s="2">
        <v>315.39</v>
      </c>
      <c r="K4" s="2">
        <v>10460.620000000001</v>
      </c>
    </row>
    <row r="5" spans="1:11" x14ac:dyDescent="0.2">
      <c r="A5" s="2" t="s">
        <v>10</v>
      </c>
      <c r="B5" s="2">
        <v>0</v>
      </c>
      <c r="C5" s="2">
        <v>1</v>
      </c>
      <c r="D5" s="2">
        <v>0</v>
      </c>
      <c r="E5" s="2" t="s">
        <v>11</v>
      </c>
      <c r="F5" s="2" t="s">
        <v>11</v>
      </c>
      <c r="G5" s="4" t="s">
        <v>22</v>
      </c>
      <c r="H5" s="6">
        <v>15.39</v>
      </c>
      <c r="I5" s="2">
        <v>10110.870000000001</v>
      </c>
      <c r="J5" s="2">
        <v>315.3</v>
      </c>
      <c r="K5" s="2">
        <v>10462.64</v>
      </c>
    </row>
    <row r="6" spans="1:11" x14ac:dyDescent="0.2">
      <c r="A6" s="2" t="s">
        <v>10</v>
      </c>
      <c r="B6" s="2">
        <v>0</v>
      </c>
      <c r="C6" s="2">
        <v>1</v>
      </c>
      <c r="D6" s="2">
        <v>0</v>
      </c>
      <c r="E6" s="2" t="s">
        <v>11</v>
      </c>
      <c r="F6" s="2" t="s">
        <v>11</v>
      </c>
      <c r="G6" s="4" t="s">
        <v>22</v>
      </c>
      <c r="H6" s="6">
        <v>13.81</v>
      </c>
      <c r="I6" s="2">
        <v>10110.27</v>
      </c>
      <c r="J6" s="2">
        <v>317.01</v>
      </c>
      <c r="K6" s="2">
        <v>10463.57</v>
      </c>
    </row>
    <row r="7" spans="1:11" x14ac:dyDescent="0.2">
      <c r="A7" s="2" t="s">
        <v>10</v>
      </c>
      <c r="B7" s="2">
        <v>0</v>
      </c>
      <c r="C7" s="2">
        <v>1</v>
      </c>
      <c r="D7" s="2">
        <v>0</v>
      </c>
      <c r="E7" s="2" t="s">
        <v>11</v>
      </c>
      <c r="F7" s="2" t="s">
        <v>11</v>
      </c>
      <c r="G7" s="4" t="s">
        <v>22</v>
      </c>
      <c r="H7" s="6">
        <v>13.76</v>
      </c>
      <c r="I7" s="2">
        <v>10111.26</v>
      </c>
      <c r="J7" s="2">
        <v>314.94</v>
      </c>
      <c r="K7" s="2">
        <v>10463.09</v>
      </c>
    </row>
    <row r="8" spans="1:11" x14ac:dyDescent="0.2">
      <c r="A8" s="2" t="s">
        <v>10</v>
      </c>
      <c r="B8" s="2">
        <v>0</v>
      </c>
      <c r="C8" s="2">
        <v>1</v>
      </c>
      <c r="D8" s="2">
        <v>0</v>
      </c>
      <c r="E8" s="2" t="s">
        <v>11</v>
      </c>
      <c r="F8" s="2" t="s">
        <v>11</v>
      </c>
      <c r="G8" s="4" t="s">
        <v>22</v>
      </c>
      <c r="H8" s="6">
        <v>8.2899999999999991</v>
      </c>
      <c r="I8" s="2">
        <v>10110.98</v>
      </c>
      <c r="J8" s="2">
        <v>315.35000000000002</v>
      </c>
      <c r="K8" s="2">
        <v>10459.83</v>
      </c>
    </row>
    <row r="9" spans="1:11" x14ac:dyDescent="0.2">
      <c r="A9" s="2" t="s">
        <v>10</v>
      </c>
      <c r="B9" s="2">
        <v>0</v>
      </c>
      <c r="C9" s="2">
        <v>1</v>
      </c>
      <c r="D9" s="2">
        <v>0</v>
      </c>
      <c r="E9" s="2" t="s">
        <v>11</v>
      </c>
      <c r="F9" s="2" t="s">
        <v>11</v>
      </c>
      <c r="G9" s="4" t="s">
        <v>22</v>
      </c>
      <c r="H9" s="6">
        <v>13.97</v>
      </c>
      <c r="I9" s="2">
        <v>10116.379999999999</v>
      </c>
      <c r="J9" s="2">
        <v>315.79000000000002</v>
      </c>
      <c r="K9" s="2">
        <v>10469.9</v>
      </c>
    </row>
    <row r="10" spans="1:11" x14ac:dyDescent="0.2">
      <c r="A10" s="2" t="s">
        <v>10</v>
      </c>
      <c r="B10" s="2">
        <v>0</v>
      </c>
      <c r="C10" s="2">
        <v>1</v>
      </c>
      <c r="D10" s="2">
        <v>0</v>
      </c>
      <c r="E10" s="2" t="s">
        <v>11</v>
      </c>
      <c r="F10" s="2" t="s">
        <v>11</v>
      </c>
      <c r="G10" s="4" t="s">
        <v>22</v>
      </c>
      <c r="H10" s="6">
        <v>16.190000000000001</v>
      </c>
      <c r="I10" s="2">
        <v>10118.81</v>
      </c>
      <c r="J10" s="2">
        <v>318.02999999999997</v>
      </c>
      <c r="K10" s="2">
        <v>10478.49</v>
      </c>
    </row>
    <row r="11" spans="1:11" x14ac:dyDescent="0.2">
      <c r="A11" s="2" t="s">
        <v>10</v>
      </c>
      <c r="B11" s="2">
        <v>0</v>
      </c>
      <c r="C11" s="2">
        <v>1</v>
      </c>
      <c r="D11" s="2">
        <v>0</v>
      </c>
      <c r="E11" s="2" t="s">
        <v>11</v>
      </c>
      <c r="F11" s="2" t="s">
        <v>11</v>
      </c>
      <c r="G11" s="4" t="s">
        <v>22</v>
      </c>
      <c r="H11" s="6">
        <v>11.01</v>
      </c>
      <c r="I11" s="2">
        <v>10116.64</v>
      </c>
      <c r="J11" s="2">
        <v>316.23</v>
      </c>
      <c r="K11" s="2">
        <v>10466.39</v>
      </c>
    </row>
    <row r="12" spans="1:11" x14ac:dyDescent="0.2">
      <c r="A12" s="2"/>
      <c r="B12" s="2"/>
      <c r="C12" s="2"/>
      <c r="D12" s="2"/>
      <c r="E12" s="2"/>
      <c r="F12" s="2"/>
      <c r="G12" s="2"/>
      <c r="H12" s="3"/>
      <c r="I12" s="2"/>
      <c r="J12" s="2"/>
      <c r="K12" s="2"/>
    </row>
    <row r="13" spans="1:11" x14ac:dyDescent="0.2">
      <c r="A13" s="2"/>
      <c r="B13" s="2"/>
      <c r="C13" s="2"/>
      <c r="D13" s="2"/>
      <c r="E13" s="2"/>
      <c r="F13" s="2"/>
      <c r="G13" s="3" t="s">
        <v>13</v>
      </c>
      <c r="H13" s="3">
        <f>AVERAGE(H2:H11)</f>
        <v>13.574999999999999</v>
      </c>
      <c r="I13" s="3">
        <f>AVERAGE(I2:I11)</f>
        <v>10113.115000000002</v>
      </c>
      <c r="J13" s="3">
        <f t="shared" ref="J13:K13" si="0">AVERAGE(J2:J11)</f>
        <v>315.78200000000004</v>
      </c>
      <c r="K13" s="3">
        <f t="shared" si="0"/>
        <v>10464.743</v>
      </c>
    </row>
    <row r="14" spans="1:11" x14ac:dyDescent="0.2">
      <c r="A14" s="2"/>
      <c r="B14" s="2"/>
      <c r="C14" s="2"/>
      <c r="D14" s="2"/>
      <c r="E14" s="2"/>
      <c r="F14" s="2"/>
      <c r="G14" s="2"/>
      <c r="H14" s="3"/>
      <c r="I14" s="2"/>
      <c r="J14" s="2"/>
      <c r="K14" s="2"/>
    </row>
    <row r="15" spans="1:11" x14ac:dyDescent="0.2">
      <c r="A15" s="2"/>
      <c r="B15" s="2"/>
      <c r="C15" s="2"/>
      <c r="D15" s="2"/>
      <c r="E15" s="2"/>
      <c r="F15" s="2"/>
      <c r="G15" s="3" t="s">
        <v>2</v>
      </c>
      <c r="H15" s="3">
        <f>STDEV(H2:H11)</f>
        <v>2.4170195144709417</v>
      </c>
      <c r="I15" s="3">
        <f t="shared" ref="I15:K15" si="1">STDEV(I2:I11)</f>
        <v>3.0305417557478282</v>
      </c>
      <c r="J15" s="3">
        <f t="shared" si="1"/>
        <v>1.0543539359352783</v>
      </c>
      <c r="K15" s="3">
        <f t="shared" si="1"/>
        <v>6.0800384684454976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I15" sqref="I15"/>
    </sheetView>
  </sheetViews>
  <sheetFormatPr defaultRowHeight="12.75" x14ac:dyDescent="0.2"/>
  <cols>
    <col min="1" max="6" width="11.5703125"/>
    <col min="7" max="7" width="17.5703125"/>
    <col min="8" max="8" width="17"/>
    <col min="9" max="1025" width="11.5703125"/>
  </cols>
  <sheetData>
    <row r="1" spans="1:11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21</v>
      </c>
      <c r="G1" s="2" t="s">
        <v>9</v>
      </c>
      <c r="H1" s="6" t="s">
        <v>35</v>
      </c>
      <c r="I1" s="2" t="s">
        <v>36</v>
      </c>
      <c r="J1" s="2" t="s">
        <v>37</v>
      </c>
      <c r="K1" s="2" t="s">
        <v>38</v>
      </c>
    </row>
    <row r="2" spans="1:11" x14ac:dyDescent="0.2">
      <c r="A2" s="2" t="s">
        <v>10</v>
      </c>
      <c r="B2" s="2">
        <v>0</v>
      </c>
      <c r="C2" s="2">
        <v>1</v>
      </c>
      <c r="D2" s="2">
        <v>0</v>
      </c>
      <c r="E2" s="2" t="s">
        <v>11</v>
      </c>
      <c r="F2" s="2" t="s">
        <v>11</v>
      </c>
      <c r="G2" s="4" t="s">
        <v>14</v>
      </c>
      <c r="H2" s="6">
        <v>19.36</v>
      </c>
      <c r="I2" s="2">
        <v>8223.91</v>
      </c>
      <c r="J2" s="2">
        <v>619.63</v>
      </c>
      <c r="K2" s="2">
        <v>8883.76</v>
      </c>
    </row>
    <row r="3" spans="1:11" x14ac:dyDescent="0.2">
      <c r="A3" s="2" t="s">
        <v>10</v>
      </c>
      <c r="B3" s="2">
        <v>0</v>
      </c>
      <c r="C3" s="2">
        <v>1</v>
      </c>
      <c r="D3" s="2">
        <v>0</v>
      </c>
      <c r="E3" s="2" t="s">
        <v>11</v>
      </c>
      <c r="F3" s="2" t="s">
        <v>11</v>
      </c>
      <c r="G3" s="4" t="s">
        <v>14</v>
      </c>
      <c r="H3" s="6">
        <v>10.43</v>
      </c>
      <c r="I3" s="2">
        <v>8223.52</v>
      </c>
      <c r="J3" s="2">
        <v>619.51</v>
      </c>
      <c r="K3" s="2">
        <v>8876.39</v>
      </c>
    </row>
    <row r="4" spans="1:11" x14ac:dyDescent="0.2">
      <c r="A4" s="2" t="s">
        <v>10</v>
      </c>
      <c r="B4" s="2">
        <v>0</v>
      </c>
      <c r="C4" s="2">
        <v>1</v>
      </c>
      <c r="D4" s="2">
        <v>0</v>
      </c>
      <c r="E4" s="2" t="s">
        <v>11</v>
      </c>
      <c r="F4" s="2" t="s">
        <v>11</v>
      </c>
      <c r="G4" s="4" t="s">
        <v>14</v>
      </c>
      <c r="H4" s="6">
        <v>17.34</v>
      </c>
      <c r="I4" s="2">
        <v>8214.93</v>
      </c>
      <c r="J4" s="2">
        <v>620.46</v>
      </c>
      <c r="K4" s="2">
        <v>8890.5300000000007</v>
      </c>
    </row>
    <row r="5" spans="1:11" x14ac:dyDescent="0.2">
      <c r="A5" s="2" t="s">
        <v>10</v>
      </c>
      <c r="B5" s="2">
        <v>0</v>
      </c>
      <c r="C5" s="2">
        <v>1</v>
      </c>
      <c r="D5" s="2">
        <v>0</v>
      </c>
      <c r="E5" s="2" t="s">
        <v>11</v>
      </c>
      <c r="F5" s="2" t="s">
        <v>11</v>
      </c>
      <c r="G5" s="4" t="s">
        <v>14</v>
      </c>
      <c r="H5" s="6">
        <v>19.78</v>
      </c>
      <c r="I5" s="2">
        <v>8317.9500000000007</v>
      </c>
      <c r="J5" s="2">
        <v>620.04</v>
      </c>
      <c r="K5" s="2">
        <v>9081.66</v>
      </c>
    </row>
    <row r="6" spans="1:11" x14ac:dyDescent="0.2">
      <c r="A6" s="2" t="s">
        <v>10</v>
      </c>
      <c r="B6" s="2">
        <v>0</v>
      </c>
      <c r="C6" s="2">
        <v>1</v>
      </c>
      <c r="D6" s="2">
        <v>0</v>
      </c>
      <c r="E6" s="2" t="s">
        <v>11</v>
      </c>
      <c r="F6" s="2" t="s">
        <v>11</v>
      </c>
      <c r="G6" s="4" t="s">
        <v>14</v>
      </c>
      <c r="H6" s="6">
        <v>12.68</v>
      </c>
      <c r="I6" s="2">
        <v>8223.7199999999993</v>
      </c>
      <c r="J6" s="2">
        <v>823.35</v>
      </c>
      <c r="K6" s="2">
        <v>9095.57</v>
      </c>
    </row>
    <row r="7" spans="1:11" x14ac:dyDescent="0.2">
      <c r="A7" s="2" t="s">
        <v>10</v>
      </c>
      <c r="B7" s="2">
        <v>0</v>
      </c>
      <c r="C7" s="2">
        <v>1</v>
      </c>
      <c r="D7" s="2">
        <v>0</v>
      </c>
      <c r="E7" s="2" t="s">
        <v>11</v>
      </c>
      <c r="F7" s="2" t="s">
        <v>11</v>
      </c>
      <c r="G7" s="4" t="s">
        <v>14</v>
      </c>
      <c r="H7" s="6">
        <v>21</v>
      </c>
      <c r="I7" s="2">
        <v>8216.77</v>
      </c>
      <c r="J7" s="2">
        <v>619.62</v>
      </c>
      <c r="K7" s="2">
        <v>8895.6</v>
      </c>
    </row>
    <row r="8" spans="1:11" x14ac:dyDescent="0.2">
      <c r="A8" s="2" t="s">
        <v>10</v>
      </c>
      <c r="B8" s="2">
        <v>0</v>
      </c>
      <c r="C8" s="2">
        <v>1</v>
      </c>
      <c r="D8" s="2">
        <v>0</v>
      </c>
      <c r="E8" s="2" t="s">
        <v>11</v>
      </c>
      <c r="F8" s="2" t="s">
        <v>11</v>
      </c>
      <c r="G8" s="4" t="s">
        <v>14</v>
      </c>
      <c r="H8" s="6">
        <v>20.55</v>
      </c>
      <c r="I8" s="2">
        <v>8215.24</v>
      </c>
      <c r="J8" s="2">
        <v>619.71</v>
      </c>
      <c r="K8" s="2">
        <v>8889.73</v>
      </c>
    </row>
    <row r="9" spans="1:11" x14ac:dyDescent="0.2">
      <c r="A9" s="2" t="s">
        <v>10</v>
      </c>
      <c r="B9" s="2">
        <v>0</v>
      </c>
      <c r="C9" s="2">
        <v>1</v>
      </c>
      <c r="D9" s="2">
        <v>0</v>
      </c>
      <c r="E9" s="2" t="s">
        <v>11</v>
      </c>
      <c r="F9" s="2" t="s">
        <v>11</v>
      </c>
      <c r="G9" s="4" t="s">
        <v>14</v>
      </c>
      <c r="H9" s="6">
        <v>10.38</v>
      </c>
      <c r="I9" s="2">
        <v>8216.52</v>
      </c>
      <c r="J9" s="2">
        <v>619.46</v>
      </c>
      <c r="K9" s="2">
        <v>8875.99</v>
      </c>
    </row>
    <row r="10" spans="1:11" x14ac:dyDescent="0.2">
      <c r="A10" s="2" t="s">
        <v>10</v>
      </c>
      <c r="B10" s="2">
        <v>0</v>
      </c>
      <c r="C10" s="2">
        <v>1</v>
      </c>
      <c r="D10" s="2">
        <v>0</v>
      </c>
      <c r="E10" s="2" t="s">
        <v>11</v>
      </c>
      <c r="F10" s="2" t="s">
        <v>11</v>
      </c>
      <c r="G10" s="4" t="s">
        <v>14</v>
      </c>
      <c r="H10" s="6">
        <v>15.77</v>
      </c>
      <c r="I10" s="2">
        <v>8214.1299999999992</v>
      </c>
      <c r="J10" s="2">
        <v>619.04</v>
      </c>
      <c r="K10" s="2">
        <v>8884.5400000000009</v>
      </c>
    </row>
    <row r="11" spans="1:11" x14ac:dyDescent="0.2">
      <c r="A11" s="2" t="s">
        <v>10</v>
      </c>
      <c r="B11" s="2">
        <v>0</v>
      </c>
      <c r="C11" s="2">
        <v>1</v>
      </c>
      <c r="D11" s="2">
        <v>0</v>
      </c>
      <c r="E11" s="2" t="s">
        <v>11</v>
      </c>
      <c r="F11" s="2" t="s">
        <v>11</v>
      </c>
      <c r="G11" s="4" t="s">
        <v>14</v>
      </c>
      <c r="H11" s="6">
        <v>14.66</v>
      </c>
      <c r="I11" s="2">
        <v>8225.7900000000009</v>
      </c>
      <c r="J11" s="2">
        <v>822.92</v>
      </c>
      <c r="K11" s="2">
        <v>9102.24</v>
      </c>
    </row>
    <row r="12" spans="1:11" x14ac:dyDescent="0.2">
      <c r="A12" s="2"/>
      <c r="B12" s="2"/>
      <c r="C12" s="2"/>
      <c r="D12" s="2"/>
      <c r="E12" s="2"/>
      <c r="F12" s="2"/>
      <c r="G12" s="2"/>
      <c r="H12" s="3"/>
      <c r="I12" s="2"/>
      <c r="J12" s="2"/>
      <c r="K12" s="2"/>
    </row>
    <row r="13" spans="1:11" x14ac:dyDescent="0.2">
      <c r="A13" s="2"/>
      <c r="B13" s="2"/>
      <c r="C13" s="2"/>
      <c r="D13" s="2"/>
      <c r="E13" s="2"/>
      <c r="F13" s="2"/>
      <c r="G13" s="3" t="s">
        <v>13</v>
      </c>
      <c r="H13" s="3">
        <f>AVERAGE(H2:H11)</f>
        <v>16.195</v>
      </c>
      <c r="I13" s="3">
        <f>AVERAGE(I2:I11)</f>
        <v>8229.2480000000014</v>
      </c>
      <c r="J13" s="3">
        <f t="shared" ref="J13:K13" si="0">AVERAGE(J2:J11)</f>
        <v>660.37400000000002</v>
      </c>
      <c r="K13" s="3">
        <f t="shared" si="0"/>
        <v>8947.6009999999987</v>
      </c>
    </row>
    <row r="14" spans="1:11" x14ac:dyDescent="0.2">
      <c r="A14" s="2"/>
      <c r="B14" s="2"/>
      <c r="C14" s="2"/>
      <c r="D14" s="2"/>
      <c r="E14" s="2"/>
      <c r="F14" s="2"/>
      <c r="G14" s="2"/>
      <c r="H14" s="3"/>
      <c r="I14" s="2"/>
      <c r="J14" s="2"/>
      <c r="K14" s="2"/>
    </row>
    <row r="15" spans="1:11" x14ac:dyDescent="0.2">
      <c r="A15" s="2"/>
      <c r="B15" s="2"/>
      <c r="C15" s="2"/>
      <c r="D15" s="2"/>
      <c r="E15" s="2"/>
      <c r="F15" s="2"/>
      <c r="G15" s="3" t="s">
        <v>2</v>
      </c>
      <c r="H15" s="3">
        <f>STDEV(H2:H11)</f>
        <v>4.0575861735218215</v>
      </c>
      <c r="I15" s="3">
        <f t="shared" ref="I15:K15" si="1">STDEV(I2:I11)</f>
        <v>31.480772191574204</v>
      </c>
      <c r="J15" s="3">
        <f t="shared" si="1"/>
        <v>85.783436655594414</v>
      </c>
      <c r="K15" s="3">
        <f t="shared" si="1"/>
        <v>100.74258797659603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I15" sqref="I15"/>
    </sheetView>
  </sheetViews>
  <sheetFormatPr defaultRowHeight="12.75" x14ac:dyDescent="0.2"/>
  <cols>
    <col min="1" max="1025" width="11.5703125"/>
  </cols>
  <sheetData>
    <row r="1" spans="1:11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21</v>
      </c>
      <c r="G1" s="2" t="s">
        <v>9</v>
      </c>
      <c r="H1" s="6" t="s">
        <v>35</v>
      </c>
      <c r="I1" s="2" t="s">
        <v>36</v>
      </c>
      <c r="J1" s="2" t="s">
        <v>37</v>
      </c>
      <c r="K1" s="2" t="s">
        <v>38</v>
      </c>
    </row>
    <row r="2" spans="1:11" x14ac:dyDescent="0.2">
      <c r="A2" s="2" t="s">
        <v>10</v>
      </c>
      <c r="B2" s="2">
        <v>0</v>
      </c>
      <c r="C2" s="2">
        <v>1</v>
      </c>
      <c r="D2" s="2">
        <v>0</v>
      </c>
      <c r="E2" s="2" t="s">
        <v>11</v>
      </c>
      <c r="F2" s="2" t="s">
        <v>11</v>
      </c>
      <c r="G2" s="4" t="s">
        <v>15</v>
      </c>
      <c r="H2" s="6">
        <v>39.69</v>
      </c>
      <c r="I2" s="2">
        <v>27577.43</v>
      </c>
      <c r="J2" s="2">
        <v>2065.0700000000002</v>
      </c>
      <c r="K2" s="2">
        <v>29688.54</v>
      </c>
    </row>
    <row r="3" spans="1:11" x14ac:dyDescent="0.2">
      <c r="A3" s="2" t="s">
        <v>10</v>
      </c>
      <c r="B3" s="2">
        <v>0</v>
      </c>
      <c r="C3" s="2">
        <v>1</v>
      </c>
      <c r="D3" s="2">
        <v>0</v>
      </c>
      <c r="E3" s="2" t="s">
        <v>11</v>
      </c>
      <c r="F3" s="2" t="s">
        <v>11</v>
      </c>
      <c r="G3" s="4" t="s">
        <v>15</v>
      </c>
      <c r="H3" s="6">
        <v>34.46</v>
      </c>
      <c r="I3" s="2">
        <v>27580.55</v>
      </c>
      <c r="J3" s="2">
        <v>2066.64</v>
      </c>
      <c r="K3" s="2">
        <v>29745.27</v>
      </c>
    </row>
    <row r="4" spans="1:11" x14ac:dyDescent="0.2">
      <c r="A4" s="2" t="s">
        <v>10</v>
      </c>
      <c r="B4" s="2">
        <v>0</v>
      </c>
      <c r="C4" s="2">
        <v>1</v>
      </c>
      <c r="D4" s="2">
        <v>0</v>
      </c>
      <c r="E4" s="2" t="s">
        <v>11</v>
      </c>
      <c r="F4" s="2" t="s">
        <v>11</v>
      </c>
      <c r="G4" s="4" t="s">
        <v>15</v>
      </c>
      <c r="H4" s="6">
        <v>36.83</v>
      </c>
      <c r="I4" s="2">
        <v>27610.84</v>
      </c>
      <c r="J4" s="2">
        <v>2432.4899999999998</v>
      </c>
      <c r="K4" s="2">
        <v>30143.119999999999</v>
      </c>
    </row>
    <row r="5" spans="1:11" x14ac:dyDescent="0.2">
      <c r="A5" s="2" t="s">
        <v>10</v>
      </c>
      <c r="B5" s="2">
        <v>0</v>
      </c>
      <c r="C5" s="2">
        <v>1</v>
      </c>
      <c r="D5" s="2">
        <v>0</v>
      </c>
      <c r="E5" s="2" t="s">
        <v>11</v>
      </c>
      <c r="F5" s="2" t="s">
        <v>11</v>
      </c>
      <c r="G5" s="4" t="s">
        <v>15</v>
      </c>
      <c r="H5" s="6">
        <v>34.5</v>
      </c>
      <c r="I5" s="2">
        <v>27623.53</v>
      </c>
      <c r="J5" s="2">
        <v>2073.7399999999998</v>
      </c>
      <c r="K5" s="2">
        <v>29793.13</v>
      </c>
    </row>
    <row r="6" spans="1:11" x14ac:dyDescent="0.2">
      <c r="A6" s="2" t="s">
        <v>10</v>
      </c>
      <c r="B6" s="2">
        <v>0</v>
      </c>
      <c r="C6" s="2">
        <v>1</v>
      </c>
      <c r="D6" s="2">
        <v>0</v>
      </c>
      <c r="E6" s="2" t="s">
        <v>11</v>
      </c>
      <c r="F6" s="2" t="s">
        <v>11</v>
      </c>
      <c r="G6" s="4" t="s">
        <v>15</v>
      </c>
      <c r="H6" s="6">
        <v>40.369999999999997</v>
      </c>
      <c r="I6" s="2">
        <v>27590.97</v>
      </c>
      <c r="J6" s="2">
        <v>2075.0300000000002</v>
      </c>
      <c r="K6" s="2">
        <v>29777.58</v>
      </c>
    </row>
    <row r="7" spans="1:11" x14ac:dyDescent="0.2">
      <c r="A7" s="2" t="s">
        <v>10</v>
      </c>
      <c r="B7" s="2">
        <v>0</v>
      </c>
      <c r="C7" s="2">
        <v>1</v>
      </c>
      <c r="D7" s="2">
        <v>0</v>
      </c>
      <c r="E7" s="2" t="s">
        <v>11</v>
      </c>
      <c r="F7" s="2" t="s">
        <v>11</v>
      </c>
      <c r="G7" s="4" t="s">
        <v>15</v>
      </c>
      <c r="H7" s="6">
        <v>34.380000000000003</v>
      </c>
      <c r="I7" s="2">
        <v>27604.03</v>
      </c>
      <c r="J7" s="2">
        <v>2065.12</v>
      </c>
      <c r="K7" s="2">
        <v>29767.5</v>
      </c>
    </row>
    <row r="8" spans="1:11" x14ac:dyDescent="0.2">
      <c r="A8" s="2" t="s">
        <v>10</v>
      </c>
      <c r="B8" s="2">
        <v>0</v>
      </c>
      <c r="C8" s="2">
        <v>1</v>
      </c>
      <c r="D8" s="2">
        <v>0</v>
      </c>
      <c r="E8" s="2" t="s">
        <v>11</v>
      </c>
      <c r="F8" s="2" t="s">
        <v>11</v>
      </c>
      <c r="G8" s="4" t="s">
        <v>15</v>
      </c>
      <c r="H8" s="6">
        <v>32.97</v>
      </c>
      <c r="I8" s="2">
        <v>27588.639999999999</v>
      </c>
      <c r="J8" s="2">
        <v>2064.56</v>
      </c>
      <c r="K8" s="2">
        <v>29751.119999999999</v>
      </c>
    </row>
    <row r="9" spans="1:11" x14ac:dyDescent="0.2">
      <c r="A9" s="2" t="s">
        <v>10</v>
      </c>
      <c r="B9" s="2">
        <v>0</v>
      </c>
      <c r="C9" s="2">
        <v>1</v>
      </c>
      <c r="D9" s="2">
        <v>0</v>
      </c>
      <c r="E9" s="2" t="s">
        <v>11</v>
      </c>
      <c r="F9" s="2" t="s">
        <v>11</v>
      </c>
      <c r="G9" s="4" t="s">
        <v>15</v>
      </c>
      <c r="H9" s="6">
        <v>34.29</v>
      </c>
      <c r="I9" s="2">
        <v>27602.46</v>
      </c>
      <c r="J9" s="2">
        <v>2068.89</v>
      </c>
      <c r="K9" s="2">
        <v>30149.78</v>
      </c>
    </row>
    <row r="10" spans="1:11" x14ac:dyDescent="0.2">
      <c r="A10" s="2" t="s">
        <v>10</v>
      </c>
      <c r="B10" s="2">
        <v>0</v>
      </c>
      <c r="C10" s="2">
        <v>1</v>
      </c>
      <c r="D10" s="2">
        <v>0</v>
      </c>
      <c r="E10" s="2" t="s">
        <v>11</v>
      </c>
      <c r="F10" s="2" t="s">
        <v>11</v>
      </c>
      <c r="G10" s="4" t="s">
        <v>15</v>
      </c>
      <c r="H10" s="6">
        <v>33.08</v>
      </c>
      <c r="I10" s="2">
        <v>27589.99</v>
      </c>
      <c r="J10" s="2">
        <v>2066.31</v>
      </c>
      <c r="K10" s="2">
        <v>29736.81</v>
      </c>
    </row>
    <row r="11" spans="1:11" x14ac:dyDescent="0.2">
      <c r="A11" s="2" t="s">
        <v>10</v>
      </c>
      <c r="B11" s="2">
        <v>0</v>
      </c>
      <c r="C11" s="2">
        <v>1</v>
      </c>
      <c r="D11" s="2">
        <v>0</v>
      </c>
      <c r="E11" s="2" t="s">
        <v>11</v>
      </c>
      <c r="F11" s="2" t="s">
        <v>11</v>
      </c>
      <c r="G11" s="4" t="s">
        <v>15</v>
      </c>
      <c r="H11" s="6">
        <v>38.82</v>
      </c>
      <c r="I11" s="2">
        <v>27603.91</v>
      </c>
      <c r="J11" s="2">
        <v>2068.11</v>
      </c>
      <c r="K11" s="2">
        <v>29773.79</v>
      </c>
    </row>
    <row r="12" spans="1:11" x14ac:dyDescent="0.2">
      <c r="A12" s="2"/>
      <c r="B12" s="2"/>
      <c r="C12" s="2"/>
      <c r="D12" s="2"/>
      <c r="E12" s="2"/>
      <c r="F12" s="2"/>
      <c r="G12" s="2"/>
      <c r="H12" s="3"/>
      <c r="I12" s="2"/>
      <c r="J12" s="2"/>
      <c r="K12" s="2"/>
    </row>
    <row r="13" spans="1:11" x14ac:dyDescent="0.2">
      <c r="A13" s="2"/>
      <c r="B13" s="2"/>
      <c r="C13" s="2"/>
      <c r="D13" s="2"/>
      <c r="E13" s="2"/>
      <c r="F13" s="2"/>
      <c r="G13" s="3" t="s">
        <v>13</v>
      </c>
      <c r="H13" s="3">
        <f>AVERAGE(H2:H11)</f>
        <v>35.939</v>
      </c>
      <c r="I13" s="3">
        <f>AVERAGE(I2:I11)</f>
        <v>27597.234999999997</v>
      </c>
      <c r="J13" s="3">
        <f t="shared" ref="J13:K13" si="0">AVERAGE(J2:J11)</f>
        <v>2104.5960000000005</v>
      </c>
      <c r="K13" s="3">
        <f t="shared" si="0"/>
        <v>29832.664000000001</v>
      </c>
    </row>
    <row r="14" spans="1:11" x14ac:dyDescent="0.2">
      <c r="A14" s="2"/>
      <c r="B14" s="2"/>
      <c r="C14" s="2"/>
      <c r="D14" s="2"/>
      <c r="E14" s="2"/>
      <c r="F14" s="2"/>
      <c r="G14" s="2"/>
      <c r="H14" s="3"/>
      <c r="I14" s="2"/>
      <c r="J14" s="2"/>
      <c r="K14" s="2"/>
    </row>
    <row r="15" spans="1:11" x14ac:dyDescent="0.2">
      <c r="A15" s="2"/>
      <c r="B15" s="2"/>
      <c r="C15" s="2"/>
      <c r="D15" s="2"/>
      <c r="E15" s="2"/>
      <c r="F15" s="2"/>
      <c r="G15" s="3" t="s">
        <v>2</v>
      </c>
      <c r="H15" s="3">
        <f>STDEV(H2:H11)</f>
        <v>2.7727741824149081</v>
      </c>
      <c r="I15" s="3">
        <f t="shared" ref="I15:K15" si="1">STDEV(I2:I11)</f>
        <v>14.262588396843217</v>
      </c>
      <c r="J15" s="3">
        <f t="shared" si="1"/>
        <v>115.26629999941674</v>
      </c>
      <c r="K15" s="3">
        <f t="shared" si="1"/>
        <v>167.82994575859544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I15" sqref="I15"/>
    </sheetView>
  </sheetViews>
  <sheetFormatPr defaultRowHeight="12.75" x14ac:dyDescent="0.2"/>
  <cols>
    <col min="1" max="1025" width="11.5703125"/>
  </cols>
  <sheetData>
    <row r="1" spans="1:11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21</v>
      </c>
      <c r="G1" s="2" t="s">
        <v>9</v>
      </c>
      <c r="H1" s="6" t="s">
        <v>35</v>
      </c>
      <c r="I1" s="2" t="s">
        <v>36</v>
      </c>
      <c r="J1" s="2" t="s">
        <v>37</v>
      </c>
      <c r="K1" s="2" t="s">
        <v>38</v>
      </c>
    </row>
    <row r="2" spans="1:11" x14ac:dyDescent="0.2">
      <c r="A2" s="2" t="s">
        <v>10</v>
      </c>
      <c r="B2" s="2">
        <v>0</v>
      </c>
      <c r="C2" s="2">
        <v>1</v>
      </c>
      <c r="D2" s="2">
        <v>0</v>
      </c>
      <c r="E2" s="2" t="s">
        <v>11</v>
      </c>
      <c r="F2" s="2" t="s">
        <v>11</v>
      </c>
      <c r="G2" s="4" t="s">
        <v>15</v>
      </c>
      <c r="H2" s="6">
        <v>39.69</v>
      </c>
      <c r="I2" s="2">
        <v>27577.43</v>
      </c>
      <c r="J2" s="2">
        <v>2065.0700000000002</v>
      </c>
      <c r="K2" s="2">
        <v>29688.54</v>
      </c>
    </row>
    <row r="3" spans="1:11" x14ac:dyDescent="0.2">
      <c r="A3" s="2" t="s">
        <v>10</v>
      </c>
      <c r="B3" s="2">
        <v>0</v>
      </c>
      <c r="C3" s="2">
        <v>1</v>
      </c>
      <c r="D3" s="2">
        <v>0</v>
      </c>
      <c r="E3" s="2" t="s">
        <v>11</v>
      </c>
      <c r="F3" s="2" t="s">
        <v>11</v>
      </c>
      <c r="G3" s="4" t="s">
        <v>15</v>
      </c>
      <c r="H3" s="6">
        <v>34.46</v>
      </c>
      <c r="I3" s="2">
        <v>27580.55</v>
      </c>
      <c r="J3" s="2">
        <v>2066.64</v>
      </c>
      <c r="K3" s="2">
        <v>29745.27</v>
      </c>
    </row>
    <row r="4" spans="1:11" x14ac:dyDescent="0.2">
      <c r="A4" s="2" t="s">
        <v>10</v>
      </c>
      <c r="B4" s="2">
        <v>0</v>
      </c>
      <c r="C4" s="2">
        <v>1</v>
      </c>
      <c r="D4" s="2">
        <v>0</v>
      </c>
      <c r="E4" s="2" t="s">
        <v>11</v>
      </c>
      <c r="F4" s="2" t="s">
        <v>11</v>
      </c>
      <c r="G4" s="4" t="s">
        <v>15</v>
      </c>
      <c r="H4" s="6">
        <v>36.83</v>
      </c>
      <c r="I4" s="2">
        <v>27610.84</v>
      </c>
      <c r="J4" s="2">
        <v>2432.4899999999998</v>
      </c>
      <c r="K4" s="2">
        <v>30143.119999999999</v>
      </c>
    </row>
    <row r="5" spans="1:11" x14ac:dyDescent="0.2">
      <c r="A5" s="2" t="s">
        <v>10</v>
      </c>
      <c r="B5" s="2">
        <v>0</v>
      </c>
      <c r="C5" s="2">
        <v>1</v>
      </c>
      <c r="D5" s="2">
        <v>0</v>
      </c>
      <c r="E5" s="2" t="s">
        <v>11</v>
      </c>
      <c r="F5" s="2" t="s">
        <v>11</v>
      </c>
      <c r="G5" s="4" t="s">
        <v>15</v>
      </c>
      <c r="H5" s="6">
        <v>34.5</v>
      </c>
      <c r="I5" s="2">
        <v>27623.53</v>
      </c>
      <c r="J5" s="2">
        <v>2073.7399999999998</v>
      </c>
      <c r="K5" s="2">
        <v>29793.13</v>
      </c>
    </row>
    <row r="6" spans="1:11" x14ac:dyDescent="0.2">
      <c r="A6" s="2" t="s">
        <v>10</v>
      </c>
      <c r="B6" s="2">
        <v>0</v>
      </c>
      <c r="C6" s="2">
        <v>1</v>
      </c>
      <c r="D6" s="2">
        <v>0</v>
      </c>
      <c r="E6" s="2" t="s">
        <v>11</v>
      </c>
      <c r="F6" s="2" t="s">
        <v>11</v>
      </c>
      <c r="G6" s="4" t="s">
        <v>15</v>
      </c>
      <c r="H6" s="6">
        <v>40.369999999999997</v>
      </c>
      <c r="I6" s="2">
        <v>27590.97</v>
      </c>
      <c r="J6" s="2">
        <v>2075.0300000000002</v>
      </c>
      <c r="K6" s="2">
        <v>29777.58</v>
      </c>
    </row>
    <row r="7" spans="1:11" x14ac:dyDescent="0.2">
      <c r="A7" s="2" t="s">
        <v>10</v>
      </c>
      <c r="B7" s="2">
        <v>0</v>
      </c>
      <c r="C7" s="2">
        <v>1</v>
      </c>
      <c r="D7" s="2">
        <v>0</v>
      </c>
      <c r="E7" s="2" t="s">
        <v>11</v>
      </c>
      <c r="F7" s="2" t="s">
        <v>11</v>
      </c>
      <c r="G7" s="4" t="s">
        <v>15</v>
      </c>
      <c r="H7" s="6">
        <v>34.380000000000003</v>
      </c>
      <c r="I7" s="2">
        <v>27604.03</v>
      </c>
      <c r="J7" s="2">
        <v>2065.12</v>
      </c>
      <c r="K7" s="2">
        <v>29767.5</v>
      </c>
    </row>
    <row r="8" spans="1:11" x14ac:dyDescent="0.2">
      <c r="A8" s="2" t="s">
        <v>10</v>
      </c>
      <c r="B8" s="2">
        <v>0</v>
      </c>
      <c r="C8" s="2">
        <v>1</v>
      </c>
      <c r="D8" s="2">
        <v>0</v>
      </c>
      <c r="E8" s="2" t="s">
        <v>11</v>
      </c>
      <c r="F8" s="2" t="s">
        <v>11</v>
      </c>
      <c r="G8" s="4" t="s">
        <v>15</v>
      </c>
      <c r="H8" s="6">
        <v>32.97</v>
      </c>
      <c r="I8" s="2">
        <v>27588.639999999999</v>
      </c>
      <c r="J8" s="2">
        <v>2064.56</v>
      </c>
      <c r="K8" s="2">
        <v>29751.119999999999</v>
      </c>
    </row>
    <row r="9" spans="1:11" x14ac:dyDescent="0.2">
      <c r="A9" s="2" t="s">
        <v>10</v>
      </c>
      <c r="B9" s="2">
        <v>0</v>
      </c>
      <c r="C9" s="2">
        <v>1</v>
      </c>
      <c r="D9" s="2">
        <v>0</v>
      </c>
      <c r="E9" s="2" t="s">
        <v>11</v>
      </c>
      <c r="F9" s="2" t="s">
        <v>11</v>
      </c>
      <c r="G9" s="4" t="s">
        <v>15</v>
      </c>
      <c r="H9" s="6">
        <v>34.29</v>
      </c>
      <c r="I9" s="2">
        <v>27602.46</v>
      </c>
      <c r="J9" s="2">
        <v>2068.89</v>
      </c>
      <c r="K9" s="2">
        <v>30149.78</v>
      </c>
    </row>
    <row r="10" spans="1:11" x14ac:dyDescent="0.2">
      <c r="A10" s="2" t="s">
        <v>10</v>
      </c>
      <c r="B10" s="2">
        <v>0</v>
      </c>
      <c r="C10" s="2">
        <v>1</v>
      </c>
      <c r="D10" s="2">
        <v>0</v>
      </c>
      <c r="E10" s="2" t="s">
        <v>11</v>
      </c>
      <c r="F10" s="2" t="s">
        <v>11</v>
      </c>
      <c r="G10" s="4" t="s">
        <v>15</v>
      </c>
      <c r="H10" s="6">
        <v>33.08</v>
      </c>
      <c r="I10" s="2">
        <v>27589.99</v>
      </c>
      <c r="J10" s="2">
        <v>2066.31</v>
      </c>
      <c r="K10" s="2">
        <v>29736.81</v>
      </c>
    </row>
    <row r="11" spans="1:11" x14ac:dyDescent="0.2">
      <c r="A11" s="2" t="s">
        <v>10</v>
      </c>
      <c r="B11" s="2">
        <v>0</v>
      </c>
      <c r="C11" s="2">
        <v>1</v>
      </c>
      <c r="D11" s="2">
        <v>0</v>
      </c>
      <c r="E11" s="2" t="s">
        <v>11</v>
      </c>
      <c r="F11" s="2" t="s">
        <v>11</v>
      </c>
      <c r="G11" s="4" t="s">
        <v>15</v>
      </c>
      <c r="H11" s="6">
        <v>38.82</v>
      </c>
      <c r="I11" s="2">
        <v>27603.91</v>
      </c>
      <c r="J11" s="2">
        <v>2068.11</v>
      </c>
      <c r="K11" s="2">
        <v>29773.79</v>
      </c>
    </row>
    <row r="12" spans="1:11" x14ac:dyDescent="0.2">
      <c r="A12" s="2"/>
      <c r="B12" s="2"/>
      <c r="C12" s="2"/>
      <c r="D12" s="2"/>
      <c r="E12" s="2"/>
      <c r="F12" s="2"/>
      <c r="G12" s="2"/>
      <c r="H12" s="3"/>
      <c r="I12" s="2"/>
      <c r="J12" s="2"/>
      <c r="K12" s="2"/>
    </row>
    <row r="13" spans="1:11" x14ac:dyDescent="0.2">
      <c r="A13" s="2"/>
      <c r="B13" s="2"/>
      <c r="C13" s="2"/>
      <c r="D13" s="2"/>
      <c r="E13" s="2"/>
      <c r="F13" s="2"/>
      <c r="G13" s="3" t="s">
        <v>13</v>
      </c>
      <c r="H13" s="3">
        <f>AVERAGE(H2:H11)</f>
        <v>35.939</v>
      </c>
      <c r="I13" s="3">
        <f>AVERAGE(I2:I11)</f>
        <v>27597.234999999997</v>
      </c>
      <c r="J13" s="3">
        <f t="shared" ref="J13:K13" si="0">AVERAGE(J2:J11)</f>
        <v>2104.5960000000005</v>
      </c>
      <c r="K13" s="3">
        <f t="shared" si="0"/>
        <v>29832.664000000001</v>
      </c>
    </row>
    <row r="14" spans="1:11" x14ac:dyDescent="0.2">
      <c r="A14" s="2"/>
      <c r="B14" s="2"/>
      <c r="C14" s="2"/>
      <c r="D14" s="2"/>
      <c r="E14" s="2"/>
      <c r="F14" s="2"/>
      <c r="G14" s="2"/>
      <c r="H14" s="3"/>
      <c r="I14" s="2"/>
      <c r="J14" s="2"/>
      <c r="K14" s="2"/>
    </row>
    <row r="15" spans="1:11" x14ac:dyDescent="0.2">
      <c r="A15" s="2"/>
      <c r="B15" s="2"/>
      <c r="C15" s="2"/>
      <c r="D15" s="2"/>
      <c r="E15" s="2"/>
      <c r="F15" s="2"/>
      <c r="G15" s="3" t="s">
        <v>2</v>
      </c>
      <c r="H15" s="3">
        <f>STDEV(H2:H11)</f>
        <v>2.7727741824149081</v>
      </c>
      <c r="I15" s="3">
        <f t="shared" ref="I15:K15" si="1">STDEV(I2:I11)</f>
        <v>14.262588396843217</v>
      </c>
      <c r="J15" s="3">
        <f t="shared" si="1"/>
        <v>115.26629999941674</v>
      </c>
      <c r="K15" s="3">
        <f t="shared" si="1"/>
        <v>167.82994575859544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I15" sqref="I15"/>
    </sheetView>
  </sheetViews>
  <sheetFormatPr defaultRowHeight="12.75" x14ac:dyDescent="0.2"/>
  <cols>
    <col min="1" max="6" width="11.5703125"/>
    <col min="7" max="7" width="20.28515625"/>
    <col min="8" max="1025" width="11.5703125"/>
  </cols>
  <sheetData>
    <row r="1" spans="1:11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21</v>
      </c>
      <c r="G1" s="2" t="s">
        <v>9</v>
      </c>
      <c r="H1" s="6" t="s">
        <v>35</v>
      </c>
      <c r="I1" s="2" t="s">
        <v>36</v>
      </c>
      <c r="J1" s="2" t="s">
        <v>37</v>
      </c>
      <c r="K1" s="2" t="s">
        <v>38</v>
      </c>
    </row>
    <row r="2" spans="1:11" x14ac:dyDescent="0.2">
      <c r="A2" s="2" t="s">
        <v>10</v>
      </c>
      <c r="B2" s="2">
        <v>0</v>
      </c>
      <c r="C2" s="2">
        <v>1</v>
      </c>
      <c r="D2" s="2">
        <v>0</v>
      </c>
      <c r="E2" s="2" t="s">
        <v>11</v>
      </c>
      <c r="F2" s="2" t="s">
        <v>11</v>
      </c>
      <c r="G2" s="4" t="s">
        <v>24</v>
      </c>
      <c r="H2" s="6">
        <v>58.28</v>
      </c>
      <c r="I2" s="2">
        <v>112904.87</v>
      </c>
      <c r="J2" s="2">
        <v>3464.42</v>
      </c>
      <c r="K2" s="2">
        <v>116480.04</v>
      </c>
    </row>
    <row r="3" spans="1:11" x14ac:dyDescent="0.2">
      <c r="A3" s="2" t="s">
        <v>10</v>
      </c>
      <c r="B3" s="2">
        <v>0</v>
      </c>
      <c r="C3" s="2">
        <v>1</v>
      </c>
      <c r="D3" s="2">
        <v>0</v>
      </c>
      <c r="E3" s="2" t="s">
        <v>11</v>
      </c>
      <c r="F3" s="2" t="s">
        <v>11</v>
      </c>
      <c r="G3" s="4" t="s">
        <v>24</v>
      </c>
      <c r="H3" s="6">
        <v>59.08</v>
      </c>
      <c r="I3" s="2">
        <v>112661.13</v>
      </c>
      <c r="J3" s="2">
        <v>3465.66</v>
      </c>
      <c r="K3" s="2">
        <v>116277.37</v>
      </c>
    </row>
    <row r="4" spans="1:11" x14ac:dyDescent="0.2">
      <c r="A4" s="2" t="s">
        <v>10</v>
      </c>
      <c r="B4" s="2">
        <v>0</v>
      </c>
      <c r="C4" s="2">
        <v>1</v>
      </c>
      <c r="D4" s="2">
        <v>0</v>
      </c>
      <c r="E4" s="2" t="s">
        <v>11</v>
      </c>
      <c r="F4" s="2" t="s">
        <v>11</v>
      </c>
      <c r="G4" s="4" t="s">
        <v>24</v>
      </c>
      <c r="H4" s="6">
        <v>57.94</v>
      </c>
      <c r="I4" s="2">
        <v>112685.19</v>
      </c>
      <c r="J4" s="2">
        <v>3482.51</v>
      </c>
      <c r="K4" s="2">
        <v>116316.62</v>
      </c>
    </row>
    <row r="5" spans="1:11" x14ac:dyDescent="0.2">
      <c r="A5" s="2" t="s">
        <v>10</v>
      </c>
      <c r="B5" s="2">
        <v>0</v>
      </c>
      <c r="C5" s="2">
        <v>1</v>
      </c>
      <c r="D5" s="2">
        <v>0</v>
      </c>
      <c r="E5" s="2" t="s">
        <v>11</v>
      </c>
      <c r="F5" s="2" t="s">
        <v>11</v>
      </c>
      <c r="G5" s="4" t="s">
        <v>24</v>
      </c>
      <c r="H5" s="6">
        <v>59.14</v>
      </c>
      <c r="I5" s="2">
        <v>112700.62</v>
      </c>
      <c r="J5" s="2">
        <v>3462.32</v>
      </c>
      <c r="K5" s="2">
        <v>116306.33</v>
      </c>
    </row>
    <row r="6" spans="1:11" x14ac:dyDescent="0.2">
      <c r="A6" s="2" t="s">
        <v>10</v>
      </c>
      <c r="B6" s="2">
        <v>0</v>
      </c>
      <c r="C6" s="2">
        <v>1</v>
      </c>
      <c r="D6" s="2">
        <v>0</v>
      </c>
      <c r="E6" s="2" t="s">
        <v>11</v>
      </c>
      <c r="F6" s="2" t="s">
        <v>11</v>
      </c>
      <c r="G6" s="4" t="s">
        <v>24</v>
      </c>
      <c r="H6" s="6">
        <v>57.88</v>
      </c>
      <c r="I6" s="2">
        <v>112689.93</v>
      </c>
      <c r="J6" s="2">
        <v>3464.84</v>
      </c>
      <c r="K6" s="2">
        <v>116305</v>
      </c>
    </row>
    <row r="7" spans="1:11" x14ac:dyDescent="0.2">
      <c r="A7" s="2" t="s">
        <v>10</v>
      </c>
      <c r="B7" s="2">
        <v>0</v>
      </c>
      <c r="C7" s="2">
        <v>1</v>
      </c>
      <c r="D7" s="2">
        <v>0</v>
      </c>
      <c r="E7" s="2" t="s">
        <v>11</v>
      </c>
      <c r="F7" s="2" t="s">
        <v>11</v>
      </c>
      <c r="G7" s="4" t="s">
        <v>24</v>
      </c>
      <c r="H7" s="6">
        <v>57.95</v>
      </c>
      <c r="I7" s="2">
        <v>112689.65</v>
      </c>
      <c r="J7" s="2">
        <v>3462.78</v>
      </c>
      <c r="K7" s="2">
        <v>116291.25</v>
      </c>
    </row>
    <row r="8" spans="1:11" x14ac:dyDescent="0.2">
      <c r="A8" s="2" t="s">
        <v>10</v>
      </c>
      <c r="B8" s="2">
        <v>0</v>
      </c>
      <c r="C8" s="2">
        <v>1</v>
      </c>
      <c r="D8" s="2">
        <v>0</v>
      </c>
      <c r="E8" s="2" t="s">
        <v>11</v>
      </c>
      <c r="F8" s="2" t="s">
        <v>11</v>
      </c>
      <c r="G8" s="4" t="s">
        <v>24</v>
      </c>
      <c r="H8" s="6">
        <v>58.09</v>
      </c>
      <c r="I8" s="2">
        <v>112707.6</v>
      </c>
      <c r="J8" s="2">
        <v>3463.18</v>
      </c>
      <c r="K8" s="2">
        <v>116312.06</v>
      </c>
    </row>
    <row r="9" spans="1:11" x14ac:dyDescent="0.2">
      <c r="A9" s="2" t="s">
        <v>10</v>
      </c>
      <c r="B9" s="2">
        <v>0</v>
      </c>
      <c r="C9" s="2">
        <v>1</v>
      </c>
      <c r="D9" s="2">
        <v>0</v>
      </c>
      <c r="E9" s="2" t="s">
        <v>11</v>
      </c>
      <c r="F9" s="2" t="s">
        <v>11</v>
      </c>
      <c r="G9" s="4" t="s">
        <v>24</v>
      </c>
      <c r="H9" s="6">
        <v>58.15</v>
      </c>
      <c r="I9" s="2">
        <v>112720.04</v>
      </c>
      <c r="J9" s="2">
        <v>3463.45</v>
      </c>
      <c r="K9" s="2">
        <v>116332.46</v>
      </c>
    </row>
    <row r="10" spans="1:11" x14ac:dyDescent="0.2">
      <c r="A10" s="2" t="s">
        <v>10</v>
      </c>
      <c r="B10" s="2">
        <v>0</v>
      </c>
      <c r="C10" s="2">
        <v>1</v>
      </c>
      <c r="D10" s="2">
        <v>0</v>
      </c>
      <c r="E10" s="2" t="s">
        <v>11</v>
      </c>
      <c r="F10" s="2" t="s">
        <v>11</v>
      </c>
      <c r="G10" s="4" t="s">
        <v>24</v>
      </c>
      <c r="H10" s="6">
        <v>60.73</v>
      </c>
      <c r="I10" s="2">
        <v>112695.79</v>
      </c>
      <c r="J10" s="2">
        <v>3464.36</v>
      </c>
      <c r="K10" s="2">
        <v>116311.86</v>
      </c>
    </row>
    <row r="11" spans="1:11" x14ac:dyDescent="0.2">
      <c r="A11" s="2" t="s">
        <v>10</v>
      </c>
      <c r="B11" s="2">
        <v>0</v>
      </c>
      <c r="C11" s="2">
        <v>1</v>
      </c>
      <c r="D11" s="2">
        <v>0</v>
      </c>
      <c r="E11" s="2" t="s">
        <v>11</v>
      </c>
      <c r="F11" s="2" t="s">
        <v>11</v>
      </c>
      <c r="G11" s="4" t="s">
        <v>24</v>
      </c>
      <c r="H11" s="6">
        <v>57.77</v>
      </c>
      <c r="I11" s="2">
        <v>112680.5</v>
      </c>
      <c r="J11" s="2">
        <v>3465.13</v>
      </c>
      <c r="K11" s="2">
        <v>116293.98</v>
      </c>
    </row>
    <row r="12" spans="1:11" x14ac:dyDescent="0.2">
      <c r="A12" s="2"/>
      <c r="B12" s="2"/>
      <c r="C12" s="2"/>
      <c r="D12" s="2"/>
      <c r="E12" s="2"/>
      <c r="F12" s="2"/>
      <c r="G12" s="2"/>
      <c r="H12" s="3"/>
      <c r="I12" s="2"/>
      <c r="J12" s="2"/>
      <c r="K12" s="2"/>
    </row>
    <row r="13" spans="1:11" x14ac:dyDescent="0.2">
      <c r="A13" s="2"/>
      <c r="B13" s="2"/>
      <c r="C13" s="2"/>
      <c r="D13" s="2"/>
      <c r="E13" s="2"/>
      <c r="F13" s="2"/>
      <c r="G13" s="3" t="s">
        <v>13</v>
      </c>
      <c r="H13" s="3">
        <f>AVERAGE(H2:H11)</f>
        <v>58.500999999999998</v>
      </c>
      <c r="I13" s="3">
        <f>AVERAGE(I2:I11)</f>
        <v>112713.53200000001</v>
      </c>
      <c r="J13" s="3">
        <f t="shared" ref="J13:K13" si="0">AVERAGE(J2:J11)</f>
        <v>3465.8650000000002</v>
      </c>
      <c r="K13" s="3">
        <f t="shared" si="0"/>
        <v>116322.697</v>
      </c>
    </row>
    <row r="14" spans="1:11" x14ac:dyDescent="0.2">
      <c r="A14" s="2"/>
      <c r="B14" s="2"/>
      <c r="C14" s="2"/>
      <c r="D14" s="2"/>
      <c r="E14" s="2"/>
      <c r="F14" s="2"/>
      <c r="G14" s="2"/>
      <c r="H14" s="3"/>
      <c r="I14" s="2"/>
      <c r="J14" s="2"/>
      <c r="K14" s="2"/>
    </row>
    <row r="15" spans="1:11" x14ac:dyDescent="0.2">
      <c r="A15" s="2"/>
      <c r="B15" s="2"/>
      <c r="C15" s="2"/>
      <c r="D15" s="2"/>
      <c r="E15" s="2"/>
      <c r="F15" s="2"/>
      <c r="G15" s="3" t="s">
        <v>2</v>
      </c>
      <c r="H15" s="3">
        <f>STDEV(H2:H11)</f>
        <v>0.91840985767067185</v>
      </c>
      <c r="I15" s="3">
        <f t="shared" ref="I15:K15" si="1">STDEV(I2:I11)</f>
        <v>69.070838966639002</v>
      </c>
      <c r="J15" s="3">
        <f t="shared" si="1"/>
        <v>5.945751517773993</v>
      </c>
      <c r="K15" s="3">
        <f t="shared" si="1"/>
        <v>57.318633202668828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I15" sqref="I15"/>
    </sheetView>
  </sheetViews>
  <sheetFormatPr defaultRowHeight="12.75" x14ac:dyDescent="0.2"/>
  <cols>
    <col min="1" max="6" width="11.5703125"/>
    <col min="7" max="7" width="19.28515625"/>
    <col min="8" max="1025" width="11.5703125"/>
  </cols>
  <sheetData>
    <row r="1" spans="1:11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21</v>
      </c>
      <c r="G1" s="2" t="s">
        <v>9</v>
      </c>
      <c r="H1" s="6" t="s">
        <v>35</v>
      </c>
      <c r="I1" s="2" t="s">
        <v>36</v>
      </c>
      <c r="J1" s="2" t="s">
        <v>37</v>
      </c>
      <c r="K1" s="2" t="s">
        <v>38</v>
      </c>
    </row>
    <row r="2" spans="1:11" x14ac:dyDescent="0.2">
      <c r="A2" s="2" t="s">
        <v>10</v>
      </c>
      <c r="B2" s="2">
        <v>0</v>
      </c>
      <c r="C2" s="2">
        <v>1</v>
      </c>
      <c r="D2" s="2">
        <v>0</v>
      </c>
      <c r="E2" s="2" t="s">
        <v>11</v>
      </c>
      <c r="F2" s="2" t="s">
        <v>11</v>
      </c>
      <c r="G2" s="4" t="s">
        <v>16</v>
      </c>
      <c r="H2" s="6">
        <v>120.05</v>
      </c>
      <c r="I2" s="2">
        <v>92553.11</v>
      </c>
      <c r="J2" s="2">
        <v>6970.44</v>
      </c>
      <c r="K2" s="2">
        <v>99731.48</v>
      </c>
    </row>
    <row r="3" spans="1:11" x14ac:dyDescent="0.2">
      <c r="A3" s="2" t="s">
        <v>10</v>
      </c>
      <c r="B3" s="2">
        <v>0</v>
      </c>
      <c r="C3" s="2">
        <v>1</v>
      </c>
      <c r="D3" s="2">
        <v>0</v>
      </c>
      <c r="E3" s="2" t="s">
        <v>11</v>
      </c>
      <c r="F3" s="2" t="s">
        <v>11</v>
      </c>
      <c r="G3" s="4" t="s">
        <v>16</v>
      </c>
      <c r="H3" s="6">
        <v>109.31</v>
      </c>
      <c r="I3" s="2">
        <v>92508.46</v>
      </c>
      <c r="J3" s="2">
        <v>6921.9</v>
      </c>
      <c r="K3" s="2">
        <v>99706.49</v>
      </c>
    </row>
    <row r="4" spans="1:11" x14ac:dyDescent="0.2">
      <c r="A4" s="2" t="s">
        <v>10</v>
      </c>
      <c r="B4" s="2">
        <v>0</v>
      </c>
      <c r="C4" s="2">
        <v>1</v>
      </c>
      <c r="D4" s="2">
        <v>0</v>
      </c>
      <c r="E4" s="2" t="s">
        <v>11</v>
      </c>
      <c r="F4" s="2" t="s">
        <v>11</v>
      </c>
      <c r="G4" s="4" t="s">
        <v>16</v>
      </c>
      <c r="H4" s="6">
        <v>111.62</v>
      </c>
      <c r="I4" s="2">
        <v>92497.29</v>
      </c>
      <c r="J4" s="2">
        <v>6930</v>
      </c>
      <c r="K4" s="2">
        <v>99702.09</v>
      </c>
    </row>
    <row r="5" spans="1:11" x14ac:dyDescent="0.2">
      <c r="A5" s="2" t="s">
        <v>10</v>
      </c>
      <c r="B5" s="2">
        <v>0</v>
      </c>
      <c r="C5" s="2">
        <v>1</v>
      </c>
      <c r="D5" s="2">
        <v>0</v>
      </c>
      <c r="E5" s="2" t="s">
        <v>11</v>
      </c>
      <c r="F5" s="2" t="s">
        <v>11</v>
      </c>
      <c r="G5" s="4" t="s">
        <v>16</v>
      </c>
      <c r="H5" s="6">
        <v>112.35</v>
      </c>
      <c r="I5" s="2">
        <v>92500.3</v>
      </c>
      <c r="J5" s="2">
        <v>6930.84</v>
      </c>
      <c r="K5" s="2">
        <v>99706.12</v>
      </c>
    </row>
    <row r="6" spans="1:11" x14ac:dyDescent="0.2">
      <c r="A6" s="2" t="s">
        <v>10</v>
      </c>
      <c r="B6" s="2">
        <v>0</v>
      </c>
      <c r="C6" s="2">
        <v>1</v>
      </c>
      <c r="D6" s="2">
        <v>0</v>
      </c>
      <c r="E6" s="2" t="s">
        <v>11</v>
      </c>
      <c r="F6" s="2" t="s">
        <v>11</v>
      </c>
      <c r="G6" s="4" t="s">
        <v>16</v>
      </c>
      <c r="H6" s="6">
        <v>113.33</v>
      </c>
      <c r="I6" s="2">
        <v>92507.07</v>
      </c>
      <c r="J6" s="2">
        <v>6935.06</v>
      </c>
      <c r="K6" s="2">
        <v>99714.46</v>
      </c>
    </row>
    <row r="7" spans="1:11" x14ac:dyDescent="0.2">
      <c r="A7" s="2" t="s">
        <v>10</v>
      </c>
      <c r="B7" s="2">
        <v>0</v>
      </c>
      <c r="C7" s="2">
        <v>1</v>
      </c>
      <c r="D7" s="2">
        <v>0</v>
      </c>
      <c r="E7" s="2" t="s">
        <v>11</v>
      </c>
      <c r="F7" s="2" t="s">
        <v>11</v>
      </c>
      <c r="G7" s="4" t="s">
        <v>16</v>
      </c>
      <c r="H7" s="6">
        <v>109.93</v>
      </c>
      <c r="I7" s="2">
        <v>92514.23</v>
      </c>
      <c r="J7" s="2">
        <v>6932.3</v>
      </c>
      <c r="K7" s="2">
        <v>99717.68</v>
      </c>
    </row>
    <row r="8" spans="1:11" x14ac:dyDescent="0.2">
      <c r="A8" s="2" t="s">
        <v>10</v>
      </c>
      <c r="B8" s="2">
        <v>0</v>
      </c>
      <c r="C8" s="2">
        <v>1</v>
      </c>
      <c r="D8" s="2">
        <v>0</v>
      </c>
      <c r="E8" s="2" t="s">
        <v>11</v>
      </c>
      <c r="F8" s="2" t="s">
        <v>11</v>
      </c>
      <c r="G8" s="4" t="s">
        <v>16</v>
      </c>
      <c r="H8" s="6">
        <v>108.38</v>
      </c>
      <c r="I8" s="2">
        <v>92493.96</v>
      </c>
      <c r="J8" s="2">
        <v>9969.56</v>
      </c>
      <c r="K8" s="2">
        <v>102730.37</v>
      </c>
    </row>
    <row r="9" spans="1:11" x14ac:dyDescent="0.2">
      <c r="A9" s="2" t="s">
        <v>10</v>
      </c>
      <c r="B9" s="2">
        <v>0</v>
      </c>
      <c r="C9" s="2">
        <v>1</v>
      </c>
      <c r="D9" s="2">
        <v>0</v>
      </c>
      <c r="E9" s="2" t="s">
        <v>11</v>
      </c>
      <c r="F9" s="2" t="s">
        <v>11</v>
      </c>
      <c r="G9" s="4" t="s">
        <v>16</v>
      </c>
      <c r="H9" s="6">
        <v>109.96</v>
      </c>
      <c r="I9" s="2">
        <v>92490.12</v>
      </c>
      <c r="J9" s="2">
        <v>6931.72</v>
      </c>
      <c r="K9" s="2">
        <v>99666.880000000005</v>
      </c>
    </row>
    <row r="10" spans="1:11" x14ac:dyDescent="0.2">
      <c r="A10" s="2" t="s">
        <v>10</v>
      </c>
      <c r="B10" s="2">
        <v>0</v>
      </c>
      <c r="C10" s="2">
        <v>1</v>
      </c>
      <c r="D10" s="2">
        <v>0</v>
      </c>
      <c r="E10" s="2" t="s">
        <v>11</v>
      </c>
      <c r="F10" s="2" t="s">
        <v>11</v>
      </c>
      <c r="G10" s="4" t="s">
        <v>16</v>
      </c>
      <c r="H10" s="6">
        <v>113.07</v>
      </c>
      <c r="I10" s="2">
        <v>92490.69</v>
      </c>
      <c r="J10" s="2">
        <v>6934.6</v>
      </c>
      <c r="K10" s="2">
        <v>99698.22</v>
      </c>
    </row>
    <row r="11" spans="1:11" x14ac:dyDescent="0.2">
      <c r="A11" s="2" t="s">
        <v>10</v>
      </c>
      <c r="B11" s="2">
        <v>0</v>
      </c>
      <c r="C11" s="2">
        <v>1</v>
      </c>
      <c r="D11" s="2">
        <v>0</v>
      </c>
      <c r="E11" s="2" t="s">
        <v>11</v>
      </c>
      <c r="F11" s="2" t="s">
        <v>11</v>
      </c>
      <c r="G11" s="4" t="s">
        <v>16</v>
      </c>
      <c r="H11" s="6">
        <v>109.21</v>
      </c>
      <c r="I11" s="2">
        <v>92597.08</v>
      </c>
      <c r="J11" s="2">
        <v>6925.2</v>
      </c>
      <c r="K11" s="2">
        <v>99798.05</v>
      </c>
    </row>
    <row r="12" spans="1:11" x14ac:dyDescent="0.2">
      <c r="A12" s="2"/>
      <c r="B12" s="2"/>
      <c r="C12" s="2"/>
      <c r="D12" s="2"/>
      <c r="E12" s="2"/>
      <c r="F12" s="2"/>
      <c r="G12" s="2"/>
      <c r="H12" s="3"/>
      <c r="I12" s="2"/>
      <c r="J12" s="2"/>
      <c r="K12" s="2"/>
    </row>
    <row r="13" spans="1:11" x14ac:dyDescent="0.2">
      <c r="A13" s="2"/>
      <c r="B13" s="2"/>
      <c r="C13" s="2"/>
      <c r="D13" s="2"/>
      <c r="E13" s="2"/>
      <c r="F13" s="2"/>
      <c r="G13" s="3" t="s">
        <v>13</v>
      </c>
      <c r="H13" s="3">
        <f>AVERAGE(H2:H11)</f>
        <v>111.72100000000003</v>
      </c>
      <c r="I13" s="3">
        <f>AVERAGE(I2:I11)</f>
        <v>92515.231</v>
      </c>
      <c r="J13" s="3">
        <f t="shared" ref="J13:K13" si="0">AVERAGE(J2:J11)</f>
        <v>7238.1619999999994</v>
      </c>
      <c r="K13" s="3">
        <f t="shared" si="0"/>
        <v>100017.18400000001</v>
      </c>
    </row>
    <row r="14" spans="1:11" x14ac:dyDescent="0.2">
      <c r="A14" s="2"/>
      <c r="B14" s="2"/>
      <c r="C14" s="2"/>
      <c r="D14" s="2"/>
      <c r="E14" s="2"/>
      <c r="F14" s="2"/>
      <c r="G14" s="2"/>
      <c r="H14" s="3"/>
      <c r="I14" s="2"/>
      <c r="J14" s="2"/>
      <c r="K14" s="2"/>
    </row>
    <row r="15" spans="1:11" x14ac:dyDescent="0.2">
      <c r="A15" s="2"/>
      <c r="B15" s="2"/>
      <c r="C15" s="2"/>
      <c r="D15" s="2"/>
      <c r="E15" s="2"/>
      <c r="F15" s="2"/>
      <c r="G15" s="3" t="s">
        <v>2</v>
      </c>
      <c r="H15" s="3">
        <f>STDEV(H2:H11)</f>
        <v>3.3956817348574417</v>
      </c>
      <c r="I15" s="3">
        <f t="shared" ref="I15:K15" si="1">STDEV(I2:I11)</f>
        <v>34.120082861043272</v>
      </c>
      <c r="J15" s="3">
        <f t="shared" si="1"/>
        <v>959.80707392221382</v>
      </c>
      <c r="K15" s="3">
        <f t="shared" si="1"/>
        <v>953.90402211356763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I15" sqref="I15"/>
    </sheetView>
  </sheetViews>
  <sheetFormatPr defaultRowHeight="12.75" x14ac:dyDescent="0.2"/>
  <cols>
    <col min="1" max="1025" width="11.5703125"/>
  </cols>
  <sheetData>
    <row r="1" spans="1:11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21</v>
      </c>
      <c r="G1" s="2" t="s">
        <v>9</v>
      </c>
      <c r="H1" s="6" t="s">
        <v>35</v>
      </c>
      <c r="I1" s="2" t="s">
        <v>36</v>
      </c>
      <c r="J1" s="2" t="s">
        <v>37</v>
      </c>
      <c r="K1" s="2" t="s">
        <v>38</v>
      </c>
    </row>
    <row r="2" spans="1:11" x14ac:dyDescent="0.2">
      <c r="A2" s="2" t="s">
        <v>10</v>
      </c>
      <c r="B2" s="2">
        <v>1</v>
      </c>
      <c r="C2" s="2">
        <v>0</v>
      </c>
      <c r="D2" s="2" t="s">
        <v>11</v>
      </c>
      <c r="E2" s="2" t="s">
        <v>11</v>
      </c>
      <c r="F2" s="4" t="s">
        <v>11</v>
      </c>
      <c r="G2" s="6" t="s">
        <v>25</v>
      </c>
      <c r="H2" s="2">
        <v>1547.05</v>
      </c>
      <c r="I2" s="2">
        <v>199685.31</v>
      </c>
      <c r="J2" s="2">
        <v>8335.92</v>
      </c>
      <c r="K2">
        <v>209803.91</v>
      </c>
    </row>
    <row r="3" spans="1:11" x14ac:dyDescent="0.2">
      <c r="A3" s="2" t="s">
        <v>10</v>
      </c>
      <c r="B3" s="2">
        <v>1</v>
      </c>
      <c r="C3" s="2">
        <v>0</v>
      </c>
      <c r="D3" s="2" t="s">
        <v>11</v>
      </c>
      <c r="E3" s="2" t="s">
        <v>11</v>
      </c>
      <c r="F3" s="4" t="s">
        <v>11</v>
      </c>
      <c r="G3" s="6" t="s">
        <v>25</v>
      </c>
      <c r="H3" s="2">
        <v>1986.36</v>
      </c>
      <c r="I3" s="2">
        <v>205176.14</v>
      </c>
      <c r="J3" s="2">
        <v>6479.89</v>
      </c>
      <c r="K3">
        <v>213779.66</v>
      </c>
    </row>
    <row r="4" spans="1:11" x14ac:dyDescent="0.2">
      <c r="A4" s="2" t="s">
        <v>10</v>
      </c>
      <c r="B4" s="2">
        <v>1</v>
      </c>
      <c r="C4" s="2">
        <v>0</v>
      </c>
      <c r="D4" s="2" t="s">
        <v>11</v>
      </c>
      <c r="E4" s="2" t="s">
        <v>11</v>
      </c>
      <c r="F4" s="4" t="s">
        <v>11</v>
      </c>
      <c r="G4" s="6" t="s">
        <v>25</v>
      </c>
      <c r="H4" s="2">
        <v>372.85</v>
      </c>
      <c r="I4" s="2">
        <v>199703.62</v>
      </c>
      <c r="J4" s="2">
        <v>6514</v>
      </c>
      <c r="K4">
        <v>207067.36</v>
      </c>
    </row>
    <row r="5" spans="1:11" x14ac:dyDescent="0.2">
      <c r="A5" s="2" t="s">
        <v>10</v>
      </c>
      <c r="B5" s="2">
        <v>1</v>
      </c>
      <c r="C5" s="2">
        <v>0</v>
      </c>
      <c r="D5" s="2" t="s">
        <v>11</v>
      </c>
      <c r="E5" s="2" t="s">
        <v>11</v>
      </c>
      <c r="F5" s="4" t="s">
        <v>11</v>
      </c>
      <c r="G5" s="6" t="s">
        <v>25</v>
      </c>
      <c r="H5" s="2">
        <v>182.23</v>
      </c>
      <c r="I5" s="2">
        <v>203957.09</v>
      </c>
      <c r="J5" s="2">
        <v>6820.02</v>
      </c>
      <c r="K5">
        <v>211108.61</v>
      </c>
    </row>
    <row r="6" spans="1:11" x14ac:dyDescent="0.2">
      <c r="A6" s="2" t="s">
        <v>10</v>
      </c>
      <c r="B6" s="2">
        <v>1</v>
      </c>
      <c r="C6" s="2">
        <v>0</v>
      </c>
      <c r="D6" s="2" t="s">
        <v>11</v>
      </c>
      <c r="E6" s="2" t="s">
        <v>11</v>
      </c>
      <c r="F6" s="4" t="s">
        <v>11</v>
      </c>
      <c r="G6" s="6" t="s">
        <v>25</v>
      </c>
      <c r="H6" s="2">
        <v>473.98</v>
      </c>
      <c r="I6" s="2">
        <v>204110.55</v>
      </c>
      <c r="J6" s="2">
        <v>6272.08</v>
      </c>
      <c r="K6">
        <v>210988.12</v>
      </c>
    </row>
    <row r="7" spans="1:11" x14ac:dyDescent="0.2">
      <c r="A7" s="2" t="s">
        <v>10</v>
      </c>
      <c r="B7" s="2">
        <v>1</v>
      </c>
      <c r="C7" s="2">
        <v>0</v>
      </c>
      <c r="D7" s="2" t="s">
        <v>11</v>
      </c>
      <c r="E7" s="2" t="s">
        <v>11</v>
      </c>
      <c r="F7" s="4" t="s">
        <v>11</v>
      </c>
      <c r="G7" s="6" t="s">
        <v>25</v>
      </c>
      <c r="H7" s="2">
        <v>107.64</v>
      </c>
      <c r="I7" s="2">
        <v>199946.94</v>
      </c>
      <c r="J7" s="2">
        <v>7010.59</v>
      </c>
      <c r="K7">
        <v>207219.8</v>
      </c>
    </row>
    <row r="8" spans="1:11" x14ac:dyDescent="0.2">
      <c r="A8" s="2" t="s">
        <v>10</v>
      </c>
      <c r="B8" s="2">
        <v>1</v>
      </c>
      <c r="C8" s="2">
        <v>0</v>
      </c>
      <c r="D8" s="2" t="s">
        <v>11</v>
      </c>
      <c r="E8" s="2" t="s">
        <v>11</v>
      </c>
      <c r="F8" s="4" t="s">
        <v>11</v>
      </c>
      <c r="G8" s="6" t="s">
        <v>25</v>
      </c>
      <c r="H8" s="2">
        <v>151.86000000000001</v>
      </c>
      <c r="I8" s="2">
        <v>204404.16</v>
      </c>
      <c r="J8" s="2">
        <v>6374.23</v>
      </c>
      <c r="K8">
        <v>211066.25</v>
      </c>
    </row>
    <row r="9" spans="1:11" x14ac:dyDescent="0.2">
      <c r="A9" s="2" t="s">
        <v>10</v>
      </c>
      <c r="B9" s="2">
        <v>1</v>
      </c>
      <c r="C9" s="2">
        <v>0</v>
      </c>
      <c r="D9" s="2" t="s">
        <v>11</v>
      </c>
      <c r="E9" s="2" t="s">
        <v>11</v>
      </c>
      <c r="F9" s="4" t="s">
        <v>11</v>
      </c>
      <c r="G9" s="6" t="s">
        <v>25</v>
      </c>
      <c r="H9" s="2">
        <v>104.56</v>
      </c>
      <c r="I9" s="2">
        <v>199894.48</v>
      </c>
      <c r="J9" s="2">
        <v>6269.6</v>
      </c>
      <c r="K9">
        <v>206401.39</v>
      </c>
    </row>
    <row r="10" spans="1:11" x14ac:dyDescent="0.2">
      <c r="A10" s="2" t="s">
        <v>10</v>
      </c>
      <c r="B10" s="2">
        <v>1</v>
      </c>
      <c r="C10" s="2">
        <v>0</v>
      </c>
      <c r="D10" s="2" t="s">
        <v>11</v>
      </c>
      <c r="E10" s="2" t="s">
        <v>11</v>
      </c>
      <c r="F10" s="4" t="s">
        <v>11</v>
      </c>
      <c r="G10" s="6" t="s">
        <v>25</v>
      </c>
      <c r="H10" s="2">
        <v>104.46</v>
      </c>
      <c r="I10" s="2">
        <v>200253.56</v>
      </c>
      <c r="J10" s="2">
        <v>9673.82</v>
      </c>
      <c r="K10">
        <v>210184.69</v>
      </c>
    </row>
    <row r="11" spans="1:11" x14ac:dyDescent="0.2">
      <c r="A11" s="2" t="s">
        <v>10</v>
      </c>
      <c r="B11" s="2">
        <v>1</v>
      </c>
      <c r="C11" s="2">
        <v>0</v>
      </c>
      <c r="D11" s="2" t="s">
        <v>11</v>
      </c>
      <c r="E11" s="2" t="s">
        <v>11</v>
      </c>
      <c r="F11" s="4" t="s">
        <v>11</v>
      </c>
      <c r="G11" s="6" t="s">
        <v>25</v>
      </c>
      <c r="H11" s="2">
        <v>104.6</v>
      </c>
      <c r="I11" s="2">
        <v>200382.66</v>
      </c>
      <c r="J11" s="2">
        <v>6710.93</v>
      </c>
      <c r="K11">
        <v>207320.56</v>
      </c>
    </row>
    <row r="12" spans="1:11" x14ac:dyDescent="0.2">
      <c r="A12" s="2"/>
      <c r="B12" s="2"/>
      <c r="C12" s="2"/>
      <c r="D12" s="2"/>
      <c r="E12" s="2"/>
      <c r="F12" s="2"/>
      <c r="G12" s="2"/>
      <c r="H12" s="3"/>
      <c r="I12" s="2"/>
      <c r="J12" s="2"/>
      <c r="K12" s="2"/>
    </row>
    <row r="13" spans="1:11" x14ac:dyDescent="0.2">
      <c r="A13" s="2"/>
      <c r="B13" s="2"/>
      <c r="C13" s="2"/>
      <c r="D13" s="2"/>
      <c r="E13" s="2"/>
      <c r="F13" s="2"/>
      <c r="G13" s="3" t="s">
        <v>13</v>
      </c>
      <c r="H13" s="3">
        <f>AVERAGE(H2:H11)</f>
        <v>513.55899999999997</v>
      </c>
      <c r="I13" s="3">
        <f>AVERAGE(I2:I11)</f>
        <v>201751.45099999997</v>
      </c>
      <c r="J13" s="3">
        <f t="shared" ref="J13:K13" si="0">AVERAGE(J2:J11)</f>
        <v>7046.1079999999984</v>
      </c>
      <c r="K13" s="3">
        <f t="shared" si="0"/>
        <v>209494.035</v>
      </c>
    </row>
    <row r="14" spans="1:11" x14ac:dyDescent="0.2">
      <c r="A14" s="2"/>
      <c r="B14" s="2"/>
      <c r="C14" s="2"/>
      <c r="D14" s="2"/>
      <c r="E14" s="2"/>
      <c r="F14" s="2"/>
      <c r="G14" s="2"/>
      <c r="H14" s="3"/>
      <c r="I14" s="2"/>
      <c r="J14" s="2"/>
      <c r="K14" s="2"/>
    </row>
    <row r="15" spans="1:11" x14ac:dyDescent="0.2">
      <c r="A15" s="2"/>
      <c r="B15" s="2"/>
      <c r="C15" s="2"/>
      <c r="D15" s="2"/>
      <c r="E15" s="2"/>
      <c r="F15" s="2"/>
      <c r="G15" s="3" t="s">
        <v>2</v>
      </c>
      <c r="H15" s="3">
        <f>STDEV(H2:H11)</f>
        <v>680.34933000056822</v>
      </c>
      <c r="I15" s="3">
        <f t="shared" ref="I15:K15" si="1">STDEV(I2:I11)</f>
        <v>2320.9186209461213</v>
      </c>
      <c r="J15" s="3">
        <f t="shared" si="1"/>
        <v>1105.061726127155</v>
      </c>
      <c r="K15" s="3">
        <f t="shared" si="1"/>
        <v>2394.4369315341023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1"/>
  <sheetViews>
    <sheetView zoomScale="70" zoomScaleNormal="70" workbookViewId="0">
      <selection activeCell="R31" sqref="R31"/>
    </sheetView>
  </sheetViews>
  <sheetFormatPr defaultRowHeight="12.75" x14ac:dyDescent="0.2"/>
  <cols>
    <col min="1" max="1" width="4.5703125" style="2" customWidth="1"/>
    <col min="2" max="2" width="6.42578125" style="2" customWidth="1"/>
    <col min="3" max="3" width="6" style="2" customWidth="1"/>
    <col min="4" max="4" width="7" style="2" customWidth="1"/>
    <col min="5" max="5" width="6" style="2" customWidth="1"/>
    <col min="6" max="6" width="5.28515625" style="2" customWidth="1"/>
    <col min="7" max="7" width="10.28515625" style="7" customWidth="1"/>
    <col min="8" max="8" width="9.28515625" style="7" customWidth="1"/>
    <col min="9" max="9" width="8.28515625" style="7" customWidth="1"/>
    <col min="10" max="10" width="9" style="7" customWidth="1"/>
    <col min="11" max="11" width="8.7109375" style="2" customWidth="1"/>
    <col min="12" max="12" width="9.140625" style="2"/>
    <col min="13" max="13" width="11.140625" style="2" customWidth="1"/>
    <col min="14" max="14" width="8.28515625" style="2" customWidth="1"/>
    <col min="15" max="15" width="8" style="2" customWidth="1"/>
    <col min="16" max="16" width="10.42578125" style="2" customWidth="1"/>
    <col min="17" max="17" width="10.5703125" style="2" customWidth="1"/>
    <col min="18" max="18" width="9.140625" style="2"/>
    <col min="19" max="19" width="10.5703125" style="2" customWidth="1"/>
    <col min="20" max="16384" width="9.140625" style="2"/>
  </cols>
  <sheetData>
    <row r="1" spans="1:19" x14ac:dyDescent="0.2">
      <c r="A1" s="2" t="s">
        <v>26</v>
      </c>
      <c r="B1" s="2" t="s">
        <v>27</v>
      </c>
      <c r="C1" s="2" t="s">
        <v>28</v>
      </c>
      <c r="D1" s="2" t="s">
        <v>39</v>
      </c>
      <c r="E1" s="2" t="s">
        <v>29</v>
      </c>
      <c r="F1" s="2" t="s">
        <v>30</v>
      </c>
      <c r="G1" s="7" t="s">
        <v>31</v>
      </c>
      <c r="H1" s="7" t="s">
        <v>40</v>
      </c>
      <c r="I1" s="7" t="s">
        <v>41</v>
      </c>
      <c r="J1" s="7" t="s">
        <v>42</v>
      </c>
      <c r="K1" s="2" t="s">
        <v>43</v>
      </c>
      <c r="M1" s="2" t="s">
        <v>0</v>
      </c>
      <c r="N1" s="2" t="s">
        <v>17</v>
      </c>
      <c r="O1" s="2" t="s">
        <v>27</v>
      </c>
      <c r="P1" s="2" t="s">
        <v>28</v>
      </c>
      <c r="Q1" s="2" t="s">
        <v>44</v>
      </c>
      <c r="R1" s="2" t="s">
        <v>2</v>
      </c>
      <c r="S1" s="2" t="s">
        <v>46</v>
      </c>
    </row>
    <row r="2" spans="1:19" x14ac:dyDescent="0.2">
      <c r="A2" s="2" t="s">
        <v>19</v>
      </c>
      <c r="B2" s="2">
        <v>5</v>
      </c>
      <c r="C2" s="2">
        <v>1</v>
      </c>
      <c r="D2" s="2">
        <v>1421</v>
      </c>
      <c r="E2" s="2" t="s">
        <v>11</v>
      </c>
      <c r="F2" s="2" t="s">
        <v>20</v>
      </c>
      <c r="G2" s="7" t="s">
        <v>12</v>
      </c>
      <c r="H2" s="7">
        <v>279.26</v>
      </c>
      <c r="I2" s="7">
        <v>568.33000000000004</v>
      </c>
      <c r="J2" s="7">
        <v>20.239999999999998</v>
      </c>
      <c r="K2" s="2">
        <v>1501.4</v>
      </c>
      <c r="M2" s="2" t="str">
        <f>G2</f>
        <v>7105x1678</v>
      </c>
      <c r="N2" s="2">
        <v>6</v>
      </c>
      <c r="O2" s="2">
        <v>5</v>
      </c>
      <c r="P2" s="2">
        <v>1</v>
      </c>
      <c r="Q2" s="3">
        <f>AVERAGE(I2:I11)</f>
        <v>588.28800000000001</v>
      </c>
      <c r="R2" s="3">
        <f>STDEV(I2:I11)</f>
        <v>13.494708263282712</v>
      </c>
      <c r="S2" s="3">
        <f>AVERAGE(K2:K11)</f>
        <v>1233.3670000000002</v>
      </c>
    </row>
    <row r="3" spans="1:19" x14ac:dyDescent="0.2">
      <c r="A3" s="2" t="s">
        <v>19</v>
      </c>
      <c r="B3" s="2">
        <v>5</v>
      </c>
      <c r="C3" s="2">
        <v>1</v>
      </c>
      <c r="D3" s="2">
        <v>1421</v>
      </c>
      <c r="E3" s="2" t="s">
        <v>11</v>
      </c>
      <c r="F3" s="2" t="s">
        <v>20</v>
      </c>
      <c r="G3" s="7" t="s">
        <v>12</v>
      </c>
      <c r="H3" s="7">
        <v>2.0699999999999998</v>
      </c>
      <c r="I3" s="7">
        <v>594.28</v>
      </c>
      <c r="J3" s="7">
        <v>30.8</v>
      </c>
      <c r="K3" s="2">
        <v>1237.83</v>
      </c>
      <c r="M3" s="2" t="str">
        <f t="shared" ref="M3:M13" si="0">G3</f>
        <v>7105x1678</v>
      </c>
      <c r="N3" s="2">
        <v>6</v>
      </c>
      <c r="O3" s="2">
        <v>10</v>
      </c>
      <c r="P3" s="2">
        <v>1</v>
      </c>
      <c r="Q3" s="3">
        <f>AVERAGE(I12:I21)</f>
        <v>348.97700000000003</v>
      </c>
      <c r="R3" s="3">
        <f>STDEV(I12:I21)</f>
        <v>5.5738218486062099</v>
      </c>
      <c r="S3" s="3">
        <f>AVERAGE(K12:K21)</f>
        <v>793.745</v>
      </c>
    </row>
    <row r="4" spans="1:19" x14ac:dyDescent="0.2">
      <c r="A4" s="2" t="s">
        <v>19</v>
      </c>
      <c r="B4" s="2">
        <v>5</v>
      </c>
      <c r="C4" s="2">
        <v>1</v>
      </c>
      <c r="D4" s="2">
        <v>1421</v>
      </c>
      <c r="E4" s="2" t="s">
        <v>11</v>
      </c>
      <c r="F4" s="2" t="s">
        <v>20</v>
      </c>
      <c r="G4" s="7" t="s">
        <v>12</v>
      </c>
      <c r="H4" s="7">
        <v>1.97</v>
      </c>
      <c r="I4" s="7">
        <v>588.04999999999995</v>
      </c>
      <c r="J4" s="7">
        <v>20.46</v>
      </c>
      <c r="K4" s="2">
        <v>1172.98</v>
      </c>
      <c r="M4" s="2" t="str">
        <f t="shared" si="0"/>
        <v>7105x1678</v>
      </c>
      <c r="N4" s="2">
        <v>6</v>
      </c>
      <c r="O4" s="2">
        <v>15</v>
      </c>
      <c r="P4" s="2">
        <v>1</v>
      </c>
      <c r="Q4" s="3">
        <f>AVERAGE(I22:I31)</f>
        <v>228.93400000000003</v>
      </c>
      <c r="R4" s="3">
        <f>STDEV(I22:I31)</f>
        <v>6.3553795235917221</v>
      </c>
      <c r="S4" s="3">
        <f>AVERAGE(K22:K31)</f>
        <v>615.74499999999989</v>
      </c>
    </row>
    <row r="5" spans="1:19" x14ac:dyDescent="0.2">
      <c r="A5" s="2" t="s">
        <v>19</v>
      </c>
      <c r="B5" s="2">
        <v>5</v>
      </c>
      <c r="C5" s="2">
        <v>1</v>
      </c>
      <c r="D5" s="2">
        <v>1421</v>
      </c>
      <c r="E5" s="2" t="s">
        <v>11</v>
      </c>
      <c r="F5" s="2" t="s">
        <v>20</v>
      </c>
      <c r="G5" s="7" t="s">
        <v>12</v>
      </c>
      <c r="H5" s="7">
        <v>1.49</v>
      </c>
      <c r="I5" s="7">
        <v>596.91</v>
      </c>
      <c r="J5" s="7">
        <v>15.53</v>
      </c>
      <c r="K5" s="2">
        <v>1242.56</v>
      </c>
      <c r="M5" s="2" t="str">
        <f t="shared" si="0"/>
        <v>7105x1678</v>
      </c>
      <c r="N5" s="2">
        <v>6</v>
      </c>
      <c r="O5" s="2">
        <v>20</v>
      </c>
      <c r="P5" s="2">
        <v>1</v>
      </c>
      <c r="Q5" s="3">
        <f>AVERAGE(I32:I41)</f>
        <v>183.03200000000001</v>
      </c>
      <c r="R5" s="3">
        <f>STDEV(I32:I41)</f>
        <v>4.1771223481137261</v>
      </c>
      <c r="S5" s="3">
        <f>AVERAGE(K32:K41)</f>
        <v>651.39599999999996</v>
      </c>
    </row>
    <row r="6" spans="1:19" x14ac:dyDescent="0.2">
      <c r="A6" s="2" t="s">
        <v>19</v>
      </c>
      <c r="B6" s="2">
        <v>5</v>
      </c>
      <c r="C6" s="2">
        <v>1</v>
      </c>
      <c r="D6" s="2">
        <v>1421</v>
      </c>
      <c r="E6" s="2" t="s">
        <v>11</v>
      </c>
      <c r="F6" s="2" t="s">
        <v>20</v>
      </c>
      <c r="G6" s="7" t="s">
        <v>12</v>
      </c>
      <c r="H6" s="7">
        <v>2.04</v>
      </c>
      <c r="I6" s="7">
        <v>581.25</v>
      </c>
      <c r="J6" s="7">
        <v>15.08</v>
      </c>
      <c r="K6" s="2">
        <v>1170.7</v>
      </c>
      <c r="M6" s="2" t="str">
        <f t="shared" si="0"/>
        <v>7105x1678</v>
      </c>
      <c r="N6" s="2">
        <v>6</v>
      </c>
      <c r="O6" s="2">
        <v>5</v>
      </c>
      <c r="P6" s="2">
        <v>5</v>
      </c>
      <c r="Q6" s="3">
        <f>AVERAGE(I42:I51)</f>
        <v>539.75599999999997</v>
      </c>
      <c r="R6" s="3">
        <f>STDEV(I42:I51)</f>
        <v>6.4124691032394008</v>
      </c>
      <c r="S6" s="3">
        <f>AVERAGE(K42:K51)</f>
        <v>1154.7509999999997</v>
      </c>
    </row>
    <row r="7" spans="1:19" x14ac:dyDescent="0.2">
      <c r="A7" s="2" t="s">
        <v>19</v>
      </c>
      <c r="B7" s="2">
        <v>5</v>
      </c>
      <c r="C7" s="2">
        <v>1</v>
      </c>
      <c r="D7" s="2">
        <v>1421</v>
      </c>
      <c r="E7" s="2" t="s">
        <v>11</v>
      </c>
      <c r="F7" s="2" t="s">
        <v>20</v>
      </c>
      <c r="G7" s="7" t="s">
        <v>12</v>
      </c>
      <c r="H7" s="7">
        <v>23.25</v>
      </c>
      <c r="I7" s="7">
        <v>572</v>
      </c>
      <c r="J7" s="7">
        <v>25.21</v>
      </c>
      <c r="K7" s="2">
        <v>1181.3900000000001</v>
      </c>
      <c r="M7" s="2" t="str">
        <f t="shared" si="0"/>
        <v>7105x1678</v>
      </c>
      <c r="N7" s="2">
        <v>6</v>
      </c>
      <c r="O7" s="2">
        <v>10</v>
      </c>
      <c r="P7" s="2">
        <v>5</v>
      </c>
      <c r="Q7" s="3">
        <f>AVERAGE(I51:I61)</f>
        <v>339.46272727272731</v>
      </c>
      <c r="R7" s="3">
        <f>STDEV(I52:I61)</f>
        <v>7.5635988641504248</v>
      </c>
      <c r="S7" s="3">
        <f>AVERAGE(K51:K61)</f>
        <v>863.88</v>
      </c>
    </row>
    <row r="8" spans="1:19" x14ac:dyDescent="0.2">
      <c r="A8" s="2" t="s">
        <v>19</v>
      </c>
      <c r="B8" s="2">
        <v>5</v>
      </c>
      <c r="C8" s="2">
        <v>1</v>
      </c>
      <c r="D8" s="2">
        <v>1421</v>
      </c>
      <c r="E8" s="2" t="s">
        <v>11</v>
      </c>
      <c r="F8" s="2" t="s">
        <v>20</v>
      </c>
      <c r="G8" s="7" t="s">
        <v>12</v>
      </c>
      <c r="H8" s="7">
        <v>1.81</v>
      </c>
      <c r="I8" s="7">
        <v>588.23</v>
      </c>
      <c r="J8" s="7">
        <v>20.170000000000002</v>
      </c>
      <c r="K8" s="2">
        <v>1219.5899999999999</v>
      </c>
      <c r="M8" s="2" t="str">
        <f t="shared" si="0"/>
        <v>7105x1678</v>
      </c>
      <c r="N8" s="2">
        <v>6</v>
      </c>
      <c r="O8" s="2">
        <v>15</v>
      </c>
      <c r="P8" s="2">
        <v>5</v>
      </c>
      <c r="Q8" s="3">
        <f>AVERAGE(I62:I71)</f>
        <v>202.935</v>
      </c>
      <c r="R8" s="3">
        <f>STDEV(I62:I71)</f>
        <v>6.8834927342318188</v>
      </c>
      <c r="S8" s="3">
        <f>AVERAGE(K62:K71)</f>
        <v>639.02800000000002</v>
      </c>
    </row>
    <row r="9" spans="1:19" x14ac:dyDescent="0.2">
      <c r="A9" s="2" t="s">
        <v>19</v>
      </c>
      <c r="B9" s="2">
        <v>5</v>
      </c>
      <c r="C9" s="2">
        <v>1</v>
      </c>
      <c r="D9" s="2">
        <v>1421</v>
      </c>
      <c r="E9" s="2" t="s">
        <v>11</v>
      </c>
      <c r="F9" s="2" t="s">
        <v>20</v>
      </c>
      <c r="G9" s="7" t="s">
        <v>12</v>
      </c>
      <c r="H9" s="7">
        <v>2.0699999999999998</v>
      </c>
      <c r="I9" s="7">
        <v>579.20000000000005</v>
      </c>
      <c r="J9" s="7">
        <v>14.58</v>
      </c>
      <c r="K9" s="2">
        <v>1153.03</v>
      </c>
      <c r="M9" s="2" t="str">
        <f t="shared" si="0"/>
        <v>7105x1678</v>
      </c>
      <c r="N9" s="2">
        <v>6</v>
      </c>
      <c r="O9" s="2">
        <v>20</v>
      </c>
      <c r="P9" s="2">
        <v>5</v>
      </c>
      <c r="Q9" s="3">
        <f>AVERAGE(I72:I81)</f>
        <v>149.898</v>
      </c>
      <c r="R9" s="3">
        <f>STDEV(I72:I81)</f>
        <v>6.9109957475187436</v>
      </c>
      <c r="S9" s="3">
        <f>AVERAGE(K72:K81)</f>
        <v>744.02299999999991</v>
      </c>
    </row>
    <row r="10" spans="1:19" x14ac:dyDescent="0.2">
      <c r="A10" s="2" t="s">
        <v>19</v>
      </c>
      <c r="B10" s="2">
        <v>5</v>
      </c>
      <c r="C10" s="2">
        <v>1</v>
      </c>
      <c r="D10" s="2">
        <v>1421</v>
      </c>
      <c r="E10" s="2" t="s">
        <v>11</v>
      </c>
      <c r="F10" s="2" t="s">
        <v>20</v>
      </c>
      <c r="G10" s="7" t="s">
        <v>12</v>
      </c>
      <c r="H10" s="7">
        <v>2.0099999999999998</v>
      </c>
      <c r="I10" s="7">
        <v>609.41999999999996</v>
      </c>
      <c r="J10" s="7">
        <v>20.49</v>
      </c>
      <c r="K10" s="2">
        <v>1246.76</v>
      </c>
      <c r="M10" s="2" t="str">
        <f t="shared" si="0"/>
        <v>7105x1678</v>
      </c>
      <c r="N10" s="2">
        <v>6</v>
      </c>
      <c r="O10" s="2">
        <v>5</v>
      </c>
      <c r="P10" s="2">
        <v>8</v>
      </c>
      <c r="Q10" s="3">
        <f>AVERAGE(I82:I91)</f>
        <v>518.11199999999997</v>
      </c>
      <c r="R10" s="3">
        <f>STDEV(I82:I91)</f>
        <v>10.683557251943554</v>
      </c>
      <c r="S10" s="3">
        <f>AVERAGE(K82:K91)</f>
        <v>1152.4819999999997</v>
      </c>
    </row>
    <row r="11" spans="1:19" x14ac:dyDescent="0.2">
      <c r="A11" s="2" t="s">
        <v>19</v>
      </c>
      <c r="B11" s="2">
        <v>5</v>
      </c>
      <c r="C11" s="2">
        <v>1</v>
      </c>
      <c r="D11" s="2">
        <v>1421</v>
      </c>
      <c r="E11" s="2" t="s">
        <v>11</v>
      </c>
      <c r="F11" s="2" t="s">
        <v>20</v>
      </c>
      <c r="G11" s="7" t="s">
        <v>12</v>
      </c>
      <c r="H11" s="7">
        <v>2.14</v>
      </c>
      <c r="I11" s="7">
        <v>605.21</v>
      </c>
      <c r="J11" s="7">
        <v>14.5</v>
      </c>
      <c r="K11" s="2">
        <v>1207.43</v>
      </c>
      <c r="M11" s="2" t="str">
        <f t="shared" si="0"/>
        <v>7105x1678</v>
      </c>
      <c r="N11" s="2">
        <v>6</v>
      </c>
      <c r="O11" s="2">
        <v>10</v>
      </c>
      <c r="P11" s="2">
        <v>8</v>
      </c>
      <c r="Q11" s="3">
        <f>AVERAGE(I92:I101)</f>
        <v>295.89299999999997</v>
      </c>
      <c r="R11" s="3">
        <f>STDEV(I92:I101)</f>
        <v>12.190274857898455</v>
      </c>
      <c r="S11" s="3">
        <f>AVERAGE(K92:K101)</f>
        <v>854.63400000000001</v>
      </c>
    </row>
    <row r="12" spans="1:19" x14ac:dyDescent="0.2">
      <c r="A12" s="2" t="s">
        <v>19</v>
      </c>
      <c r="B12" s="2">
        <v>10</v>
      </c>
      <c r="C12" s="2">
        <v>1</v>
      </c>
      <c r="D12" s="2">
        <v>710</v>
      </c>
      <c r="E12" s="2" t="s">
        <v>11</v>
      </c>
      <c r="F12" s="2" t="s">
        <v>20</v>
      </c>
      <c r="G12" s="8" t="s">
        <v>12</v>
      </c>
      <c r="H12" s="8">
        <v>39.979999999999997</v>
      </c>
      <c r="I12" s="8">
        <v>354.02</v>
      </c>
      <c r="J12" s="8">
        <v>28.59</v>
      </c>
      <c r="K12" s="2">
        <v>808.48</v>
      </c>
      <c r="M12" s="2" t="str">
        <f t="shared" si="0"/>
        <v>7105x1678</v>
      </c>
      <c r="N12" s="2">
        <v>6</v>
      </c>
      <c r="O12" s="2">
        <v>15</v>
      </c>
      <c r="P12" s="2">
        <v>8</v>
      </c>
      <c r="Q12" s="3">
        <f>AVERAGE(I102:I111)</f>
        <v>184.28899999999999</v>
      </c>
      <c r="R12" s="3">
        <f>STDEV(I102:I111)</f>
        <v>7.5105783916938025</v>
      </c>
      <c r="S12" s="3">
        <f>AVERAGE(K102:K111)</f>
        <v>758.80700000000002</v>
      </c>
    </row>
    <row r="13" spans="1:19" x14ac:dyDescent="0.2">
      <c r="A13" s="2" t="s">
        <v>19</v>
      </c>
      <c r="B13" s="2">
        <v>10</v>
      </c>
      <c r="C13" s="2">
        <v>1</v>
      </c>
      <c r="D13" s="2">
        <v>710</v>
      </c>
      <c r="E13" s="2" t="s">
        <v>11</v>
      </c>
      <c r="F13" s="2" t="s">
        <v>20</v>
      </c>
      <c r="G13" s="7" t="s">
        <v>12</v>
      </c>
      <c r="H13" s="7">
        <v>21.77</v>
      </c>
      <c r="I13" s="7">
        <v>349.43</v>
      </c>
      <c r="J13" s="7">
        <v>29.54</v>
      </c>
      <c r="K13" s="2">
        <v>734.43</v>
      </c>
      <c r="M13" s="2" t="str">
        <f t="shared" si="0"/>
        <v>7105x1678</v>
      </c>
      <c r="N13" s="2">
        <v>6</v>
      </c>
      <c r="O13" s="2">
        <v>20</v>
      </c>
      <c r="P13" s="2">
        <v>8</v>
      </c>
      <c r="Q13" s="3">
        <f>AVERAGE(I112:I121)</f>
        <v>134.738</v>
      </c>
      <c r="R13" s="3">
        <f>STDEV(I112:I121)</f>
        <v>6.6365298830705859</v>
      </c>
      <c r="S13" s="3">
        <f>AVERAGE(K112:K121)</f>
        <v>874.62300000000016</v>
      </c>
    </row>
    <row r="14" spans="1:19" x14ac:dyDescent="0.2">
      <c r="A14" s="2" t="s">
        <v>19</v>
      </c>
      <c r="B14" s="2">
        <v>10</v>
      </c>
      <c r="C14" s="2">
        <v>1</v>
      </c>
      <c r="D14" s="2">
        <v>710</v>
      </c>
      <c r="E14" s="2" t="s">
        <v>11</v>
      </c>
      <c r="F14" s="2" t="s">
        <v>20</v>
      </c>
      <c r="G14" s="8" t="s">
        <v>12</v>
      </c>
      <c r="H14" s="8">
        <v>1.33</v>
      </c>
      <c r="I14" s="8">
        <v>350.89</v>
      </c>
      <c r="J14" s="8">
        <v>24.14</v>
      </c>
      <c r="K14" s="2">
        <v>775.1</v>
      </c>
      <c r="M14" s="2" t="str">
        <f t="shared" ref="M14:M19" si="1">G14</f>
        <v>7105x1678</v>
      </c>
      <c r="N14" s="2">
        <v>12</v>
      </c>
      <c r="O14" s="2">
        <v>5</v>
      </c>
      <c r="P14" s="2">
        <v>1</v>
      </c>
      <c r="Q14" s="3">
        <f>AVERAGE(I122:I131)</f>
        <v>603.57799999999997</v>
      </c>
      <c r="R14" s="3">
        <f>STDEV(I122:I131)</f>
        <v>7.7099975500788673</v>
      </c>
      <c r="S14" s="3">
        <f>AVERAGE(K122:K131)</f>
        <v>1202.462</v>
      </c>
    </row>
    <row r="15" spans="1:19" x14ac:dyDescent="0.2">
      <c r="A15" s="2" t="s">
        <v>19</v>
      </c>
      <c r="B15" s="2">
        <v>10</v>
      </c>
      <c r="C15" s="2">
        <v>1</v>
      </c>
      <c r="D15" s="2">
        <v>710</v>
      </c>
      <c r="E15" s="2" t="s">
        <v>11</v>
      </c>
      <c r="F15" s="2" t="s">
        <v>20</v>
      </c>
      <c r="G15" s="7" t="s">
        <v>12</v>
      </c>
      <c r="H15" s="7">
        <v>1.35</v>
      </c>
      <c r="I15" s="7">
        <v>334.92</v>
      </c>
      <c r="J15" s="7">
        <v>24.1</v>
      </c>
      <c r="K15" s="2">
        <v>731.77</v>
      </c>
      <c r="M15" s="2" t="str">
        <f t="shared" si="1"/>
        <v>7105x1678</v>
      </c>
      <c r="N15" s="2">
        <v>12</v>
      </c>
      <c r="O15" s="2">
        <v>10</v>
      </c>
      <c r="P15" s="2">
        <v>1</v>
      </c>
      <c r="Q15" s="3">
        <f>AVERAGE(I132:I141)</f>
        <v>378.95699999999999</v>
      </c>
      <c r="R15" s="3">
        <f>STDEV(I132:I141)</f>
        <v>13.455944617735145</v>
      </c>
      <c r="S15" s="3">
        <f>AVERAGE(K132:K141)</f>
        <v>766.27299999999991</v>
      </c>
    </row>
    <row r="16" spans="1:19" x14ac:dyDescent="0.2">
      <c r="A16" s="2" t="s">
        <v>19</v>
      </c>
      <c r="B16" s="2">
        <v>10</v>
      </c>
      <c r="C16" s="2">
        <v>1</v>
      </c>
      <c r="D16" s="2">
        <v>710</v>
      </c>
      <c r="E16" s="2" t="s">
        <v>11</v>
      </c>
      <c r="F16" s="2" t="s">
        <v>20</v>
      </c>
      <c r="G16" s="8" t="s">
        <v>12</v>
      </c>
      <c r="H16" s="8">
        <v>1.65</v>
      </c>
      <c r="I16" s="8">
        <v>346.88</v>
      </c>
      <c r="J16" s="8">
        <v>25.17</v>
      </c>
      <c r="K16" s="2">
        <v>733.2</v>
      </c>
      <c r="M16" s="2" t="str">
        <f t="shared" si="1"/>
        <v>7105x1678</v>
      </c>
      <c r="N16" s="2">
        <v>12</v>
      </c>
      <c r="O16" s="2">
        <v>15</v>
      </c>
      <c r="P16" s="2">
        <v>1</v>
      </c>
      <c r="Q16" s="3">
        <f>AVERAGE(I142:I151)</f>
        <v>234.50300000000001</v>
      </c>
      <c r="R16" s="3">
        <f>STDEV(I142:I151)</f>
        <v>6.4546125626046154</v>
      </c>
      <c r="S16" s="3">
        <f>AVERAGE(K142:K151)</f>
        <v>613.37800000000004</v>
      </c>
    </row>
    <row r="17" spans="1:19" x14ac:dyDescent="0.2">
      <c r="A17" s="2" t="s">
        <v>19</v>
      </c>
      <c r="B17" s="2">
        <v>10</v>
      </c>
      <c r="C17" s="2">
        <v>1</v>
      </c>
      <c r="D17" s="2">
        <v>710</v>
      </c>
      <c r="E17" s="2" t="s">
        <v>11</v>
      </c>
      <c r="F17" s="2" t="s">
        <v>20</v>
      </c>
      <c r="G17" s="8" t="s">
        <v>12</v>
      </c>
      <c r="H17" s="8">
        <v>1.62</v>
      </c>
      <c r="I17" s="8">
        <v>352.19</v>
      </c>
      <c r="J17" s="8">
        <v>27.89</v>
      </c>
      <c r="K17" s="2">
        <v>762.06</v>
      </c>
      <c r="M17" s="2" t="str">
        <f t="shared" si="1"/>
        <v>7105x1678</v>
      </c>
      <c r="N17" s="2">
        <v>12</v>
      </c>
      <c r="O17" s="2">
        <v>20</v>
      </c>
      <c r="P17" s="2">
        <v>1</v>
      </c>
      <c r="Q17" s="3">
        <f>AVERAGE(I152:I162)</f>
        <v>184.56727272727272</v>
      </c>
      <c r="R17" s="3">
        <f>STDEV(I152:I161)</f>
        <v>4.3900625153736588</v>
      </c>
      <c r="S17" s="3">
        <f>AVERAGE(K152:K162)</f>
        <v>651.11818181818171</v>
      </c>
    </row>
    <row r="18" spans="1:19" x14ac:dyDescent="0.2">
      <c r="A18" s="2" t="s">
        <v>19</v>
      </c>
      <c r="B18" s="2">
        <v>10</v>
      </c>
      <c r="C18" s="2">
        <v>1</v>
      </c>
      <c r="D18" s="2">
        <v>710</v>
      </c>
      <c r="E18" s="2" t="s">
        <v>11</v>
      </c>
      <c r="F18" s="2" t="s">
        <v>20</v>
      </c>
      <c r="G18" s="8" t="s">
        <v>12</v>
      </c>
      <c r="H18" s="8">
        <v>1.03</v>
      </c>
      <c r="I18" s="8">
        <v>345.64</v>
      </c>
      <c r="J18" s="8">
        <v>25.91</v>
      </c>
      <c r="K18" s="2">
        <v>677.26</v>
      </c>
      <c r="M18" s="2" t="str">
        <f t="shared" si="1"/>
        <v>7105x1678</v>
      </c>
      <c r="N18" s="2">
        <v>12</v>
      </c>
      <c r="O18" s="2">
        <v>30</v>
      </c>
      <c r="P18" s="2">
        <v>1</v>
      </c>
      <c r="Q18" s="3">
        <f>AVERAGE(I162:I171)</f>
        <v>121.78699999999999</v>
      </c>
      <c r="R18" s="3">
        <f>STDEV(I162:I171)</f>
        <v>2.2069488742001542</v>
      </c>
      <c r="S18" s="3">
        <f>AVERAGE(K162:K171)</f>
        <v>806.80400000000009</v>
      </c>
    </row>
    <row r="19" spans="1:19" x14ac:dyDescent="0.2">
      <c r="A19" s="2" t="s">
        <v>19</v>
      </c>
      <c r="B19" s="2">
        <v>10</v>
      </c>
      <c r="C19" s="2">
        <v>1</v>
      </c>
      <c r="D19" s="2">
        <v>710</v>
      </c>
      <c r="E19" s="2" t="s">
        <v>11</v>
      </c>
      <c r="F19" s="2" t="s">
        <v>20</v>
      </c>
      <c r="G19" s="8" t="s">
        <v>12</v>
      </c>
      <c r="H19" s="8">
        <v>1.25</v>
      </c>
      <c r="I19" s="8">
        <v>352.38</v>
      </c>
      <c r="J19" s="8">
        <v>28.65</v>
      </c>
      <c r="K19" s="2">
        <v>728.77</v>
      </c>
      <c r="M19" s="2" t="str">
        <f t="shared" si="1"/>
        <v>7105x1678</v>
      </c>
      <c r="N19" s="2">
        <v>12</v>
      </c>
      <c r="O19" s="2">
        <v>40</v>
      </c>
      <c r="P19" s="2">
        <v>1</v>
      </c>
      <c r="Q19" s="3">
        <f>AVERAGE(I172:I181)</f>
        <v>90.165000000000006</v>
      </c>
      <c r="R19" s="3">
        <f>STDEV(I172:I181)</f>
        <v>4.5114256184837069</v>
      </c>
      <c r="S19" s="3">
        <f>AVERAGE(K172:K181)</f>
        <v>805.09100000000001</v>
      </c>
    </row>
    <row r="20" spans="1:19" x14ac:dyDescent="0.2">
      <c r="A20" s="2" t="s">
        <v>19</v>
      </c>
      <c r="B20" s="2">
        <v>10</v>
      </c>
      <c r="C20" s="2">
        <v>1</v>
      </c>
      <c r="D20" s="2">
        <v>710</v>
      </c>
      <c r="E20" s="2" t="s">
        <v>11</v>
      </c>
      <c r="F20" s="2" t="s">
        <v>20</v>
      </c>
      <c r="G20" s="8" t="s">
        <v>12</v>
      </c>
      <c r="H20" s="8">
        <v>1.8</v>
      </c>
      <c r="I20" s="8">
        <v>351.3</v>
      </c>
      <c r="J20" s="8">
        <v>28.77</v>
      </c>
      <c r="K20" s="2">
        <v>787.8</v>
      </c>
      <c r="M20" s="2" t="str">
        <f t="shared" ref="M20:M25" si="2">G20</f>
        <v>7105x1678</v>
      </c>
      <c r="N20" s="2">
        <v>12</v>
      </c>
      <c r="O20" s="2">
        <v>5</v>
      </c>
      <c r="P20" s="2">
        <v>5</v>
      </c>
      <c r="Q20" s="3">
        <f>AVERAGE(I182:I191)</f>
        <v>563.971</v>
      </c>
      <c r="R20" s="3">
        <f>STDEV(I182:I191)</f>
        <v>6.3892626074271348</v>
      </c>
      <c r="S20" s="3">
        <f>AVERAGE(K182:K191)</f>
        <v>1166.7369999999999</v>
      </c>
    </row>
    <row r="21" spans="1:19" x14ac:dyDescent="0.2">
      <c r="A21" s="2" t="s">
        <v>19</v>
      </c>
      <c r="B21" s="2">
        <v>10</v>
      </c>
      <c r="C21" s="2">
        <v>1</v>
      </c>
      <c r="D21" s="2">
        <v>710</v>
      </c>
      <c r="E21" s="2" t="s">
        <v>11</v>
      </c>
      <c r="F21" s="2" t="s">
        <v>20</v>
      </c>
      <c r="G21" s="8" t="s">
        <v>12</v>
      </c>
      <c r="H21" s="8">
        <v>1.65</v>
      </c>
      <c r="I21" s="8">
        <v>352.12</v>
      </c>
      <c r="J21" s="8">
        <v>80.12</v>
      </c>
      <c r="K21" s="2">
        <v>1198.58</v>
      </c>
      <c r="M21" s="2" t="str">
        <f t="shared" si="2"/>
        <v>7105x1678</v>
      </c>
      <c r="N21" s="2">
        <v>12</v>
      </c>
      <c r="O21" s="2">
        <v>10</v>
      </c>
      <c r="P21" s="2">
        <v>5</v>
      </c>
      <c r="Q21" s="3">
        <f>AVERAGE(I192:I201)</f>
        <v>356.20399999999995</v>
      </c>
      <c r="R21" s="3">
        <f>STDEV(I192:I201)</f>
        <v>11.441255952812959</v>
      </c>
      <c r="S21" s="3">
        <f>AVERAGE(K192:K201)</f>
        <v>794.36500000000001</v>
      </c>
    </row>
    <row r="22" spans="1:19" x14ac:dyDescent="0.2">
      <c r="A22" s="2" t="s">
        <v>19</v>
      </c>
      <c r="B22" s="2">
        <v>15</v>
      </c>
      <c r="C22" s="2">
        <v>1</v>
      </c>
      <c r="D22" s="2">
        <v>473</v>
      </c>
      <c r="E22" s="2" t="s">
        <v>11</v>
      </c>
      <c r="F22" s="2" t="s">
        <v>20</v>
      </c>
      <c r="G22" s="8" t="s">
        <v>12</v>
      </c>
      <c r="H22" s="8">
        <v>1.34</v>
      </c>
      <c r="I22" s="8">
        <v>224.68</v>
      </c>
      <c r="J22" s="8">
        <v>20.309999999999999</v>
      </c>
      <c r="K22" s="2">
        <v>542.78</v>
      </c>
      <c r="M22" s="2" t="str">
        <f t="shared" si="2"/>
        <v>7105x1678</v>
      </c>
      <c r="N22" s="2">
        <v>12</v>
      </c>
      <c r="O22" s="2">
        <v>15</v>
      </c>
      <c r="P22" s="2">
        <v>5</v>
      </c>
      <c r="Q22" s="3">
        <f>AVERAGE(I202:I211)</f>
        <v>204.471</v>
      </c>
      <c r="R22" s="3">
        <f>STDEV(I202:I211)</f>
        <v>9.0842873505116941</v>
      </c>
      <c r="S22" s="3">
        <f>AVERAGE(K202:K211)</f>
        <v>711.50599999999997</v>
      </c>
    </row>
    <row r="23" spans="1:19" x14ac:dyDescent="0.2">
      <c r="A23" s="2" t="s">
        <v>19</v>
      </c>
      <c r="B23" s="2">
        <v>15</v>
      </c>
      <c r="C23" s="2">
        <v>1</v>
      </c>
      <c r="D23" s="2">
        <v>473</v>
      </c>
      <c r="E23" s="2" t="s">
        <v>11</v>
      </c>
      <c r="F23" s="2" t="s">
        <v>20</v>
      </c>
      <c r="G23" s="8" t="s">
        <v>12</v>
      </c>
      <c r="H23" s="8">
        <v>1.1100000000000001</v>
      </c>
      <c r="I23" s="8">
        <v>224.85</v>
      </c>
      <c r="J23" s="8">
        <v>20.85</v>
      </c>
      <c r="K23" s="2">
        <v>558.70000000000005</v>
      </c>
      <c r="M23" s="2" t="str">
        <f t="shared" si="2"/>
        <v>7105x1678</v>
      </c>
      <c r="N23" s="2">
        <v>12</v>
      </c>
      <c r="O23" s="2">
        <v>20</v>
      </c>
      <c r="P23" s="2">
        <v>5</v>
      </c>
      <c r="Q23" s="3">
        <f>AVERAGE(I212:I221)</f>
        <v>164.52800000000002</v>
      </c>
      <c r="R23" s="3">
        <f>STDEV(I212:I221)</f>
        <v>4.8753525228666499</v>
      </c>
      <c r="S23" s="3">
        <f>AVERAGE(K212:K221)</f>
        <v>771.89499999999987</v>
      </c>
    </row>
    <row r="24" spans="1:19" x14ac:dyDescent="0.2">
      <c r="A24" s="2" t="s">
        <v>19</v>
      </c>
      <c r="B24" s="2">
        <v>15</v>
      </c>
      <c r="C24" s="2">
        <v>1</v>
      </c>
      <c r="D24" s="2">
        <v>473</v>
      </c>
      <c r="E24" s="2" t="s">
        <v>11</v>
      </c>
      <c r="F24" s="2" t="s">
        <v>20</v>
      </c>
      <c r="G24" s="8" t="s">
        <v>12</v>
      </c>
      <c r="H24" s="8">
        <v>1.18</v>
      </c>
      <c r="I24" s="8">
        <v>228.6</v>
      </c>
      <c r="J24" s="8">
        <v>49.08</v>
      </c>
      <c r="K24" s="2">
        <v>958.18</v>
      </c>
      <c r="M24" s="2" t="str">
        <f t="shared" si="2"/>
        <v>7105x1678</v>
      </c>
      <c r="N24" s="2">
        <v>12</v>
      </c>
      <c r="O24" s="2">
        <v>30</v>
      </c>
      <c r="P24" s="2">
        <v>5</v>
      </c>
      <c r="Q24" s="3">
        <f>AVERAGE(I222:I231)</f>
        <v>96.451000000000008</v>
      </c>
      <c r="R24" s="3">
        <f>STDEV(I222:I231)</f>
        <v>1.0153756830738951</v>
      </c>
      <c r="S24" s="3">
        <f>AVERAGE(K222:K231)</f>
        <v>919.09200000000021</v>
      </c>
    </row>
    <row r="25" spans="1:19" x14ac:dyDescent="0.2">
      <c r="A25" s="2" t="s">
        <v>19</v>
      </c>
      <c r="B25" s="2">
        <v>15</v>
      </c>
      <c r="C25" s="2">
        <v>1</v>
      </c>
      <c r="D25" s="2">
        <v>473</v>
      </c>
      <c r="E25" s="2" t="s">
        <v>11</v>
      </c>
      <c r="F25" s="2" t="s">
        <v>20</v>
      </c>
      <c r="G25" s="8" t="s">
        <v>12</v>
      </c>
      <c r="H25" s="8">
        <v>0.87</v>
      </c>
      <c r="I25" s="8">
        <v>225.25</v>
      </c>
      <c r="J25" s="8">
        <v>21.05</v>
      </c>
      <c r="K25" s="2">
        <v>588.14</v>
      </c>
      <c r="M25" s="2" t="str">
        <f t="shared" si="2"/>
        <v>7105x1678</v>
      </c>
      <c r="N25" s="2">
        <v>12</v>
      </c>
      <c r="O25" s="2">
        <v>40</v>
      </c>
      <c r="P25" s="2">
        <v>5</v>
      </c>
      <c r="Q25" s="3">
        <f>AVERAGE(I232:I241)</f>
        <v>65.929999999999993</v>
      </c>
      <c r="R25" s="3">
        <f>STDEV(I232:I241)</f>
        <v>3.5023928328437899</v>
      </c>
      <c r="S25" s="3">
        <f>AVERAGE(K232:K241)</f>
        <v>1118.1999999999998</v>
      </c>
    </row>
    <row r="26" spans="1:19" x14ac:dyDescent="0.2">
      <c r="A26" s="2" t="s">
        <v>19</v>
      </c>
      <c r="B26" s="2">
        <v>15</v>
      </c>
      <c r="C26" s="2">
        <v>1</v>
      </c>
      <c r="D26" s="2">
        <v>473</v>
      </c>
      <c r="E26" s="2" t="s">
        <v>11</v>
      </c>
      <c r="F26" s="2" t="s">
        <v>20</v>
      </c>
      <c r="G26" s="8" t="s">
        <v>12</v>
      </c>
      <c r="H26" s="8">
        <v>1.1599999999999999</v>
      </c>
      <c r="I26" s="8">
        <v>233.11</v>
      </c>
      <c r="J26" s="8">
        <v>27.14</v>
      </c>
      <c r="K26" s="2">
        <v>653.07000000000005</v>
      </c>
      <c r="M26" s="2" t="str">
        <f t="shared" ref="M26:M30" si="3">G26</f>
        <v>7105x1678</v>
      </c>
      <c r="N26" s="2">
        <v>12</v>
      </c>
      <c r="O26" s="2">
        <v>5</v>
      </c>
      <c r="P26" s="2">
        <v>8</v>
      </c>
      <c r="Q26" s="3">
        <f>AVERAGE(I242:I251)</f>
        <v>545.93099999999993</v>
      </c>
      <c r="R26" s="3">
        <f>STDEV(I242:I251)</f>
        <v>9.2266274686065142</v>
      </c>
      <c r="S26" s="3">
        <f>AVERAGE(K242:K251)</f>
        <v>1164.6640000000002</v>
      </c>
    </row>
    <row r="27" spans="1:19" x14ac:dyDescent="0.2">
      <c r="A27" s="2" t="s">
        <v>19</v>
      </c>
      <c r="B27" s="2">
        <v>15</v>
      </c>
      <c r="C27" s="2">
        <v>1</v>
      </c>
      <c r="D27" s="2">
        <v>473</v>
      </c>
      <c r="E27" s="2" t="s">
        <v>11</v>
      </c>
      <c r="F27" s="2" t="s">
        <v>20</v>
      </c>
      <c r="G27" s="8" t="s">
        <v>12</v>
      </c>
      <c r="H27" s="8">
        <v>0.95</v>
      </c>
      <c r="I27" s="8">
        <v>227.28</v>
      </c>
      <c r="J27" s="8">
        <v>23.24</v>
      </c>
      <c r="K27" s="2">
        <v>581.49</v>
      </c>
      <c r="M27" s="2" t="str">
        <f t="shared" si="3"/>
        <v>7105x1678</v>
      </c>
      <c r="N27" s="2">
        <v>12</v>
      </c>
      <c r="O27" s="2">
        <v>10</v>
      </c>
      <c r="P27" s="2">
        <v>8</v>
      </c>
      <c r="Q27" s="3">
        <f>AVERAGE(I252:I261)</f>
        <v>334.24899999999997</v>
      </c>
      <c r="R27" s="3">
        <f>STDEV(I252:I261)</f>
        <v>8.9474694746615366</v>
      </c>
      <c r="S27" s="3">
        <f>AVERAGE(K252:K261)</f>
        <v>793.74900000000002</v>
      </c>
    </row>
    <row r="28" spans="1:19" x14ac:dyDescent="0.2">
      <c r="A28" s="2" t="s">
        <v>19</v>
      </c>
      <c r="B28" s="2">
        <v>15</v>
      </c>
      <c r="C28" s="2">
        <v>1</v>
      </c>
      <c r="D28" s="2">
        <v>473</v>
      </c>
      <c r="E28" s="2" t="s">
        <v>11</v>
      </c>
      <c r="F28" s="2" t="s">
        <v>20</v>
      </c>
      <c r="G28" s="8" t="s">
        <v>12</v>
      </c>
      <c r="H28" s="8">
        <v>0.97</v>
      </c>
      <c r="I28" s="8">
        <v>225.28</v>
      </c>
      <c r="J28" s="8">
        <v>20.9</v>
      </c>
      <c r="K28" s="2">
        <v>549.77</v>
      </c>
      <c r="M28" s="2" t="str">
        <f t="shared" si="3"/>
        <v>7105x1678</v>
      </c>
      <c r="N28" s="2">
        <v>12</v>
      </c>
      <c r="O28" s="2">
        <v>15</v>
      </c>
      <c r="P28" s="2">
        <v>8</v>
      </c>
      <c r="Q28" s="3">
        <f>AVERAGE(I262:I271)</f>
        <v>189.28699999999998</v>
      </c>
      <c r="R28" s="3">
        <f>STDEV(I262:I271)</f>
        <v>9.1998780789022803</v>
      </c>
      <c r="S28" s="3">
        <f>AVERAGE(K262:K271)</f>
        <v>715.09300000000007</v>
      </c>
    </row>
    <row r="29" spans="1:19" x14ac:dyDescent="0.2">
      <c r="A29" s="2" t="s">
        <v>19</v>
      </c>
      <c r="B29" s="2">
        <v>15</v>
      </c>
      <c r="C29" s="2">
        <v>1</v>
      </c>
      <c r="D29" s="2">
        <v>473</v>
      </c>
      <c r="E29" s="2" t="s">
        <v>11</v>
      </c>
      <c r="F29" s="2" t="s">
        <v>20</v>
      </c>
      <c r="G29" s="8" t="s">
        <v>12</v>
      </c>
      <c r="H29" s="8">
        <v>1.1499999999999999</v>
      </c>
      <c r="I29" s="8">
        <v>226.48</v>
      </c>
      <c r="J29" s="8">
        <v>20.54</v>
      </c>
      <c r="K29" s="2">
        <v>554.16</v>
      </c>
      <c r="M29" s="2" t="str">
        <f t="shared" si="3"/>
        <v>7105x1678</v>
      </c>
      <c r="N29" s="2">
        <v>12</v>
      </c>
      <c r="O29" s="2">
        <v>20</v>
      </c>
      <c r="P29" s="2">
        <v>8</v>
      </c>
      <c r="Q29" s="3">
        <f>AVERAGE(I272:I281)</f>
        <v>144.697</v>
      </c>
      <c r="R29" s="3">
        <f>STDEV(I272:I281)</f>
        <v>5.5243623060846492</v>
      </c>
      <c r="S29" s="3">
        <f>AVERAGE(K272:K281)</f>
        <v>903.54099999999994</v>
      </c>
    </row>
    <row r="30" spans="1:19" x14ac:dyDescent="0.2">
      <c r="A30" s="2" t="s">
        <v>19</v>
      </c>
      <c r="B30" s="2">
        <v>15</v>
      </c>
      <c r="C30" s="2">
        <v>1</v>
      </c>
      <c r="D30" s="2">
        <v>473</v>
      </c>
      <c r="E30" s="2" t="s">
        <v>11</v>
      </c>
      <c r="F30" s="2" t="s">
        <v>20</v>
      </c>
      <c r="G30" s="8" t="s">
        <v>12</v>
      </c>
      <c r="H30" s="8">
        <v>1.1599999999999999</v>
      </c>
      <c r="I30" s="8">
        <v>228.29</v>
      </c>
      <c r="J30" s="8">
        <v>21.18</v>
      </c>
      <c r="K30" s="2">
        <v>545.09</v>
      </c>
      <c r="M30" s="2" t="str">
        <f t="shared" si="3"/>
        <v>7105x1678</v>
      </c>
      <c r="N30" s="2">
        <v>12</v>
      </c>
      <c r="O30" s="2">
        <v>30</v>
      </c>
      <c r="P30" s="2">
        <v>8</v>
      </c>
      <c r="Q30" s="3">
        <f>AVERAGE(I282:I291)</f>
        <v>79.914000000000016</v>
      </c>
      <c r="R30" s="3">
        <f>STDEV(I282:I291)</f>
        <v>4.0378052344201931</v>
      </c>
      <c r="S30" s="3">
        <f>AVERAGE(K282:K291)</f>
        <v>1018.0930000000001</v>
      </c>
    </row>
    <row r="31" spans="1:19" x14ac:dyDescent="0.2">
      <c r="A31" s="2" t="s">
        <v>19</v>
      </c>
      <c r="B31" s="2">
        <v>15</v>
      </c>
      <c r="C31" s="2">
        <v>1</v>
      </c>
      <c r="D31" s="2">
        <v>473</v>
      </c>
      <c r="E31" s="2" t="s">
        <v>11</v>
      </c>
      <c r="F31" s="2" t="s">
        <v>20</v>
      </c>
      <c r="G31" s="8" t="s">
        <v>12</v>
      </c>
      <c r="H31" s="8">
        <v>1.2</v>
      </c>
      <c r="I31" s="8">
        <v>245.52</v>
      </c>
      <c r="J31" s="8">
        <v>19.48</v>
      </c>
      <c r="K31" s="2">
        <v>626.07000000000005</v>
      </c>
      <c r="M31" s="2" t="str">
        <f t="shared" ref="M31" si="4">G31</f>
        <v>7105x1678</v>
      </c>
      <c r="N31" s="2">
        <v>12</v>
      </c>
      <c r="O31" s="2">
        <v>40</v>
      </c>
      <c r="P31" s="2">
        <v>8</v>
      </c>
      <c r="Q31" s="3">
        <f>AVERAGE(I292:I301)</f>
        <v>50.014000000000003</v>
      </c>
      <c r="R31" s="3">
        <f>STDEV(I292:I301)</f>
        <v>5.9110390137625188</v>
      </c>
      <c r="S31" s="3">
        <f>AVERAGE(K292:K301)</f>
        <v>1330.1</v>
      </c>
    </row>
    <row r="32" spans="1:19" x14ac:dyDescent="0.2">
      <c r="A32" s="2" t="s">
        <v>19</v>
      </c>
      <c r="B32" s="2">
        <v>20</v>
      </c>
      <c r="C32" s="2">
        <v>1</v>
      </c>
      <c r="D32" s="2">
        <v>355</v>
      </c>
      <c r="E32" s="2" t="s">
        <v>11</v>
      </c>
      <c r="F32" s="2" t="s">
        <v>20</v>
      </c>
      <c r="G32" s="8" t="s">
        <v>12</v>
      </c>
      <c r="H32" s="8">
        <v>8.07</v>
      </c>
      <c r="I32" s="8">
        <v>181.47</v>
      </c>
      <c r="J32" s="8">
        <v>18.84</v>
      </c>
      <c r="K32" s="2">
        <v>670.4</v>
      </c>
    </row>
    <row r="33" spans="1:20" x14ac:dyDescent="0.2">
      <c r="A33" s="2" t="s">
        <v>19</v>
      </c>
      <c r="B33" s="2">
        <v>20</v>
      </c>
      <c r="C33" s="2">
        <v>1</v>
      </c>
      <c r="D33" s="2">
        <v>355</v>
      </c>
      <c r="E33" s="2" t="s">
        <v>11</v>
      </c>
      <c r="F33" s="2" t="s">
        <v>20</v>
      </c>
      <c r="G33" s="8" t="s">
        <v>12</v>
      </c>
      <c r="H33" s="8">
        <v>23.96</v>
      </c>
      <c r="I33" s="8">
        <v>186.26</v>
      </c>
      <c r="J33" s="8">
        <v>21.68</v>
      </c>
      <c r="K33" s="2">
        <v>697.74</v>
      </c>
      <c r="P33" s="2" t="s">
        <v>45</v>
      </c>
      <c r="Q33" s="2">
        <f>SMALL(Q2:Q31,1)</f>
        <v>50.014000000000003</v>
      </c>
      <c r="R33" s="2">
        <f>STDEV(R2:R31)</f>
        <v>3.0805463911166551</v>
      </c>
      <c r="S33" s="2">
        <f>SMALL(S2:S31,1)</f>
        <v>613.37800000000004</v>
      </c>
      <c r="T33" s="2">
        <f>STDEV(S2:S31)</f>
        <v>209.45411671125814</v>
      </c>
    </row>
    <row r="34" spans="1:20" x14ac:dyDescent="0.2">
      <c r="A34" s="2" t="s">
        <v>19</v>
      </c>
      <c r="B34" s="2">
        <v>20</v>
      </c>
      <c r="C34" s="2">
        <v>1</v>
      </c>
      <c r="D34" s="2">
        <v>355</v>
      </c>
      <c r="E34" s="2" t="s">
        <v>11</v>
      </c>
      <c r="F34" s="2" t="s">
        <v>20</v>
      </c>
      <c r="G34" s="8" t="s">
        <v>12</v>
      </c>
      <c r="H34" s="8">
        <v>2.69</v>
      </c>
      <c r="I34" s="8">
        <v>172.2</v>
      </c>
      <c r="J34" s="8">
        <v>19.420000000000002</v>
      </c>
      <c r="K34" s="2">
        <v>612.41</v>
      </c>
    </row>
    <row r="35" spans="1:20" x14ac:dyDescent="0.2">
      <c r="A35" s="2" t="s">
        <v>19</v>
      </c>
      <c r="B35" s="2">
        <v>20</v>
      </c>
      <c r="C35" s="2">
        <v>1</v>
      </c>
      <c r="D35" s="2">
        <v>355</v>
      </c>
      <c r="E35" s="2" t="s">
        <v>11</v>
      </c>
      <c r="F35" s="2" t="s">
        <v>20</v>
      </c>
      <c r="G35" s="8" t="s">
        <v>12</v>
      </c>
      <c r="H35" s="8">
        <v>2.08</v>
      </c>
      <c r="I35" s="8">
        <v>185.29</v>
      </c>
      <c r="J35" s="8">
        <v>18.86</v>
      </c>
      <c r="K35" s="2">
        <v>670.96</v>
      </c>
    </row>
    <row r="36" spans="1:20" x14ac:dyDescent="0.2">
      <c r="A36" s="2" t="s">
        <v>19</v>
      </c>
      <c r="B36" s="2">
        <v>20</v>
      </c>
      <c r="C36" s="2">
        <v>1</v>
      </c>
      <c r="D36" s="2">
        <v>355</v>
      </c>
      <c r="E36" s="2" t="s">
        <v>11</v>
      </c>
      <c r="F36" s="2" t="s">
        <v>20</v>
      </c>
      <c r="G36" s="8" t="s">
        <v>12</v>
      </c>
      <c r="H36" s="8">
        <v>1.25</v>
      </c>
      <c r="I36" s="8">
        <v>183.25</v>
      </c>
      <c r="J36" s="8">
        <v>16.510000000000002</v>
      </c>
      <c r="K36" s="2">
        <v>617.29999999999995</v>
      </c>
    </row>
    <row r="37" spans="1:20" x14ac:dyDescent="0.2">
      <c r="A37" s="2" t="s">
        <v>19</v>
      </c>
      <c r="B37" s="2">
        <v>20</v>
      </c>
      <c r="C37" s="2">
        <v>1</v>
      </c>
      <c r="D37" s="2">
        <v>355</v>
      </c>
      <c r="E37" s="2" t="s">
        <v>11</v>
      </c>
      <c r="F37" s="2" t="s">
        <v>20</v>
      </c>
      <c r="G37" s="8" t="s">
        <v>12</v>
      </c>
      <c r="H37" s="8">
        <v>1.18</v>
      </c>
      <c r="I37" s="8">
        <v>183.35</v>
      </c>
      <c r="J37" s="8">
        <v>18.72</v>
      </c>
      <c r="K37" s="2">
        <v>659.13</v>
      </c>
    </row>
    <row r="38" spans="1:20" x14ac:dyDescent="0.2">
      <c r="A38" s="2" t="s">
        <v>19</v>
      </c>
      <c r="B38" s="2">
        <v>20</v>
      </c>
      <c r="C38" s="2">
        <v>1</v>
      </c>
      <c r="D38" s="2">
        <v>355</v>
      </c>
      <c r="E38" s="2" t="s">
        <v>11</v>
      </c>
      <c r="F38" s="2" t="s">
        <v>20</v>
      </c>
      <c r="G38" s="8" t="s">
        <v>12</v>
      </c>
      <c r="H38" s="8">
        <v>1.19</v>
      </c>
      <c r="I38" s="8">
        <v>183.98</v>
      </c>
      <c r="J38" s="8">
        <v>21.61</v>
      </c>
      <c r="K38" s="2">
        <v>687.08</v>
      </c>
    </row>
    <row r="39" spans="1:20" x14ac:dyDescent="0.2">
      <c r="A39" s="2" t="s">
        <v>19</v>
      </c>
      <c r="B39" s="2">
        <v>20</v>
      </c>
      <c r="C39" s="2">
        <v>1</v>
      </c>
      <c r="D39" s="2">
        <v>355</v>
      </c>
      <c r="E39" s="2" t="s">
        <v>11</v>
      </c>
      <c r="F39" s="2" t="s">
        <v>20</v>
      </c>
      <c r="G39" s="8" t="s">
        <v>12</v>
      </c>
      <c r="H39" s="8">
        <v>1.06</v>
      </c>
      <c r="I39" s="8">
        <v>187.53</v>
      </c>
      <c r="J39" s="8">
        <v>19.03</v>
      </c>
      <c r="K39" s="2">
        <v>644.14</v>
      </c>
    </row>
    <row r="40" spans="1:20" x14ac:dyDescent="0.2">
      <c r="A40" s="2" t="s">
        <v>19</v>
      </c>
      <c r="B40" s="2">
        <v>20</v>
      </c>
      <c r="C40" s="2">
        <v>1</v>
      </c>
      <c r="D40" s="2">
        <v>355</v>
      </c>
      <c r="E40" s="2" t="s">
        <v>11</v>
      </c>
      <c r="F40" s="2" t="s">
        <v>20</v>
      </c>
      <c r="G40" s="8" t="s">
        <v>12</v>
      </c>
      <c r="H40" s="8">
        <v>1.02</v>
      </c>
      <c r="I40" s="8">
        <v>183.63</v>
      </c>
      <c r="J40" s="8">
        <v>16.66</v>
      </c>
      <c r="K40" s="2">
        <v>610.82000000000005</v>
      </c>
    </row>
    <row r="41" spans="1:20" x14ac:dyDescent="0.2">
      <c r="A41" s="2" t="s">
        <v>19</v>
      </c>
      <c r="B41" s="2">
        <v>20</v>
      </c>
      <c r="C41" s="2">
        <v>1</v>
      </c>
      <c r="D41" s="2">
        <v>355</v>
      </c>
      <c r="E41" s="2" t="s">
        <v>11</v>
      </c>
      <c r="F41" s="2" t="s">
        <v>20</v>
      </c>
      <c r="G41" s="8" t="s">
        <v>12</v>
      </c>
      <c r="H41" s="8">
        <v>1.1100000000000001</v>
      </c>
      <c r="I41" s="8">
        <v>183.36</v>
      </c>
      <c r="J41" s="8">
        <v>18.88</v>
      </c>
      <c r="K41" s="2">
        <v>643.98</v>
      </c>
    </row>
    <row r="42" spans="1:20" x14ac:dyDescent="0.2">
      <c r="A42" s="2" t="s">
        <v>19</v>
      </c>
      <c r="B42" s="2">
        <v>5</v>
      </c>
      <c r="C42" s="2">
        <v>5</v>
      </c>
      <c r="D42" s="2">
        <v>1421</v>
      </c>
      <c r="E42" s="2" t="s">
        <v>11</v>
      </c>
      <c r="F42" s="2" t="s">
        <v>20</v>
      </c>
      <c r="G42" s="8" t="s">
        <v>12</v>
      </c>
      <c r="H42" s="8">
        <v>41.19</v>
      </c>
      <c r="I42" s="8">
        <v>532.22</v>
      </c>
      <c r="J42" s="8">
        <v>67.7</v>
      </c>
      <c r="K42" s="2">
        <v>1161.27</v>
      </c>
    </row>
    <row r="43" spans="1:20" x14ac:dyDescent="0.2">
      <c r="A43" s="2" t="s">
        <v>19</v>
      </c>
      <c r="B43" s="2">
        <v>5</v>
      </c>
      <c r="C43" s="2">
        <v>5</v>
      </c>
      <c r="D43" s="2">
        <v>1421</v>
      </c>
      <c r="E43" s="2" t="s">
        <v>11</v>
      </c>
      <c r="F43" s="2" t="s">
        <v>20</v>
      </c>
      <c r="G43" s="8" t="s">
        <v>12</v>
      </c>
      <c r="H43" s="8">
        <v>33.159999999999997</v>
      </c>
      <c r="I43" s="8">
        <v>536.41999999999996</v>
      </c>
      <c r="J43" s="8">
        <v>24.43</v>
      </c>
      <c r="K43" s="2">
        <v>1137.01</v>
      </c>
    </row>
    <row r="44" spans="1:20" x14ac:dyDescent="0.2">
      <c r="A44" s="2" t="s">
        <v>19</v>
      </c>
      <c r="B44" s="2">
        <v>5</v>
      </c>
      <c r="C44" s="2">
        <v>5</v>
      </c>
      <c r="D44" s="2">
        <v>1421</v>
      </c>
      <c r="E44" s="2" t="s">
        <v>11</v>
      </c>
      <c r="F44" s="2" t="s">
        <v>20</v>
      </c>
      <c r="G44" s="8" t="s">
        <v>12</v>
      </c>
      <c r="H44" s="8">
        <v>34.6</v>
      </c>
      <c r="I44" s="8">
        <v>550.28</v>
      </c>
      <c r="J44" s="8">
        <v>31.31</v>
      </c>
      <c r="K44" s="2">
        <v>1219.06</v>
      </c>
    </row>
    <row r="45" spans="1:20" x14ac:dyDescent="0.2">
      <c r="A45" s="2" t="s">
        <v>19</v>
      </c>
      <c r="B45" s="2">
        <v>5</v>
      </c>
      <c r="C45" s="2">
        <v>5</v>
      </c>
      <c r="D45" s="2">
        <v>1421</v>
      </c>
      <c r="E45" s="2" t="s">
        <v>11</v>
      </c>
      <c r="F45" s="2" t="s">
        <v>20</v>
      </c>
      <c r="G45" s="8" t="s">
        <v>12</v>
      </c>
      <c r="H45" s="8">
        <v>34.729999999999997</v>
      </c>
      <c r="I45" s="8">
        <v>537.66999999999996</v>
      </c>
      <c r="J45" s="8">
        <v>25.09</v>
      </c>
      <c r="K45" s="2">
        <v>1154.46</v>
      </c>
    </row>
    <row r="46" spans="1:20" x14ac:dyDescent="0.2">
      <c r="A46" s="2" t="s">
        <v>19</v>
      </c>
      <c r="B46" s="2">
        <v>5</v>
      </c>
      <c r="C46" s="2">
        <v>5</v>
      </c>
      <c r="D46" s="2">
        <v>1421</v>
      </c>
      <c r="E46" s="2" t="s">
        <v>11</v>
      </c>
      <c r="F46" s="2" t="s">
        <v>20</v>
      </c>
      <c r="G46" s="8" t="s">
        <v>12</v>
      </c>
      <c r="H46" s="8">
        <v>35.72</v>
      </c>
      <c r="I46" s="8">
        <v>533.57000000000005</v>
      </c>
      <c r="J46" s="8">
        <v>24.79</v>
      </c>
      <c r="K46" s="2">
        <v>1133.3800000000001</v>
      </c>
    </row>
    <row r="47" spans="1:20" x14ac:dyDescent="0.2">
      <c r="A47" s="2" t="s">
        <v>19</v>
      </c>
      <c r="B47" s="2">
        <v>5</v>
      </c>
      <c r="C47" s="2">
        <v>5</v>
      </c>
      <c r="D47" s="2">
        <v>1421</v>
      </c>
      <c r="E47" s="2" t="s">
        <v>11</v>
      </c>
      <c r="F47" s="2" t="s">
        <v>20</v>
      </c>
      <c r="G47" s="8" t="s">
        <v>12</v>
      </c>
      <c r="H47" s="8">
        <v>26.28</v>
      </c>
      <c r="I47" s="8">
        <v>545.23</v>
      </c>
      <c r="J47" s="8">
        <v>73.430000000000007</v>
      </c>
      <c r="K47" s="2">
        <v>1150.6099999999999</v>
      </c>
    </row>
    <row r="48" spans="1:20" x14ac:dyDescent="0.2">
      <c r="A48" s="2" t="s">
        <v>19</v>
      </c>
      <c r="B48" s="2">
        <v>5</v>
      </c>
      <c r="C48" s="2">
        <v>5</v>
      </c>
      <c r="D48" s="2">
        <v>1421</v>
      </c>
      <c r="E48" s="2" t="s">
        <v>11</v>
      </c>
      <c r="F48" s="2" t="s">
        <v>20</v>
      </c>
      <c r="G48" s="8" t="s">
        <v>12</v>
      </c>
      <c r="H48" s="8">
        <v>26.11</v>
      </c>
      <c r="I48" s="8">
        <v>540.77</v>
      </c>
      <c r="J48" s="8">
        <v>24.78</v>
      </c>
      <c r="K48" s="2">
        <v>1153.17</v>
      </c>
    </row>
    <row r="49" spans="1:11" x14ac:dyDescent="0.2">
      <c r="A49" s="2" t="s">
        <v>19</v>
      </c>
      <c r="B49" s="2">
        <v>5</v>
      </c>
      <c r="C49" s="2">
        <v>5</v>
      </c>
      <c r="D49" s="2">
        <v>1421</v>
      </c>
      <c r="E49" s="2" t="s">
        <v>11</v>
      </c>
      <c r="F49" s="2" t="s">
        <v>20</v>
      </c>
      <c r="G49" s="8" t="s">
        <v>12</v>
      </c>
      <c r="H49" s="8">
        <v>32.49</v>
      </c>
      <c r="I49" s="8">
        <v>534.58000000000004</v>
      </c>
      <c r="J49" s="8">
        <v>24.26</v>
      </c>
      <c r="K49" s="2">
        <v>1142.1600000000001</v>
      </c>
    </row>
    <row r="50" spans="1:11" x14ac:dyDescent="0.2">
      <c r="A50" s="2" t="s">
        <v>19</v>
      </c>
      <c r="B50" s="2">
        <v>5</v>
      </c>
      <c r="C50" s="2">
        <v>5</v>
      </c>
      <c r="D50" s="2">
        <v>1421</v>
      </c>
      <c r="E50" s="2" t="s">
        <v>11</v>
      </c>
      <c r="F50" s="2" t="s">
        <v>20</v>
      </c>
      <c r="G50" s="8" t="s">
        <v>12</v>
      </c>
      <c r="H50" s="8">
        <v>25.04</v>
      </c>
      <c r="I50" s="8">
        <v>549.08000000000004</v>
      </c>
      <c r="J50" s="8">
        <v>24.5</v>
      </c>
      <c r="K50" s="2">
        <v>1161.52</v>
      </c>
    </row>
    <row r="51" spans="1:11" x14ac:dyDescent="0.2">
      <c r="A51" s="2" t="s">
        <v>19</v>
      </c>
      <c r="B51" s="2">
        <v>5</v>
      </c>
      <c r="C51" s="2">
        <v>5</v>
      </c>
      <c r="D51" s="2">
        <v>1421</v>
      </c>
      <c r="E51" s="2" t="s">
        <v>11</v>
      </c>
      <c r="F51" s="2" t="s">
        <v>20</v>
      </c>
      <c r="G51" s="8" t="s">
        <v>12</v>
      </c>
      <c r="H51" s="8">
        <v>27.93</v>
      </c>
      <c r="I51" s="8">
        <v>537.74</v>
      </c>
      <c r="J51" s="8">
        <v>32.909999999999997</v>
      </c>
      <c r="K51" s="2">
        <v>1134.8699999999999</v>
      </c>
    </row>
    <row r="52" spans="1:11" x14ac:dyDescent="0.2">
      <c r="A52" s="2" t="s">
        <v>19</v>
      </c>
      <c r="B52" s="2">
        <v>10</v>
      </c>
      <c r="C52" s="2">
        <v>5</v>
      </c>
      <c r="D52" s="2">
        <v>710</v>
      </c>
      <c r="E52" s="2" t="s">
        <v>11</v>
      </c>
      <c r="F52" s="2" t="s">
        <v>20</v>
      </c>
      <c r="G52" s="8" t="s">
        <v>12</v>
      </c>
      <c r="H52" s="8">
        <v>21.3</v>
      </c>
      <c r="I52" s="8">
        <v>326.56</v>
      </c>
      <c r="J52" s="8">
        <v>35.33</v>
      </c>
      <c r="K52" s="2">
        <v>782.98</v>
      </c>
    </row>
    <row r="53" spans="1:11" x14ac:dyDescent="0.2">
      <c r="A53" s="2" t="s">
        <v>19</v>
      </c>
      <c r="B53" s="2">
        <v>10</v>
      </c>
      <c r="C53" s="2">
        <v>5</v>
      </c>
      <c r="D53" s="2">
        <v>710</v>
      </c>
      <c r="E53" s="2" t="s">
        <v>11</v>
      </c>
      <c r="F53" s="2" t="s">
        <v>20</v>
      </c>
      <c r="G53" s="8" t="s">
        <v>12</v>
      </c>
      <c r="H53" s="8">
        <v>25.36</v>
      </c>
      <c r="I53" s="8">
        <v>312.24</v>
      </c>
      <c r="J53" s="8">
        <v>37.17</v>
      </c>
      <c r="K53" s="2">
        <v>740.18</v>
      </c>
    </row>
    <row r="54" spans="1:11" x14ac:dyDescent="0.2">
      <c r="A54" s="2" t="s">
        <v>19</v>
      </c>
      <c r="B54" s="2">
        <v>10</v>
      </c>
      <c r="C54" s="2">
        <v>5</v>
      </c>
      <c r="D54" s="2">
        <v>710</v>
      </c>
      <c r="E54" s="2" t="s">
        <v>11</v>
      </c>
      <c r="F54" s="2" t="s">
        <v>20</v>
      </c>
      <c r="G54" s="8" t="s">
        <v>12</v>
      </c>
      <c r="H54" s="8">
        <v>27.29</v>
      </c>
      <c r="I54" s="8">
        <v>325.27999999999997</v>
      </c>
      <c r="J54" s="8">
        <v>28.8</v>
      </c>
      <c r="K54" s="2">
        <v>961.33</v>
      </c>
    </row>
    <row r="55" spans="1:11" x14ac:dyDescent="0.2">
      <c r="A55" s="2" t="s">
        <v>19</v>
      </c>
      <c r="B55" s="2">
        <v>10</v>
      </c>
      <c r="C55" s="2">
        <v>5</v>
      </c>
      <c r="D55" s="2">
        <v>710</v>
      </c>
      <c r="E55" s="2" t="s">
        <v>11</v>
      </c>
      <c r="F55" s="2" t="s">
        <v>20</v>
      </c>
      <c r="G55" s="8" t="s">
        <v>12</v>
      </c>
      <c r="H55" s="8">
        <v>22.03</v>
      </c>
      <c r="I55" s="8">
        <v>309.22000000000003</v>
      </c>
      <c r="J55" s="8">
        <v>33.68</v>
      </c>
      <c r="K55" s="2">
        <v>734.39</v>
      </c>
    </row>
    <row r="56" spans="1:11" x14ac:dyDescent="0.2">
      <c r="A56" s="2" t="s">
        <v>19</v>
      </c>
      <c r="B56" s="2">
        <v>10</v>
      </c>
      <c r="C56" s="2">
        <v>5</v>
      </c>
      <c r="D56" s="2">
        <v>710</v>
      </c>
      <c r="E56" s="2" t="s">
        <v>11</v>
      </c>
      <c r="F56" s="2" t="s">
        <v>20</v>
      </c>
      <c r="G56" s="8" t="s">
        <v>12</v>
      </c>
      <c r="H56" s="8">
        <v>23.38</v>
      </c>
      <c r="I56" s="8">
        <v>306.79000000000002</v>
      </c>
      <c r="J56" s="8">
        <v>35.5</v>
      </c>
      <c r="K56" s="2">
        <v>791.93</v>
      </c>
    </row>
    <row r="57" spans="1:11" x14ac:dyDescent="0.2">
      <c r="A57" s="2" t="s">
        <v>19</v>
      </c>
      <c r="B57" s="2">
        <v>10</v>
      </c>
      <c r="C57" s="2">
        <v>5</v>
      </c>
      <c r="D57" s="2">
        <v>710</v>
      </c>
      <c r="E57" s="2" t="s">
        <v>11</v>
      </c>
      <c r="F57" s="2" t="s">
        <v>20</v>
      </c>
      <c r="G57" s="8" t="s">
        <v>12</v>
      </c>
      <c r="H57" s="8">
        <v>24.54</v>
      </c>
      <c r="I57" s="8">
        <v>325.51</v>
      </c>
      <c r="J57" s="8">
        <v>35.58</v>
      </c>
      <c r="K57" s="2">
        <v>772.97</v>
      </c>
    </row>
    <row r="58" spans="1:11" x14ac:dyDescent="0.2">
      <c r="A58" s="2" t="s">
        <v>19</v>
      </c>
      <c r="B58" s="2">
        <v>10</v>
      </c>
      <c r="C58" s="2">
        <v>5</v>
      </c>
      <c r="D58" s="2">
        <v>710</v>
      </c>
      <c r="E58" s="2" t="s">
        <v>11</v>
      </c>
      <c r="F58" s="2" t="s">
        <v>20</v>
      </c>
      <c r="G58" s="8" t="s">
        <v>12</v>
      </c>
      <c r="H58" s="8">
        <v>22.14</v>
      </c>
      <c r="I58" s="8">
        <v>326.05</v>
      </c>
      <c r="J58" s="8">
        <v>39.979999999999997</v>
      </c>
      <c r="K58" s="2">
        <v>822.42</v>
      </c>
    </row>
    <row r="59" spans="1:11" x14ac:dyDescent="0.2">
      <c r="A59" s="2" t="s">
        <v>19</v>
      </c>
      <c r="B59" s="2">
        <v>10</v>
      </c>
      <c r="C59" s="2">
        <v>5</v>
      </c>
      <c r="D59" s="2">
        <v>710</v>
      </c>
      <c r="E59" s="2" t="s">
        <v>11</v>
      </c>
      <c r="F59" s="2" t="s">
        <v>20</v>
      </c>
      <c r="G59" s="8" t="s">
        <v>12</v>
      </c>
      <c r="H59" s="8">
        <v>20.11</v>
      </c>
      <c r="I59" s="8">
        <v>321.52999999999997</v>
      </c>
      <c r="J59" s="8">
        <v>30.75</v>
      </c>
      <c r="K59" s="2">
        <v>725.23</v>
      </c>
    </row>
    <row r="60" spans="1:11" x14ac:dyDescent="0.2">
      <c r="A60" s="2" t="s">
        <v>19</v>
      </c>
      <c r="B60" s="2">
        <v>10</v>
      </c>
      <c r="C60" s="2">
        <v>5</v>
      </c>
      <c r="D60" s="2">
        <v>710</v>
      </c>
      <c r="E60" s="2" t="s">
        <v>11</v>
      </c>
      <c r="F60" s="2" t="s">
        <v>20</v>
      </c>
      <c r="G60" s="8" t="s">
        <v>12</v>
      </c>
      <c r="H60" s="8">
        <v>27.01</v>
      </c>
      <c r="I60" s="8">
        <v>324.75</v>
      </c>
      <c r="J60" s="8">
        <v>84.59</v>
      </c>
      <c r="K60" s="2">
        <v>1253.3900000000001</v>
      </c>
    </row>
    <row r="61" spans="1:11" x14ac:dyDescent="0.2">
      <c r="A61" s="2" t="s">
        <v>19</v>
      </c>
      <c r="B61" s="2">
        <v>10</v>
      </c>
      <c r="C61" s="2">
        <v>5</v>
      </c>
      <c r="D61" s="2">
        <v>710</v>
      </c>
      <c r="E61" s="2" t="s">
        <v>11</v>
      </c>
      <c r="F61" s="2" t="s">
        <v>20</v>
      </c>
      <c r="G61" s="8" t="s">
        <v>12</v>
      </c>
      <c r="H61" s="8">
        <v>29.19</v>
      </c>
      <c r="I61" s="8">
        <v>318.42</v>
      </c>
      <c r="J61" s="8">
        <v>33.44</v>
      </c>
      <c r="K61" s="2">
        <v>782.99</v>
      </c>
    </row>
    <row r="62" spans="1:11" x14ac:dyDescent="0.2">
      <c r="A62" s="2" t="s">
        <v>19</v>
      </c>
      <c r="B62" s="2">
        <v>15</v>
      </c>
      <c r="C62" s="2">
        <v>5</v>
      </c>
      <c r="D62" s="2">
        <v>473</v>
      </c>
      <c r="E62" s="2" t="s">
        <v>11</v>
      </c>
      <c r="F62" s="2" t="s">
        <v>20</v>
      </c>
      <c r="G62" s="8" t="s">
        <v>12</v>
      </c>
      <c r="H62" s="8">
        <v>26.81</v>
      </c>
      <c r="I62" s="8">
        <v>198.34</v>
      </c>
      <c r="J62" s="8">
        <v>26.23</v>
      </c>
      <c r="K62" s="2">
        <v>629.23</v>
      </c>
    </row>
    <row r="63" spans="1:11" x14ac:dyDescent="0.2">
      <c r="A63" s="2" t="s">
        <v>19</v>
      </c>
      <c r="B63" s="2">
        <v>15</v>
      </c>
      <c r="C63" s="2">
        <v>5</v>
      </c>
      <c r="D63" s="2">
        <v>473</v>
      </c>
      <c r="E63" s="2" t="s">
        <v>11</v>
      </c>
      <c r="F63" s="2" t="s">
        <v>20</v>
      </c>
      <c r="G63" s="8" t="s">
        <v>12</v>
      </c>
      <c r="H63" s="8">
        <v>25.27</v>
      </c>
      <c r="I63" s="8">
        <v>205.54</v>
      </c>
      <c r="J63" s="8">
        <v>31.44</v>
      </c>
      <c r="K63" s="2">
        <v>706.74</v>
      </c>
    </row>
    <row r="64" spans="1:11" x14ac:dyDescent="0.2">
      <c r="A64" s="2" t="s">
        <v>19</v>
      </c>
      <c r="B64" s="2">
        <v>15</v>
      </c>
      <c r="C64" s="2">
        <v>5</v>
      </c>
      <c r="D64" s="2">
        <v>473</v>
      </c>
      <c r="E64" s="2" t="s">
        <v>11</v>
      </c>
      <c r="F64" s="2" t="s">
        <v>20</v>
      </c>
      <c r="G64" s="8" t="s">
        <v>12</v>
      </c>
      <c r="H64" s="8">
        <v>17.77</v>
      </c>
      <c r="I64" s="8">
        <v>204.9</v>
      </c>
      <c r="J64" s="8">
        <v>28.09</v>
      </c>
      <c r="K64" s="2">
        <v>680.86</v>
      </c>
    </row>
    <row r="65" spans="1:11" x14ac:dyDescent="0.2">
      <c r="A65" s="2" t="s">
        <v>19</v>
      </c>
      <c r="B65" s="2">
        <v>15</v>
      </c>
      <c r="C65" s="2">
        <v>5</v>
      </c>
      <c r="D65" s="2">
        <v>473</v>
      </c>
      <c r="E65" s="2" t="s">
        <v>11</v>
      </c>
      <c r="F65" s="2" t="s">
        <v>20</v>
      </c>
      <c r="G65" s="8" t="s">
        <v>12</v>
      </c>
      <c r="H65" s="8">
        <v>21.19</v>
      </c>
      <c r="I65" s="8">
        <v>199.89</v>
      </c>
      <c r="J65" s="8">
        <v>27.46</v>
      </c>
      <c r="K65" s="2">
        <v>640.59</v>
      </c>
    </row>
    <row r="66" spans="1:11" x14ac:dyDescent="0.2">
      <c r="A66" s="2" t="s">
        <v>19</v>
      </c>
      <c r="B66" s="2">
        <v>15</v>
      </c>
      <c r="C66" s="2">
        <v>5</v>
      </c>
      <c r="D66" s="2">
        <v>473</v>
      </c>
      <c r="E66" s="2" t="s">
        <v>11</v>
      </c>
      <c r="F66" s="2" t="s">
        <v>20</v>
      </c>
      <c r="G66" s="8" t="s">
        <v>12</v>
      </c>
      <c r="H66" s="8">
        <v>18.77</v>
      </c>
      <c r="I66" s="8">
        <v>220.34</v>
      </c>
      <c r="J66" s="8">
        <v>24.55</v>
      </c>
      <c r="K66" s="2">
        <v>625.5</v>
      </c>
    </row>
    <row r="67" spans="1:11" x14ac:dyDescent="0.2">
      <c r="A67" s="2" t="s">
        <v>19</v>
      </c>
      <c r="B67" s="2">
        <v>15</v>
      </c>
      <c r="C67" s="2">
        <v>5</v>
      </c>
      <c r="D67" s="2">
        <v>473</v>
      </c>
      <c r="E67" s="2" t="s">
        <v>11</v>
      </c>
      <c r="F67" s="2" t="s">
        <v>20</v>
      </c>
      <c r="G67" s="8" t="s">
        <v>12</v>
      </c>
      <c r="H67" s="8">
        <v>22.57</v>
      </c>
      <c r="I67" s="8">
        <v>201.17</v>
      </c>
      <c r="J67" s="8">
        <v>26.54</v>
      </c>
      <c r="K67" s="2">
        <v>617.63</v>
      </c>
    </row>
    <row r="68" spans="1:11" x14ac:dyDescent="0.2">
      <c r="A68" s="2" t="s">
        <v>19</v>
      </c>
      <c r="B68" s="2">
        <v>15</v>
      </c>
      <c r="C68" s="2">
        <v>5</v>
      </c>
      <c r="D68" s="2">
        <v>473</v>
      </c>
      <c r="E68" s="2" t="s">
        <v>11</v>
      </c>
      <c r="F68" s="2" t="s">
        <v>20</v>
      </c>
      <c r="G68" s="8" t="s">
        <v>12</v>
      </c>
      <c r="H68" s="8">
        <v>25.71</v>
      </c>
      <c r="I68" s="8">
        <v>196.33</v>
      </c>
      <c r="J68" s="8">
        <v>27.31</v>
      </c>
      <c r="K68" s="2">
        <v>633.04</v>
      </c>
    </row>
    <row r="69" spans="1:11" x14ac:dyDescent="0.2">
      <c r="A69" s="2" t="s">
        <v>19</v>
      </c>
      <c r="B69" s="2">
        <v>15</v>
      </c>
      <c r="C69" s="2">
        <v>5</v>
      </c>
      <c r="D69" s="2">
        <v>473</v>
      </c>
      <c r="E69" s="2" t="s">
        <v>11</v>
      </c>
      <c r="F69" s="2" t="s">
        <v>20</v>
      </c>
      <c r="G69" s="8" t="s">
        <v>12</v>
      </c>
      <c r="H69" s="8">
        <v>17.91</v>
      </c>
      <c r="I69" s="8">
        <v>204.29</v>
      </c>
      <c r="J69" s="8">
        <v>21.76</v>
      </c>
      <c r="K69" s="2">
        <v>607.27</v>
      </c>
    </row>
    <row r="70" spans="1:11" x14ac:dyDescent="0.2">
      <c r="A70" s="2" t="s">
        <v>19</v>
      </c>
      <c r="B70" s="2">
        <v>15</v>
      </c>
      <c r="C70" s="2">
        <v>5</v>
      </c>
      <c r="D70" s="2">
        <v>473</v>
      </c>
      <c r="E70" s="2" t="s">
        <v>11</v>
      </c>
      <c r="F70" s="2" t="s">
        <v>20</v>
      </c>
      <c r="G70" s="8" t="s">
        <v>12</v>
      </c>
      <c r="H70" s="8">
        <v>20.54</v>
      </c>
      <c r="I70" s="8">
        <v>201.16</v>
      </c>
      <c r="J70" s="8">
        <v>26.35</v>
      </c>
      <c r="K70" s="2">
        <v>646.91</v>
      </c>
    </row>
    <row r="71" spans="1:11" x14ac:dyDescent="0.2">
      <c r="A71" s="2" t="s">
        <v>19</v>
      </c>
      <c r="B71" s="2">
        <v>15</v>
      </c>
      <c r="C71" s="2">
        <v>5</v>
      </c>
      <c r="D71" s="2">
        <v>473</v>
      </c>
      <c r="E71" s="2" t="s">
        <v>11</v>
      </c>
      <c r="F71" s="2" t="s">
        <v>20</v>
      </c>
      <c r="G71" s="8" t="s">
        <v>12</v>
      </c>
      <c r="H71" s="8">
        <v>30.56</v>
      </c>
      <c r="I71" s="8">
        <v>197.39</v>
      </c>
      <c r="J71" s="8">
        <v>25.59</v>
      </c>
      <c r="K71" s="2">
        <v>602.51</v>
      </c>
    </row>
    <row r="72" spans="1:11" x14ac:dyDescent="0.2">
      <c r="A72" s="2" t="s">
        <v>19</v>
      </c>
      <c r="B72" s="2">
        <v>20</v>
      </c>
      <c r="C72" s="2">
        <v>5</v>
      </c>
      <c r="D72" s="2">
        <v>355</v>
      </c>
      <c r="E72" s="2" t="s">
        <v>11</v>
      </c>
      <c r="F72" s="2" t="s">
        <v>20</v>
      </c>
      <c r="G72" s="8" t="s">
        <v>12</v>
      </c>
      <c r="H72" s="8">
        <v>29.37</v>
      </c>
      <c r="I72" s="8">
        <v>154.34</v>
      </c>
      <c r="J72" s="8">
        <v>23.49</v>
      </c>
      <c r="K72" s="2">
        <v>660.55</v>
      </c>
    </row>
    <row r="73" spans="1:11" x14ac:dyDescent="0.2">
      <c r="A73" s="2" t="s">
        <v>19</v>
      </c>
      <c r="B73" s="2">
        <v>20</v>
      </c>
      <c r="C73" s="2">
        <v>5</v>
      </c>
      <c r="D73" s="2">
        <v>355</v>
      </c>
      <c r="E73" s="2" t="s">
        <v>11</v>
      </c>
      <c r="F73" s="2" t="s">
        <v>20</v>
      </c>
      <c r="G73" s="8" t="s">
        <v>12</v>
      </c>
      <c r="H73" s="8">
        <v>44.04</v>
      </c>
      <c r="I73" s="8">
        <v>137.46</v>
      </c>
      <c r="J73" s="8">
        <v>26.02</v>
      </c>
      <c r="K73" s="2">
        <v>811.44</v>
      </c>
    </row>
    <row r="74" spans="1:11" x14ac:dyDescent="0.2">
      <c r="A74" s="2" t="s">
        <v>19</v>
      </c>
      <c r="B74" s="2">
        <v>20</v>
      </c>
      <c r="C74" s="2">
        <v>5</v>
      </c>
      <c r="D74" s="2">
        <v>355</v>
      </c>
      <c r="E74" s="2" t="s">
        <v>11</v>
      </c>
      <c r="F74" s="2" t="s">
        <v>20</v>
      </c>
      <c r="G74" s="8" t="s">
        <v>12</v>
      </c>
      <c r="H74" s="8">
        <v>27.47</v>
      </c>
      <c r="I74" s="8">
        <v>156.93</v>
      </c>
      <c r="J74" s="8">
        <v>22.8</v>
      </c>
      <c r="K74" s="2">
        <v>642.77</v>
      </c>
    </row>
    <row r="75" spans="1:11" x14ac:dyDescent="0.2">
      <c r="A75" s="2" t="s">
        <v>19</v>
      </c>
      <c r="B75" s="2">
        <v>20</v>
      </c>
      <c r="C75" s="2">
        <v>5</v>
      </c>
      <c r="D75" s="2">
        <v>355</v>
      </c>
      <c r="E75" s="2" t="s">
        <v>11</v>
      </c>
      <c r="F75" s="2" t="s">
        <v>20</v>
      </c>
      <c r="G75" s="8" t="s">
        <v>12</v>
      </c>
      <c r="H75" s="8">
        <v>26.13</v>
      </c>
      <c r="I75" s="8">
        <v>151.22999999999999</v>
      </c>
      <c r="J75" s="8">
        <v>25.92</v>
      </c>
      <c r="K75" s="2">
        <v>694.27</v>
      </c>
    </row>
    <row r="76" spans="1:11" x14ac:dyDescent="0.2">
      <c r="A76" s="2" t="s">
        <v>19</v>
      </c>
      <c r="B76" s="2">
        <v>20</v>
      </c>
      <c r="C76" s="2">
        <v>5</v>
      </c>
      <c r="D76" s="2">
        <v>355</v>
      </c>
      <c r="E76" s="2" t="s">
        <v>11</v>
      </c>
      <c r="F76" s="2" t="s">
        <v>20</v>
      </c>
      <c r="G76" s="8" t="s">
        <v>12</v>
      </c>
      <c r="H76" s="8">
        <v>30.09</v>
      </c>
      <c r="I76" s="8">
        <v>154.09</v>
      </c>
      <c r="J76" s="8">
        <v>26.62</v>
      </c>
      <c r="K76" s="2">
        <v>764.04</v>
      </c>
    </row>
    <row r="77" spans="1:11" x14ac:dyDescent="0.2">
      <c r="A77" s="2" t="s">
        <v>19</v>
      </c>
      <c r="B77" s="2">
        <v>20</v>
      </c>
      <c r="C77" s="2">
        <v>5</v>
      </c>
      <c r="D77" s="2">
        <v>355</v>
      </c>
      <c r="E77" s="2" t="s">
        <v>11</v>
      </c>
      <c r="F77" s="2" t="s">
        <v>20</v>
      </c>
      <c r="G77" s="8" t="s">
        <v>12</v>
      </c>
      <c r="H77" s="8">
        <v>25.86</v>
      </c>
      <c r="I77" s="8">
        <v>142.47</v>
      </c>
      <c r="J77" s="8">
        <v>23.41</v>
      </c>
      <c r="K77" s="2">
        <v>656.64</v>
      </c>
    </row>
    <row r="78" spans="1:11" x14ac:dyDescent="0.2">
      <c r="A78" s="2" t="s">
        <v>19</v>
      </c>
      <c r="B78" s="2">
        <v>20</v>
      </c>
      <c r="C78" s="2">
        <v>5</v>
      </c>
      <c r="D78" s="2">
        <v>355</v>
      </c>
      <c r="E78" s="2" t="s">
        <v>11</v>
      </c>
      <c r="F78" s="2" t="s">
        <v>20</v>
      </c>
      <c r="G78" s="8" t="s">
        <v>12</v>
      </c>
      <c r="H78" s="8">
        <v>35.97</v>
      </c>
      <c r="I78" s="8">
        <v>153.41999999999999</v>
      </c>
      <c r="J78" s="8">
        <v>36.18</v>
      </c>
      <c r="K78" s="2">
        <v>956.02</v>
      </c>
    </row>
    <row r="79" spans="1:11" x14ac:dyDescent="0.2">
      <c r="A79" s="2" t="s">
        <v>19</v>
      </c>
      <c r="B79" s="2">
        <v>20</v>
      </c>
      <c r="C79" s="2">
        <v>5</v>
      </c>
      <c r="D79" s="2">
        <v>355</v>
      </c>
      <c r="E79" s="2" t="s">
        <v>11</v>
      </c>
      <c r="F79" s="2" t="s">
        <v>20</v>
      </c>
      <c r="G79" s="8" t="s">
        <v>12</v>
      </c>
      <c r="H79" s="8">
        <v>27.64</v>
      </c>
      <c r="I79" s="8">
        <v>158.41999999999999</v>
      </c>
      <c r="J79" s="8">
        <v>25.83</v>
      </c>
      <c r="K79" s="2">
        <v>721.28</v>
      </c>
    </row>
    <row r="80" spans="1:11" x14ac:dyDescent="0.2">
      <c r="A80" s="2" t="s">
        <v>19</v>
      </c>
      <c r="B80" s="2">
        <v>20</v>
      </c>
      <c r="C80" s="2">
        <v>5</v>
      </c>
      <c r="D80" s="2">
        <v>355</v>
      </c>
      <c r="E80" s="2" t="s">
        <v>11</v>
      </c>
      <c r="F80" s="2" t="s">
        <v>20</v>
      </c>
      <c r="G80" s="8" t="s">
        <v>12</v>
      </c>
      <c r="H80" s="8">
        <v>33.75</v>
      </c>
      <c r="I80" s="8">
        <v>143.84</v>
      </c>
      <c r="J80" s="8">
        <v>31.77</v>
      </c>
      <c r="K80" s="2">
        <v>828.15</v>
      </c>
    </row>
    <row r="81" spans="1:11" x14ac:dyDescent="0.2">
      <c r="A81" s="2" t="s">
        <v>19</v>
      </c>
      <c r="B81" s="2">
        <v>20</v>
      </c>
      <c r="C81" s="2">
        <v>5</v>
      </c>
      <c r="D81" s="2">
        <v>355</v>
      </c>
      <c r="E81" s="2" t="s">
        <v>11</v>
      </c>
      <c r="F81" s="2" t="s">
        <v>20</v>
      </c>
      <c r="G81" s="8" t="s">
        <v>12</v>
      </c>
      <c r="H81" s="8">
        <v>31.72</v>
      </c>
      <c r="I81" s="8">
        <v>146.78</v>
      </c>
      <c r="J81" s="8">
        <v>26.42</v>
      </c>
      <c r="K81" s="2">
        <v>705.07</v>
      </c>
    </row>
    <row r="82" spans="1:11" x14ac:dyDescent="0.2">
      <c r="A82" s="2" t="s">
        <v>19</v>
      </c>
      <c r="B82" s="2">
        <v>5</v>
      </c>
      <c r="C82" s="2">
        <v>8</v>
      </c>
      <c r="D82" s="2">
        <v>1421</v>
      </c>
      <c r="E82" s="2" t="s">
        <v>11</v>
      </c>
      <c r="F82" s="2" t="s">
        <v>20</v>
      </c>
      <c r="G82" s="8" t="s">
        <v>12</v>
      </c>
      <c r="H82" s="8">
        <v>45.78</v>
      </c>
      <c r="I82" s="8">
        <v>527.34</v>
      </c>
      <c r="J82" s="8">
        <v>26.43</v>
      </c>
      <c r="K82" s="2">
        <v>1152.17</v>
      </c>
    </row>
    <row r="83" spans="1:11" x14ac:dyDescent="0.2">
      <c r="A83" s="2" t="s">
        <v>19</v>
      </c>
      <c r="B83" s="2">
        <v>5</v>
      </c>
      <c r="C83" s="2">
        <v>8</v>
      </c>
      <c r="D83" s="2">
        <v>1421</v>
      </c>
      <c r="E83" s="2" t="s">
        <v>11</v>
      </c>
      <c r="F83" s="2" t="s">
        <v>20</v>
      </c>
      <c r="G83" s="8" t="s">
        <v>12</v>
      </c>
      <c r="H83" s="8">
        <v>44.57</v>
      </c>
      <c r="I83" s="8">
        <v>530.86</v>
      </c>
      <c r="J83" s="8">
        <v>27.8</v>
      </c>
      <c r="K83" s="2">
        <v>1166.1600000000001</v>
      </c>
    </row>
    <row r="84" spans="1:11" x14ac:dyDescent="0.2">
      <c r="A84" s="2" t="s">
        <v>19</v>
      </c>
      <c r="B84" s="2">
        <v>5</v>
      </c>
      <c r="C84" s="2">
        <v>8</v>
      </c>
      <c r="D84" s="2">
        <v>1421</v>
      </c>
      <c r="E84" s="2" t="s">
        <v>11</v>
      </c>
      <c r="F84" s="2" t="s">
        <v>20</v>
      </c>
      <c r="G84" s="8" t="s">
        <v>12</v>
      </c>
      <c r="H84" s="8">
        <v>70.010000000000005</v>
      </c>
      <c r="I84" s="8">
        <v>502.56</v>
      </c>
      <c r="J84" s="8">
        <v>26.07</v>
      </c>
      <c r="K84" s="2">
        <v>1152.7</v>
      </c>
    </row>
    <row r="85" spans="1:11" x14ac:dyDescent="0.2">
      <c r="A85" s="2" t="s">
        <v>19</v>
      </c>
      <c r="B85" s="2">
        <v>5</v>
      </c>
      <c r="C85" s="2">
        <v>8</v>
      </c>
      <c r="D85" s="2">
        <v>1421</v>
      </c>
      <c r="E85" s="2" t="s">
        <v>11</v>
      </c>
      <c r="F85" s="2" t="s">
        <v>20</v>
      </c>
      <c r="G85" s="8" t="s">
        <v>12</v>
      </c>
      <c r="H85" s="8">
        <v>68.959999999999994</v>
      </c>
      <c r="I85" s="8">
        <v>504.3</v>
      </c>
      <c r="J85" s="8">
        <v>75.349999999999994</v>
      </c>
      <c r="K85" s="2">
        <v>1146.3</v>
      </c>
    </row>
    <row r="86" spans="1:11" x14ac:dyDescent="0.2">
      <c r="A86" s="2" t="s">
        <v>19</v>
      </c>
      <c r="B86" s="2">
        <v>5</v>
      </c>
      <c r="C86" s="2">
        <v>8</v>
      </c>
      <c r="D86" s="2">
        <v>1421</v>
      </c>
      <c r="E86" s="2" t="s">
        <v>11</v>
      </c>
      <c r="F86" s="2" t="s">
        <v>20</v>
      </c>
      <c r="G86" s="8" t="s">
        <v>12</v>
      </c>
      <c r="H86" s="8">
        <v>42.67</v>
      </c>
      <c r="I86" s="8">
        <v>530.11</v>
      </c>
      <c r="J86" s="8">
        <v>19.149999999999999</v>
      </c>
      <c r="K86" s="2">
        <v>1136.4000000000001</v>
      </c>
    </row>
    <row r="87" spans="1:11" x14ac:dyDescent="0.2">
      <c r="A87" s="2" t="s">
        <v>19</v>
      </c>
      <c r="B87" s="2">
        <v>5</v>
      </c>
      <c r="C87" s="2">
        <v>8</v>
      </c>
      <c r="D87" s="2">
        <v>1421</v>
      </c>
      <c r="E87" s="2" t="s">
        <v>11</v>
      </c>
      <c r="F87" s="2" t="s">
        <v>20</v>
      </c>
      <c r="G87" s="8" t="s">
        <v>12</v>
      </c>
      <c r="H87" s="8">
        <v>52.05</v>
      </c>
      <c r="I87" s="8">
        <v>516.82000000000005</v>
      </c>
      <c r="J87" s="8">
        <v>34.35</v>
      </c>
      <c r="K87" s="2">
        <v>1151.3399999999999</v>
      </c>
    </row>
    <row r="88" spans="1:11" x14ac:dyDescent="0.2">
      <c r="A88" s="2" t="s">
        <v>19</v>
      </c>
      <c r="B88" s="2">
        <v>5</v>
      </c>
      <c r="C88" s="2">
        <v>8</v>
      </c>
      <c r="D88" s="2">
        <v>1421</v>
      </c>
      <c r="E88" s="2" t="s">
        <v>11</v>
      </c>
      <c r="F88" s="2" t="s">
        <v>20</v>
      </c>
      <c r="G88" s="8" t="s">
        <v>12</v>
      </c>
      <c r="H88" s="8">
        <v>52.69</v>
      </c>
      <c r="I88" s="8">
        <v>520.58000000000004</v>
      </c>
      <c r="J88" s="8">
        <v>26.54</v>
      </c>
      <c r="K88" s="2">
        <v>1157.32</v>
      </c>
    </row>
    <row r="89" spans="1:11" x14ac:dyDescent="0.2">
      <c r="A89" s="2" t="s">
        <v>19</v>
      </c>
      <c r="B89" s="2">
        <v>5</v>
      </c>
      <c r="C89" s="2">
        <v>8</v>
      </c>
      <c r="D89" s="2">
        <v>1421</v>
      </c>
      <c r="E89" s="2" t="s">
        <v>11</v>
      </c>
      <c r="F89" s="2" t="s">
        <v>20</v>
      </c>
      <c r="G89" s="8" t="s">
        <v>12</v>
      </c>
      <c r="H89" s="8">
        <v>59.84</v>
      </c>
      <c r="I89" s="8">
        <v>508.02</v>
      </c>
      <c r="J89" s="8">
        <v>35.06</v>
      </c>
      <c r="K89" s="2">
        <v>1148.3699999999999</v>
      </c>
    </row>
    <row r="90" spans="1:11" x14ac:dyDescent="0.2">
      <c r="A90" s="2" t="s">
        <v>19</v>
      </c>
      <c r="B90" s="2">
        <v>5</v>
      </c>
      <c r="C90" s="2">
        <v>8</v>
      </c>
      <c r="D90" s="2">
        <v>1421</v>
      </c>
      <c r="E90" s="2" t="s">
        <v>11</v>
      </c>
      <c r="F90" s="2" t="s">
        <v>20</v>
      </c>
      <c r="G90" s="8" t="s">
        <v>12</v>
      </c>
      <c r="H90" s="8">
        <v>48.5</v>
      </c>
      <c r="I90" s="8">
        <v>526.75</v>
      </c>
      <c r="J90" s="8">
        <v>26.3</v>
      </c>
      <c r="K90" s="2">
        <v>1167.99</v>
      </c>
    </row>
    <row r="91" spans="1:11" x14ac:dyDescent="0.2">
      <c r="A91" s="2" t="s">
        <v>19</v>
      </c>
      <c r="B91" s="2">
        <v>5</v>
      </c>
      <c r="C91" s="2">
        <v>8</v>
      </c>
      <c r="D91" s="2">
        <v>1421</v>
      </c>
      <c r="E91" s="2" t="s">
        <v>11</v>
      </c>
      <c r="F91" s="2" t="s">
        <v>20</v>
      </c>
      <c r="G91" s="8" t="s">
        <v>12</v>
      </c>
      <c r="H91" s="8">
        <v>51.38</v>
      </c>
      <c r="I91" s="8">
        <v>513.78</v>
      </c>
      <c r="J91" s="8">
        <v>24.9</v>
      </c>
      <c r="K91" s="2">
        <v>1146.07</v>
      </c>
    </row>
    <row r="92" spans="1:11" x14ac:dyDescent="0.2">
      <c r="A92" s="2" t="s">
        <v>19</v>
      </c>
      <c r="B92" s="2">
        <v>10</v>
      </c>
      <c r="C92" s="2">
        <v>8</v>
      </c>
      <c r="D92" s="2">
        <v>710</v>
      </c>
      <c r="E92" s="2" t="s">
        <v>11</v>
      </c>
      <c r="F92" s="2" t="s">
        <v>20</v>
      </c>
      <c r="G92" s="8" t="s">
        <v>12</v>
      </c>
      <c r="H92" s="8">
        <v>35.020000000000003</v>
      </c>
      <c r="I92" s="8">
        <v>295.58</v>
      </c>
      <c r="J92" s="8">
        <v>35.76</v>
      </c>
      <c r="K92" s="2">
        <v>782.73</v>
      </c>
    </row>
    <row r="93" spans="1:11" x14ac:dyDescent="0.2">
      <c r="A93" s="2" t="s">
        <v>19</v>
      </c>
      <c r="B93" s="2">
        <v>10</v>
      </c>
      <c r="C93" s="2">
        <v>8</v>
      </c>
      <c r="D93" s="2">
        <v>710</v>
      </c>
      <c r="E93" s="2" t="s">
        <v>11</v>
      </c>
      <c r="F93" s="2" t="s">
        <v>20</v>
      </c>
      <c r="G93" s="8" t="s">
        <v>12</v>
      </c>
      <c r="H93" s="8">
        <v>44.62</v>
      </c>
      <c r="I93" s="8">
        <v>303.60000000000002</v>
      </c>
      <c r="J93" s="8">
        <v>65.23</v>
      </c>
      <c r="K93" s="2">
        <v>1057.33</v>
      </c>
    </row>
    <row r="94" spans="1:11" x14ac:dyDescent="0.2">
      <c r="A94" s="2" t="s">
        <v>19</v>
      </c>
      <c r="B94" s="2">
        <v>10</v>
      </c>
      <c r="C94" s="2">
        <v>8</v>
      </c>
      <c r="D94" s="2">
        <v>710</v>
      </c>
      <c r="E94" s="2" t="s">
        <v>11</v>
      </c>
      <c r="F94" s="2" t="s">
        <v>20</v>
      </c>
      <c r="G94" s="8" t="s">
        <v>12</v>
      </c>
      <c r="H94" s="8">
        <v>50.74</v>
      </c>
      <c r="I94" s="8">
        <v>280.83999999999997</v>
      </c>
      <c r="J94" s="8">
        <v>39.01</v>
      </c>
      <c r="K94" s="2">
        <v>788.53</v>
      </c>
    </row>
    <row r="95" spans="1:11" x14ac:dyDescent="0.2">
      <c r="A95" s="2" t="s">
        <v>19</v>
      </c>
      <c r="B95" s="2">
        <v>10</v>
      </c>
      <c r="C95" s="2">
        <v>8</v>
      </c>
      <c r="D95" s="2">
        <v>710</v>
      </c>
      <c r="E95" s="2" t="s">
        <v>11</v>
      </c>
      <c r="F95" s="2" t="s">
        <v>20</v>
      </c>
      <c r="G95" s="8" t="s">
        <v>12</v>
      </c>
      <c r="H95" s="8">
        <v>46.82</v>
      </c>
      <c r="I95" s="8">
        <v>291.23</v>
      </c>
      <c r="J95" s="8">
        <v>40</v>
      </c>
      <c r="K95" s="2">
        <v>765.06</v>
      </c>
    </row>
    <row r="96" spans="1:11" x14ac:dyDescent="0.2">
      <c r="A96" s="2" t="s">
        <v>19</v>
      </c>
      <c r="B96" s="2">
        <v>10</v>
      </c>
      <c r="C96" s="2">
        <v>8</v>
      </c>
      <c r="D96" s="2">
        <v>710</v>
      </c>
      <c r="E96" s="2" t="s">
        <v>11</v>
      </c>
      <c r="F96" s="2" t="s">
        <v>20</v>
      </c>
      <c r="G96" s="8" t="s">
        <v>12</v>
      </c>
      <c r="H96" s="8">
        <v>41.22</v>
      </c>
      <c r="I96" s="8">
        <v>320.95</v>
      </c>
      <c r="J96" s="8">
        <v>37.06</v>
      </c>
      <c r="K96" s="2">
        <v>963.1</v>
      </c>
    </row>
    <row r="97" spans="1:11" x14ac:dyDescent="0.2">
      <c r="A97" s="2" t="s">
        <v>19</v>
      </c>
      <c r="B97" s="2">
        <v>10</v>
      </c>
      <c r="C97" s="2">
        <v>8</v>
      </c>
      <c r="D97" s="2">
        <v>710</v>
      </c>
      <c r="E97" s="2" t="s">
        <v>11</v>
      </c>
      <c r="F97" s="2" t="s">
        <v>20</v>
      </c>
      <c r="G97" s="8" t="s">
        <v>12</v>
      </c>
      <c r="H97" s="8">
        <v>53.66</v>
      </c>
      <c r="I97" s="8">
        <v>299.41000000000003</v>
      </c>
      <c r="J97" s="8">
        <v>34.85</v>
      </c>
      <c r="K97" s="2">
        <v>742.96</v>
      </c>
    </row>
    <row r="98" spans="1:11" x14ac:dyDescent="0.2">
      <c r="A98" s="2" t="s">
        <v>19</v>
      </c>
      <c r="B98" s="2">
        <v>10</v>
      </c>
      <c r="C98" s="2">
        <v>8</v>
      </c>
      <c r="D98" s="2">
        <v>710</v>
      </c>
      <c r="E98" s="2" t="s">
        <v>11</v>
      </c>
      <c r="F98" s="2" t="s">
        <v>20</v>
      </c>
      <c r="G98" s="8" t="s">
        <v>12</v>
      </c>
      <c r="H98" s="8">
        <v>53.59</v>
      </c>
      <c r="I98" s="8">
        <v>282.57</v>
      </c>
      <c r="J98" s="8">
        <v>74.03</v>
      </c>
      <c r="K98" s="2">
        <v>1137.43</v>
      </c>
    </row>
    <row r="99" spans="1:11" x14ac:dyDescent="0.2">
      <c r="A99" s="2" t="s">
        <v>19</v>
      </c>
      <c r="B99" s="2">
        <v>10</v>
      </c>
      <c r="C99" s="2">
        <v>8</v>
      </c>
      <c r="D99" s="2">
        <v>710</v>
      </c>
      <c r="E99" s="2" t="s">
        <v>11</v>
      </c>
      <c r="F99" s="2" t="s">
        <v>20</v>
      </c>
      <c r="G99" s="8" t="s">
        <v>12</v>
      </c>
      <c r="H99" s="8">
        <v>48.16</v>
      </c>
      <c r="I99" s="8">
        <v>301.18</v>
      </c>
      <c r="J99" s="8">
        <v>36.25</v>
      </c>
      <c r="K99" s="2">
        <v>799.37</v>
      </c>
    </row>
    <row r="100" spans="1:11" x14ac:dyDescent="0.2">
      <c r="A100" s="2" t="s">
        <v>19</v>
      </c>
      <c r="B100" s="2">
        <v>10</v>
      </c>
      <c r="C100" s="2">
        <v>8</v>
      </c>
      <c r="D100" s="2">
        <v>710</v>
      </c>
      <c r="E100" s="2" t="s">
        <v>11</v>
      </c>
      <c r="F100" s="2" t="s">
        <v>20</v>
      </c>
      <c r="G100" s="8" t="s">
        <v>12</v>
      </c>
      <c r="H100" s="8">
        <v>36.03</v>
      </c>
      <c r="I100" s="8">
        <v>300.45</v>
      </c>
      <c r="J100" s="8">
        <v>32.18</v>
      </c>
      <c r="K100" s="2">
        <v>768.74</v>
      </c>
    </row>
    <row r="101" spans="1:11" x14ac:dyDescent="0.2">
      <c r="A101" s="2" t="s">
        <v>19</v>
      </c>
      <c r="B101" s="2">
        <v>10</v>
      </c>
      <c r="C101" s="2">
        <v>8</v>
      </c>
      <c r="D101" s="2">
        <v>710</v>
      </c>
      <c r="E101" s="2" t="s">
        <v>11</v>
      </c>
      <c r="F101" s="2" t="s">
        <v>20</v>
      </c>
      <c r="G101" s="8" t="s">
        <v>12</v>
      </c>
      <c r="H101" s="8">
        <v>48.09</v>
      </c>
      <c r="I101" s="8">
        <v>283.12</v>
      </c>
      <c r="J101" s="8">
        <v>32.229999999999997</v>
      </c>
      <c r="K101" s="2">
        <v>741.09</v>
      </c>
    </row>
    <row r="102" spans="1:11" x14ac:dyDescent="0.2">
      <c r="A102" s="2" t="s">
        <v>19</v>
      </c>
      <c r="B102" s="2">
        <v>15</v>
      </c>
      <c r="C102" s="2">
        <v>8</v>
      </c>
      <c r="D102" s="2">
        <v>473</v>
      </c>
      <c r="E102" s="2" t="s">
        <v>11</v>
      </c>
      <c r="F102" s="2" t="s">
        <v>20</v>
      </c>
      <c r="G102" s="8" t="s">
        <v>12</v>
      </c>
      <c r="H102" s="8">
        <v>43.26</v>
      </c>
      <c r="I102" s="8">
        <v>180.3</v>
      </c>
      <c r="J102" s="8">
        <v>29.12</v>
      </c>
      <c r="K102" s="2">
        <v>643.52</v>
      </c>
    </row>
    <row r="103" spans="1:11" x14ac:dyDescent="0.2">
      <c r="A103" s="2" t="s">
        <v>19</v>
      </c>
      <c r="B103" s="2">
        <v>15</v>
      </c>
      <c r="C103" s="2">
        <v>8</v>
      </c>
      <c r="D103" s="2">
        <v>473</v>
      </c>
      <c r="E103" s="2" t="s">
        <v>11</v>
      </c>
      <c r="F103" s="2" t="s">
        <v>20</v>
      </c>
      <c r="G103" s="8" t="s">
        <v>12</v>
      </c>
      <c r="H103" s="8">
        <v>44.41</v>
      </c>
      <c r="I103" s="8">
        <v>178.64</v>
      </c>
      <c r="J103" s="8">
        <v>29.09</v>
      </c>
      <c r="K103" s="2">
        <v>661.11</v>
      </c>
    </row>
    <row r="104" spans="1:11" x14ac:dyDescent="0.2">
      <c r="A104" s="2" t="s">
        <v>19</v>
      </c>
      <c r="B104" s="2">
        <v>15</v>
      </c>
      <c r="C104" s="2">
        <v>8</v>
      </c>
      <c r="D104" s="2">
        <v>473</v>
      </c>
      <c r="E104" s="2" t="s">
        <v>11</v>
      </c>
      <c r="F104" s="2" t="s">
        <v>20</v>
      </c>
      <c r="G104" s="8" t="s">
        <v>12</v>
      </c>
      <c r="H104" s="8">
        <v>39.07</v>
      </c>
      <c r="I104" s="8">
        <v>193.52</v>
      </c>
      <c r="J104" s="8">
        <v>51.45</v>
      </c>
      <c r="K104" s="2">
        <v>995.4</v>
      </c>
    </row>
    <row r="105" spans="1:11" x14ac:dyDescent="0.2">
      <c r="A105" s="2" t="s">
        <v>19</v>
      </c>
      <c r="B105" s="2">
        <v>15</v>
      </c>
      <c r="C105" s="2">
        <v>8</v>
      </c>
      <c r="D105" s="2">
        <v>473</v>
      </c>
      <c r="E105" s="2" t="s">
        <v>11</v>
      </c>
      <c r="F105" s="2" t="s">
        <v>20</v>
      </c>
      <c r="G105" s="8" t="s">
        <v>12</v>
      </c>
      <c r="H105" s="8">
        <v>44.86</v>
      </c>
      <c r="I105" s="8">
        <v>179.25</v>
      </c>
      <c r="J105" s="8">
        <v>28.92</v>
      </c>
      <c r="K105" s="2">
        <v>693.42</v>
      </c>
    </row>
    <row r="106" spans="1:11" x14ac:dyDescent="0.2">
      <c r="A106" s="2" t="s">
        <v>19</v>
      </c>
      <c r="B106" s="2">
        <v>15</v>
      </c>
      <c r="C106" s="2">
        <v>8</v>
      </c>
      <c r="D106" s="2">
        <v>473</v>
      </c>
      <c r="E106" s="2" t="s">
        <v>11</v>
      </c>
      <c r="F106" s="2" t="s">
        <v>20</v>
      </c>
      <c r="G106" s="8" t="s">
        <v>12</v>
      </c>
      <c r="H106" s="8">
        <v>43.76</v>
      </c>
      <c r="I106" s="8">
        <v>188.03</v>
      </c>
      <c r="J106" s="8">
        <v>30.49</v>
      </c>
      <c r="K106" s="2">
        <v>668.23</v>
      </c>
    </row>
    <row r="107" spans="1:11" x14ac:dyDescent="0.2">
      <c r="A107" s="2" t="s">
        <v>19</v>
      </c>
      <c r="B107" s="2">
        <v>15</v>
      </c>
      <c r="C107" s="2">
        <v>8</v>
      </c>
      <c r="D107" s="2">
        <v>473</v>
      </c>
      <c r="E107" s="2" t="s">
        <v>11</v>
      </c>
      <c r="F107" s="2" t="s">
        <v>20</v>
      </c>
      <c r="G107" s="8" t="s">
        <v>12</v>
      </c>
      <c r="H107" s="8">
        <v>34.520000000000003</v>
      </c>
      <c r="I107" s="8">
        <v>188.9</v>
      </c>
      <c r="J107" s="8">
        <v>52.62</v>
      </c>
      <c r="K107" s="2">
        <v>1015.88</v>
      </c>
    </row>
    <row r="108" spans="1:11" x14ac:dyDescent="0.2">
      <c r="A108" s="2" t="s">
        <v>19</v>
      </c>
      <c r="B108" s="2">
        <v>15</v>
      </c>
      <c r="C108" s="2">
        <v>8</v>
      </c>
      <c r="D108" s="2">
        <v>473</v>
      </c>
      <c r="E108" s="2" t="s">
        <v>11</v>
      </c>
      <c r="F108" s="2" t="s">
        <v>20</v>
      </c>
      <c r="G108" s="8" t="s">
        <v>12</v>
      </c>
      <c r="H108" s="8">
        <v>52.41</v>
      </c>
      <c r="I108" s="8">
        <v>170.38</v>
      </c>
      <c r="J108" s="8">
        <v>28.92</v>
      </c>
      <c r="K108" s="2">
        <v>665.43</v>
      </c>
    </row>
    <row r="109" spans="1:11" x14ac:dyDescent="0.2">
      <c r="A109" s="2" t="s">
        <v>19</v>
      </c>
      <c r="B109" s="2">
        <v>15</v>
      </c>
      <c r="C109" s="2">
        <v>8</v>
      </c>
      <c r="D109" s="2">
        <v>473</v>
      </c>
      <c r="E109" s="2" t="s">
        <v>11</v>
      </c>
      <c r="F109" s="2" t="s">
        <v>20</v>
      </c>
      <c r="G109" s="8" t="s">
        <v>12</v>
      </c>
      <c r="H109" s="8">
        <v>33.090000000000003</v>
      </c>
      <c r="I109" s="8">
        <v>190.24</v>
      </c>
      <c r="J109" s="8">
        <v>33.659999999999997</v>
      </c>
      <c r="K109" s="2">
        <v>748.86</v>
      </c>
    </row>
    <row r="110" spans="1:11" x14ac:dyDescent="0.2">
      <c r="A110" s="2" t="s">
        <v>19</v>
      </c>
      <c r="B110" s="2">
        <v>15</v>
      </c>
      <c r="C110" s="2">
        <v>8</v>
      </c>
      <c r="D110" s="2">
        <v>473</v>
      </c>
      <c r="E110" s="2" t="s">
        <v>11</v>
      </c>
      <c r="F110" s="2" t="s">
        <v>20</v>
      </c>
      <c r="G110" s="8" t="s">
        <v>12</v>
      </c>
      <c r="H110" s="8">
        <v>38.92</v>
      </c>
      <c r="I110" s="8">
        <v>180.8</v>
      </c>
      <c r="J110" s="8">
        <v>32.46</v>
      </c>
      <c r="K110" s="2">
        <v>723.07</v>
      </c>
    </row>
    <row r="111" spans="1:11" x14ac:dyDescent="0.2">
      <c r="A111" s="2" t="s">
        <v>19</v>
      </c>
      <c r="B111" s="2">
        <v>15</v>
      </c>
      <c r="C111" s="2">
        <v>8</v>
      </c>
      <c r="D111" s="2">
        <v>473</v>
      </c>
      <c r="E111" s="2" t="s">
        <v>11</v>
      </c>
      <c r="F111" s="2" t="s">
        <v>20</v>
      </c>
      <c r="G111" s="8" t="s">
        <v>12</v>
      </c>
      <c r="H111" s="8">
        <v>42.19</v>
      </c>
      <c r="I111" s="8">
        <v>192.83</v>
      </c>
      <c r="J111" s="8">
        <v>30.5</v>
      </c>
      <c r="K111" s="2">
        <v>773.15</v>
      </c>
    </row>
    <row r="112" spans="1:11" x14ac:dyDescent="0.2">
      <c r="A112" s="2" t="s">
        <v>19</v>
      </c>
      <c r="B112" s="2">
        <v>20</v>
      </c>
      <c r="C112" s="2">
        <v>8</v>
      </c>
      <c r="D112" s="2">
        <v>355</v>
      </c>
      <c r="E112" s="2" t="s">
        <v>11</v>
      </c>
      <c r="F112" s="2" t="s">
        <v>20</v>
      </c>
      <c r="G112" s="8" t="s">
        <v>12</v>
      </c>
      <c r="H112" s="8">
        <v>38.97</v>
      </c>
      <c r="I112" s="8">
        <v>144.85</v>
      </c>
      <c r="J112" s="8">
        <v>55.08</v>
      </c>
      <c r="K112" s="2">
        <v>1311.77</v>
      </c>
    </row>
    <row r="113" spans="1:11" x14ac:dyDescent="0.2">
      <c r="A113" s="2" t="s">
        <v>19</v>
      </c>
      <c r="B113" s="2">
        <v>20</v>
      </c>
      <c r="C113" s="2">
        <v>8</v>
      </c>
      <c r="D113" s="2">
        <v>355</v>
      </c>
      <c r="E113" s="2" t="s">
        <v>11</v>
      </c>
      <c r="F113" s="2" t="s">
        <v>20</v>
      </c>
      <c r="G113" s="8" t="s">
        <v>12</v>
      </c>
      <c r="H113" s="8">
        <v>54.82</v>
      </c>
      <c r="I113" s="8">
        <v>132.03</v>
      </c>
      <c r="J113" s="8">
        <v>26.23</v>
      </c>
      <c r="K113" s="2">
        <v>742.33</v>
      </c>
    </row>
    <row r="114" spans="1:11" x14ac:dyDescent="0.2">
      <c r="A114" s="2" t="s">
        <v>19</v>
      </c>
      <c r="B114" s="2">
        <v>20</v>
      </c>
      <c r="C114" s="2">
        <v>8</v>
      </c>
      <c r="D114" s="2">
        <v>355</v>
      </c>
      <c r="E114" s="2" t="s">
        <v>11</v>
      </c>
      <c r="F114" s="2" t="s">
        <v>20</v>
      </c>
      <c r="G114" s="8" t="s">
        <v>12</v>
      </c>
      <c r="H114" s="8">
        <v>38.659999999999997</v>
      </c>
      <c r="I114" s="8">
        <v>143.93</v>
      </c>
      <c r="J114" s="8">
        <v>29.16</v>
      </c>
      <c r="K114" s="2">
        <v>822.9</v>
      </c>
    </row>
    <row r="115" spans="1:11" x14ac:dyDescent="0.2">
      <c r="A115" s="2" t="s">
        <v>19</v>
      </c>
      <c r="B115" s="2">
        <v>20</v>
      </c>
      <c r="C115" s="2">
        <v>8</v>
      </c>
      <c r="D115" s="2">
        <v>355</v>
      </c>
      <c r="E115" s="2" t="s">
        <v>11</v>
      </c>
      <c r="F115" s="2" t="s">
        <v>20</v>
      </c>
      <c r="G115" s="8" t="s">
        <v>12</v>
      </c>
      <c r="H115" s="8">
        <v>47.32</v>
      </c>
      <c r="I115" s="8">
        <v>136.66</v>
      </c>
      <c r="J115" s="8">
        <v>36.369999999999997</v>
      </c>
      <c r="K115" s="2">
        <v>886.69</v>
      </c>
    </row>
    <row r="116" spans="1:11" x14ac:dyDescent="0.2">
      <c r="A116" s="2" t="s">
        <v>19</v>
      </c>
      <c r="B116" s="2">
        <v>20</v>
      </c>
      <c r="C116" s="2">
        <v>8</v>
      </c>
      <c r="D116" s="2">
        <v>355</v>
      </c>
      <c r="E116" s="2" t="s">
        <v>11</v>
      </c>
      <c r="F116" s="2" t="s">
        <v>20</v>
      </c>
      <c r="G116" s="8" t="s">
        <v>12</v>
      </c>
      <c r="H116" s="8">
        <v>54.52</v>
      </c>
      <c r="I116" s="8">
        <v>131.72</v>
      </c>
      <c r="J116" s="8">
        <v>28.83</v>
      </c>
      <c r="K116" s="2">
        <v>788.23</v>
      </c>
    </row>
    <row r="117" spans="1:11" x14ac:dyDescent="0.2">
      <c r="A117" s="2" t="s">
        <v>19</v>
      </c>
      <c r="B117" s="2">
        <v>20</v>
      </c>
      <c r="C117" s="2">
        <v>8</v>
      </c>
      <c r="D117" s="2">
        <v>355</v>
      </c>
      <c r="E117" s="2" t="s">
        <v>11</v>
      </c>
      <c r="F117" s="2" t="s">
        <v>20</v>
      </c>
      <c r="G117" s="8" t="s">
        <v>12</v>
      </c>
      <c r="H117" s="8">
        <v>43.41</v>
      </c>
      <c r="I117" s="8">
        <v>139.41999999999999</v>
      </c>
      <c r="J117" s="8">
        <v>31.17</v>
      </c>
      <c r="K117" s="2">
        <v>824.59</v>
      </c>
    </row>
    <row r="118" spans="1:11" x14ac:dyDescent="0.2">
      <c r="A118" s="2" t="s">
        <v>19</v>
      </c>
      <c r="B118" s="2">
        <v>20</v>
      </c>
      <c r="C118" s="2">
        <v>8</v>
      </c>
      <c r="D118" s="2">
        <v>355</v>
      </c>
      <c r="E118" s="2" t="s">
        <v>11</v>
      </c>
      <c r="F118" s="2" t="s">
        <v>20</v>
      </c>
      <c r="G118" s="8" t="s">
        <v>12</v>
      </c>
      <c r="H118" s="8">
        <v>40.57</v>
      </c>
      <c r="I118" s="8">
        <v>132.04</v>
      </c>
      <c r="J118" s="8">
        <v>29.4</v>
      </c>
      <c r="K118" s="2">
        <v>788.14</v>
      </c>
    </row>
    <row r="119" spans="1:11" x14ac:dyDescent="0.2">
      <c r="A119" s="2" t="s">
        <v>19</v>
      </c>
      <c r="B119" s="2">
        <v>20</v>
      </c>
      <c r="C119" s="2">
        <v>8</v>
      </c>
      <c r="D119" s="2">
        <v>355</v>
      </c>
      <c r="E119" s="2" t="s">
        <v>11</v>
      </c>
      <c r="F119" s="2" t="s">
        <v>20</v>
      </c>
      <c r="G119" s="8" t="s">
        <v>12</v>
      </c>
      <c r="H119" s="8">
        <v>50.93</v>
      </c>
      <c r="I119" s="8">
        <v>132.09</v>
      </c>
      <c r="J119" s="8">
        <v>30.15</v>
      </c>
      <c r="K119" s="2">
        <v>855.84</v>
      </c>
    </row>
    <row r="120" spans="1:11" x14ac:dyDescent="0.2">
      <c r="A120" s="2" t="s">
        <v>19</v>
      </c>
      <c r="B120" s="2">
        <v>20</v>
      </c>
      <c r="C120" s="2">
        <v>8</v>
      </c>
      <c r="D120" s="2">
        <v>355</v>
      </c>
      <c r="E120" s="2" t="s">
        <v>11</v>
      </c>
      <c r="F120" s="2" t="s">
        <v>20</v>
      </c>
      <c r="G120" s="8" t="s">
        <v>12</v>
      </c>
      <c r="H120" s="8">
        <v>52.13</v>
      </c>
      <c r="I120" s="8">
        <v>122.67</v>
      </c>
      <c r="J120" s="8">
        <v>28.46</v>
      </c>
      <c r="K120" s="2">
        <v>762.21</v>
      </c>
    </row>
    <row r="121" spans="1:11" x14ac:dyDescent="0.2">
      <c r="A121" s="2" t="s">
        <v>19</v>
      </c>
      <c r="B121" s="2">
        <v>20</v>
      </c>
      <c r="C121" s="2">
        <v>8</v>
      </c>
      <c r="D121" s="2">
        <v>355</v>
      </c>
      <c r="E121" s="2" t="s">
        <v>11</v>
      </c>
      <c r="F121" s="2" t="s">
        <v>20</v>
      </c>
      <c r="G121" s="8" t="s">
        <v>12</v>
      </c>
      <c r="H121" s="8">
        <v>47.94</v>
      </c>
      <c r="I121" s="8">
        <v>131.97</v>
      </c>
      <c r="J121" s="8">
        <v>38.44</v>
      </c>
      <c r="K121" s="2">
        <v>963.53</v>
      </c>
    </row>
    <row r="122" spans="1:11" x14ac:dyDescent="0.2">
      <c r="A122" s="2" t="s">
        <v>19</v>
      </c>
      <c r="B122" s="2">
        <v>5</v>
      </c>
      <c r="C122" s="2">
        <v>1</v>
      </c>
      <c r="D122" s="2">
        <v>1421</v>
      </c>
      <c r="E122" s="2" t="s">
        <v>11</v>
      </c>
      <c r="F122" s="2" t="s">
        <v>20</v>
      </c>
      <c r="G122" s="8" t="s">
        <v>12</v>
      </c>
      <c r="H122" s="8">
        <v>68.75</v>
      </c>
      <c r="I122" s="8">
        <v>609.91</v>
      </c>
      <c r="J122" s="8">
        <v>26.45</v>
      </c>
      <c r="K122" s="2">
        <v>1297.67</v>
      </c>
    </row>
    <row r="123" spans="1:11" x14ac:dyDescent="0.2">
      <c r="A123" s="2" t="s">
        <v>19</v>
      </c>
      <c r="B123" s="2">
        <v>5</v>
      </c>
      <c r="C123" s="2">
        <v>1</v>
      </c>
      <c r="D123" s="2">
        <v>1421</v>
      </c>
      <c r="E123" s="2" t="s">
        <v>11</v>
      </c>
      <c r="F123" s="2" t="s">
        <v>20</v>
      </c>
      <c r="G123" s="8" t="s">
        <v>12</v>
      </c>
      <c r="H123" s="8">
        <v>45.6</v>
      </c>
      <c r="I123" s="8">
        <v>610.78</v>
      </c>
      <c r="J123" s="8">
        <v>49.13</v>
      </c>
      <c r="K123" s="2">
        <v>1290.55</v>
      </c>
    </row>
    <row r="124" spans="1:11" x14ac:dyDescent="0.2">
      <c r="A124" s="2" t="s">
        <v>19</v>
      </c>
      <c r="B124" s="2">
        <v>5</v>
      </c>
      <c r="C124" s="2">
        <v>1</v>
      </c>
      <c r="D124" s="2">
        <v>1421</v>
      </c>
      <c r="E124" s="2" t="s">
        <v>11</v>
      </c>
      <c r="F124" s="2" t="s">
        <v>20</v>
      </c>
      <c r="G124" s="8" t="s">
        <v>12</v>
      </c>
      <c r="H124" s="8">
        <v>2.0699999999999998</v>
      </c>
      <c r="I124" s="8">
        <v>595.35</v>
      </c>
      <c r="J124" s="8">
        <v>26.91</v>
      </c>
      <c r="K124" s="2">
        <v>1150.1099999999999</v>
      </c>
    </row>
    <row r="125" spans="1:11" x14ac:dyDescent="0.2">
      <c r="A125" s="2" t="s">
        <v>19</v>
      </c>
      <c r="B125" s="2">
        <v>5</v>
      </c>
      <c r="C125" s="2">
        <v>1</v>
      </c>
      <c r="D125" s="2">
        <v>1421</v>
      </c>
      <c r="E125" s="2" t="s">
        <v>11</v>
      </c>
      <c r="F125" s="2" t="s">
        <v>20</v>
      </c>
      <c r="G125" s="8" t="s">
        <v>12</v>
      </c>
      <c r="H125" s="8">
        <v>2.19</v>
      </c>
      <c r="I125" s="8">
        <v>604.65</v>
      </c>
      <c r="J125" s="8">
        <v>63.61</v>
      </c>
      <c r="K125" s="2">
        <v>1158.58</v>
      </c>
    </row>
    <row r="126" spans="1:11" x14ac:dyDescent="0.2">
      <c r="A126" s="2" t="s">
        <v>19</v>
      </c>
      <c r="B126" s="2">
        <v>5</v>
      </c>
      <c r="C126" s="2">
        <v>1</v>
      </c>
      <c r="D126" s="2">
        <v>1421</v>
      </c>
      <c r="E126" s="2" t="s">
        <v>11</v>
      </c>
      <c r="F126" s="2" t="s">
        <v>20</v>
      </c>
      <c r="G126" s="8" t="s">
        <v>12</v>
      </c>
      <c r="H126" s="8">
        <v>1.47</v>
      </c>
      <c r="I126" s="8">
        <v>603.22</v>
      </c>
      <c r="J126" s="8">
        <v>14.14</v>
      </c>
      <c r="K126" s="2">
        <v>1182.31</v>
      </c>
    </row>
    <row r="127" spans="1:11" x14ac:dyDescent="0.2">
      <c r="A127" s="2" t="s">
        <v>19</v>
      </c>
      <c r="B127" s="2">
        <v>5</v>
      </c>
      <c r="C127" s="2">
        <v>1</v>
      </c>
      <c r="D127" s="2">
        <v>1421</v>
      </c>
      <c r="E127" s="2" t="s">
        <v>11</v>
      </c>
      <c r="F127" s="2" t="s">
        <v>20</v>
      </c>
      <c r="G127" s="8" t="s">
        <v>12</v>
      </c>
      <c r="H127" s="8">
        <v>1.57</v>
      </c>
      <c r="I127" s="8">
        <v>609.01</v>
      </c>
      <c r="J127" s="8">
        <v>34.369999999999997</v>
      </c>
      <c r="K127" s="2">
        <v>1207.05</v>
      </c>
    </row>
    <row r="128" spans="1:11" x14ac:dyDescent="0.2">
      <c r="A128" s="2" t="s">
        <v>19</v>
      </c>
      <c r="B128" s="2">
        <v>5</v>
      </c>
      <c r="C128" s="2">
        <v>1</v>
      </c>
      <c r="D128" s="2">
        <v>1421</v>
      </c>
      <c r="E128" s="2" t="s">
        <v>11</v>
      </c>
      <c r="F128" s="2" t="s">
        <v>20</v>
      </c>
      <c r="G128" s="8" t="s">
        <v>12</v>
      </c>
      <c r="H128" s="8">
        <v>1.91</v>
      </c>
      <c r="I128" s="8">
        <v>591.51</v>
      </c>
      <c r="J128" s="8">
        <v>34.49</v>
      </c>
      <c r="K128" s="2">
        <v>1207.52</v>
      </c>
    </row>
    <row r="129" spans="1:11" x14ac:dyDescent="0.2">
      <c r="A129" s="2" t="s">
        <v>19</v>
      </c>
      <c r="B129" s="2">
        <v>5</v>
      </c>
      <c r="C129" s="2">
        <v>1</v>
      </c>
      <c r="D129" s="2">
        <v>1421</v>
      </c>
      <c r="E129" s="2" t="s">
        <v>11</v>
      </c>
      <c r="F129" s="2" t="s">
        <v>20</v>
      </c>
      <c r="G129" s="8" t="s">
        <v>12</v>
      </c>
      <c r="H129" s="8">
        <v>1.45</v>
      </c>
      <c r="I129" s="8">
        <v>615.23</v>
      </c>
      <c r="J129" s="8">
        <v>36.909999999999997</v>
      </c>
      <c r="K129" s="2">
        <v>1199.74</v>
      </c>
    </row>
    <row r="130" spans="1:11" x14ac:dyDescent="0.2">
      <c r="A130" s="2" t="s">
        <v>19</v>
      </c>
      <c r="B130" s="2">
        <v>5</v>
      </c>
      <c r="C130" s="2">
        <v>1</v>
      </c>
      <c r="D130" s="2">
        <v>1421</v>
      </c>
      <c r="E130" s="2" t="s">
        <v>11</v>
      </c>
      <c r="F130" s="2" t="s">
        <v>20</v>
      </c>
      <c r="G130" s="8" t="s">
        <v>12</v>
      </c>
      <c r="H130" s="8">
        <v>1.92</v>
      </c>
      <c r="I130" s="8">
        <v>597</v>
      </c>
      <c r="J130" s="8">
        <v>26.71</v>
      </c>
      <c r="K130" s="2">
        <v>1160.27</v>
      </c>
    </row>
    <row r="131" spans="1:11" x14ac:dyDescent="0.2">
      <c r="A131" s="2" t="s">
        <v>19</v>
      </c>
      <c r="B131" s="2">
        <v>5</v>
      </c>
      <c r="C131" s="2">
        <v>1</v>
      </c>
      <c r="D131" s="2">
        <v>1421</v>
      </c>
      <c r="E131" s="2" t="s">
        <v>11</v>
      </c>
      <c r="F131" s="2" t="s">
        <v>20</v>
      </c>
      <c r="G131" s="8" t="s">
        <v>12</v>
      </c>
      <c r="H131" s="8">
        <v>1.9</v>
      </c>
      <c r="I131" s="8">
        <v>599.12</v>
      </c>
      <c r="J131" s="8">
        <v>28.33</v>
      </c>
      <c r="K131" s="2">
        <v>1170.82</v>
      </c>
    </row>
    <row r="132" spans="1:11" x14ac:dyDescent="0.2">
      <c r="A132" s="2" t="s">
        <v>19</v>
      </c>
      <c r="B132" s="2">
        <v>10</v>
      </c>
      <c r="C132" s="2">
        <v>1</v>
      </c>
      <c r="D132" s="2">
        <v>710</v>
      </c>
      <c r="E132" s="2" t="s">
        <v>11</v>
      </c>
      <c r="F132" s="2" t="s">
        <v>20</v>
      </c>
      <c r="G132" s="8" t="s">
        <v>12</v>
      </c>
      <c r="H132" s="8">
        <v>1.39</v>
      </c>
      <c r="I132" s="8">
        <v>384.77</v>
      </c>
      <c r="J132" s="8">
        <v>29.78</v>
      </c>
      <c r="K132" s="2">
        <v>732.19</v>
      </c>
    </row>
    <row r="133" spans="1:11" x14ac:dyDescent="0.2">
      <c r="A133" s="2" t="s">
        <v>19</v>
      </c>
      <c r="B133" s="2">
        <v>10</v>
      </c>
      <c r="C133" s="2">
        <v>1</v>
      </c>
      <c r="D133" s="2">
        <v>710</v>
      </c>
      <c r="E133" s="2" t="s">
        <v>11</v>
      </c>
      <c r="F133" s="2" t="s">
        <v>20</v>
      </c>
      <c r="G133" s="8" t="s">
        <v>12</v>
      </c>
      <c r="H133" s="8">
        <v>1.2</v>
      </c>
      <c r="I133" s="8">
        <v>401.4</v>
      </c>
      <c r="J133" s="8">
        <v>24.78</v>
      </c>
      <c r="K133" s="2">
        <v>734.9</v>
      </c>
    </row>
    <row r="134" spans="1:11" x14ac:dyDescent="0.2">
      <c r="A134" s="2" t="s">
        <v>19</v>
      </c>
      <c r="B134" s="2">
        <v>10</v>
      </c>
      <c r="C134" s="2">
        <v>1</v>
      </c>
      <c r="D134" s="2">
        <v>710</v>
      </c>
      <c r="E134" s="2" t="s">
        <v>11</v>
      </c>
      <c r="F134" s="2" t="s">
        <v>20</v>
      </c>
      <c r="G134" s="8" t="s">
        <v>12</v>
      </c>
      <c r="H134" s="8">
        <v>1.37</v>
      </c>
      <c r="I134" s="8">
        <v>381.86</v>
      </c>
      <c r="J134" s="8">
        <v>23.89</v>
      </c>
      <c r="K134" s="2">
        <v>657.48</v>
      </c>
    </row>
    <row r="135" spans="1:11" x14ac:dyDescent="0.2">
      <c r="A135" s="2" t="s">
        <v>19</v>
      </c>
      <c r="B135" s="2">
        <v>10</v>
      </c>
      <c r="C135" s="2">
        <v>1</v>
      </c>
      <c r="D135" s="2">
        <v>710</v>
      </c>
      <c r="E135" s="2" t="s">
        <v>11</v>
      </c>
      <c r="F135" s="2" t="s">
        <v>20</v>
      </c>
      <c r="G135" s="8" t="s">
        <v>12</v>
      </c>
      <c r="H135" s="8">
        <v>1.7</v>
      </c>
      <c r="I135" s="8">
        <v>378.49</v>
      </c>
      <c r="J135" s="8">
        <v>24.71</v>
      </c>
      <c r="K135" s="2">
        <v>736.26</v>
      </c>
    </row>
    <row r="136" spans="1:11" x14ac:dyDescent="0.2">
      <c r="A136" s="2" t="s">
        <v>19</v>
      </c>
      <c r="B136" s="2">
        <v>10</v>
      </c>
      <c r="C136" s="2">
        <v>1</v>
      </c>
      <c r="D136" s="2">
        <v>710</v>
      </c>
      <c r="E136" s="2" t="s">
        <v>11</v>
      </c>
      <c r="F136" s="2" t="s">
        <v>20</v>
      </c>
      <c r="G136" s="8" t="s">
        <v>12</v>
      </c>
      <c r="H136" s="8">
        <v>1.64</v>
      </c>
      <c r="I136" s="8">
        <v>377.69</v>
      </c>
      <c r="J136" s="8">
        <v>34.65</v>
      </c>
      <c r="K136" s="2">
        <v>815.36</v>
      </c>
    </row>
    <row r="137" spans="1:11" x14ac:dyDescent="0.2">
      <c r="A137" s="2" t="s">
        <v>19</v>
      </c>
      <c r="B137" s="2">
        <v>10</v>
      </c>
      <c r="C137" s="2">
        <v>1</v>
      </c>
      <c r="D137" s="2">
        <v>710</v>
      </c>
      <c r="E137" s="2" t="s">
        <v>11</v>
      </c>
      <c r="F137" s="2" t="s">
        <v>20</v>
      </c>
      <c r="G137" s="8" t="s">
        <v>12</v>
      </c>
      <c r="H137" s="8">
        <v>1.29</v>
      </c>
      <c r="I137" s="8">
        <v>367.39</v>
      </c>
      <c r="J137" s="8">
        <v>32.19</v>
      </c>
      <c r="K137" s="2">
        <v>772.49</v>
      </c>
    </row>
    <row r="138" spans="1:11" x14ac:dyDescent="0.2">
      <c r="A138" s="2" t="s">
        <v>19</v>
      </c>
      <c r="B138" s="2">
        <v>10</v>
      </c>
      <c r="C138" s="2">
        <v>1</v>
      </c>
      <c r="D138" s="2">
        <v>710</v>
      </c>
      <c r="E138" s="2" t="s">
        <v>11</v>
      </c>
      <c r="F138" s="2" t="s">
        <v>20</v>
      </c>
      <c r="G138" s="8" t="s">
        <v>12</v>
      </c>
      <c r="H138" s="8">
        <v>1.79</v>
      </c>
      <c r="I138" s="8">
        <v>367.1</v>
      </c>
      <c r="J138" s="8">
        <v>33.33</v>
      </c>
      <c r="K138" s="2">
        <v>797.11</v>
      </c>
    </row>
    <row r="139" spans="1:11" x14ac:dyDescent="0.2">
      <c r="A139" s="2" t="s">
        <v>19</v>
      </c>
      <c r="B139" s="2">
        <v>10</v>
      </c>
      <c r="C139" s="2">
        <v>1</v>
      </c>
      <c r="D139" s="2">
        <v>710</v>
      </c>
      <c r="E139" s="2" t="s">
        <v>11</v>
      </c>
      <c r="F139" s="2" t="s">
        <v>20</v>
      </c>
      <c r="G139" s="8" t="s">
        <v>12</v>
      </c>
      <c r="H139" s="8">
        <v>1.63</v>
      </c>
      <c r="I139" s="8">
        <v>360.31</v>
      </c>
      <c r="J139" s="8">
        <v>39.33</v>
      </c>
      <c r="K139" s="2">
        <v>819.45</v>
      </c>
    </row>
    <row r="140" spans="1:11" x14ac:dyDescent="0.2">
      <c r="A140" s="2" t="s">
        <v>19</v>
      </c>
      <c r="B140" s="2">
        <v>10</v>
      </c>
      <c r="C140" s="2">
        <v>1</v>
      </c>
      <c r="D140" s="2">
        <v>710</v>
      </c>
      <c r="E140" s="2" t="s">
        <v>11</v>
      </c>
      <c r="F140" s="2" t="s">
        <v>20</v>
      </c>
      <c r="G140" s="8" t="s">
        <v>12</v>
      </c>
      <c r="H140" s="8">
        <v>1.47</v>
      </c>
      <c r="I140" s="8">
        <v>399.06</v>
      </c>
      <c r="J140" s="8">
        <v>25</v>
      </c>
      <c r="K140" s="2">
        <v>769.48</v>
      </c>
    </row>
    <row r="141" spans="1:11" x14ac:dyDescent="0.2">
      <c r="A141" s="2" t="s">
        <v>19</v>
      </c>
      <c r="B141" s="2">
        <v>10</v>
      </c>
      <c r="C141" s="2">
        <v>1</v>
      </c>
      <c r="D141" s="2">
        <v>710</v>
      </c>
      <c r="E141" s="2" t="s">
        <v>11</v>
      </c>
      <c r="F141" s="2" t="s">
        <v>20</v>
      </c>
      <c r="G141" s="8" t="s">
        <v>12</v>
      </c>
      <c r="H141" s="8">
        <v>1.7</v>
      </c>
      <c r="I141" s="8">
        <v>371.5</v>
      </c>
      <c r="J141" s="8">
        <v>36.01</v>
      </c>
      <c r="K141" s="2">
        <v>828.01</v>
      </c>
    </row>
    <row r="142" spans="1:11" x14ac:dyDescent="0.2">
      <c r="A142" s="2" t="s">
        <v>19</v>
      </c>
      <c r="B142" s="2">
        <v>15</v>
      </c>
      <c r="C142" s="2">
        <v>1</v>
      </c>
      <c r="D142" s="2">
        <v>473</v>
      </c>
      <c r="E142" s="2" t="s">
        <v>11</v>
      </c>
      <c r="F142" s="2" t="s">
        <v>20</v>
      </c>
      <c r="G142" s="8" t="s">
        <v>12</v>
      </c>
      <c r="H142" s="8">
        <v>1.07</v>
      </c>
      <c r="I142" s="8">
        <v>234.92</v>
      </c>
      <c r="J142" s="8">
        <v>21.25</v>
      </c>
      <c r="K142" s="2">
        <v>636.69000000000005</v>
      </c>
    </row>
    <row r="143" spans="1:11" x14ac:dyDescent="0.2">
      <c r="A143" s="2" t="s">
        <v>19</v>
      </c>
      <c r="B143" s="2">
        <v>15</v>
      </c>
      <c r="C143" s="2">
        <v>1</v>
      </c>
      <c r="D143" s="2">
        <v>473</v>
      </c>
      <c r="E143" s="2" t="s">
        <v>11</v>
      </c>
      <c r="F143" s="2" t="s">
        <v>20</v>
      </c>
      <c r="G143" s="8" t="s">
        <v>12</v>
      </c>
      <c r="H143" s="8">
        <v>0.92</v>
      </c>
      <c r="I143" s="8">
        <v>241.29</v>
      </c>
      <c r="J143" s="8">
        <v>19.3</v>
      </c>
      <c r="K143" s="2">
        <v>642.04</v>
      </c>
    </row>
    <row r="144" spans="1:11" x14ac:dyDescent="0.2">
      <c r="A144" s="2" t="s">
        <v>19</v>
      </c>
      <c r="B144" s="2">
        <v>15</v>
      </c>
      <c r="C144" s="2">
        <v>1</v>
      </c>
      <c r="D144" s="2">
        <v>473</v>
      </c>
      <c r="E144" s="2" t="s">
        <v>11</v>
      </c>
      <c r="F144" s="2" t="s">
        <v>20</v>
      </c>
      <c r="G144" s="8" t="s">
        <v>12</v>
      </c>
      <c r="H144" s="8">
        <v>1.19</v>
      </c>
      <c r="I144" s="8">
        <v>226.08</v>
      </c>
      <c r="J144" s="8">
        <v>20.93</v>
      </c>
      <c r="K144" s="2">
        <v>544.54</v>
      </c>
    </row>
    <row r="145" spans="1:11" x14ac:dyDescent="0.2">
      <c r="A145" s="2" t="s">
        <v>19</v>
      </c>
      <c r="B145" s="2">
        <v>15</v>
      </c>
      <c r="C145" s="2">
        <v>1</v>
      </c>
      <c r="D145" s="2">
        <v>473</v>
      </c>
      <c r="E145" s="2" t="s">
        <v>11</v>
      </c>
      <c r="F145" s="2" t="s">
        <v>20</v>
      </c>
      <c r="G145" s="8" t="s">
        <v>12</v>
      </c>
      <c r="H145" s="8">
        <v>1.05</v>
      </c>
      <c r="I145" s="8">
        <v>235.04</v>
      </c>
      <c r="J145" s="8">
        <v>23.18</v>
      </c>
      <c r="K145" s="2">
        <v>641.24</v>
      </c>
    </row>
    <row r="146" spans="1:11" x14ac:dyDescent="0.2">
      <c r="A146" s="2" t="s">
        <v>19</v>
      </c>
      <c r="B146" s="2">
        <v>15</v>
      </c>
      <c r="C146" s="2">
        <v>1</v>
      </c>
      <c r="D146" s="2">
        <v>473</v>
      </c>
      <c r="E146" s="2" t="s">
        <v>11</v>
      </c>
      <c r="F146" s="2" t="s">
        <v>20</v>
      </c>
      <c r="G146" s="8" t="s">
        <v>12</v>
      </c>
      <c r="H146" s="8">
        <v>1.07</v>
      </c>
      <c r="I146" s="8">
        <v>234.38</v>
      </c>
      <c r="J146" s="8">
        <v>22.5</v>
      </c>
      <c r="K146" s="2">
        <v>636.57000000000005</v>
      </c>
    </row>
    <row r="147" spans="1:11" x14ac:dyDescent="0.2">
      <c r="A147" s="2" t="s">
        <v>19</v>
      </c>
      <c r="B147" s="2">
        <v>15</v>
      </c>
      <c r="C147" s="2">
        <v>1</v>
      </c>
      <c r="D147" s="2">
        <v>473</v>
      </c>
      <c r="E147" s="2" t="s">
        <v>11</v>
      </c>
      <c r="F147" s="2" t="s">
        <v>20</v>
      </c>
      <c r="G147" s="8" t="s">
        <v>12</v>
      </c>
      <c r="H147" s="8">
        <v>0.96</v>
      </c>
      <c r="I147" s="8">
        <v>231.71</v>
      </c>
      <c r="J147" s="8">
        <v>22.03</v>
      </c>
      <c r="K147" s="2">
        <v>554.73</v>
      </c>
    </row>
    <row r="148" spans="1:11" x14ac:dyDescent="0.2">
      <c r="A148" s="2" t="s">
        <v>19</v>
      </c>
      <c r="B148" s="2">
        <v>15</v>
      </c>
      <c r="C148" s="2">
        <v>1</v>
      </c>
      <c r="D148" s="2">
        <v>473</v>
      </c>
      <c r="E148" s="2" t="s">
        <v>11</v>
      </c>
      <c r="F148" s="2" t="s">
        <v>20</v>
      </c>
      <c r="G148" s="8" t="s">
        <v>12</v>
      </c>
      <c r="H148" s="8">
        <v>1.3</v>
      </c>
      <c r="I148" s="8">
        <v>247.22</v>
      </c>
      <c r="J148" s="8">
        <v>20.03</v>
      </c>
      <c r="K148" s="2">
        <v>638.1</v>
      </c>
    </row>
    <row r="149" spans="1:11" x14ac:dyDescent="0.2">
      <c r="A149" s="2" t="s">
        <v>19</v>
      </c>
      <c r="B149" s="2">
        <v>15</v>
      </c>
      <c r="C149" s="2">
        <v>1</v>
      </c>
      <c r="D149" s="2">
        <v>473</v>
      </c>
      <c r="E149" s="2" t="s">
        <v>11</v>
      </c>
      <c r="F149" s="2" t="s">
        <v>20</v>
      </c>
      <c r="G149" s="8" t="s">
        <v>12</v>
      </c>
      <c r="H149" s="8">
        <v>1.2</v>
      </c>
      <c r="I149" s="8">
        <v>225.14</v>
      </c>
      <c r="J149" s="8">
        <v>20.86</v>
      </c>
      <c r="K149" s="2">
        <v>563.19000000000005</v>
      </c>
    </row>
    <row r="150" spans="1:11" x14ac:dyDescent="0.2">
      <c r="A150" s="2" t="s">
        <v>19</v>
      </c>
      <c r="B150" s="2">
        <v>15</v>
      </c>
      <c r="C150" s="2">
        <v>1</v>
      </c>
      <c r="D150" s="2">
        <v>473</v>
      </c>
      <c r="E150" s="2" t="s">
        <v>11</v>
      </c>
      <c r="F150" s="2" t="s">
        <v>20</v>
      </c>
      <c r="G150" s="8" t="s">
        <v>12</v>
      </c>
      <c r="H150" s="8">
        <v>1.45</v>
      </c>
      <c r="I150" s="8">
        <v>234.27</v>
      </c>
      <c r="J150" s="8">
        <v>26.58</v>
      </c>
      <c r="K150" s="2">
        <v>638.96</v>
      </c>
    </row>
    <row r="151" spans="1:11" x14ac:dyDescent="0.2">
      <c r="A151" s="2" t="s">
        <v>19</v>
      </c>
      <c r="B151" s="2">
        <v>15</v>
      </c>
      <c r="C151" s="2">
        <v>1</v>
      </c>
      <c r="D151" s="2">
        <v>473</v>
      </c>
      <c r="E151" s="2" t="s">
        <v>11</v>
      </c>
      <c r="F151" s="2" t="s">
        <v>20</v>
      </c>
      <c r="G151" s="8" t="s">
        <v>12</v>
      </c>
      <c r="H151" s="8">
        <v>1.31</v>
      </c>
      <c r="I151" s="8">
        <v>234.98</v>
      </c>
      <c r="J151" s="8">
        <v>26.35</v>
      </c>
      <c r="K151" s="2">
        <v>637.72</v>
      </c>
    </row>
    <row r="152" spans="1:11" x14ac:dyDescent="0.2">
      <c r="A152" s="2" t="s">
        <v>19</v>
      </c>
      <c r="B152" s="2">
        <v>20</v>
      </c>
      <c r="C152" s="2">
        <v>1</v>
      </c>
      <c r="D152" s="2">
        <v>355</v>
      </c>
      <c r="E152" s="2" t="s">
        <v>11</v>
      </c>
      <c r="F152" s="2" t="s">
        <v>20</v>
      </c>
      <c r="G152" s="8" t="s">
        <v>12</v>
      </c>
      <c r="H152" s="8">
        <v>1.1599999999999999</v>
      </c>
      <c r="I152" s="8">
        <v>191.33</v>
      </c>
      <c r="J152" s="8">
        <v>20.84</v>
      </c>
      <c r="K152" s="2">
        <v>643.91999999999996</v>
      </c>
    </row>
    <row r="153" spans="1:11" x14ac:dyDescent="0.2">
      <c r="A153" s="2" t="s">
        <v>19</v>
      </c>
      <c r="B153" s="2">
        <v>20</v>
      </c>
      <c r="C153" s="2">
        <v>1</v>
      </c>
      <c r="D153" s="2">
        <v>355</v>
      </c>
      <c r="E153" s="2" t="s">
        <v>11</v>
      </c>
      <c r="F153" s="2" t="s">
        <v>20</v>
      </c>
      <c r="G153" s="8" t="s">
        <v>12</v>
      </c>
      <c r="H153" s="8">
        <v>1.04</v>
      </c>
      <c r="I153" s="8">
        <v>193.73</v>
      </c>
      <c r="J153" s="8">
        <v>18.850000000000001</v>
      </c>
      <c r="K153" s="2">
        <v>615.79</v>
      </c>
    </row>
    <row r="154" spans="1:11" x14ac:dyDescent="0.2">
      <c r="A154" s="2" t="s">
        <v>19</v>
      </c>
      <c r="B154" s="2">
        <v>20</v>
      </c>
      <c r="C154" s="2">
        <v>1</v>
      </c>
      <c r="D154" s="2">
        <v>355</v>
      </c>
      <c r="E154" s="2" t="s">
        <v>11</v>
      </c>
      <c r="F154" s="2" t="s">
        <v>20</v>
      </c>
      <c r="G154" s="8" t="s">
        <v>12</v>
      </c>
      <c r="H154" s="8">
        <v>0.96</v>
      </c>
      <c r="I154" s="8">
        <v>192.11</v>
      </c>
      <c r="J154" s="8">
        <v>18.440000000000001</v>
      </c>
      <c r="K154" s="2">
        <v>576.94000000000005</v>
      </c>
    </row>
    <row r="155" spans="1:11" x14ac:dyDescent="0.2">
      <c r="A155" s="2" t="s">
        <v>19</v>
      </c>
      <c r="B155" s="2">
        <v>20</v>
      </c>
      <c r="C155" s="2">
        <v>1</v>
      </c>
      <c r="D155" s="2">
        <v>355</v>
      </c>
      <c r="E155" s="2" t="s">
        <v>11</v>
      </c>
      <c r="F155" s="2" t="s">
        <v>20</v>
      </c>
      <c r="G155" s="8" t="s">
        <v>12</v>
      </c>
      <c r="H155" s="8">
        <v>1.1200000000000001</v>
      </c>
      <c r="I155" s="8">
        <v>191.96</v>
      </c>
      <c r="J155" s="8">
        <v>18.72</v>
      </c>
      <c r="K155" s="2">
        <v>618.99</v>
      </c>
    </row>
    <row r="156" spans="1:11" x14ac:dyDescent="0.2">
      <c r="A156" s="2" t="s">
        <v>19</v>
      </c>
      <c r="B156" s="2">
        <v>20</v>
      </c>
      <c r="C156" s="2">
        <v>1</v>
      </c>
      <c r="D156" s="2">
        <v>355</v>
      </c>
      <c r="E156" s="2" t="s">
        <v>11</v>
      </c>
      <c r="F156" s="2" t="s">
        <v>20</v>
      </c>
      <c r="G156" s="8" t="s">
        <v>12</v>
      </c>
      <c r="H156" s="8">
        <v>1.1000000000000001</v>
      </c>
      <c r="I156" s="8">
        <v>191.86</v>
      </c>
      <c r="J156" s="8">
        <v>19.18</v>
      </c>
      <c r="K156" s="2">
        <v>652.79</v>
      </c>
    </row>
    <row r="157" spans="1:11" x14ac:dyDescent="0.2">
      <c r="A157" s="2" t="s">
        <v>19</v>
      </c>
      <c r="B157" s="2">
        <v>20</v>
      </c>
      <c r="C157" s="2">
        <v>1</v>
      </c>
      <c r="D157" s="2">
        <v>355</v>
      </c>
      <c r="E157" s="2" t="s">
        <v>11</v>
      </c>
      <c r="F157" s="2" t="s">
        <v>20</v>
      </c>
      <c r="G157" s="8" t="s">
        <v>12</v>
      </c>
      <c r="H157" s="8">
        <v>0.9</v>
      </c>
      <c r="I157" s="8">
        <v>183.28</v>
      </c>
      <c r="J157" s="8">
        <v>18.37</v>
      </c>
      <c r="K157" s="2">
        <v>626.1</v>
      </c>
    </row>
    <row r="158" spans="1:11" x14ac:dyDescent="0.2">
      <c r="A158" s="2" t="s">
        <v>19</v>
      </c>
      <c r="B158" s="2">
        <v>20</v>
      </c>
      <c r="C158" s="2">
        <v>1</v>
      </c>
      <c r="D158" s="2">
        <v>355</v>
      </c>
      <c r="E158" s="2" t="s">
        <v>11</v>
      </c>
      <c r="F158" s="2" t="s">
        <v>20</v>
      </c>
      <c r="G158" s="8" t="s">
        <v>12</v>
      </c>
      <c r="H158" s="8">
        <v>1.08</v>
      </c>
      <c r="I158" s="8">
        <v>191.63</v>
      </c>
      <c r="J158" s="8">
        <v>19.2</v>
      </c>
      <c r="K158" s="2">
        <v>654.63</v>
      </c>
    </row>
    <row r="159" spans="1:11" x14ac:dyDescent="0.2">
      <c r="A159" s="2" t="s">
        <v>19</v>
      </c>
      <c r="B159" s="2">
        <v>20</v>
      </c>
      <c r="C159" s="2">
        <v>1</v>
      </c>
      <c r="D159" s="2">
        <v>355</v>
      </c>
      <c r="E159" s="2" t="s">
        <v>11</v>
      </c>
      <c r="F159" s="2" t="s">
        <v>20</v>
      </c>
      <c r="G159" s="8" t="s">
        <v>12</v>
      </c>
      <c r="H159" s="8">
        <v>1.1100000000000001</v>
      </c>
      <c r="I159" s="8">
        <v>191.65</v>
      </c>
      <c r="J159" s="8">
        <v>19.36</v>
      </c>
      <c r="K159" s="2">
        <v>657.99</v>
      </c>
    </row>
    <row r="160" spans="1:11" x14ac:dyDescent="0.2">
      <c r="A160" s="2" t="s">
        <v>19</v>
      </c>
      <c r="B160" s="2">
        <v>20</v>
      </c>
      <c r="C160" s="2">
        <v>1</v>
      </c>
      <c r="D160" s="2">
        <v>355</v>
      </c>
      <c r="E160" s="2" t="s">
        <v>11</v>
      </c>
      <c r="F160" s="2" t="s">
        <v>20</v>
      </c>
      <c r="G160" s="8" t="s">
        <v>12</v>
      </c>
      <c r="H160" s="8">
        <v>1.07</v>
      </c>
      <c r="I160" s="8">
        <v>196.77</v>
      </c>
      <c r="J160" s="8">
        <v>18.71</v>
      </c>
      <c r="K160" s="2">
        <v>629.62</v>
      </c>
    </row>
    <row r="161" spans="1:11" x14ac:dyDescent="0.2">
      <c r="A161" s="2" t="s">
        <v>19</v>
      </c>
      <c r="B161" s="2">
        <v>20</v>
      </c>
      <c r="C161" s="2">
        <v>1</v>
      </c>
      <c r="D161" s="2">
        <v>355</v>
      </c>
      <c r="E161" s="2" t="s">
        <v>11</v>
      </c>
      <c r="F161" s="2" t="s">
        <v>20</v>
      </c>
      <c r="G161" s="8" t="s">
        <v>12</v>
      </c>
      <c r="H161" s="8">
        <v>1.06</v>
      </c>
      <c r="I161" s="8">
        <v>182.62</v>
      </c>
      <c r="J161" s="8">
        <v>18.48</v>
      </c>
      <c r="K161" s="2">
        <v>622.86</v>
      </c>
    </row>
    <row r="162" spans="1:11" x14ac:dyDescent="0.2">
      <c r="A162" s="2" t="s">
        <v>19</v>
      </c>
      <c r="B162" s="2">
        <v>30</v>
      </c>
      <c r="C162" s="2">
        <v>1</v>
      </c>
      <c r="D162" s="2">
        <v>236</v>
      </c>
      <c r="E162" s="2" t="s">
        <v>11</v>
      </c>
      <c r="F162" s="2" t="s">
        <v>20</v>
      </c>
      <c r="G162" s="8" t="s">
        <v>12</v>
      </c>
      <c r="H162" s="8">
        <v>2.99</v>
      </c>
      <c r="I162" s="8">
        <v>123.3</v>
      </c>
      <c r="J162" s="8">
        <v>15.85</v>
      </c>
      <c r="K162" s="2">
        <v>862.67</v>
      </c>
    </row>
    <row r="163" spans="1:11" x14ac:dyDescent="0.2">
      <c r="A163" s="2" t="s">
        <v>19</v>
      </c>
      <c r="B163" s="2">
        <v>30</v>
      </c>
      <c r="C163" s="2">
        <v>1</v>
      </c>
      <c r="D163" s="2">
        <v>236</v>
      </c>
      <c r="E163" s="2" t="s">
        <v>11</v>
      </c>
      <c r="F163" s="2" t="s">
        <v>20</v>
      </c>
      <c r="G163" s="8" t="s">
        <v>12</v>
      </c>
      <c r="H163" s="8">
        <v>1.1100000000000001</v>
      </c>
      <c r="I163" s="8">
        <v>118.24</v>
      </c>
      <c r="J163" s="8">
        <v>15.31</v>
      </c>
      <c r="K163" s="2">
        <v>658.82</v>
      </c>
    </row>
    <row r="164" spans="1:11" x14ac:dyDescent="0.2">
      <c r="A164" s="2" t="s">
        <v>19</v>
      </c>
      <c r="B164" s="2">
        <v>30</v>
      </c>
      <c r="C164" s="2">
        <v>1</v>
      </c>
      <c r="D164" s="2">
        <v>236</v>
      </c>
      <c r="E164" s="2" t="s">
        <v>11</v>
      </c>
      <c r="F164" s="2" t="s">
        <v>20</v>
      </c>
      <c r="G164" s="8" t="s">
        <v>12</v>
      </c>
      <c r="H164" s="8">
        <v>0.93</v>
      </c>
      <c r="I164" s="8">
        <v>120.67</v>
      </c>
      <c r="J164" s="8">
        <v>19.23</v>
      </c>
      <c r="K164" s="2">
        <v>755.2</v>
      </c>
    </row>
    <row r="165" spans="1:11" x14ac:dyDescent="0.2">
      <c r="A165" s="2" t="s">
        <v>19</v>
      </c>
      <c r="B165" s="2">
        <v>30</v>
      </c>
      <c r="C165" s="2">
        <v>1</v>
      </c>
      <c r="D165" s="2">
        <v>236</v>
      </c>
      <c r="E165" s="2" t="s">
        <v>11</v>
      </c>
      <c r="F165" s="2" t="s">
        <v>20</v>
      </c>
      <c r="G165" s="8" t="s">
        <v>12</v>
      </c>
      <c r="H165" s="8">
        <v>1.17</v>
      </c>
      <c r="I165" s="8">
        <v>123.66</v>
      </c>
      <c r="J165" s="8">
        <v>14.02</v>
      </c>
      <c r="K165" s="2">
        <v>582.41</v>
      </c>
    </row>
    <row r="166" spans="1:11" x14ac:dyDescent="0.2">
      <c r="A166" s="2" t="s">
        <v>19</v>
      </c>
      <c r="B166" s="2">
        <v>30</v>
      </c>
      <c r="C166" s="2">
        <v>1</v>
      </c>
      <c r="D166" s="2">
        <v>236</v>
      </c>
      <c r="E166" s="2" t="s">
        <v>11</v>
      </c>
      <c r="F166" s="2" t="s">
        <v>20</v>
      </c>
      <c r="G166" s="8" t="s">
        <v>12</v>
      </c>
      <c r="H166" s="8">
        <v>1.22</v>
      </c>
      <c r="I166" s="8">
        <v>119.54</v>
      </c>
      <c r="J166" s="8">
        <v>25.83</v>
      </c>
      <c r="K166" s="2">
        <v>1024.17</v>
      </c>
    </row>
    <row r="167" spans="1:11" x14ac:dyDescent="0.2">
      <c r="A167" s="2" t="s">
        <v>19</v>
      </c>
      <c r="B167" s="2">
        <v>30</v>
      </c>
      <c r="C167" s="2">
        <v>1</v>
      </c>
      <c r="D167" s="2">
        <v>236</v>
      </c>
      <c r="E167" s="2" t="s">
        <v>11</v>
      </c>
      <c r="F167" s="2" t="s">
        <v>20</v>
      </c>
      <c r="G167" s="8" t="s">
        <v>12</v>
      </c>
      <c r="H167" s="8">
        <v>0.9</v>
      </c>
      <c r="I167" s="8">
        <v>119.63</v>
      </c>
      <c r="J167" s="8">
        <v>16.21</v>
      </c>
      <c r="K167" s="2">
        <v>883.16</v>
      </c>
    </row>
    <row r="168" spans="1:11" x14ac:dyDescent="0.2">
      <c r="A168" s="2" t="s">
        <v>19</v>
      </c>
      <c r="B168" s="2">
        <v>30</v>
      </c>
      <c r="C168" s="2">
        <v>1</v>
      </c>
      <c r="D168" s="2">
        <v>236</v>
      </c>
      <c r="E168" s="2" t="s">
        <v>11</v>
      </c>
      <c r="F168" s="2" t="s">
        <v>20</v>
      </c>
      <c r="G168" s="8" t="s">
        <v>12</v>
      </c>
      <c r="H168" s="8">
        <v>0.68</v>
      </c>
      <c r="I168" s="8">
        <v>124.85</v>
      </c>
      <c r="J168" s="8">
        <v>14.75</v>
      </c>
      <c r="K168" s="2">
        <v>684.93</v>
      </c>
    </row>
    <row r="169" spans="1:11" x14ac:dyDescent="0.2">
      <c r="A169" s="2" t="s">
        <v>19</v>
      </c>
      <c r="B169" s="2">
        <v>30</v>
      </c>
      <c r="C169" s="2">
        <v>1</v>
      </c>
      <c r="D169" s="2">
        <v>236</v>
      </c>
      <c r="E169" s="2" t="s">
        <v>11</v>
      </c>
      <c r="F169" s="2" t="s">
        <v>20</v>
      </c>
      <c r="G169" s="8" t="s">
        <v>12</v>
      </c>
      <c r="H169" s="8">
        <v>0.81</v>
      </c>
      <c r="I169" s="8">
        <v>123.63</v>
      </c>
      <c r="J169" s="8">
        <v>13.96</v>
      </c>
      <c r="K169" s="2">
        <v>597.76</v>
      </c>
    </row>
    <row r="170" spans="1:11" x14ac:dyDescent="0.2">
      <c r="A170" s="2" t="s">
        <v>19</v>
      </c>
      <c r="B170" s="2">
        <v>30</v>
      </c>
      <c r="C170" s="2">
        <v>1</v>
      </c>
      <c r="D170" s="2">
        <v>236</v>
      </c>
      <c r="E170" s="2" t="s">
        <v>11</v>
      </c>
      <c r="F170" s="2" t="s">
        <v>20</v>
      </c>
      <c r="G170" s="8" t="s">
        <v>12</v>
      </c>
      <c r="H170" s="8">
        <v>2.0699999999999998</v>
      </c>
      <c r="I170" s="8">
        <v>123.02</v>
      </c>
      <c r="J170" s="8">
        <v>38.58</v>
      </c>
      <c r="K170" s="2">
        <v>1349.83</v>
      </c>
    </row>
    <row r="171" spans="1:11" x14ac:dyDescent="0.2">
      <c r="A171" s="2" t="s">
        <v>19</v>
      </c>
      <c r="B171" s="2">
        <v>30</v>
      </c>
      <c r="C171" s="2">
        <v>1</v>
      </c>
      <c r="D171" s="2">
        <v>236</v>
      </c>
      <c r="E171" s="2" t="s">
        <v>11</v>
      </c>
      <c r="F171" s="2" t="s">
        <v>20</v>
      </c>
      <c r="G171" s="8" t="s">
        <v>12</v>
      </c>
      <c r="H171" s="8">
        <v>1.1000000000000001</v>
      </c>
      <c r="I171" s="8">
        <v>121.33</v>
      </c>
      <c r="J171" s="8">
        <v>16.23</v>
      </c>
      <c r="K171" s="2">
        <v>669.09</v>
      </c>
    </row>
    <row r="172" spans="1:11" x14ac:dyDescent="0.2">
      <c r="A172" s="2" t="s">
        <v>19</v>
      </c>
      <c r="B172" s="2">
        <v>40</v>
      </c>
      <c r="C172" s="2">
        <v>1</v>
      </c>
      <c r="D172" s="2">
        <v>177</v>
      </c>
      <c r="E172" s="2" t="s">
        <v>11</v>
      </c>
      <c r="F172" s="2" t="s">
        <v>20</v>
      </c>
      <c r="G172" s="8" t="s">
        <v>12</v>
      </c>
      <c r="H172" s="8">
        <v>12.5</v>
      </c>
      <c r="I172" s="8">
        <v>92.76</v>
      </c>
      <c r="J172" s="8">
        <v>14.01</v>
      </c>
      <c r="K172" s="2">
        <v>825.35</v>
      </c>
    </row>
    <row r="173" spans="1:11" x14ac:dyDescent="0.2">
      <c r="A173" s="2" t="s">
        <v>19</v>
      </c>
      <c r="B173" s="2">
        <v>40</v>
      </c>
      <c r="C173" s="2">
        <v>1</v>
      </c>
      <c r="D173" s="2">
        <v>177</v>
      </c>
      <c r="E173" s="2" t="s">
        <v>11</v>
      </c>
      <c r="F173" s="2" t="s">
        <v>20</v>
      </c>
      <c r="G173" s="8" t="s">
        <v>12</v>
      </c>
      <c r="H173" s="8">
        <v>0.98</v>
      </c>
      <c r="I173" s="8">
        <v>83.93</v>
      </c>
      <c r="J173" s="8">
        <v>11.7</v>
      </c>
      <c r="K173" s="2">
        <v>729.12</v>
      </c>
    </row>
    <row r="174" spans="1:11" x14ac:dyDescent="0.2">
      <c r="A174" s="2" t="s">
        <v>19</v>
      </c>
      <c r="B174" s="2">
        <v>40</v>
      </c>
      <c r="C174" s="2">
        <v>1</v>
      </c>
      <c r="D174" s="2">
        <v>177</v>
      </c>
      <c r="E174" s="2" t="s">
        <v>11</v>
      </c>
      <c r="F174" s="2" t="s">
        <v>20</v>
      </c>
      <c r="G174" s="8" t="s">
        <v>12</v>
      </c>
      <c r="H174" s="8">
        <v>5.67</v>
      </c>
      <c r="I174" s="8">
        <v>93.43</v>
      </c>
      <c r="J174" s="8">
        <v>12.83</v>
      </c>
      <c r="K174" s="2">
        <v>751.21</v>
      </c>
    </row>
    <row r="175" spans="1:11" x14ac:dyDescent="0.2">
      <c r="A175" s="2" t="s">
        <v>19</v>
      </c>
      <c r="B175" s="2">
        <v>40</v>
      </c>
      <c r="C175" s="2">
        <v>1</v>
      </c>
      <c r="D175" s="2">
        <v>177</v>
      </c>
      <c r="E175" s="2" t="s">
        <v>11</v>
      </c>
      <c r="F175" s="2" t="s">
        <v>20</v>
      </c>
      <c r="G175" s="8" t="s">
        <v>12</v>
      </c>
      <c r="H175" s="8">
        <v>1.89</v>
      </c>
      <c r="I175" s="8">
        <v>94.95</v>
      </c>
      <c r="J175" s="8">
        <v>12.34</v>
      </c>
      <c r="K175" s="2">
        <v>792.35</v>
      </c>
    </row>
    <row r="176" spans="1:11" x14ac:dyDescent="0.2">
      <c r="A176" s="2" t="s">
        <v>19</v>
      </c>
      <c r="B176" s="2">
        <v>40</v>
      </c>
      <c r="C176" s="2">
        <v>1</v>
      </c>
      <c r="D176" s="2">
        <v>177</v>
      </c>
      <c r="E176" s="2" t="s">
        <v>11</v>
      </c>
      <c r="F176" s="2" t="s">
        <v>20</v>
      </c>
      <c r="G176" s="8" t="s">
        <v>12</v>
      </c>
      <c r="H176" s="8">
        <v>0.76</v>
      </c>
      <c r="I176" s="8">
        <v>85.73</v>
      </c>
      <c r="J176" s="8">
        <v>11.1</v>
      </c>
      <c r="K176" s="2">
        <v>788.15</v>
      </c>
    </row>
    <row r="177" spans="1:11" x14ac:dyDescent="0.2">
      <c r="A177" s="2" t="s">
        <v>19</v>
      </c>
      <c r="B177" s="2">
        <v>40</v>
      </c>
      <c r="C177" s="2">
        <v>1</v>
      </c>
      <c r="D177" s="2">
        <v>177</v>
      </c>
      <c r="E177" s="2" t="s">
        <v>11</v>
      </c>
      <c r="F177" s="2" t="s">
        <v>20</v>
      </c>
      <c r="G177" s="8" t="s">
        <v>12</v>
      </c>
      <c r="H177" s="8">
        <v>1.19</v>
      </c>
      <c r="I177" s="8">
        <v>84.87</v>
      </c>
      <c r="J177" s="8">
        <v>12</v>
      </c>
      <c r="K177" s="2">
        <v>784.62</v>
      </c>
    </row>
    <row r="178" spans="1:11" x14ac:dyDescent="0.2">
      <c r="A178" s="2" t="s">
        <v>19</v>
      </c>
      <c r="B178" s="2">
        <v>40</v>
      </c>
      <c r="C178" s="2">
        <v>1</v>
      </c>
      <c r="D178" s="2">
        <v>177</v>
      </c>
      <c r="E178" s="2" t="s">
        <v>11</v>
      </c>
      <c r="F178" s="2" t="s">
        <v>20</v>
      </c>
      <c r="G178" s="8" t="s">
        <v>12</v>
      </c>
      <c r="H178" s="8">
        <v>1.89</v>
      </c>
      <c r="I178" s="8">
        <v>92.47</v>
      </c>
      <c r="J178" s="8">
        <v>12.4</v>
      </c>
      <c r="K178" s="2">
        <v>755.7</v>
      </c>
    </row>
    <row r="179" spans="1:11" x14ac:dyDescent="0.2">
      <c r="A179" s="2" t="s">
        <v>19</v>
      </c>
      <c r="B179" s="2">
        <v>40</v>
      </c>
      <c r="C179" s="2">
        <v>1</v>
      </c>
      <c r="D179" s="2">
        <v>177</v>
      </c>
      <c r="E179" s="2" t="s">
        <v>11</v>
      </c>
      <c r="F179" s="2" t="s">
        <v>20</v>
      </c>
      <c r="G179" s="8" t="s">
        <v>12</v>
      </c>
      <c r="H179" s="8">
        <v>1.65</v>
      </c>
      <c r="I179" s="8">
        <v>92.29</v>
      </c>
      <c r="J179" s="8">
        <v>19.489999999999998</v>
      </c>
      <c r="K179" s="2">
        <v>989.91</v>
      </c>
    </row>
    <row r="180" spans="1:11" x14ac:dyDescent="0.2">
      <c r="A180" s="2" t="s">
        <v>19</v>
      </c>
      <c r="B180" s="2">
        <v>40</v>
      </c>
      <c r="C180" s="2">
        <v>1</v>
      </c>
      <c r="D180" s="2">
        <v>177</v>
      </c>
      <c r="E180" s="2" t="s">
        <v>11</v>
      </c>
      <c r="F180" s="2" t="s">
        <v>20</v>
      </c>
      <c r="G180" s="8" t="s">
        <v>12</v>
      </c>
      <c r="H180" s="8">
        <v>1.26</v>
      </c>
      <c r="I180" s="8">
        <v>95.41</v>
      </c>
      <c r="J180" s="8">
        <v>13.27</v>
      </c>
      <c r="K180" s="2">
        <v>737.23</v>
      </c>
    </row>
    <row r="181" spans="1:11" x14ac:dyDescent="0.2">
      <c r="A181" s="2" t="s">
        <v>19</v>
      </c>
      <c r="B181" s="2">
        <v>40</v>
      </c>
      <c r="C181" s="2">
        <v>1</v>
      </c>
      <c r="D181" s="2">
        <v>177</v>
      </c>
      <c r="E181" s="2" t="s">
        <v>11</v>
      </c>
      <c r="F181" s="2" t="s">
        <v>20</v>
      </c>
      <c r="G181" s="8" t="s">
        <v>12</v>
      </c>
      <c r="H181" s="8">
        <v>2.33</v>
      </c>
      <c r="I181" s="8">
        <v>85.81</v>
      </c>
      <c r="J181" s="8">
        <v>15.77</v>
      </c>
      <c r="K181" s="2">
        <v>897.27</v>
      </c>
    </row>
    <row r="182" spans="1:11" x14ac:dyDescent="0.2">
      <c r="A182" s="2" t="s">
        <v>19</v>
      </c>
      <c r="B182" s="2">
        <v>5</v>
      </c>
      <c r="C182" s="2">
        <v>5</v>
      </c>
      <c r="D182" s="2">
        <v>1421</v>
      </c>
      <c r="E182" s="2" t="s">
        <v>11</v>
      </c>
      <c r="F182" s="2" t="s">
        <v>20</v>
      </c>
      <c r="G182" s="8" t="s">
        <v>12</v>
      </c>
      <c r="H182" s="8">
        <v>18.91</v>
      </c>
      <c r="I182" s="8">
        <v>564.91999999999996</v>
      </c>
      <c r="J182" s="8">
        <v>31.54</v>
      </c>
      <c r="K182" s="2">
        <v>1150.8699999999999</v>
      </c>
    </row>
    <row r="183" spans="1:11" x14ac:dyDescent="0.2">
      <c r="A183" s="2" t="s">
        <v>19</v>
      </c>
      <c r="B183" s="2">
        <v>5</v>
      </c>
      <c r="C183" s="2">
        <v>5</v>
      </c>
      <c r="D183" s="2">
        <v>1421</v>
      </c>
      <c r="E183" s="2" t="s">
        <v>11</v>
      </c>
      <c r="F183" s="2" t="s">
        <v>20</v>
      </c>
      <c r="G183" s="8" t="s">
        <v>12</v>
      </c>
      <c r="H183" s="8">
        <v>26.73</v>
      </c>
      <c r="I183" s="8">
        <v>564.16999999999996</v>
      </c>
      <c r="J183" s="8">
        <v>31.68</v>
      </c>
      <c r="K183" s="2">
        <v>1152.5</v>
      </c>
    </row>
    <row r="184" spans="1:11" x14ac:dyDescent="0.2">
      <c r="A184" s="2" t="s">
        <v>19</v>
      </c>
      <c r="B184" s="2">
        <v>5</v>
      </c>
      <c r="C184" s="2">
        <v>5</v>
      </c>
      <c r="D184" s="2">
        <v>1421</v>
      </c>
      <c r="E184" s="2" t="s">
        <v>11</v>
      </c>
      <c r="F184" s="2" t="s">
        <v>20</v>
      </c>
      <c r="G184" s="8" t="s">
        <v>12</v>
      </c>
      <c r="H184" s="8">
        <v>32.229999999999997</v>
      </c>
      <c r="I184" s="8">
        <v>556.98</v>
      </c>
      <c r="J184" s="8">
        <v>39.18</v>
      </c>
      <c r="K184" s="2">
        <v>1208.44</v>
      </c>
    </row>
    <row r="185" spans="1:11" x14ac:dyDescent="0.2">
      <c r="A185" s="2" t="s">
        <v>19</v>
      </c>
      <c r="B185" s="2">
        <v>5</v>
      </c>
      <c r="C185" s="2">
        <v>5</v>
      </c>
      <c r="D185" s="2">
        <v>1421</v>
      </c>
      <c r="E185" s="2" t="s">
        <v>11</v>
      </c>
      <c r="F185" s="2" t="s">
        <v>20</v>
      </c>
      <c r="G185" s="8" t="s">
        <v>12</v>
      </c>
      <c r="H185" s="8">
        <v>28.83</v>
      </c>
      <c r="I185" s="8">
        <v>560.29</v>
      </c>
      <c r="J185" s="8">
        <v>31.75</v>
      </c>
      <c r="K185" s="2">
        <v>1150.51</v>
      </c>
    </row>
    <row r="186" spans="1:11" x14ac:dyDescent="0.2">
      <c r="A186" s="2" t="s">
        <v>19</v>
      </c>
      <c r="B186" s="2">
        <v>5</v>
      </c>
      <c r="C186" s="2">
        <v>5</v>
      </c>
      <c r="D186" s="2">
        <v>1421</v>
      </c>
      <c r="E186" s="2" t="s">
        <v>11</v>
      </c>
      <c r="F186" s="2" t="s">
        <v>20</v>
      </c>
      <c r="G186" s="8" t="s">
        <v>12</v>
      </c>
      <c r="H186" s="8">
        <v>38.229999999999997</v>
      </c>
      <c r="I186" s="8">
        <v>565.57000000000005</v>
      </c>
      <c r="J186" s="8">
        <v>35.6</v>
      </c>
      <c r="K186" s="2">
        <v>1197.9100000000001</v>
      </c>
    </row>
    <row r="187" spans="1:11" x14ac:dyDescent="0.2">
      <c r="A187" s="2" t="s">
        <v>19</v>
      </c>
      <c r="B187" s="2">
        <v>5</v>
      </c>
      <c r="C187" s="2">
        <v>5</v>
      </c>
      <c r="D187" s="2">
        <v>1421</v>
      </c>
      <c r="E187" s="2" t="s">
        <v>11</v>
      </c>
      <c r="F187" s="2" t="s">
        <v>20</v>
      </c>
      <c r="G187" s="8" t="s">
        <v>12</v>
      </c>
      <c r="H187" s="8">
        <v>38.270000000000003</v>
      </c>
      <c r="I187" s="8">
        <v>552.46</v>
      </c>
      <c r="J187" s="8">
        <v>33.04</v>
      </c>
      <c r="K187" s="2">
        <v>1133.3499999999999</v>
      </c>
    </row>
    <row r="188" spans="1:11" x14ac:dyDescent="0.2">
      <c r="A188" s="2" t="s">
        <v>19</v>
      </c>
      <c r="B188" s="2">
        <v>5</v>
      </c>
      <c r="C188" s="2">
        <v>5</v>
      </c>
      <c r="D188" s="2">
        <v>1421</v>
      </c>
      <c r="E188" s="2" t="s">
        <v>11</v>
      </c>
      <c r="F188" s="2" t="s">
        <v>20</v>
      </c>
      <c r="G188" s="8" t="s">
        <v>12</v>
      </c>
      <c r="H188" s="8">
        <v>24.83</v>
      </c>
      <c r="I188" s="8">
        <v>571.13</v>
      </c>
      <c r="J188" s="8">
        <v>30.91</v>
      </c>
      <c r="K188" s="2">
        <v>1165.93</v>
      </c>
    </row>
    <row r="189" spans="1:11" x14ac:dyDescent="0.2">
      <c r="A189" s="2" t="s">
        <v>19</v>
      </c>
      <c r="B189" s="2">
        <v>5</v>
      </c>
      <c r="C189" s="2">
        <v>5</v>
      </c>
      <c r="D189" s="2">
        <v>1421</v>
      </c>
      <c r="E189" s="2" t="s">
        <v>11</v>
      </c>
      <c r="F189" s="2" t="s">
        <v>20</v>
      </c>
      <c r="G189" s="8" t="s">
        <v>12</v>
      </c>
      <c r="H189" s="8">
        <v>29.24</v>
      </c>
      <c r="I189" s="8">
        <v>567.24</v>
      </c>
      <c r="J189" s="8">
        <v>17.5</v>
      </c>
      <c r="K189" s="2">
        <v>1163.32</v>
      </c>
    </row>
    <row r="190" spans="1:11" x14ac:dyDescent="0.2">
      <c r="A190" s="2" t="s">
        <v>19</v>
      </c>
      <c r="B190" s="2">
        <v>5</v>
      </c>
      <c r="C190" s="2">
        <v>5</v>
      </c>
      <c r="D190" s="2">
        <v>1421</v>
      </c>
      <c r="E190" s="2" t="s">
        <v>11</v>
      </c>
      <c r="F190" s="2" t="s">
        <v>20</v>
      </c>
      <c r="G190" s="8" t="s">
        <v>12</v>
      </c>
      <c r="H190" s="8">
        <v>31.27</v>
      </c>
      <c r="I190" s="8">
        <v>574.24</v>
      </c>
      <c r="J190" s="8">
        <v>82.33</v>
      </c>
      <c r="K190" s="2">
        <v>1209.58</v>
      </c>
    </row>
    <row r="191" spans="1:11" x14ac:dyDescent="0.2">
      <c r="A191" s="2" t="s">
        <v>19</v>
      </c>
      <c r="B191" s="2">
        <v>5</v>
      </c>
      <c r="C191" s="2">
        <v>5</v>
      </c>
      <c r="D191" s="2">
        <v>1421</v>
      </c>
      <c r="E191" s="2" t="s">
        <v>11</v>
      </c>
      <c r="F191" s="2" t="s">
        <v>20</v>
      </c>
      <c r="G191" s="8" t="s">
        <v>12</v>
      </c>
      <c r="H191" s="8">
        <v>36.97</v>
      </c>
      <c r="I191" s="8">
        <v>562.71</v>
      </c>
      <c r="J191" s="8">
        <v>18.329999999999998</v>
      </c>
      <c r="K191" s="2">
        <v>1134.96</v>
      </c>
    </row>
    <row r="192" spans="1:11" x14ac:dyDescent="0.2">
      <c r="A192" s="2" t="s">
        <v>19</v>
      </c>
      <c r="B192" s="2">
        <v>10</v>
      </c>
      <c r="C192" s="2">
        <v>5</v>
      </c>
      <c r="D192" s="2">
        <v>710</v>
      </c>
      <c r="E192" s="2" t="s">
        <v>11</v>
      </c>
      <c r="F192" s="2" t="s">
        <v>20</v>
      </c>
      <c r="G192" s="8" t="s">
        <v>12</v>
      </c>
      <c r="H192" s="8">
        <v>22.6</v>
      </c>
      <c r="I192" s="8">
        <v>367.94</v>
      </c>
      <c r="J192" s="8">
        <v>29.59</v>
      </c>
      <c r="K192" s="2">
        <v>739.05</v>
      </c>
    </row>
    <row r="193" spans="1:11" x14ac:dyDescent="0.2">
      <c r="A193" s="2" t="s">
        <v>19</v>
      </c>
      <c r="B193" s="2">
        <v>10</v>
      </c>
      <c r="C193" s="2">
        <v>5</v>
      </c>
      <c r="D193" s="2">
        <v>710</v>
      </c>
      <c r="E193" s="2" t="s">
        <v>11</v>
      </c>
      <c r="F193" s="2" t="s">
        <v>20</v>
      </c>
      <c r="G193" s="8" t="s">
        <v>12</v>
      </c>
      <c r="H193" s="8">
        <v>24.87</v>
      </c>
      <c r="I193" s="8">
        <v>341.9</v>
      </c>
      <c r="J193" s="8">
        <v>37.93</v>
      </c>
      <c r="K193" s="2">
        <v>792.03</v>
      </c>
    </row>
    <row r="194" spans="1:11" x14ac:dyDescent="0.2">
      <c r="A194" s="2" t="s">
        <v>19</v>
      </c>
      <c r="B194" s="2">
        <v>10</v>
      </c>
      <c r="C194" s="2">
        <v>5</v>
      </c>
      <c r="D194" s="2">
        <v>710</v>
      </c>
      <c r="E194" s="2" t="s">
        <v>11</v>
      </c>
      <c r="F194" s="2" t="s">
        <v>20</v>
      </c>
      <c r="G194" s="8" t="s">
        <v>12</v>
      </c>
      <c r="H194" s="8">
        <v>20.29</v>
      </c>
      <c r="I194" s="8">
        <v>354.75</v>
      </c>
      <c r="J194" s="8">
        <v>34.409999999999997</v>
      </c>
      <c r="K194" s="2">
        <v>784.08</v>
      </c>
    </row>
    <row r="195" spans="1:11" x14ac:dyDescent="0.2">
      <c r="A195" s="2" t="s">
        <v>19</v>
      </c>
      <c r="B195" s="2">
        <v>10</v>
      </c>
      <c r="C195" s="2">
        <v>5</v>
      </c>
      <c r="D195" s="2">
        <v>710</v>
      </c>
      <c r="E195" s="2" t="s">
        <v>11</v>
      </c>
      <c r="F195" s="2" t="s">
        <v>20</v>
      </c>
      <c r="G195" s="8" t="s">
        <v>12</v>
      </c>
      <c r="H195" s="8">
        <v>26.36</v>
      </c>
      <c r="I195" s="8">
        <v>354.89</v>
      </c>
      <c r="J195" s="8">
        <v>36.03</v>
      </c>
      <c r="K195" s="2">
        <v>814.31</v>
      </c>
    </row>
    <row r="196" spans="1:11" x14ac:dyDescent="0.2">
      <c r="A196" s="2" t="s">
        <v>19</v>
      </c>
      <c r="B196" s="2">
        <v>10</v>
      </c>
      <c r="C196" s="2">
        <v>5</v>
      </c>
      <c r="D196" s="2">
        <v>710</v>
      </c>
      <c r="E196" s="2" t="s">
        <v>11</v>
      </c>
      <c r="F196" s="2" t="s">
        <v>20</v>
      </c>
      <c r="G196" s="8" t="s">
        <v>12</v>
      </c>
      <c r="H196" s="8">
        <v>24.02</v>
      </c>
      <c r="I196" s="8">
        <v>340.87</v>
      </c>
      <c r="J196" s="8">
        <v>38.56</v>
      </c>
      <c r="K196" s="2">
        <v>772.55</v>
      </c>
    </row>
    <row r="197" spans="1:11" x14ac:dyDescent="0.2">
      <c r="A197" s="2" t="s">
        <v>19</v>
      </c>
      <c r="B197" s="2">
        <v>10</v>
      </c>
      <c r="C197" s="2">
        <v>5</v>
      </c>
      <c r="D197" s="2">
        <v>710</v>
      </c>
      <c r="E197" s="2" t="s">
        <v>11</v>
      </c>
      <c r="F197" s="2" t="s">
        <v>20</v>
      </c>
      <c r="G197" s="8" t="s">
        <v>12</v>
      </c>
      <c r="H197" s="8">
        <v>25.05</v>
      </c>
      <c r="I197" s="8">
        <v>367.72</v>
      </c>
      <c r="J197" s="8">
        <v>54.13</v>
      </c>
      <c r="K197" s="2">
        <v>801.43</v>
      </c>
    </row>
    <row r="198" spans="1:11" x14ac:dyDescent="0.2">
      <c r="A198" s="2" t="s">
        <v>19</v>
      </c>
      <c r="B198" s="2">
        <v>10</v>
      </c>
      <c r="C198" s="2">
        <v>5</v>
      </c>
      <c r="D198" s="2">
        <v>710</v>
      </c>
      <c r="E198" s="2" t="s">
        <v>11</v>
      </c>
      <c r="F198" s="2" t="s">
        <v>20</v>
      </c>
      <c r="G198" s="8" t="s">
        <v>12</v>
      </c>
      <c r="H198" s="8">
        <v>22.76</v>
      </c>
      <c r="I198" s="8">
        <v>354.66</v>
      </c>
      <c r="J198" s="8">
        <v>33.85</v>
      </c>
      <c r="K198" s="2">
        <v>769.7</v>
      </c>
    </row>
    <row r="199" spans="1:11" x14ac:dyDescent="0.2">
      <c r="A199" s="2" t="s">
        <v>19</v>
      </c>
      <c r="B199" s="2">
        <v>10</v>
      </c>
      <c r="C199" s="2">
        <v>5</v>
      </c>
      <c r="D199" s="2">
        <v>710</v>
      </c>
      <c r="E199" s="2" t="s">
        <v>11</v>
      </c>
      <c r="F199" s="2" t="s">
        <v>20</v>
      </c>
      <c r="G199" s="8" t="s">
        <v>12</v>
      </c>
      <c r="H199" s="8">
        <v>22.69</v>
      </c>
      <c r="I199" s="8">
        <v>369.6</v>
      </c>
      <c r="J199" s="8">
        <v>29.81</v>
      </c>
      <c r="K199" s="2">
        <v>792.58</v>
      </c>
    </row>
    <row r="200" spans="1:11" x14ac:dyDescent="0.2">
      <c r="A200" s="2" t="s">
        <v>19</v>
      </c>
      <c r="B200" s="2">
        <v>10</v>
      </c>
      <c r="C200" s="2">
        <v>5</v>
      </c>
      <c r="D200" s="2">
        <v>710</v>
      </c>
      <c r="E200" s="2" t="s">
        <v>11</v>
      </c>
      <c r="F200" s="2" t="s">
        <v>20</v>
      </c>
      <c r="G200" s="8" t="s">
        <v>12</v>
      </c>
      <c r="H200" s="8">
        <v>26.12</v>
      </c>
      <c r="I200" s="8">
        <v>366.66</v>
      </c>
      <c r="J200" s="8">
        <v>34.61</v>
      </c>
      <c r="K200" s="2">
        <v>870.85</v>
      </c>
    </row>
    <row r="201" spans="1:11" x14ac:dyDescent="0.2">
      <c r="A201" s="2" t="s">
        <v>19</v>
      </c>
      <c r="B201" s="2">
        <v>10</v>
      </c>
      <c r="C201" s="2">
        <v>5</v>
      </c>
      <c r="D201" s="2">
        <v>710</v>
      </c>
      <c r="E201" s="2" t="s">
        <v>11</v>
      </c>
      <c r="F201" s="2" t="s">
        <v>20</v>
      </c>
      <c r="G201" s="8" t="s">
        <v>12</v>
      </c>
      <c r="H201" s="8">
        <v>22.03</v>
      </c>
      <c r="I201" s="8">
        <v>343.05</v>
      </c>
      <c r="J201" s="8">
        <v>38.92</v>
      </c>
      <c r="K201" s="2">
        <v>807.07</v>
      </c>
    </row>
    <row r="202" spans="1:11" x14ac:dyDescent="0.2">
      <c r="A202" s="2" t="s">
        <v>19</v>
      </c>
      <c r="B202" s="2">
        <v>15</v>
      </c>
      <c r="C202" s="2">
        <v>5</v>
      </c>
      <c r="D202" s="2">
        <v>473</v>
      </c>
      <c r="E202" s="2" t="s">
        <v>11</v>
      </c>
      <c r="F202" s="2" t="s">
        <v>20</v>
      </c>
      <c r="G202" s="8" t="s">
        <v>12</v>
      </c>
      <c r="H202" s="8">
        <v>23.02</v>
      </c>
      <c r="I202" s="8">
        <v>203.03</v>
      </c>
      <c r="J202" s="8">
        <v>26.16</v>
      </c>
      <c r="K202" s="2">
        <v>635.70000000000005</v>
      </c>
    </row>
    <row r="203" spans="1:11" x14ac:dyDescent="0.2">
      <c r="A203" s="2" t="s">
        <v>19</v>
      </c>
      <c r="B203" s="2">
        <v>15</v>
      </c>
      <c r="C203" s="2">
        <v>5</v>
      </c>
      <c r="D203" s="2">
        <v>473</v>
      </c>
      <c r="E203" s="2" t="s">
        <v>11</v>
      </c>
      <c r="F203" s="2" t="s">
        <v>20</v>
      </c>
      <c r="G203" s="8" t="s">
        <v>12</v>
      </c>
      <c r="H203" s="8">
        <v>25.72</v>
      </c>
      <c r="I203" s="8">
        <v>195.89</v>
      </c>
      <c r="J203" s="8">
        <v>25.4</v>
      </c>
      <c r="K203" s="2">
        <v>606.86</v>
      </c>
    </row>
    <row r="204" spans="1:11" x14ac:dyDescent="0.2">
      <c r="A204" s="2" t="s">
        <v>19</v>
      </c>
      <c r="B204" s="2">
        <v>15</v>
      </c>
      <c r="C204" s="2">
        <v>5</v>
      </c>
      <c r="D204" s="2">
        <v>473</v>
      </c>
      <c r="E204" s="2" t="s">
        <v>11</v>
      </c>
      <c r="F204" s="2" t="s">
        <v>20</v>
      </c>
      <c r="G204" s="8" t="s">
        <v>12</v>
      </c>
      <c r="H204" s="8">
        <v>23.72</v>
      </c>
      <c r="I204" s="8">
        <v>212.08</v>
      </c>
      <c r="J204" s="8">
        <v>31.02</v>
      </c>
      <c r="K204" s="2">
        <v>713.77</v>
      </c>
    </row>
    <row r="205" spans="1:11" x14ac:dyDescent="0.2">
      <c r="A205" s="2" t="s">
        <v>19</v>
      </c>
      <c r="B205" s="2">
        <v>15</v>
      </c>
      <c r="C205" s="2">
        <v>5</v>
      </c>
      <c r="D205" s="2">
        <v>473</v>
      </c>
      <c r="E205" s="2" t="s">
        <v>11</v>
      </c>
      <c r="F205" s="2" t="s">
        <v>20</v>
      </c>
      <c r="G205" s="8" t="s">
        <v>12</v>
      </c>
      <c r="H205" s="8">
        <v>17.940000000000001</v>
      </c>
      <c r="I205" s="8">
        <v>213.85</v>
      </c>
      <c r="J205" s="8">
        <v>26.68</v>
      </c>
      <c r="K205" s="2">
        <v>655.55</v>
      </c>
    </row>
    <row r="206" spans="1:11" x14ac:dyDescent="0.2">
      <c r="A206" s="2" t="s">
        <v>19</v>
      </c>
      <c r="B206" s="2">
        <v>15</v>
      </c>
      <c r="C206" s="2">
        <v>5</v>
      </c>
      <c r="D206" s="2">
        <v>473</v>
      </c>
      <c r="E206" s="2" t="s">
        <v>11</v>
      </c>
      <c r="F206" s="2" t="s">
        <v>20</v>
      </c>
      <c r="G206" s="8" t="s">
        <v>12</v>
      </c>
      <c r="H206" s="8">
        <v>34.47</v>
      </c>
      <c r="I206" s="8">
        <v>190.45</v>
      </c>
      <c r="J206" s="8">
        <v>26</v>
      </c>
      <c r="K206" s="2">
        <v>616.39</v>
      </c>
    </row>
    <row r="207" spans="1:11" x14ac:dyDescent="0.2">
      <c r="A207" s="2" t="s">
        <v>19</v>
      </c>
      <c r="B207" s="2">
        <v>15</v>
      </c>
      <c r="C207" s="2">
        <v>5</v>
      </c>
      <c r="D207" s="2">
        <v>473</v>
      </c>
      <c r="E207" s="2" t="s">
        <v>11</v>
      </c>
      <c r="F207" s="2" t="s">
        <v>20</v>
      </c>
      <c r="G207" s="8" t="s">
        <v>12</v>
      </c>
      <c r="H207" s="8">
        <v>18.79</v>
      </c>
      <c r="I207" s="8">
        <v>215.12</v>
      </c>
      <c r="J207" s="8">
        <v>40.65</v>
      </c>
      <c r="K207" s="2">
        <v>858.88</v>
      </c>
    </row>
    <row r="208" spans="1:11" x14ac:dyDescent="0.2">
      <c r="A208" s="2" t="s">
        <v>19</v>
      </c>
      <c r="B208" s="2">
        <v>15</v>
      </c>
      <c r="C208" s="2">
        <v>5</v>
      </c>
      <c r="D208" s="2">
        <v>473</v>
      </c>
      <c r="E208" s="2" t="s">
        <v>11</v>
      </c>
      <c r="F208" s="2" t="s">
        <v>20</v>
      </c>
      <c r="G208" s="8" t="s">
        <v>12</v>
      </c>
      <c r="H208" s="8">
        <v>26.34</v>
      </c>
      <c r="I208" s="8">
        <v>209.46</v>
      </c>
      <c r="J208" s="8">
        <v>58.66</v>
      </c>
      <c r="K208" s="2">
        <v>1086.81</v>
      </c>
    </row>
    <row r="209" spans="1:11" x14ac:dyDescent="0.2">
      <c r="A209" s="2" t="s">
        <v>19</v>
      </c>
      <c r="B209" s="2">
        <v>15</v>
      </c>
      <c r="C209" s="2">
        <v>5</v>
      </c>
      <c r="D209" s="2">
        <v>473</v>
      </c>
      <c r="E209" s="2" t="s">
        <v>11</v>
      </c>
      <c r="F209" s="2" t="s">
        <v>20</v>
      </c>
      <c r="G209" s="8" t="s">
        <v>12</v>
      </c>
      <c r="H209" s="8">
        <v>20.41</v>
      </c>
      <c r="I209" s="8">
        <v>211.87</v>
      </c>
      <c r="J209" s="8">
        <v>26.66</v>
      </c>
      <c r="K209" s="2">
        <v>648.17999999999995</v>
      </c>
    </row>
    <row r="210" spans="1:11" x14ac:dyDescent="0.2">
      <c r="A210" s="2" t="s">
        <v>19</v>
      </c>
      <c r="B210" s="2">
        <v>15</v>
      </c>
      <c r="C210" s="2">
        <v>5</v>
      </c>
      <c r="D210" s="2">
        <v>473</v>
      </c>
      <c r="E210" s="2" t="s">
        <v>11</v>
      </c>
      <c r="F210" s="2" t="s">
        <v>20</v>
      </c>
      <c r="G210" s="8" t="s">
        <v>12</v>
      </c>
      <c r="H210" s="8">
        <v>27.28</v>
      </c>
      <c r="I210" s="8">
        <v>197.86</v>
      </c>
      <c r="J210" s="8">
        <v>28.39</v>
      </c>
      <c r="K210" s="2">
        <v>661.44</v>
      </c>
    </row>
    <row r="211" spans="1:11" x14ac:dyDescent="0.2">
      <c r="A211" s="2" t="s">
        <v>19</v>
      </c>
      <c r="B211" s="2">
        <v>15</v>
      </c>
      <c r="C211" s="2">
        <v>5</v>
      </c>
      <c r="D211" s="2">
        <v>473</v>
      </c>
      <c r="E211" s="2" t="s">
        <v>11</v>
      </c>
      <c r="F211" s="2" t="s">
        <v>20</v>
      </c>
      <c r="G211" s="8" t="s">
        <v>12</v>
      </c>
      <c r="H211" s="8">
        <v>30.08</v>
      </c>
      <c r="I211" s="8">
        <v>195.1</v>
      </c>
      <c r="J211" s="8">
        <v>26.1</v>
      </c>
      <c r="K211" s="2">
        <v>631.48</v>
      </c>
    </row>
    <row r="212" spans="1:11" x14ac:dyDescent="0.2">
      <c r="A212" s="2" t="s">
        <v>19</v>
      </c>
      <c r="B212" s="2">
        <v>20</v>
      </c>
      <c r="C212" s="2">
        <v>5</v>
      </c>
      <c r="D212" s="2">
        <v>355</v>
      </c>
      <c r="E212" s="2" t="s">
        <v>11</v>
      </c>
      <c r="F212" s="2" t="s">
        <v>20</v>
      </c>
      <c r="G212" s="8" t="s">
        <v>12</v>
      </c>
      <c r="H212" s="8">
        <v>28.8</v>
      </c>
      <c r="I212" s="8">
        <v>164.9</v>
      </c>
      <c r="J212" s="8">
        <v>23.59</v>
      </c>
      <c r="K212" s="2">
        <v>696.35</v>
      </c>
    </row>
    <row r="213" spans="1:11" x14ac:dyDescent="0.2">
      <c r="A213" s="2" t="s">
        <v>19</v>
      </c>
      <c r="B213" s="2">
        <v>20</v>
      </c>
      <c r="C213" s="2">
        <v>5</v>
      </c>
      <c r="D213" s="2">
        <v>355</v>
      </c>
      <c r="E213" s="2" t="s">
        <v>11</v>
      </c>
      <c r="F213" s="2" t="s">
        <v>20</v>
      </c>
      <c r="G213" s="8" t="s">
        <v>12</v>
      </c>
      <c r="H213" s="8">
        <v>35.47</v>
      </c>
      <c r="I213" s="8">
        <v>167.31</v>
      </c>
      <c r="J213" s="8">
        <v>28.07</v>
      </c>
      <c r="K213" s="2">
        <v>784.98</v>
      </c>
    </row>
    <row r="214" spans="1:11" x14ac:dyDescent="0.2">
      <c r="A214" s="2" t="s">
        <v>19</v>
      </c>
      <c r="B214" s="2">
        <v>20</v>
      </c>
      <c r="C214" s="2">
        <v>5</v>
      </c>
      <c r="D214" s="2">
        <v>355</v>
      </c>
      <c r="E214" s="2" t="s">
        <v>11</v>
      </c>
      <c r="F214" s="2" t="s">
        <v>20</v>
      </c>
      <c r="G214" s="8" t="s">
        <v>12</v>
      </c>
      <c r="H214" s="8">
        <v>26.03</v>
      </c>
      <c r="I214" s="8">
        <v>162.97</v>
      </c>
      <c r="J214" s="8">
        <v>23.93</v>
      </c>
      <c r="K214" s="2">
        <v>735.75</v>
      </c>
    </row>
    <row r="215" spans="1:11" x14ac:dyDescent="0.2">
      <c r="A215" s="2" t="s">
        <v>19</v>
      </c>
      <c r="B215" s="2">
        <v>20</v>
      </c>
      <c r="C215" s="2">
        <v>5</v>
      </c>
      <c r="D215" s="2">
        <v>355</v>
      </c>
      <c r="E215" s="2" t="s">
        <v>11</v>
      </c>
      <c r="F215" s="2" t="s">
        <v>20</v>
      </c>
      <c r="G215" s="8" t="s">
        <v>12</v>
      </c>
      <c r="H215" s="8">
        <v>27.45</v>
      </c>
      <c r="I215" s="8">
        <v>162.22</v>
      </c>
      <c r="J215" s="8">
        <v>28.75</v>
      </c>
      <c r="K215" s="2">
        <v>808.69</v>
      </c>
    </row>
    <row r="216" spans="1:11" x14ac:dyDescent="0.2">
      <c r="A216" s="2" t="s">
        <v>19</v>
      </c>
      <c r="B216" s="2">
        <v>20</v>
      </c>
      <c r="C216" s="2">
        <v>5</v>
      </c>
      <c r="D216" s="2">
        <v>355</v>
      </c>
      <c r="E216" s="2" t="s">
        <v>11</v>
      </c>
      <c r="F216" s="2" t="s">
        <v>20</v>
      </c>
      <c r="G216" s="8" t="s">
        <v>12</v>
      </c>
      <c r="H216" s="8">
        <v>29.3</v>
      </c>
      <c r="I216" s="8">
        <v>166.35</v>
      </c>
      <c r="J216" s="8">
        <v>25.42</v>
      </c>
      <c r="K216" s="2">
        <v>759.08</v>
      </c>
    </row>
    <row r="217" spans="1:11" x14ac:dyDescent="0.2">
      <c r="A217" s="2" t="s">
        <v>19</v>
      </c>
      <c r="B217" s="2">
        <v>20</v>
      </c>
      <c r="C217" s="2">
        <v>5</v>
      </c>
      <c r="D217" s="2">
        <v>355</v>
      </c>
      <c r="E217" s="2" t="s">
        <v>11</v>
      </c>
      <c r="F217" s="2" t="s">
        <v>20</v>
      </c>
      <c r="G217" s="8" t="s">
        <v>12</v>
      </c>
      <c r="H217" s="8">
        <v>28.57</v>
      </c>
      <c r="I217" s="8">
        <v>165.49</v>
      </c>
      <c r="J217" s="8">
        <v>34.85</v>
      </c>
      <c r="K217" s="2">
        <v>897.21</v>
      </c>
    </row>
    <row r="218" spans="1:11" x14ac:dyDescent="0.2">
      <c r="A218" s="2" t="s">
        <v>19</v>
      </c>
      <c r="B218" s="2">
        <v>20</v>
      </c>
      <c r="C218" s="2">
        <v>5</v>
      </c>
      <c r="D218" s="2">
        <v>355</v>
      </c>
      <c r="E218" s="2" t="s">
        <v>11</v>
      </c>
      <c r="F218" s="2" t="s">
        <v>20</v>
      </c>
      <c r="G218" s="8" t="s">
        <v>12</v>
      </c>
      <c r="H218" s="8">
        <v>24.34</v>
      </c>
      <c r="I218" s="8">
        <v>167.72</v>
      </c>
      <c r="J218" s="8">
        <v>24.46</v>
      </c>
      <c r="K218" s="2">
        <v>737.44</v>
      </c>
    </row>
    <row r="219" spans="1:11" x14ac:dyDescent="0.2">
      <c r="A219" s="2" t="s">
        <v>19</v>
      </c>
      <c r="B219" s="2">
        <v>20</v>
      </c>
      <c r="C219" s="2">
        <v>5</v>
      </c>
      <c r="D219" s="2">
        <v>355</v>
      </c>
      <c r="E219" s="2" t="s">
        <v>11</v>
      </c>
      <c r="F219" s="2" t="s">
        <v>20</v>
      </c>
      <c r="G219" s="8" t="s">
        <v>12</v>
      </c>
      <c r="H219" s="8">
        <v>26.19</v>
      </c>
      <c r="I219" s="8">
        <v>170.53</v>
      </c>
      <c r="J219" s="8">
        <v>24.76</v>
      </c>
      <c r="K219" s="2">
        <v>684.66</v>
      </c>
    </row>
    <row r="220" spans="1:11" x14ac:dyDescent="0.2">
      <c r="A220" s="2" t="s">
        <v>19</v>
      </c>
      <c r="B220" s="2">
        <v>20</v>
      </c>
      <c r="C220" s="2">
        <v>5</v>
      </c>
      <c r="D220" s="2">
        <v>355</v>
      </c>
      <c r="E220" s="2" t="s">
        <v>11</v>
      </c>
      <c r="F220" s="2" t="s">
        <v>20</v>
      </c>
      <c r="G220" s="8" t="s">
        <v>12</v>
      </c>
      <c r="H220" s="8">
        <v>26.63</v>
      </c>
      <c r="I220" s="8">
        <v>152.4</v>
      </c>
      <c r="J220" s="8">
        <v>34.75</v>
      </c>
      <c r="K220" s="2">
        <v>906.23</v>
      </c>
    </row>
    <row r="221" spans="1:11" x14ac:dyDescent="0.2">
      <c r="A221" s="2" t="s">
        <v>19</v>
      </c>
      <c r="B221" s="2">
        <v>20</v>
      </c>
      <c r="C221" s="2">
        <v>5</v>
      </c>
      <c r="D221" s="2">
        <v>355</v>
      </c>
      <c r="E221" s="2" t="s">
        <v>11</v>
      </c>
      <c r="F221" s="2" t="s">
        <v>20</v>
      </c>
      <c r="G221" s="8" t="s">
        <v>12</v>
      </c>
      <c r="H221" s="8">
        <v>26.06</v>
      </c>
      <c r="I221" s="8">
        <v>165.39</v>
      </c>
      <c r="J221" s="8">
        <v>25.71</v>
      </c>
      <c r="K221" s="2">
        <v>708.56</v>
      </c>
    </row>
    <row r="222" spans="1:11" x14ac:dyDescent="0.2">
      <c r="A222" s="2" t="s">
        <v>19</v>
      </c>
      <c r="B222" s="2">
        <v>30</v>
      </c>
      <c r="C222" s="2">
        <v>5</v>
      </c>
      <c r="D222" s="2">
        <v>236</v>
      </c>
      <c r="E222" s="2" t="s">
        <v>11</v>
      </c>
      <c r="F222" s="2" t="s">
        <v>20</v>
      </c>
      <c r="G222" s="7" t="s">
        <v>12</v>
      </c>
      <c r="H222" s="7">
        <v>26.59</v>
      </c>
      <c r="I222" s="7">
        <v>98.25</v>
      </c>
      <c r="J222" s="7">
        <v>25.09</v>
      </c>
      <c r="K222" s="2">
        <v>932.66</v>
      </c>
    </row>
    <row r="223" spans="1:11" x14ac:dyDescent="0.2">
      <c r="A223" s="2" t="s">
        <v>19</v>
      </c>
      <c r="B223" s="2">
        <v>30</v>
      </c>
      <c r="C223" s="2">
        <v>5</v>
      </c>
      <c r="D223" s="2">
        <v>236</v>
      </c>
      <c r="E223" s="2" t="s">
        <v>11</v>
      </c>
      <c r="F223" s="2" t="s">
        <v>20</v>
      </c>
      <c r="G223" s="7" t="s">
        <v>12</v>
      </c>
      <c r="H223" s="7">
        <v>25.87</v>
      </c>
      <c r="I223" s="7">
        <v>96.05</v>
      </c>
      <c r="J223" s="7">
        <v>21.02</v>
      </c>
      <c r="K223" s="2">
        <v>852.94</v>
      </c>
    </row>
    <row r="224" spans="1:11" x14ac:dyDescent="0.2">
      <c r="A224" s="2" t="s">
        <v>19</v>
      </c>
      <c r="B224" s="2">
        <v>30</v>
      </c>
      <c r="C224" s="2">
        <v>5</v>
      </c>
      <c r="D224" s="2">
        <v>236</v>
      </c>
      <c r="E224" s="2" t="s">
        <v>11</v>
      </c>
      <c r="F224" s="2" t="s">
        <v>20</v>
      </c>
      <c r="G224" s="7" t="s">
        <v>12</v>
      </c>
      <c r="H224" s="7">
        <v>26.56</v>
      </c>
      <c r="I224" s="7">
        <v>96.82</v>
      </c>
      <c r="J224" s="7">
        <v>27.42</v>
      </c>
      <c r="K224" s="2">
        <v>1003.98</v>
      </c>
    </row>
    <row r="225" spans="1:11" x14ac:dyDescent="0.2">
      <c r="A225" s="2" t="s">
        <v>19</v>
      </c>
      <c r="B225" s="2">
        <v>30</v>
      </c>
      <c r="C225" s="2">
        <v>5</v>
      </c>
      <c r="D225" s="2">
        <v>236</v>
      </c>
      <c r="E225" s="2" t="s">
        <v>11</v>
      </c>
      <c r="F225" s="2" t="s">
        <v>20</v>
      </c>
      <c r="G225" s="7" t="s">
        <v>12</v>
      </c>
      <c r="H225" s="7">
        <v>30.25</v>
      </c>
      <c r="I225" s="7">
        <v>96.42</v>
      </c>
      <c r="J225" s="7">
        <v>22.88</v>
      </c>
      <c r="K225" s="2">
        <v>861.91</v>
      </c>
    </row>
    <row r="226" spans="1:11" x14ac:dyDescent="0.2">
      <c r="A226" s="2" t="s">
        <v>19</v>
      </c>
      <c r="B226" s="2">
        <v>30</v>
      </c>
      <c r="C226" s="2">
        <v>5</v>
      </c>
      <c r="D226" s="2">
        <v>236</v>
      </c>
      <c r="E226" s="2" t="s">
        <v>11</v>
      </c>
      <c r="F226" s="2" t="s">
        <v>20</v>
      </c>
      <c r="G226" s="7" t="s">
        <v>12</v>
      </c>
      <c r="H226" s="7">
        <v>29.38</v>
      </c>
      <c r="I226" s="7">
        <v>96.4</v>
      </c>
      <c r="J226" s="7">
        <v>21.04</v>
      </c>
      <c r="K226" s="2">
        <v>785.13</v>
      </c>
    </row>
    <row r="227" spans="1:11" x14ac:dyDescent="0.2">
      <c r="A227" s="2" t="s">
        <v>19</v>
      </c>
      <c r="B227" s="2">
        <v>30</v>
      </c>
      <c r="C227" s="2">
        <v>5</v>
      </c>
      <c r="D227" s="2">
        <v>236</v>
      </c>
      <c r="E227" s="2" t="s">
        <v>11</v>
      </c>
      <c r="F227" s="2" t="s">
        <v>20</v>
      </c>
      <c r="G227" s="7" t="s">
        <v>12</v>
      </c>
      <c r="H227" s="7">
        <v>28.25</v>
      </c>
      <c r="I227" s="7">
        <v>96.02</v>
      </c>
      <c r="J227" s="7">
        <v>25.25</v>
      </c>
      <c r="K227" s="2">
        <v>922.18</v>
      </c>
    </row>
    <row r="228" spans="1:11" x14ac:dyDescent="0.2">
      <c r="A228" s="2" t="s">
        <v>19</v>
      </c>
      <c r="B228" s="2">
        <v>30</v>
      </c>
      <c r="C228" s="2">
        <v>5</v>
      </c>
      <c r="D228" s="2">
        <v>236</v>
      </c>
      <c r="E228" s="2" t="s">
        <v>11</v>
      </c>
      <c r="F228" s="2" t="s">
        <v>20</v>
      </c>
      <c r="G228" s="7" t="s">
        <v>12</v>
      </c>
      <c r="H228" s="7">
        <v>30.43</v>
      </c>
      <c r="I228" s="7">
        <v>94.99</v>
      </c>
      <c r="J228" s="7">
        <v>19.84</v>
      </c>
      <c r="K228" s="2">
        <v>768.34</v>
      </c>
    </row>
    <row r="229" spans="1:11" x14ac:dyDescent="0.2">
      <c r="A229" s="2" t="s">
        <v>19</v>
      </c>
      <c r="B229" s="2">
        <v>30</v>
      </c>
      <c r="C229" s="2">
        <v>5</v>
      </c>
      <c r="D229" s="2">
        <v>236</v>
      </c>
      <c r="E229" s="2" t="s">
        <v>11</v>
      </c>
      <c r="F229" s="2" t="s">
        <v>20</v>
      </c>
      <c r="G229" s="7" t="s">
        <v>12</v>
      </c>
      <c r="H229" s="7">
        <v>26.6</v>
      </c>
      <c r="I229" s="7">
        <v>95.23</v>
      </c>
      <c r="J229" s="7">
        <v>23.02</v>
      </c>
      <c r="K229" s="2">
        <v>853.59</v>
      </c>
    </row>
    <row r="230" spans="1:11" x14ac:dyDescent="0.2">
      <c r="A230" s="2" t="s">
        <v>19</v>
      </c>
      <c r="B230" s="2">
        <v>30</v>
      </c>
      <c r="C230" s="2">
        <v>5</v>
      </c>
      <c r="D230" s="2">
        <v>236</v>
      </c>
      <c r="E230" s="2" t="s">
        <v>11</v>
      </c>
      <c r="F230" s="2" t="s">
        <v>20</v>
      </c>
      <c r="G230" s="7" t="s">
        <v>12</v>
      </c>
      <c r="H230" s="7">
        <v>27.47</v>
      </c>
      <c r="I230" s="7">
        <v>97.84</v>
      </c>
      <c r="J230" s="7">
        <v>36.979999999999997</v>
      </c>
      <c r="K230" s="2">
        <v>1311.58</v>
      </c>
    </row>
    <row r="231" spans="1:11" x14ac:dyDescent="0.2">
      <c r="A231" s="2" t="s">
        <v>19</v>
      </c>
      <c r="B231" s="2">
        <v>30</v>
      </c>
      <c r="C231" s="2">
        <v>5</v>
      </c>
      <c r="D231" s="2">
        <v>236</v>
      </c>
      <c r="E231" s="2" t="s">
        <v>11</v>
      </c>
      <c r="F231" s="2" t="s">
        <v>20</v>
      </c>
      <c r="G231" s="7" t="s">
        <v>12</v>
      </c>
      <c r="H231" s="7">
        <v>25.76</v>
      </c>
      <c r="I231" s="7">
        <v>96.49</v>
      </c>
      <c r="J231" s="7">
        <v>21.09</v>
      </c>
      <c r="K231" s="2">
        <v>898.61</v>
      </c>
    </row>
    <row r="232" spans="1:11" x14ac:dyDescent="0.2">
      <c r="A232" s="2" t="s">
        <v>19</v>
      </c>
      <c r="B232" s="2">
        <v>40</v>
      </c>
      <c r="C232" s="2">
        <v>5</v>
      </c>
      <c r="D232" s="2">
        <v>177</v>
      </c>
      <c r="E232" s="2" t="s">
        <v>11</v>
      </c>
      <c r="F232" s="2" t="s">
        <v>20</v>
      </c>
      <c r="G232" s="7" t="s">
        <v>12</v>
      </c>
      <c r="H232" s="7">
        <v>30.6</v>
      </c>
      <c r="I232" s="7">
        <v>64.81</v>
      </c>
      <c r="J232" s="7">
        <v>21.2</v>
      </c>
      <c r="K232" s="2">
        <v>1117.72</v>
      </c>
    </row>
    <row r="233" spans="1:11" x14ac:dyDescent="0.2">
      <c r="A233" s="2" t="s">
        <v>19</v>
      </c>
      <c r="B233" s="2">
        <v>40</v>
      </c>
      <c r="C233" s="2">
        <v>5</v>
      </c>
      <c r="D233" s="2">
        <v>177</v>
      </c>
      <c r="E233" s="2" t="s">
        <v>11</v>
      </c>
      <c r="F233" s="2" t="s">
        <v>20</v>
      </c>
      <c r="G233" s="7" t="s">
        <v>12</v>
      </c>
      <c r="H233" s="7">
        <v>33.78</v>
      </c>
      <c r="I233" s="7">
        <v>62.57</v>
      </c>
      <c r="J233" s="7">
        <v>18.350000000000001</v>
      </c>
      <c r="K233" s="2">
        <v>966.68</v>
      </c>
    </row>
    <row r="234" spans="1:11" x14ac:dyDescent="0.2">
      <c r="A234" s="2" t="s">
        <v>19</v>
      </c>
      <c r="B234" s="2">
        <v>40</v>
      </c>
      <c r="C234" s="2">
        <v>5</v>
      </c>
      <c r="D234" s="2">
        <v>177</v>
      </c>
      <c r="E234" s="2" t="s">
        <v>11</v>
      </c>
      <c r="F234" s="2" t="s">
        <v>20</v>
      </c>
      <c r="G234" s="7" t="s">
        <v>12</v>
      </c>
      <c r="H234" s="7">
        <v>27.25</v>
      </c>
      <c r="I234" s="7">
        <v>64.12</v>
      </c>
      <c r="J234" s="7">
        <v>27.62</v>
      </c>
      <c r="K234" s="2">
        <v>1307</v>
      </c>
    </row>
    <row r="235" spans="1:11" x14ac:dyDescent="0.2">
      <c r="A235" s="2" t="s">
        <v>19</v>
      </c>
      <c r="B235" s="2">
        <v>40</v>
      </c>
      <c r="C235" s="2">
        <v>5</v>
      </c>
      <c r="D235" s="2">
        <v>177</v>
      </c>
      <c r="E235" s="2" t="s">
        <v>11</v>
      </c>
      <c r="F235" s="2" t="s">
        <v>20</v>
      </c>
      <c r="G235" s="7" t="s">
        <v>12</v>
      </c>
      <c r="H235" s="7">
        <v>34.64</v>
      </c>
      <c r="I235" s="7">
        <v>68.45</v>
      </c>
      <c r="J235" s="7">
        <v>21.26</v>
      </c>
      <c r="K235" s="2">
        <v>1256.3399999999999</v>
      </c>
    </row>
    <row r="236" spans="1:11" x14ac:dyDescent="0.2">
      <c r="A236" s="2" t="s">
        <v>19</v>
      </c>
      <c r="B236" s="2">
        <v>40</v>
      </c>
      <c r="C236" s="2">
        <v>5</v>
      </c>
      <c r="D236" s="2">
        <v>177</v>
      </c>
      <c r="E236" s="2" t="s">
        <v>11</v>
      </c>
      <c r="F236" s="2" t="s">
        <v>20</v>
      </c>
      <c r="G236" s="7" t="s">
        <v>12</v>
      </c>
      <c r="H236" s="7">
        <v>24.94</v>
      </c>
      <c r="I236" s="7">
        <v>65.930000000000007</v>
      </c>
      <c r="J236" s="7">
        <v>18.61</v>
      </c>
      <c r="K236" s="2">
        <v>991.41</v>
      </c>
    </row>
    <row r="237" spans="1:11" x14ac:dyDescent="0.2">
      <c r="A237" s="2" t="s">
        <v>19</v>
      </c>
      <c r="B237" s="2">
        <v>40</v>
      </c>
      <c r="C237" s="2">
        <v>5</v>
      </c>
      <c r="D237" s="2">
        <v>177</v>
      </c>
      <c r="E237" s="2" t="s">
        <v>11</v>
      </c>
      <c r="F237" s="2" t="s">
        <v>20</v>
      </c>
      <c r="G237" s="7" t="s">
        <v>12</v>
      </c>
      <c r="H237" s="7">
        <v>24.94</v>
      </c>
      <c r="I237" s="7">
        <v>68.03</v>
      </c>
      <c r="J237" s="7">
        <v>16.09</v>
      </c>
      <c r="K237" s="2">
        <v>860.56</v>
      </c>
    </row>
    <row r="238" spans="1:11" x14ac:dyDescent="0.2">
      <c r="A238" s="2" t="s">
        <v>19</v>
      </c>
      <c r="B238" s="2">
        <v>40</v>
      </c>
      <c r="C238" s="2">
        <v>5</v>
      </c>
      <c r="D238" s="2">
        <v>177</v>
      </c>
      <c r="E238" s="2" t="s">
        <v>11</v>
      </c>
      <c r="F238" s="2" t="s">
        <v>20</v>
      </c>
      <c r="G238" s="7" t="s">
        <v>12</v>
      </c>
      <c r="H238" s="7">
        <v>21.47</v>
      </c>
      <c r="I238" s="7">
        <v>60.16</v>
      </c>
      <c r="J238" s="7">
        <v>16.690000000000001</v>
      </c>
      <c r="K238" s="2">
        <v>1030.69</v>
      </c>
    </row>
    <row r="239" spans="1:11" x14ac:dyDescent="0.2">
      <c r="A239" s="2" t="s">
        <v>19</v>
      </c>
      <c r="B239" s="2">
        <v>40</v>
      </c>
      <c r="C239" s="2">
        <v>5</v>
      </c>
      <c r="D239" s="2">
        <v>177</v>
      </c>
      <c r="E239" s="2" t="s">
        <v>11</v>
      </c>
      <c r="F239" s="2" t="s">
        <v>20</v>
      </c>
      <c r="G239" s="7" t="s">
        <v>12</v>
      </c>
      <c r="H239" s="7">
        <v>32.99</v>
      </c>
      <c r="I239" s="7">
        <v>67.41</v>
      </c>
      <c r="J239" s="7">
        <v>35.14</v>
      </c>
      <c r="K239" s="2">
        <v>1590.34</v>
      </c>
    </row>
    <row r="240" spans="1:11" x14ac:dyDescent="0.2">
      <c r="A240" s="2" t="s">
        <v>19</v>
      </c>
      <c r="B240" s="2">
        <v>40</v>
      </c>
      <c r="C240" s="2">
        <v>5</v>
      </c>
      <c r="D240" s="2">
        <v>177</v>
      </c>
      <c r="E240" s="2" t="s">
        <v>11</v>
      </c>
      <c r="F240" s="2" t="s">
        <v>20</v>
      </c>
      <c r="G240" s="7" t="s">
        <v>12</v>
      </c>
      <c r="H240" s="7">
        <v>33.94</v>
      </c>
      <c r="I240" s="7">
        <v>65</v>
      </c>
      <c r="J240" s="7">
        <v>20.29</v>
      </c>
      <c r="K240" s="2">
        <v>1059.6300000000001</v>
      </c>
    </row>
    <row r="241" spans="1:11" x14ac:dyDescent="0.2">
      <c r="A241" s="2" t="s">
        <v>19</v>
      </c>
      <c r="B241" s="2">
        <v>40</v>
      </c>
      <c r="C241" s="2">
        <v>5</v>
      </c>
      <c r="D241" s="2">
        <v>177</v>
      </c>
      <c r="E241" s="2" t="s">
        <v>11</v>
      </c>
      <c r="F241" s="2" t="s">
        <v>20</v>
      </c>
      <c r="G241" s="7" t="s">
        <v>12</v>
      </c>
      <c r="H241" s="7">
        <v>29.31</v>
      </c>
      <c r="I241" s="7">
        <v>72.819999999999993</v>
      </c>
      <c r="J241" s="7">
        <v>19.690000000000001</v>
      </c>
      <c r="K241" s="2">
        <v>1001.63</v>
      </c>
    </row>
    <row r="242" spans="1:11" x14ac:dyDescent="0.2">
      <c r="A242" s="2" t="s">
        <v>19</v>
      </c>
      <c r="B242" s="2">
        <v>5</v>
      </c>
      <c r="C242" s="2">
        <v>8</v>
      </c>
      <c r="D242" s="2">
        <v>1421</v>
      </c>
      <c r="E242" s="2" t="s">
        <v>11</v>
      </c>
      <c r="F242" s="2" t="s">
        <v>20</v>
      </c>
      <c r="G242" s="7" t="s">
        <v>12</v>
      </c>
      <c r="H242" s="7">
        <v>62.28</v>
      </c>
      <c r="I242" s="7">
        <v>545.05999999999995</v>
      </c>
      <c r="J242" s="7">
        <v>69.22</v>
      </c>
      <c r="K242" s="2">
        <v>1231.5999999999999</v>
      </c>
    </row>
    <row r="243" spans="1:11" x14ac:dyDescent="0.2">
      <c r="A243" s="2" t="s">
        <v>19</v>
      </c>
      <c r="B243" s="2">
        <v>5</v>
      </c>
      <c r="C243" s="2">
        <v>8</v>
      </c>
      <c r="D243" s="2">
        <v>1421</v>
      </c>
      <c r="E243" s="2" t="s">
        <v>11</v>
      </c>
      <c r="F243" s="2" t="s">
        <v>20</v>
      </c>
      <c r="G243" s="7" t="s">
        <v>12</v>
      </c>
      <c r="H243" s="7">
        <v>55.31</v>
      </c>
      <c r="I243" s="7">
        <v>544.04999999999995</v>
      </c>
      <c r="J243" s="7">
        <v>20.14</v>
      </c>
      <c r="K243" s="2">
        <v>1134.46</v>
      </c>
    </row>
    <row r="244" spans="1:11" x14ac:dyDescent="0.2">
      <c r="A244" s="2" t="s">
        <v>19</v>
      </c>
      <c r="B244" s="2">
        <v>5</v>
      </c>
      <c r="C244" s="2">
        <v>8</v>
      </c>
      <c r="D244" s="2">
        <v>1421</v>
      </c>
      <c r="E244" s="2" t="s">
        <v>11</v>
      </c>
      <c r="F244" s="2" t="s">
        <v>20</v>
      </c>
      <c r="G244" s="7" t="s">
        <v>12</v>
      </c>
      <c r="H244" s="7">
        <v>49.76</v>
      </c>
      <c r="I244" s="7">
        <v>545.88</v>
      </c>
      <c r="J244" s="7">
        <v>34.770000000000003</v>
      </c>
      <c r="K244" s="2">
        <v>1157.21</v>
      </c>
    </row>
    <row r="245" spans="1:11" x14ac:dyDescent="0.2">
      <c r="A245" s="2" t="s">
        <v>19</v>
      </c>
      <c r="B245" s="2">
        <v>5</v>
      </c>
      <c r="C245" s="2">
        <v>8</v>
      </c>
      <c r="D245" s="2">
        <v>1421</v>
      </c>
      <c r="E245" s="2" t="s">
        <v>11</v>
      </c>
      <c r="F245" s="2" t="s">
        <v>20</v>
      </c>
      <c r="G245" s="7" t="s">
        <v>12</v>
      </c>
      <c r="H245" s="7">
        <v>55.2</v>
      </c>
      <c r="I245" s="7">
        <v>541.08000000000004</v>
      </c>
      <c r="J245" s="7">
        <v>34.15</v>
      </c>
      <c r="K245" s="2">
        <v>1155.7</v>
      </c>
    </row>
    <row r="246" spans="1:11" x14ac:dyDescent="0.2">
      <c r="A246" s="2" t="s">
        <v>19</v>
      </c>
      <c r="B246" s="2">
        <v>5</v>
      </c>
      <c r="C246" s="2">
        <v>8</v>
      </c>
      <c r="D246" s="2">
        <v>1421</v>
      </c>
      <c r="E246" s="2" t="s">
        <v>11</v>
      </c>
      <c r="F246" s="2" t="s">
        <v>20</v>
      </c>
      <c r="G246" s="7" t="s">
        <v>12</v>
      </c>
      <c r="H246" s="7">
        <v>54.6</v>
      </c>
      <c r="I246" s="7">
        <v>544.07000000000005</v>
      </c>
      <c r="J246" s="7">
        <v>20.3</v>
      </c>
      <c r="K246" s="2">
        <v>1134.3399999999999</v>
      </c>
    </row>
    <row r="247" spans="1:11" x14ac:dyDescent="0.2">
      <c r="A247" s="2" t="s">
        <v>19</v>
      </c>
      <c r="B247" s="2">
        <v>5</v>
      </c>
      <c r="C247" s="2">
        <v>8</v>
      </c>
      <c r="D247" s="2">
        <v>1421</v>
      </c>
      <c r="E247" s="2" t="s">
        <v>11</v>
      </c>
      <c r="F247" s="2" t="s">
        <v>20</v>
      </c>
      <c r="G247" s="7" t="s">
        <v>12</v>
      </c>
      <c r="H247" s="7">
        <v>52.79</v>
      </c>
      <c r="I247" s="7">
        <v>551.5</v>
      </c>
      <c r="J247" s="7">
        <v>40.57</v>
      </c>
      <c r="K247" s="2">
        <v>1190.5999999999999</v>
      </c>
    </row>
    <row r="248" spans="1:11" x14ac:dyDescent="0.2">
      <c r="A248" s="2" t="s">
        <v>19</v>
      </c>
      <c r="B248" s="2">
        <v>5</v>
      </c>
      <c r="C248" s="2">
        <v>8</v>
      </c>
      <c r="D248" s="2">
        <v>1421</v>
      </c>
      <c r="E248" s="2" t="s">
        <v>11</v>
      </c>
      <c r="F248" s="2" t="s">
        <v>20</v>
      </c>
      <c r="G248" s="7" t="s">
        <v>12</v>
      </c>
      <c r="H248" s="7">
        <v>59.41</v>
      </c>
      <c r="I248" s="7">
        <v>538.66</v>
      </c>
      <c r="J248" s="7">
        <v>19.100000000000001</v>
      </c>
      <c r="K248" s="2">
        <v>1133.77</v>
      </c>
    </row>
    <row r="249" spans="1:11" x14ac:dyDescent="0.2">
      <c r="A249" s="2" t="s">
        <v>19</v>
      </c>
      <c r="B249" s="2">
        <v>5</v>
      </c>
      <c r="C249" s="2">
        <v>8</v>
      </c>
      <c r="D249" s="2">
        <v>1421</v>
      </c>
      <c r="E249" s="2" t="s">
        <v>11</v>
      </c>
      <c r="F249" s="2" t="s">
        <v>20</v>
      </c>
      <c r="G249" s="7" t="s">
        <v>12</v>
      </c>
      <c r="H249" s="7">
        <v>60.37</v>
      </c>
      <c r="I249" s="7">
        <v>534.15</v>
      </c>
      <c r="J249" s="7">
        <v>33.340000000000003</v>
      </c>
      <c r="K249" s="2">
        <v>1151.49</v>
      </c>
    </row>
    <row r="250" spans="1:11" x14ac:dyDescent="0.2">
      <c r="A250" s="2" t="s">
        <v>19</v>
      </c>
      <c r="B250" s="2">
        <v>5</v>
      </c>
      <c r="C250" s="2">
        <v>8</v>
      </c>
      <c r="D250" s="2">
        <v>1421</v>
      </c>
      <c r="E250" s="2" t="s">
        <v>11</v>
      </c>
      <c r="F250" s="2" t="s">
        <v>20</v>
      </c>
      <c r="G250" s="7" t="s">
        <v>12</v>
      </c>
      <c r="H250" s="7">
        <v>39.9</v>
      </c>
      <c r="I250" s="7">
        <v>546.29999999999995</v>
      </c>
      <c r="J250" s="7">
        <v>34.33</v>
      </c>
      <c r="K250" s="2">
        <v>1137.19</v>
      </c>
    </row>
    <row r="251" spans="1:11" x14ac:dyDescent="0.2">
      <c r="A251" s="2" t="s">
        <v>19</v>
      </c>
      <c r="B251" s="2">
        <v>5</v>
      </c>
      <c r="C251" s="2">
        <v>8</v>
      </c>
      <c r="D251" s="2">
        <v>1421</v>
      </c>
      <c r="E251" s="2" t="s">
        <v>11</v>
      </c>
      <c r="F251" s="2" t="s">
        <v>20</v>
      </c>
      <c r="G251" s="7" t="s">
        <v>12</v>
      </c>
      <c r="H251" s="7">
        <v>39.97</v>
      </c>
      <c r="I251" s="7">
        <v>568.55999999999995</v>
      </c>
      <c r="J251" s="7">
        <v>39.24</v>
      </c>
      <c r="K251" s="2">
        <v>1220.28</v>
      </c>
    </row>
    <row r="252" spans="1:11" x14ac:dyDescent="0.2">
      <c r="A252" s="2" t="s">
        <v>19</v>
      </c>
      <c r="B252" s="2">
        <v>10</v>
      </c>
      <c r="C252" s="2">
        <v>8</v>
      </c>
      <c r="D252" s="2">
        <v>710</v>
      </c>
      <c r="E252" s="2" t="s">
        <v>11</v>
      </c>
      <c r="F252" s="2" t="s">
        <v>20</v>
      </c>
      <c r="G252" s="7" t="s">
        <v>12</v>
      </c>
      <c r="H252" s="7">
        <v>41.78</v>
      </c>
      <c r="I252" s="7">
        <v>331.65</v>
      </c>
      <c r="J252" s="7">
        <v>32.299999999999997</v>
      </c>
      <c r="K252" s="2">
        <v>740.87</v>
      </c>
    </row>
    <row r="253" spans="1:11" x14ac:dyDescent="0.2">
      <c r="A253" s="2" t="s">
        <v>19</v>
      </c>
      <c r="B253" s="2">
        <v>10</v>
      </c>
      <c r="C253" s="2">
        <v>8</v>
      </c>
      <c r="D253" s="2">
        <v>710</v>
      </c>
      <c r="E253" s="2" t="s">
        <v>11</v>
      </c>
      <c r="F253" s="2" t="s">
        <v>20</v>
      </c>
      <c r="G253" s="7" t="s">
        <v>12</v>
      </c>
      <c r="H253" s="7">
        <v>48.38</v>
      </c>
      <c r="I253" s="7">
        <v>328.79</v>
      </c>
      <c r="J253" s="7">
        <v>38.15</v>
      </c>
      <c r="K253" s="2">
        <v>794.79</v>
      </c>
    </row>
    <row r="254" spans="1:11" x14ac:dyDescent="0.2">
      <c r="A254" s="2" t="s">
        <v>19</v>
      </c>
      <c r="B254" s="2">
        <v>10</v>
      </c>
      <c r="C254" s="2">
        <v>8</v>
      </c>
      <c r="D254" s="2">
        <v>710</v>
      </c>
      <c r="E254" s="2" t="s">
        <v>11</v>
      </c>
      <c r="F254" s="2" t="s">
        <v>20</v>
      </c>
      <c r="G254" s="7" t="s">
        <v>12</v>
      </c>
      <c r="H254" s="7">
        <v>35.61</v>
      </c>
      <c r="I254" s="7">
        <v>323.83999999999997</v>
      </c>
      <c r="J254" s="7">
        <v>34.93</v>
      </c>
      <c r="K254" s="2">
        <v>785.9</v>
      </c>
    </row>
    <row r="255" spans="1:11" x14ac:dyDescent="0.2">
      <c r="A255" s="2" t="s">
        <v>19</v>
      </c>
      <c r="B255" s="2">
        <v>10</v>
      </c>
      <c r="C255" s="2">
        <v>8</v>
      </c>
      <c r="D255" s="2">
        <v>710</v>
      </c>
      <c r="E255" s="2" t="s">
        <v>11</v>
      </c>
      <c r="F255" s="2" t="s">
        <v>20</v>
      </c>
      <c r="G255" s="7" t="s">
        <v>12</v>
      </c>
      <c r="H255" s="7">
        <v>47.19</v>
      </c>
      <c r="I255" s="7">
        <v>347.21</v>
      </c>
      <c r="J255" s="7">
        <v>33.74</v>
      </c>
      <c r="K255" s="2">
        <v>807.81</v>
      </c>
    </row>
    <row r="256" spans="1:11" x14ac:dyDescent="0.2">
      <c r="A256" s="2" t="s">
        <v>19</v>
      </c>
      <c r="B256" s="2">
        <v>10</v>
      </c>
      <c r="C256" s="2">
        <v>8</v>
      </c>
      <c r="D256" s="2">
        <v>710</v>
      </c>
      <c r="E256" s="2" t="s">
        <v>11</v>
      </c>
      <c r="F256" s="2" t="s">
        <v>20</v>
      </c>
      <c r="G256" s="7" t="s">
        <v>12</v>
      </c>
      <c r="H256" s="7">
        <v>50.13</v>
      </c>
      <c r="I256" s="7">
        <v>324.36</v>
      </c>
      <c r="J256" s="7">
        <v>38.4</v>
      </c>
      <c r="K256" s="2">
        <v>801.64</v>
      </c>
    </row>
    <row r="257" spans="1:11" x14ac:dyDescent="0.2">
      <c r="A257" s="2" t="s">
        <v>19</v>
      </c>
      <c r="B257" s="2">
        <v>10</v>
      </c>
      <c r="C257" s="2">
        <v>8</v>
      </c>
      <c r="D257" s="2">
        <v>710</v>
      </c>
      <c r="E257" s="2" t="s">
        <v>11</v>
      </c>
      <c r="F257" s="2" t="s">
        <v>20</v>
      </c>
      <c r="G257" s="7" t="s">
        <v>12</v>
      </c>
      <c r="H257" s="7">
        <v>51.98</v>
      </c>
      <c r="I257" s="7">
        <v>346.55</v>
      </c>
      <c r="J257" s="7">
        <v>28.57</v>
      </c>
      <c r="K257" s="2">
        <v>805.36</v>
      </c>
    </row>
    <row r="258" spans="1:11" x14ac:dyDescent="0.2">
      <c r="A258" s="2" t="s">
        <v>19</v>
      </c>
      <c r="B258" s="2">
        <v>10</v>
      </c>
      <c r="C258" s="2">
        <v>8</v>
      </c>
      <c r="D258" s="2">
        <v>710</v>
      </c>
      <c r="E258" s="2" t="s">
        <v>11</v>
      </c>
      <c r="F258" s="2" t="s">
        <v>20</v>
      </c>
      <c r="G258" s="7" t="s">
        <v>12</v>
      </c>
      <c r="H258" s="7">
        <v>36.57</v>
      </c>
      <c r="I258" s="7">
        <v>328.24</v>
      </c>
      <c r="J258" s="7">
        <v>43.82</v>
      </c>
      <c r="K258" s="2">
        <v>828.77</v>
      </c>
    </row>
    <row r="259" spans="1:11" x14ac:dyDescent="0.2">
      <c r="A259" s="2" t="s">
        <v>19</v>
      </c>
      <c r="B259" s="2">
        <v>10</v>
      </c>
      <c r="C259" s="2">
        <v>8</v>
      </c>
      <c r="D259" s="2">
        <v>710</v>
      </c>
      <c r="E259" s="2" t="s">
        <v>11</v>
      </c>
      <c r="F259" s="2" t="s">
        <v>20</v>
      </c>
      <c r="G259" s="7" t="s">
        <v>12</v>
      </c>
      <c r="H259" s="7">
        <v>33.659999999999997</v>
      </c>
      <c r="I259" s="7">
        <v>334.52</v>
      </c>
      <c r="J259" s="7">
        <v>42.58</v>
      </c>
      <c r="K259" s="2">
        <v>817.51</v>
      </c>
    </row>
    <row r="260" spans="1:11" x14ac:dyDescent="0.2">
      <c r="A260" s="2" t="s">
        <v>19</v>
      </c>
      <c r="B260" s="2">
        <v>10</v>
      </c>
      <c r="C260" s="2">
        <v>8</v>
      </c>
      <c r="D260" s="2">
        <v>710</v>
      </c>
      <c r="E260" s="2" t="s">
        <v>11</v>
      </c>
      <c r="F260" s="2" t="s">
        <v>20</v>
      </c>
      <c r="G260" s="7" t="s">
        <v>12</v>
      </c>
      <c r="H260" s="7">
        <v>48.67</v>
      </c>
      <c r="I260" s="7">
        <v>345.12</v>
      </c>
      <c r="J260" s="7">
        <v>33.380000000000003</v>
      </c>
      <c r="K260" s="2">
        <v>767.26</v>
      </c>
    </row>
    <row r="261" spans="1:11" x14ac:dyDescent="0.2">
      <c r="A261" s="2" t="s">
        <v>19</v>
      </c>
      <c r="B261" s="2">
        <v>10</v>
      </c>
      <c r="C261" s="2">
        <v>8</v>
      </c>
      <c r="D261" s="2">
        <v>710</v>
      </c>
      <c r="E261" s="2" t="s">
        <v>11</v>
      </c>
      <c r="F261" s="2" t="s">
        <v>20</v>
      </c>
      <c r="G261" s="7" t="s">
        <v>12</v>
      </c>
      <c r="H261" s="7">
        <v>55.17</v>
      </c>
      <c r="I261" s="7">
        <v>332.21</v>
      </c>
      <c r="J261" s="7">
        <v>32.67</v>
      </c>
      <c r="K261" s="2">
        <v>787.58</v>
      </c>
    </row>
    <row r="262" spans="1:11" x14ac:dyDescent="0.2">
      <c r="A262" s="2" t="s">
        <v>19</v>
      </c>
      <c r="B262" s="2">
        <v>15</v>
      </c>
      <c r="C262" s="2">
        <v>8</v>
      </c>
      <c r="D262" s="2">
        <v>473</v>
      </c>
      <c r="E262" s="2" t="s">
        <v>11</v>
      </c>
      <c r="F262" s="2" t="s">
        <v>20</v>
      </c>
      <c r="G262" s="7" t="s">
        <v>12</v>
      </c>
      <c r="H262" s="7">
        <v>30.13</v>
      </c>
      <c r="I262" s="7">
        <v>203.58</v>
      </c>
      <c r="J262" s="7">
        <v>27.44</v>
      </c>
      <c r="K262" s="2">
        <v>670.3</v>
      </c>
    </row>
    <row r="263" spans="1:11" x14ac:dyDescent="0.2">
      <c r="A263" s="2" t="s">
        <v>19</v>
      </c>
      <c r="B263" s="2">
        <v>15</v>
      </c>
      <c r="C263" s="2">
        <v>8</v>
      </c>
      <c r="D263" s="2">
        <v>473</v>
      </c>
      <c r="E263" s="2" t="s">
        <v>11</v>
      </c>
      <c r="F263" s="2" t="s">
        <v>20</v>
      </c>
      <c r="G263" s="7" t="s">
        <v>12</v>
      </c>
      <c r="H263" s="7">
        <v>53.99</v>
      </c>
      <c r="I263" s="7">
        <v>186.98</v>
      </c>
      <c r="J263" s="7">
        <v>31.74</v>
      </c>
      <c r="K263" s="2">
        <v>681.12</v>
      </c>
    </row>
    <row r="264" spans="1:11" x14ac:dyDescent="0.2">
      <c r="A264" s="2" t="s">
        <v>19</v>
      </c>
      <c r="B264" s="2">
        <v>15</v>
      </c>
      <c r="C264" s="2">
        <v>8</v>
      </c>
      <c r="D264" s="2">
        <v>473</v>
      </c>
      <c r="E264" s="2" t="s">
        <v>11</v>
      </c>
      <c r="F264" s="2" t="s">
        <v>20</v>
      </c>
      <c r="G264" s="7" t="s">
        <v>12</v>
      </c>
      <c r="H264" s="7">
        <v>43.19</v>
      </c>
      <c r="I264" s="7">
        <v>191.41</v>
      </c>
      <c r="J264" s="7">
        <v>37.42</v>
      </c>
      <c r="K264" s="2">
        <v>756.94</v>
      </c>
    </row>
    <row r="265" spans="1:11" x14ac:dyDescent="0.2">
      <c r="A265" s="2" t="s">
        <v>19</v>
      </c>
      <c r="B265" s="2">
        <v>15</v>
      </c>
      <c r="C265" s="2">
        <v>8</v>
      </c>
      <c r="D265" s="2">
        <v>473</v>
      </c>
      <c r="E265" s="2" t="s">
        <v>11</v>
      </c>
      <c r="F265" s="2" t="s">
        <v>20</v>
      </c>
      <c r="G265" s="7" t="s">
        <v>12</v>
      </c>
      <c r="H265" s="7">
        <v>45</v>
      </c>
      <c r="I265" s="7">
        <v>188.13</v>
      </c>
      <c r="J265" s="7">
        <v>29.36</v>
      </c>
      <c r="K265" s="2">
        <v>669.85</v>
      </c>
    </row>
    <row r="266" spans="1:11" x14ac:dyDescent="0.2">
      <c r="A266" s="2" t="s">
        <v>19</v>
      </c>
      <c r="B266" s="2">
        <v>15</v>
      </c>
      <c r="C266" s="2">
        <v>8</v>
      </c>
      <c r="D266" s="2">
        <v>473</v>
      </c>
      <c r="E266" s="2" t="s">
        <v>11</v>
      </c>
      <c r="F266" s="2" t="s">
        <v>20</v>
      </c>
      <c r="G266" s="7" t="s">
        <v>12</v>
      </c>
      <c r="H266" s="7">
        <v>37.69</v>
      </c>
      <c r="I266" s="7">
        <v>197.44</v>
      </c>
      <c r="J266" s="7">
        <v>37.83</v>
      </c>
      <c r="K266" s="2">
        <v>772.28</v>
      </c>
    </row>
    <row r="267" spans="1:11" x14ac:dyDescent="0.2">
      <c r="A267" s="2" t="s">
        <v>19</v>
      </c>
      <c r="B267" s="2">
        <v>15</v>
      </c>
      <c r="C267" s="2">
        <v>8</v>
      </c>
      <c r="D267" s="2">
        <v>473</v>
      </c>
      <c r="E267" s="2" t="s">
        <v>11</v>
      </c>
      <c r="F267" s="2" t="s">
        <v>20</v>
      </c>
      <c r="G267" s="7" t="s">
        <v>12</v>
      </c>
      <c r="H267" s="7">
        <v>52.22</v>
      </c>
      <c r="I267" s="7">
        <v>182.42</v>
      </c>
      <c r="J267" s="7">
        <v>29.09</v>
      </c>
      <c r="K267" s="2">
        <v>652.42999999999995</v>
      </c>
    </row>
    <row r="268" spans="1:11" x14ac:dyDescent="0.2">
      <c r="A268" s="2" t="s">
        <v>19</v>
      </c>
      <c r="B268" s="2">
        <v>15</v>
      </c>
      <c r="C268" s="2">
        <v>8</v>
      </c>
      <c r="D268" s="2">
        <v>473</v>
      </c>
      <c r="E268" s="2" t="s">
        <v>11</v>
      </c>
      <c r="F268" s="2" t="s">
        <v>20</v>
      </c>
      <c r="G268" s="7" t="s">
        <v>12</v>
      </c>
      <c r="H268" s="7">
        <v>35.65</v>
      </c>
      <c r="I268" s="7">
        <v>189.86</v>
      </c>
      <c r="J268" s="7">
        <v>35.56</v>
      </c>
      <c r="K268" s="2">
        <v>777.32</v>
      </c>
    </row>
    <row r="269" spans="1:11" x14ac:dyDescent="0.2">
      <c r="A269" s="2" t="s">
        <v>19</v>
      </c>
      <c r="B269" s="2">
        <v>15</v>
      </c>
      <c r="C269" s="2">
        <v>8</v>
      </c>
      <c r="D269" s="2">
        <v>473</v>
      </c>
      <c r="E269" s="2" t="s">
        <v>11</v>
      </c>
      <c r="F269" s="2" t="s">
        <v>20</v>
      </c>
      <c r="G269" s="7" t="s">
        <v>12</v>
      </c>
      <c r="H269" s="7">
        <v>33.64</v>
      </c>
      <c r="I269" s="7">
        <v>199.64</v>
      </c>
      <c r="J269" s="7">
        <v>30.99</v>
      </c>
      <c r="K269" s="2">
        <v>748.42</v>
      </c>
    </row>
    <row r="270" spans="1:11" x14ac:dyDescent="0.2">
      <c r="A270" s="2" t="s">
        <v>19</v>
      </c>
      <c r="B270" s="2">
        <v>15</v>
      </c>
      <c r="C270" s="2">
        <v>8</v>
      </c>
      <c r="D270" s="2">
        <v>473</v>
      </c>
      <c r="E270" s="2" t="s">
        <v>11</v>
      </c>
      <c r="F270" s="2" t="s">
        <v>20</v>
      </c>
      <c r="G270" s="7" t="s">
        <v>12</v>
      </c>
      <c r="H270" s="7">
        <v>44.39</v>
      </c>
      <c r="I270" s="7">
        <v>174.64</v>
      </c>
      <c r="J270" s="7">
        <v>30.23</v>
      </c>
      <c r="K270" s="2">
        <v>681.84</v>
      </c>
    </row>
    <row r="271" spans="1:11" x14ac:dyDescent="0.2">
      <c r="A271" s="2" t="s">
        <v>19</v>
      </c>
      <c r="B271" s="2">
        <v>15</v>
      </c>
      <c r="C271" s="2">
        <v>8</v>
      </c>
      <c r="D271" s="2">
        <v>473</v>
      </c>
      <c r="E271" s="2" t="s">
        <v>11</v>
      </c>
      <c r="F271" s="2" t="s">
        <v>20</v>
      </c>
      <c r="G271" s="7" t="s">
        <v>12</v>
      </c>
      <c r="H271" s="7">
        <v>53.32</v>
      </c>
      <c r="I271" s="7">
        <v>178.77</v>
      </c>
      <c r="J271" s="7">
        <v>35.049999999999997</v>
      </c>
      <c r="K271" s="2">
        <v>740.43</v>
      </c>
    </row>
    <row r="272" spans="1:11" x14ac:dyDescent="0.2">
      <c r="A272" s="2" t="s">
        <v>19</v>
      </c>
      <c r="B272" s="2">
        <v>20</v>
      </c>
      <c r="C272" s="2">
        <v>8</v>
      </c>
      <c r="D272" s="2">
        <v>355</v>
      </c>
      <c r="E272" s="2" t="s">
        <v>11</v>
      </c>
      <c r="F272" s="2" t="s">
        <v>20</v>
      </c>
      <c r="G272" s="7" t="s">
        <v>12</v>
      </c>
      <c r="H272" s="7">
        <v>54.56</v>
      </c>
      <c r="I272" s="7">
        <v>141.21</v>
      </c>
      <c r="J272" s="7">
        <v>29.73</v>
      </c>
      <c r="K272" s="2">
        <v>795.88</v>
      </c>
    </row>
    <row r="273" spans="1:11" x14ac:dyDescent="0.2">
      <c r="A273" s="2" t="s">
        <v>19</v>
      </c>
      <c r="B273" s="2">
        <v>20</v>
      </c>
      <c r="C273" s="2">
        <v>8</v>
      </c>
      <c r="D273" s="2">
        <v>355</v>
      </c>
      <c r="E273" s="2" t="s">
        <v>11</v>
      </c>
      <c r="F273" s="2" t="s">
        <v>20</v>
      </c>
      <c r="G273" s="7" t="s">
        <v>12</v>
      </c>
      <c r="H273" s="7">
        <v>54.54</v>
      </c>
      <c r="I273" s="7">
        <v>142.97</v>
      </c>
      <c r="J273" s="7">
        <v>45.71</v>
      </c>
      <c r="K273" s="2">
        <v>1132.22</v>
      </c>
    </row>
    <row r="274" spans="1:11" x14ac:dyDescent="0.2">
      <c r="A274" s="2" t="s">
        <v>19</v>
      </c>
      <c r="B274" s="2">
        <v>20</v>
      </c>
      <c r="C274" s="2">
        <v>8</v>
      </c>
      <c r="D274" s="2">
        <v>355</v>
      </c>
      <c r="E274" s="2" t="s">
        <v>11</v>
      </c>
      <c r="F274" s="2" t="s">
        <v>20</v>
      </c>
      <c r="G274" s="7" t="s">
        <v>12</v>
      </c>
      <c r="H274" s="7">
        <v>41.78</v>
      </c>
      <c r="I274" s="7">
        <v>152.33000000000001</v>
      </c>
      <c r="J274" s="7">
        <v>32.130000000000003</v>
      </c>
      <c r="K274" s="2">
        <v>880.6</v>
      </c>
    </row>
    <row r="275" spans="1:11" x14ac:dyDescent="0.2">
      <c r="A275" s="2" t="s">
        <v>19</v>
      </c>
      <c r="B275" s="2">
        <v>20</v>
      </c>
      <c r="C275" s="2">
        <v>8</v>
      </c>
      <c r="D275" s="2">
        <v>355</v>
      </c>
      <c r="E275" s="2" t="s">
        <v>11</v>
      </c>
      <c r="F275" s="2" t="s">
        <v>20</v>
      </c>
      <c r="G275" s="7" t="s">
        <v>12</v>
      </c>
      <c r="H275" s="7">
        <v>42.53</v>
      </c>
      <c r="I275" s="7">
        <v>149.19</v>
      </c>
      <c r="J275" s="7">
        <v>33.86</v>
      </c>
      <c r="K275" s="2">
        <v>917.41</v>
      </c>
    </row>
    <row r="276" spans="1:11" x14ac:dyDescent="0.2">
      <c r="A276" s="2" t="s">
        <v>19</v>
      </c>
      <c r="B276" s="2">
        <v>20</v>
      </c>
      <c r="C276" s="2">
        <v>8</v>
      </c>
      <c r="D276" s="2">
        <v>355</v>
      </c>
      <c r="E276" s="2" t="s">
        <v>11</v>
      </c>
      <c r="F276" s="2" t="s">
        <v>20</v>
      </c>
      <c r="G276" s="7" t="s">
        <v>12</v>
      </c>
      <c r="H276" s="7">
        <v>45.8</v>
      </c>
      <c r="I276" s="7">
        <v>138.78</v>
      </c>
      <c r="J276" s="7">
        <v>28.3</v>
      </c>
      <c r="K276" s="2">
        <v>799.08</v>
      </c>
    </row>
    <row r="277" spans="1:11" x14ac:dyDescent="0.2">
      <c r="A277" s="2" t="s">
        <v>19</v>
      </c>
      <c r="B277" s="2">
        <v>20</v>
      </c>
      <c r="C277" s="2">
        <v>8</v>
      </c>
      <c r="D277" s="2">
        <v>355</v>
      </c>
      <c r="E277" s="2" t="s">
        <v>11</v>
      </c>
      <c r="F277" s="2" t="s">
        <v>20</v>
      </c>
      <c r="G277" s="7" t="s">
        <v>12</v>
      </c>
      <c r="H277" s="7">
        <v>60.79</v>
      </c>
      <c r="I277" s="7">
        <v>134.47</v>
      </c>
      <c r="J277" s="7">
        <v>29.57</v>
      </c>
      <c r="K277" s="2">
        <v>867.26</v>
      </c>
    </row>
    <row r="278" spans="1:11" x14ac:dyDescent="0.2">
      <c r="A278" s="2" t="s">
        <v>19</v>
      </c>
      <c r="B278" s="2">
        <v>20</v>
      </c>
      <c r="C278" s="2">
        <v>8</v>
      </c>
      <c r="D278" s="2">
        <v>355</v>
      </c>
      <c r="E278" s="2" t="s">
        <v>11</v>
      </c>
      <c r="F278" s="2" t="s">
        <v>20</v>
      </c>
      <c r="G278" s="7" t="s">
        <v>12</v>
      </c>
      <c r="H278" s="7">
        <v>49.03</v>
      </c>
      <c r="I278" s="7">
        <v>146.78</v>
      </c>
      <c r="J278" s="7">
        <v>31.35</v>
      </c>
      <c r="K278" s="2">
        <v>857.56</v>
      </c>
    </row>
    <row r="279" spans="1:11" x14ac:dyDescent="0.2">
      <c r="A279" s="2" t="s">
        <v>19</v>
      </c>
      <c r="B279" s="2">
        <v>20</v>
      </c>
      <c r="C279" s="2">
        <v>8</v>
      </c>
      <c r="D279" s="2">
        <v>355</v>
      </c>
      <c r="E279" s="2" t="s">
        <v>11</v>
      </c>
      <c r="F279" s="2" t="s">
        <v>20</v>
      </c>
      <c r="G279" s="7" t="s">
        <v>12</v>
      </c>
      <c r="H279" s="7">
        <v>41.58</v>
      </c>
      <c r="I279" s="7">
        <v>150.26</v>
      </c>
      <c r="J279" s="7">
        <v>27.41</v>
      </c>
      <c r="K279" s="2">
        <v>753.38</v>
      </c>
    </row>
    <row r="280" spans="1:11" x14ac:dyDescent="0.2">
      <c r="A280" s="2" t="s">
        <v>19</v>
      </c>
      <c r="B280" s="2">
        <v>20</v>
      </c>
      <c r="C280" s="2">
        <v>8</v>
      </c>
      <c r="D280" s="2">
        <v>355</v>
      </c>
      <c r="E280" s="2" t="s">
        <v>11</v>
      </c>
      <c r="F280" s="2" t="s">
        <v>20</v>
      </c>
      <c r="G280" s="7" t="s">
        <v>12</v>
      </c>
      <c r="H280" s="7">
        <v>43.21</v>
      </c>
      <c r="I280" s="7">
        <v>147.06</v>
      </c>
      <c r="J280" s="7">
        <v>52.82</v>
      </c>
      <c r="K280" s="2">
        <v>1285.6099999999999</v>
      </c>
    </row>
    <row r="281" spans="1:11" x14ac:dyDescent="0.2">
      <c r="A281" s="2" t="s">
        <v>19</v>
      </c>
      <c r="B281" s="2">
        <v>20</v>
      </c>
      <c r="C281" s="2">
        <v>8</v>
      </c>
      <c r="D281" s="2">
        <v>355</v>
      </c>
      <c r="E281" s="2" t="s">
        <v>11</v>
      </c>
      <c r="F281" s="2" t="s">
        <v>20</v>
      </c>
      <c r="G281" s="7" t="s">
        <v>12</v>
      </c>
      <c r="H281" s="7">
        <v>47.14</v>
      </c>
      <c r="I281" s="7">
        <v>143.91999999999999</v>
      </c>
      <c r="J281" s="7">
        <v>26.44</v>
      </c>
      <c r="K281" s="2">
        <v>746.41</v>
      </c>
    </row>
    <row r="282" spans="1:11" x14ac:dyDescent="0.2">
      <c r="A282" s="2" t="s">
        <v>19</v>
      </c>
      <c r="B282" s="2">
        <v>30</v>
      </c>
      <c r="C282" s="2">
        <v>8</v>
      </c>
      <c r="D282" s="2">
        <v>236</v>
      </c>
      <c r="E282" s="2" t="s">
        <v>11</v>
      </c>
      <c r="F282" s="2" t="s">
        <v>20</v>
      </c>
      <c r="G282" s="7" t="s">
        <v>12</v>
      </c>
      <c r="H282" s="7">
        <v>40.119999999999997</v>
      </c>
      <c r="I282" s="7">
        <v>84.4</v>
      </c>
      <c r="J282" s="7">
        <v>27.66</v>
      </c>
      <c r="K282" s="2">
        <v>1051.31</v>
      </c>
    </row>
    <row r="283" spans="1:11" x14ac:dyDescent="0.2">
      <c r="A283" s="2" t="s">
        <v>19</v>
      </c>
      <c r="B283" s="2">
        <v>30</v>
      </c>
      <c r="C283" s="2">
        <v>8</v>
      </c>
      <c r="D283" s="2">
        <v>236</v>
      </c>
      <c r="E283" s="2" t="s">
        <v>11</v>
      </c>
      <c r="F283" s="2" t="s">
        <v>20</v>
      </c>
      <c r="G283" s="7" t="s">
        <v>12</v>
      </c>
      <c r="H283" s="7">
        <v>41.09</v>
      </c>
      <c r="I283" s="7">
        <v>77.88</v>
      </c>
      <c r="J283" s="7">
        <v>26.22</v>
      </c>
      <c r="K283" s="2">
        <v>933.12</v>
      </c>
    </row>
    <row r="284" spans="1:11" x14ac:dyDescent="0.2">
      <c r="A284" s="2" t="s">
        <v>19</v>
      </c>
      <c r="B284" s="2">
        <v>30</v>
      </c>
      <c r="C284" s="2">
        <v>8</v>
      </c>
      <c r="D284" s="2">
        <v>236</v>
      </c>
      <c r="E284" s="2" t="s">
        <v>11</v>
      </c>
      <c r="F284" s="2" t="s">
        <v>20</v>
      </c>
      <c r="G284" s="7" t="s">
        <v>12</v>
      </c>
      <c r="H284" s="7">
        <v>56.79</v>
      </c>
      <c r="I284" s="7">
        <v>75.459999999999994</v>
      </c>
      <c r="J284" s="7">
        <v>28.22</v>
      </c>
      <c r="K284" s="2">
        <v>1025.3399999999999</v>
      </c>
    </row>
    <row r="285" spans="1:11" x14ac:dyDescent="0.2">
      <c r="A285" s="2" t="s">
        <v>19</v>
      </c>
      <c r="B285" s="2">
        <v>30</v>
      </c>
      <c r="C285" s="2">
        <v>8</v>
      </c>
      <c r="D285" s="2">
        <v>236</v>
      </c>
      <c r="E285" s="2" t="s">
        <v>11</v>
      </c>
      <c r="F285" s="2" t="s">
        <v>20</v>
      </c>
      <c r="G285" s="7" t="s">
        <v>12</v>
      </c>
      <c r="H285" s="7">
        <v>57.25</v>
      </c>
      <c r="I285" s="7">
        <v>77.06</v>
      </c>
      <c r="J285" s="7">
        <v>24.13</v>
      </c>
      <c r="K285" s="2">
        <v>889.19</v>
      </c>
    </row>
    <row r="286" spans="1:11" x14ac:dyDescent="0.2">
      <c r="A286" s="2" t="s">
        <v>19</v>
      </c>
      <c r="B286" s="2">
        <v>30</v>
      </c>
      <c r="C286" s="2">
        <v>8</v>
      </c>
      <c r="D286" s="2">
        <v>236</v>
      </c>
      <c r="E286" s="2" t="s">
        <v>11</v>
      </c>
      <c r="F286" s="2" t="s">
        <v>20</v>
      </c>
      <c r="G286" s="7" t="s">
        <v>12</v>
      </c>
      <c r="H286" s="7">
        <v>39.520000000000003</v>
      </c>
      <c r="I286" s="7">
        <v>84</v>
      </c>
      <c r="J286" s="7">
        <v>25.72</v>
      </c>
      <c r="K286" s="2">
        <v>934.77</v>
      </c>
    </row>
    <row r="287" spans="1:11" x14ac:dyDescent="0.2">
      <c r="A287" s="2" t="s">
        <v>19</v>
      </c>
      <c r="B287" s="2">
        <v>30</v>
      </c>
      <c r="C287" s="2">
        <v>8</v>
      </c>
      <c r="D287" s="2">
        <v>236</v>
      </c>
      <c r="E287" s="2" t="s">
        <v>11</v>
      </c>
      <c r="F287" s="2" t="s">
        <v>20</v>
      </c>
      <c r="G287" s="7" t="s">
        <v>12</v>
      </c>
      <c r="H287" s="7">
        <v>43.87</v>
      </c>
      <c r="I287" s="7">
        <v>75.11</v>
      </c>
      <c r="J287" s="7">
        <v>32.380000000000003</v>
      </c>
      <c r="K287" s="2">
        <v>1135.4000000000001</v>
      </c>
    </row>
    <row r="288" spans="1:11" x14ac:dyDescent="0.2">
      <c r="A288" s="2" t="s">
        <v>19</v>
      </c>
      <c r="B288" s="2">
        <v>30</v>
      </c>
      <c r="C288" s="2">
        <v>8</v>
      </c>
      <c r="D288" s="2">
        <v>236</v>
      </c>
      <c r="E288" s="2" t="s">
        <v>11</v>
      </c>
      <c r="F288" s="2" t="s">
        <v>20</v>
      </c>
      <c r="G288" s="7" t="s">
        <v>12</v>
      </c>
      <c r="H288" s="7">
        <v>39.53</v>
      </c>
      <c r="I288" s="7">
        <v>81.150000000000006</v>
      </c>
      <c r="J288" s="7">
        <v>24.9</v>
      </c>
      <c r="K288" s="2">
        <v>910.72</v>
      </c>
    </row>
    <row r="289" spans="1:11" x14ac:dyDescent="0.2">
      <c r="A289" s="2" t="s">
        <v>19</v>
      </c>
      <c r="B289" s="2">
        <v>30</v>
      </c>
      <c r="C289" s="2">
        <v>8</v>
      </c>
      <c r="D289" s="2">
        <v>236</v>
      </c>
      <c r="E289" s="2" t="s">
        <v>11</v>
      </c>
      <c r="F289" s="2" t="s">
        <v>20</v>
      </c>
      <c r="G289" s="7" t="s">
        <v>12</v>
      </c>
      <c r="H289" s="7">
        <v>50.57</v>
      </c>
      <c r="I289" s="7">
        <v>75.790000000000006</v>
      </c>
      <c r="J289" s="7">
        <v>30.05</v>
      </c>
      <c r="K289" s="2">
        <v>1042.1300000000001</v>
      </c>
    </row>
    <row r="290" spans="1:11" x14ac:dyDescent="0.2">
      <c r="A290" s="2" t="s">
        <v>19</v>
      </c>
      <c r="B290" s="2">
        <v>30</v>
      </c>
      <c r="C290" s="2">
        <v>8</v>
      </c>
      <c r="D290" s="2">
        <v>236</v>
      </c>
      <c r="E290" s="2" t="s">
        <v>11</v>
      </c>
      <c r="F290" s="2" t="s">
        <v>20</v>
      </c>
      <c r="G290" s="7" t="s">
        <v>12</v>
      </c>
      <c r="H290" s="7">
        <v>39.450000000000003</v>
      </c>
      <c r="I290" s="7">
        <v>84.58</v>
      </c>
      <c r="J290" s="7">
        <v>26.23</v>
      </c>
      <c r="K290" s="2">
        <v>908.91</v>
      </c>
    </row>
    <row r="291" spans="1:11" x14ac:dyDescent="0.2">
      <c r="A291" s="2" t="s">
        <v>19</v>
      </c>
      <c r="B291" s="2">
        <v>30</v>
      </c>
      <c r="C291" s="2">
        <v>8</v>
      </c>
      <c r="D291" s="2">
        <v>236</v>
      </c>
      <c r="E291" s="2" t="s">
        <v>11</v>
      </c>
      <c r="F291" s="2" t="s">
        <v>20</v>
      </c>
      <c r="G291" s="7" t="s">
        <v>12</v>
      </c>
      <c r="H291" s="7">
        <v>43.71</v>
      </c>
      <c r="I291" s="7">
        <v>83.71</v>
      </c>
      <c r="J291" s="7">
        <v>38.14</v>
      </c>
      <c r="K291" s="2">
        <v>1350.04</v>
      </c>
    </row>
    <row r="292" spans="1:11" x14ac:dyDescent="0.2">
      <c r="A292" s="2" t="s">
        <v>19</v>
      </c>
      <c r="B292" s="2">
        <v>40</v>
      </c>
      <c r="C292" s="2">
        <v>8</v>
      </c>
      <c r="D292" s="2">
        <v>177</v>
      </c>
      <c r="E292" s="2" t="s">
        <v>11</v>
      </c>
      <c r="F292" s="2" t="s">
        <v>20</v>
      </c>
      <c r="G292" s="7" t="s">
        <v>12</v>
      </c>
      <c r="H292" s="7">
        <v>46.82</v>
      </c>
      <c r="I292" s="7">
        <v>46.56</v>
      </c>
      <c r="J292" s="7">
        <v>22.37</v>
      </c>
      <c r="K292" s="2">
        <v>1125.7</v>
      </c>
    </row>
    <row r="293" spans="1:11" x14ac:dyDescent="0.2">
      <c r="A293" s="2" t="s">
        <v>19</v>
      </c>
      <c r="B293" s="2">
        <v>40</v>
      </c>
      <c r="C293" s="2">
        <v>8</v>
      </c>
      <c r="D293" s="2">
        <v>177</v>
      </c>
      <c r="E293" s="2" t="s">
        <v>11</v>
      </c>
      <c r="F293" s="2" t="s">
        <v>20</v>
      </c>
      <c r="G293" s="7" t="s">
        <v>12</v>
      </c>
      <c r="H293" s="7">
        <v>46.41</v>
      </c>
      <c r="I293" s="7">
        <v>52.38</v>
      </c>
      <c r="J293" s="7">
        <v>30.13</v>
      </c>
      <c r="K293" s="2">
        <v>1476.18</v>
      </c>
    </row>
    <row r="294" spans="1:11" x14ac:dyDescent="0.2">
      <c r="A294" s="2" t="s">
        <v>19</v>
      </c>
      <c r="B294" s="2">
        <v>40</v>
      </c>
      <c r="C294" s="2">
        <v>8</v>
      </c>
      <c r="D294" s="2">
        <v>177</v>
      </c>
      <c r="E294" s="2" t="s">
        <v>11</v>
      </c>
      <c r="F294" s="2" t="s">
        <v>20</v>
      </c>
      <c r="G294" s="7" t="s">
        <v>12</v>
      </c>
      <c r="H294" s="7">
        <v>35.43</v>
      </c>
      <c r="I294" s="7">
        <v>62.65</v>
      </c>
      <c r="J294" s="7">
        <v>24.17</v>
      </c>
      <c r="K294" s="2">
        <v>1208.9100000000001</v>
      </c>
    </row>
    <row r="295" spans="1:11" x14ac:dyDescent="0.2">
      <c r="A295" s="2" t="s">
        <v>19</v>
      </c>
      <c r="B295" s="2">
        <v>40</v>
      </c>
      <c r="C295" s="2">
        <v>8</v>
      </c>
      <c r="D295" s="2">
        <v>177</v>
      </c>
      <c r="E295" s="2" t="s">
        <v>11</v>
      </c>
      <c r="F295" s="2" t="s">
        <v>20</v>
      </c>
      <c r="G295" s="7" t="s">
        <v>12</v>
      </c>
      <c r="H295" s="7">
        <v>53.76</v>
      </c>
      <c r="I295" s="7">
        <v>51.45</v>
      </c>
      <c r="J295" s="7">
        <v>23.96</v>
      </c>
      <c r="K295" s="2">
        <v>1163.3900000000001</v>
      </c>
    </row>
    <row r="296" spans="1:11" x14ac:dyDescent="0.2">
      <c r="A296" s="2" t="s">
        <v>19</v>
      </c>
      <c r="B296" s="2">
        <v>40</v>
      </c>
      <c r="C296" s="2">
        <v>8</v>
      </c>
      <c r="D296" s="2">
        <v>177</v>
      </c>
      <c r="E296" s="2" t="s">
        <v>11</v>
      </c>
      <c r="F296" s="2" t="s">
        <v>20</v>
      </c>
      <c r="G296" s="7" t="s">
        <v>12</v>
      </c>
      <c r="H296" s="7">
        <v>55.35</v>
      </c>
      <c r="I296" s="7">
        <v>42.87</v>
      </c>
      <c r="J296" s="7">
        <v>21.77</v>
      </c>
      <c r="K296" s="2">
        <v>1130.5</v>
      </c>
    </row>
    <row r="297" spans="1:11" x14ac:dyDescent="0.2">
      <c r="A297" s="2" t="s">
        <v>19</v>
      </c>
      <c r="B297" s="2">
        <v>40</v>
      </c>
      <c r="C297" s="2">
        <v>8</v>
      </c>
      <c r="D297" s="2">
        <v>177</v>
      </c>
      <c r="E297" s="2" t="s">
        <v>11</v>
      </c>
      <c r="F297" s="2" t="s">
        <v>20</v>
      </c>
      <c r="G297" s="7" t="s">
        <v>12</v>
      </c>
      <c r="H297" s="7">
        <v>56.4</v>
      </c>
      <c r="I297" s="7">
        <v>45.05</v>
      </c>
      <c r="J297" s="7">
        <v>37.43</v>
      </c>
      <c r="K297" s="2">
        <v>1734.42</v>
      </c>
    </row>
    <row r="298" spans="1:11" x14ac:dyDescent="0.2">
      <c r="A298" s="2" t="s">
        <v>19</v>
      </c>
      <c r="B298" s="2">
        <v>40</v>
      </c>
      <c r="C298" s="2">
        <v>8</v>
      </c>
      <c r="D298" s="2">
        <v>177</v>
      </c>
      <c r="E298" s="2" t="s">
        <v>11</v>
      </c>
      <c r="F298" s="2" t="s">
        <v>20</v>
      </c>
      <c r="G298" s="7" t="s">
        <v>12</v>
      </c>
      <c r="H298" s="7">
        <v>64.55</v>
      </c>
      <c r="I298" s="7">
        <v>46.4</v>
      </c>
      <c r="J298" s="7">
        <v>26.1</v>
      </c>
      <c r="K298" s="2">
        <v>1266.17</v>
      </c>
    </row>
    <row r="299" spans="1:11" x14ac:dyDescent="0.2">
      <c r="A299" s="2" t="s">
        <v>19</v>
      </c>
      <c r="B299" s="2">
        <v>40</v>
      </c>
      <c r="C299" s="2">
        <v>8</v>
      </c>
      <c r="D299" s="2">
        <v>177</v>
      </c>
      <c r="E299" s="2" t="s">
        <v>11</v>
      </c>
      <c r="F299" s="2" t="s">
        <v>20</v>
      </c>
      <c r="G299" s="7" t="s">
        <v>12</v>
      </c>
      <c r="H299" s="7">
        <v>42.82</v>
      </c>
      <c r="I299" s="7">
        <v>46.87</v>
      </c>
      <c r="J299" s="7">
        <v>27.65</v>
      </c>
      <c r="K299" s="2">
        <v>1429.25</v>
      </c>
    </row>
    <row r="300" spans="1:11" x14ac:dyDescent="0.2">
      <c r="A300" s="2" t="s">
        <v>19</v>
      </c>
      <c r="B300" s="2">
        <v>40</v>
      </c>
      <c r="C300" s="2">
        <v>8</v>
      </c>
      <c r="D300" s="2">
        <v>177</v>
      </c>
      <c r="E300" s="2" t="s">
        <v>11</v>
      </c>
      <c r="F300" s="2" t="s">
        <v>20</v>
      </c>
      <c r="G300" s="7" t="s">
        <v>12</v>
      </c>
      <c r="H300" s="7">
        <v>50.02</v>
      </c>
      <c r="I300" s="7">
        <v>56.06</v>
      </c>
      <c r="J300" s="7">
        <v>25.29</v>
      </c>
      <c r="K300" s="2">
        <v>1209.23</v>
      </c>
    </row>
    <row r="301" spans="1:11" x14ac:dyDescent="0.2">
      <c r="A301" s="2" t="s">
        <v>19</v>
      </c>
      <c r="B301" s="2">
        <v>40</v>
      </c>
      <c r="C301" s="2">
        <v>8</v>
      </c>
      <c r="D301" s="2">
        <v>177</v>
      </c>
      <c r="E301" s="2" t="s">
        <v>11</v>
      </c>
      <c r="F301" s="2" t="s">
        <v>20</v>
      </c>
      <c r="G301" s="7" t="s">
        <v>12</v>
      </c>
      <c r="H301" s="7">
        <v>58.63</v>
      </c>
      <c r="I301" s="7">
        <v>49.85</v>
      </c>
      <c r="J301" s="7">
        <v>33</v>
      </c>
      <c r="K301" s="2">
        <v>1557.25</v>
      </c>
    </row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2"/>
  <sheetViews>
    <sheetView topLeftCell="A2" zoomScale="70" zoomScaleNormal="70" workbookViewId="0">
      <selection activeCell="R31" sqref="R31"/>
    </sheetView>
  </sheetViews>
  <sheetFormatPr defaultRowHeight="12.75" x14ac:dyDescent="0.2"/>
  <cols>
    <col min="1" max="1" width="4.5703125" style="2" customWidth="1"/>
    <col min="2" max="2" width="6.42578125" style="2" customWidth="1"/>
    <col min="3" max="3" width="6" style="2" customWidth="1"/>
    <col min="4" max="4" width="7" style="2" customWidth="1"/>
    <col min="5" max="5" width="6" style="2" customWidth="1"/>
    <col min="6" max="6" width="5.28515625" style="2" customWidth="1"/>
    <col min="7" max="7" width="10.28515625" style="7" customWidth="1"/>
    <col min="8" max="8" width="9.28515625" style="7" customWidth="1"/>
    <col min="9" max="9" width="8.28515625" style="7" customWidth="1"/>
    <col min="10" max="10" width="9" style="7" customWidth="1"/>
    <col min="11" max="11" width="8.7109375" style="2" customWidth="1"/>
    <col min="12" max="12" width="9.140625" style="2"/>
    <col min="13" max="13" width="11.140625" style="2" customWidth="1"/>
    <col min="14" max="14" width="8.28515625" style="2" customWidth="1"/>
    <col min="15" max="15" width="8" style="2" customWidth="1"/>
    <col min="16" max="16" width="10.42578125" style="2" customWidth="1"/>
    <col min="17" max="17" width="10.5703125" style="2" customWidth="1"/>
    <col min="18" max="18" width="9.140625" style="2"/>
    <col min="19" max="19" width="10.5703125" style="2" customWidth="1"/>
    <col min="20" max="16384" width="9.140625" style="2"/>
  </cols>
  <sheetData>
    <row r="1" spans="1:19" x14ac:dyDescent="0.2">
      <c r="A1" s="2" t="s">
        <v>26</v>
      </c>
      <c r="B1" s="2" t="s">
        <v>27</v>
      </c>
      <c r="C1" s="2" t="s">
        <v>28</v>
      </c>
      <c r="D1" s="2" t="s">
        <v>39</v>
      </c>
      <c r="E1" s="2" t="s">
        <v>29</v>
      </c>
      <c r="F1" s="2" t="s">
        <v>30</v>
      </c>
      <c r="G1" s="7" t="s">
        <v>31</v>
      </c>
      <c r="H1" s="7" t="s">
        <v>40</v>
      </c>
      <c r="I1" s="7" t="s">
        <v>41</v>
      </c>
      <c r="J1" s="7" t="s">
        <v>42</v>
      </c>
      <c r="K1" s="2" t="s">
        <v>43</v>
      </c>
      <c r="M1" s="2" t="s">
        <v>0</v>
      </c>
      <c r="N1" s="2" t="s">
        <v>17</v>
      </c>
      <c r="O1" s="2" t="s">
        <v>27</v>
      </c>
      <c r="P1" s="2" t="s">
        <v>28</v>
      </c>
      <c r="Q1" s="2" t="s">
        <v>44</v>
      </c>
      <c r="R1" s="2" t="s">
        <v>2</v>
      </c>
      <c r="S1" s="2" t="s">
        <v>46</v>
      </c>
    </row>
    <row r="2" spans="1:19" x14ac:dyDescent="0.2">
      <c r="A2" s="2" t="s">
        <v>19</v>
      </c>
      <c r="B2" s="2">
        <v>5</v>
      </c>
      <c r="C2" s="2">
        <v>1</v>
      </c>
      <c r="D2" s="2">
        <v>1724</v>
      </c>
      <c r="E2" s="2" t="s">
        <v>11</v>
      </c>
      <c r="F2" s="2" t="s">
        <v>20</v>
      </c>
      <c r="G2" s="7" t="s">
        <v>22</v>
      </c>
      <c r="H2" s="7">
        <v>279.31</v>
      </c>
      <c r="I2" s="7">
        <v>1217.2</v>
      </c>
      <c r="J2" s="7">
        <v>33.57</v>
      </c>
      <c r="K2" s="2">
        <v>2851.69</v>
      </c>
      <c r="M2" s="2" t="str">
        <f>G2</f>
        <v>8624x4096</v>
      </c>
      <c r="N2" s="2">
        <v>6</v>
      </c>
      <c r="O2" s="2">
        <v>5</v>
      </c>
      <c r="P2" s="2">
        <v>1</v>
      </c>
      <c r="Q2" s="3">
        <f>AVERAGE(I2:I11)</f>
        <v>1251.0899999999999</v>
      </c>
      <c r="R2" s="3">
        <f>STDEV(I2:I11)</f>
        <v>21.118132282735353</v>
      </c>
      <c r="S2" s="3">
        <f>AVERAGE(K2:K11)</f>
        <v>2536.152</v>
      </c>
    </row>
    <row r="3" spans="1:19" x14ac:dyDescent="0.2">
      <c r="A3" s="2" t="s">
        <v>19</v>
      </c>
      <c r="B3" s="2">
        <v>5</v>
      </c>
      <c r="C3" s="2">
        <v>1</v>
      </c>
      <c r="D3" s="2">
        <v>1724</v>
      </c>
      <c r="E3" s="2" t="s">
        <v>11</v>
      </c>
      <c r="F3" s="2" t="s">
        <v>20</v>
      </c>
      <c r="G3" s="7" t="s">
        <v>22</v>
      </c>
      <c r="H3" s="7">
        <v>2.2799999999999998</v>
      </c>
      <c r="I3" s="7">
        <v>1260.22</v>
      </c>
      <c r="J3" s="7">
        <v>19.14</v>
      </c>
      <c r="K3" s="2">
        <v>2499.52</v>
      </c>
      <c r="M3" s="2" t="str">
        <f t="shared" ref="M3:M31" si="0">G3</f>
        <v>8624x4096</v>
      </c>
      <c r="N3" s="2">
        <v>6</v>
      </c>
      <c r="O3" s="2">
        <v>10</v>
      </c>
      <c r="P3" s="2">
        <v>1</v>
      </c>
      <c r="Q3" s="3">
        <f>AVERAGE(I12:I21)</f>
        <v>764.10900000000004</v>
      </c>
      <c r="R3" s="3">
        <f>STDEV(I12:I21)</f>
        <v>18.031725405825995</v>
      </c>
      <c r="S3" s="3">
        <f>AVERAGE(K12:K21)</f>
        <v>1598.79</v>
      </c>
    </row>
    <row r="4" spans="1:19" x14ac:dyDescent="0.2">
      <c r="A4" s="2" t="s">
        <v>19</v>
      </c>
      <c r="B4" s="2">
        <v>5</v>
      </c>
      <c r="C4" s="2">
        <v>1</v>
      </c>
      <c r="D4" s="2">
        <v>1724</v>
      </c>
      <c r="E4" s="2" t="s">
        <v>11</v>
      </c>
      <c r="F4" s="2" t="s">
        <v>20</v>
      </c>
      <c r="G4" s="7" t="s">
        <v>22</v>
      </c>
      <c r="H4" s="7">
        <v>1.4</v>
      </c>
      <c r="I4" s="7">
        <v>1234.93</v>
      </c>
      <c r="J4" s="7">
        <v>18.98</v>
      </c>
      <c r="K4" s="2">
        <v>2484.21</v>
      </c>
      <c r="M4" s="2" t="str">
        <f t="shared" si="0"/>
        <v>8624x4096</v>
      </c>
      <c r="N4" s="2">
        <v>6</v>
      </c>
      <c r="O4" s="2">
        <v>15</v>
      </c>
      <c r="P4" s="2">
        <v>1</v>
      </c>
      <c r="Q4" s="3">
        <f>AVERAGE(I22:I31)</f>
        <v>500.57000000000005</v>
      </c>
      <c r="R4" s="3">
        <f>STDEV(I22:I31)</f>
        <v>13.065620706435816</v>
      </c>
      <c r="S4" s="3">
        <f>AVERAGE(K22:K31)</f>
        <v>1185.578</v>
      </c>
    </row>
    <row r="5" spans="1:19" x14ac:dyDescent="0.2">
      <c r="A5" s="2" t="s">
        <v>19</v>
      </c>
      <c r="B5" s="2">
        <v>5</v>
      </c>
      <c r="C5" s="2">
        <v>1</v>
      </c>
      <c r="D5" s="2">
        <v>1724</v>
      </c>
      <c r="E5" s="2" t="s">
        <v>11</v>
      </c>
      <c r="F5" s="2" t="s">
        <v>20</v>
      </c>
      <c r="G5" s="7" t="s">
        <v>22</v>
      </c>
      <c r="H5" s="7">
        <v>1.98</v>
      </c>
      <c r="I5" s="7">
        <v>1273.8699999999999</v>
      </c>
      <c r="J5" s="7">
        <v>19.41</v>
      </c>
      <c r="K5" s="2">
        <v>2505.61</v>
      </c>
      <c r="M5" s="2" t="str">
        <f t="shared" si="0"/>
        <v>8624x4096</v>
      </c>
      <c r="N5" s="2">
        <v>6</v>
      </c>
      <c r="O5" s="2">
        <v>20</v>
      </c>
      <c r="P5" s="2">
        <v>1</v>
      </c>
      <c r="Q5" s="3">
        <f>AVERAGE(I32:I41)</f>
        <v>403.86599999999999</v>
      </c>
      <c r="R5" s="3">
        <f>STDEV(I32:I41)</f>
        <v>16.014139030522035</v>
      </c>
      <c r="S5" s="3">
        <f>AVERAGE(K32:K41)</f>
        <v>1048.778</v>
      </c>
    </row>
    <row r="6" spans="1:19" x14ac:dyDescent="0.2">
      <c r="A6" s="2" t="s">
        <v>19</v>
      </c>
      <c r="B6" s="2">
        <v>5</v>
      </c>
      <c r="C6" s="2">
        <v>1</v>
      </c>
      <c r="D6" s="2">
        <v>1724</v>
      </c>
      <c r="E6" s="2" t="s">
        <v>11</v>
      </c>
      <c r="F6" s="2" t="s">
        <v>20</v>
      </c>
      <c r="G6" s="7" t="s">
        <v>22</v>
      </c>
      <c r="H6" s="7">
        <v>1.99</v>
      </c>
      <c r="I6" s="7">
        <v>1261.1099999999999</v>
      </c>
      <c r="J6" s="7">
        <v>19.190000000000001</v>
      </c>
      <c r="K6" s="2">
        <v>2575.23</v>
      </c>
      <c r="M6" s="2" t="str">
        <f t="shared" si="0"/>
        <v>8624x4096</v>
      </c>
      <c r="N6" s="2">
        <v>6</v>
      </c>
      <c r="O6" s="2">
        <v>5</v>
      </c>
      <c r="P6" s="2">
        <v>5</v>
      </c>
      <c r="Q6" s="3">
        <f>AVERAGE(I42:I51)</f>
        <v>1201.414</v>
      </c>
      <c r="R6" s="3">
        <f>STDEV(I42:I51)</f>
        <v>10.266860604228867</v>
      </c>
      <c r="S6" s="3">
        <f>AVERAGE(K42:K51)</f>
        <v>2476.5260000000003</v>
      </c>
    </row>
    <row r="7" spans="1:19" x14ac:dyDescent="0.2">
      <c r="A7" s="2" t="s">
        <v>19</v>
      </c>
      <c r="B7" s="2">
        <v>5</v>
      </c>
      <c r="C7" s="2">
        <v>1</v>
      </c>
      <c r="D7" s="2">
        <v>1724</v>
      </c>
      <c r="E7" s="2" t="s">
        <v>11</v>
      </c>
      <c r="F7" s="2" t="s">
        <v>20</v>
      </c>
      <c r="G7" s="7" t="s">
        <v>22</v>
      </c>
      <c r="H7" s="7">
        <v>11.8</v>
      </c>
      <c r="I7" s="7">
        <v>1255.3599999999999</v>
      </c>
      <c r="J7" s="7">
        <v>13.78</v>
      </c>
      <c r="K7" s="2">
        <v>2517.69</v>
      </c>
      <c r="M7" s="2" t="str">
        <f t="shared" si="0"/>
        <v>8624x4096</v>
      </c>
      <c r="N7" s="2">
        <v>6</v>
      </c>
      <c r="O7" s="2">
        <v>10</v>
      </c>
      <c r="P7" s="2">
        <v>5</v>
      </c>
      <c r="Q7" s="3">
        <f>AVERAGE(I51:I61)</f>
        <v>767.74000000000012</v>
      </c>
      <c r="R7" s="3">
        <f>STDEV(I52:I61)</f>
        <v>17.985937222668664</v>
      </c>
      <c r="S7" s="3">
        <f>AVERAGE(K51:K61)</f>
        <v>1595.9454545454544</v>
      </c>
    </row>
    <row r="8" spans="1:19" x14ac:dyDescent="0.2">
      <c r="A8" s="2" t="s">
        <v>19</v>
      </c>
      <c r="B8" s="2">
        <v>5</v>
      </c>
      <c r="C8" s="2">
        <v>1</v>
      </c>
      <c r="D8" s="2">
        <v>1724</v>
      </c>
      <c r="E8" s="2" t="s">
        <v>11</v>
      </c>
      <c r="F8" s="2" t="s">
        <v>20</v>
      </c>
      <c r="G8" s="7" t="s">
        <v>22</v>
      </c>
      <c r="H8" s="7">
        <v>1.46</v>
      </c>
      <c r="I8" s="7">
        <v>1236.06</v>
      </c>
      <c r="J8" s="7">
        <v>25.65</v>
      </c>
      <c r="K8" s="2">
        <v>2469.5700000000002</v>
      </c>
      <c r="M8" s="2" t="str">
        <f t="shared" si="0"/>
        <v>8624x4096</v>
      </c>
      <c r="N8" s="2">
        <v>6</v>
      </c>
      <c r="O8" s="2">
        <v>15</v>
      </c>
      <c r="P8" s="2">
        <v>5</v>
      </c>
      <c r="Q8" s="3">
        <f>AVERAGE(I62:I71)</f>
        <v>465.05399999999997</v>
      </c>
      <c r="R8" s="3">
        <f>STDEV(I62:I71)</f>
        <v>13.927616211445999</v>
      </c>
      <c r="S8" s="3">
        <f>AVERAGE(K62:K71)</f>
        <v>1106.8389999999999</v>
      </c>
    </row>
    <row r="9" spans="1:19" x14ac:dyDescent="0.2">
      <c r="A9" s="2" t="s">
        <v>19</v>
      </c>
      <c r="B9" s="2">
        <v>5</v>
      </c>
      <c r="C9" s="2">
        <v>1</v>
      </c>
      <c r="D9" s="2">
        <v>1724</v>
      </c>
      <c r="E9" s="2" t="s">
        <v>11</v>
      </c>
      <c r="F9" s="2" t="s">
        <v>20</v>
      </c>
      <c r="G9" s="7" t="s">
        <v>22</v>
      </c>
      <c r="H9" s="7">
        <v>2.06</v>
      </c>
      <c r="I9" s="7">
        <v>1246.9100000000001</v>
      </c>
      <c r="J9" s="7">
        <v>19.12</v>
      </c>
      <c r="K9" s="2">
        <v>2491.6</v>
      </c>
      <c r="M9" s="2" t="str">
        <f t="shared" si="0"/>
        <v>8624x4096</v>
      </c>
      <c r="N9" s="2">
        <v>6</v>
      </c>
      <c r="O9" s="2">
        <v>20</v>
      </c>
      <c r="P9" s="2">
        <v>5</v>
      </c>
      <c r="Q9" s="3">
        <f>AVERAGE(I72:I81)</f>
        <v>375.13</v>
      </c>
      <c r="R9" s="3">
        <f>STDEV(I72:I81)</f>
        <v>17.88663871286175</v>
      </c>
      <c r="S9" s="3">
        <f>AVERAGE(K72:K81)</f>
        <v>1101.672</v>
      </c>
    </row>
    <row r="10" spans="1:19" x14ac:dyDescent="0.2">
      <c r="A10" s="2" t="s">
        <v>19</v>
      </c>
      <c r="B10" s="2">
        <v>5</v>
      </c>
      <c r="C10" s="2">
        <v>1</v>
      </c>
      <c r="D10" s="2">
        <v>1724</v>
      </c>
      <c r="E10" s="2" t="s">
        <v>11</v>
      </c>
      <c r="F10" s="2" t="s">
        <v>20</v>
      </c>
      <c r="G10" s="7" t="s">
        <v>22</v>
      </c>
      <c r="H10" s="7">
        <v>1.52</v>
      </c>
      <c r="I10" s="7">
        <v>1288.83</v>
      </c>
      <c r="J10" s="7">
        <v>18.399999999999999</v>
      </c>
      <c r="K10" s="2">
        <v>2496.6999999999998</v>
      </c>
      <c r="M10" s="2" t="str">
        <f t="shared" si="0"/>
        <v>8624x4096</v>
      </c>
      <c r="N10" s="2">
        <v>6</v>
      </c>
      <c r="O10" s="2">
        <v>5</v>
      </c>
      <c r="P10" s="2">
        <v>8</v>
      </c>
      <c r="Q10" s="3">
        <f>AVERAGE(I82:I91)</f>
        <v>1183.2570000000001</v>
      </c>
      <c r="R10" s="3">
        <f>STDEV(I82:I91)</f>
        <v>11.13149790259855</v>
      </c>
      <c r="S10" s="3">
        <f>AVERAGE(K82:K91)</f>
        <v>2478.5600000000004</v>
      </c>
    </row>
    <row r="11" spans="1:19" x14ac:dyDescent="0.2">
      <c r="A11" s="2" t="s">
        <v>19</v>
      </c>
      <c r="B11" s="2">
        <v>5</v>
      </c>
      <c r="C11" s="2">
        <v>1</v>
      </c>
      <c r="D11" s="2">
        <v>1724</v>
      </c>
      <c r="E11" s="2" t="s">
        <v>11</v>
      </c>
      <c r="F11" s="2" t="s">
        <v>20</v>
      </c>
      <c r="G11" s="7" t="s">
        <v>22</v>
      </c>
      <c r="H11" s="7">
        <v>1.48</v>
      </c>
      <c r="I11" s="7">
        <v>1236.4100000000001</v>
      </c>
      <c r="J11" s="7">
        <v>25.61</v>
      </c>
      <c r="K11" s="2">
        <v>2469.6999999999998</v>
      </c>
      <c r="M11" s="2" t="str">
        <f t="shared" si="0"/>
        <v>8624x4096</v>
      </c>
      <c r="N11" s="2">
        <v>6</v>
      </c>
      <c r="O11" s="2">
        <v>10</v>
      </c>
      <c r="P11" s="2">
        <v>8</v>
      </c>
      <c r="Q11" s="3">
        <f>AVERAGE(I92:I101)</f>
        <v>705.37900000000002</v>
      </c>
      <c r="R11" s="3">
        <f>STDEV(I92:I101)</f>
        <v>25.924978281358108</v>
      </c>
      <c r="S11" s="3">
        <f>AVERAGE(K92:K101)</f>
        <v>1585.9950000000001</v>
      </c>
    </row>
    <row r="12" spans="1:19" x14ac:dyDescent="0.2">
      <c r="A12" s="2" t="s">
        <v>19</v>
      </c>
      <c r="B12" s="2">
        <v>10</v>
      </c>
      <c r="C12" s="2">
        <v>1</v>
      </c>
      <c r="D12" s="2">
        <v>862</v>
      </c>
      <c r="E12" s="2" t="s">
        <v>11</v>
      </c>
      <c r="F12" s="2" t="s">
        <v>20</v>
      </c>
      <c r="G12" s="8" t="s">
        <v>22</v>
      </c>
      <c r="H12" s="8">
        <v>28.17</v>
      </c>
      <c r="I12" s="8">
        <v>771.37</v>
      </c>
      <c r="J12" s="8">
        <v>32.83</v>
      </c>
      <c r="K12" s="2">
        <v>1587.06</v>
      </c>
      <c r="M12" s="2" t="str">
        <f t="shared" si="0"/>
        <v>8624x4096</v>
      </c>
      <c r="N12" s="2">
        <v>6</v>
      </c>
      <c r="O12" s="2">
        <v>15</v>
      </c>
      <c r="P12" s="2">
        <v>8</v>
      </c>
      <c r="Q12" s="3">
        <f>AVERAGE(I102:I111)</f>
        <v>448.36899999999997</v>
      </c>
      <c r="R12" s="3">
        <f>STDEV(I102:I111)</f>
        <v>12.061415478016396</v>
      </c>
      <c r="S12" s="3">
        <f>AVERAGE(K102:K111)</f>
        <v>1099.635</v>
      </c>
    </row>
    <row r="13" spans="1:19" x14ac:dyDescent="0.2">
      <c r="A13" s="2" t="s">
        <v>19</v>
      </c>
      <c r="B13" s="2">
        <v>10</v>
      </c>
      <c r="C13" s="2">
        <v>1</v>
      </c>
      <c r="D13" s="2">
        <v>862</v>
      </c>
      <c r="E13" s="2" t="s">
        <v>11</v>
      </c>
      <c r="F13" s="2" t="s">
        <v>20</v>
      </c>
      <c r="G13" s="7" t="s">
        <v>22</v>
      </c>
      <c r="H13" s="7">
        <v>1.77</v>
      </c>
      <c r="I13" s="7">
        <v>772.54</v>
      </c>
      <c r="J13" s="7">
        <v>31.72</v>
      </c>
      <c r="K13" s="2">
        <v>1611.62</v>
      </c>
      <c r="M13" s="2" t="str">
        <f t="shared" si="0"/>
        <v>8624x4096</v>
      </c>
      <c r="N13" s="2">
        <v>6</v>
      </c>
      <c r="O13" s="2">
        <v>20</v>
      </c>
      <c r="P13" s="2">
        <v>8</v>
      </c>
      <c r="Q13" s="3">
        <f>AVERAGE(I112:I121)</f>
        <v>346.21100000000001</v>
      </c>
      <c r="R13" s="3">
        <f>STDEV(I112:I121)</f>
        <v>16.403930050786951</v>
      </c>
      <c r="S13" s="3">
        <f>AVERAGE(K112:K121)</f>
        <v>1116.4530000000002</v>
      </c>
    </row>
    <row r="14" spans="1:19" x14ac:dyDescent="0.2">
      <c r="A14" s="2" t="s">
        <v>19</v>
      </c>
      <c r="B14" s="2">
        <v>10</v>
      </c>
      <c r="C14" s="2">
        <v>1</v>
      </c>
      <c r="D14" s="2">
        <v>862</v>
      </c>
      <c r="E14" s="2" t="s">
        <v>11</v>
      </c>
      <c r="F14" s="2" t="s">
        <v>20</v>
      </c>
      <c r="G14" s="8" t="s">
        <v>22</v>
      </c>
      <c r="H14" s="8">
        <v>1.51</v>
      </c>
      <c r="I14" s="8">
        <v>723.38</v>
      </c>
      <c r="J14" s="8">
        <v>68.209999999999994</v>
      </c>
      <c r="K14" s="2">
        <v>1747.28</v>
      </c>
      <c r="M14" s="2" t="str">
        <f t="shared" si="0"/>
        <v>8624x4096</v>
      </c>
      <c r="N14" s="2">
        <v>12</v>
      </c>
      <c r="O14" s="2">
        <v>5</v>
      </c>
      <c r="P14" s="2">
        <v>1</v>
      </c>
      <c r="Q14" s="3">
        <f>AVERAGE(I122:I131)</f>
        <v>1350.31</v>
      </c>
      <c r="R14" s="3">
        <f>STDEV(I122:I131)</f>
        <v>74.23562546977621</v>
      </c>
      <c r="S14" s="3">
        <f>AVERAGE(K122:K131)</f>
        <v>2681.0530000000003</v>
      </c>
    </row>
    <row r="15" spans="1:19" x14ac:dyDescent="0.2">
      <c r="A15" s="2" t="s">
        <v>19</v>
      </c>
      <c r="B15" s="2">
        <v>10</v>
      </c>
      <c r="C15" s="2">
        <v>1</v>
      </c>
      <c r="D15" s="2">
        <v>862</v>
      </c>
      <c r="E15" s="2" t="s">
        <v>11</v>
      </c>
      <c r="F15" s="2" t="s">
        <v>20</v>
      </c>
      <c r="G15" s="7" t="s">
        <v>22</v>
      </c>
      <c r="H15" s="7">
        <v>16.329999999999998</v>
      </c>
      <c r="I15" s="7">
        <v>758.97</v>
      </c>
      <c r="J15" s="7">
        <v>22.13</v>
      </c>
      <c r="K15" s="2">
        <v>1259.78</v>
      </c>
      <c r="M15" s="2" t="str">
        <f t="shared" si="0"/>
        <v>8624x4096</v>
      </c>
      <c r="N15" s="2">
        <v>12</v>
      </c>
      <c r="O15" s="2">
        <v>10</v>
      </c>
      <c r="P15" s="2">
        <v>1</v>
      </c>
      <c r="Q15" s="3">
        <f>AVERAGE(I132:I141)</f>
        <v>876.04900000000021</v>
      </c>
      <c r="R15" s="3">
        <f>STDEV(I132:I141)</f>
        <v>37.234400894871392</v>
      </c>
      <c r="S15" s="3">
        <f>AVERAGE(K132:K141)</f>
        <v>1678.4150000000002</v>
      </c>
    </row>
    <row r="16" spans="1:19" x14ac:dyDescent="0.2">
      <c r="A16" s="2" t="s">
        <v>19</v>
      </c>
      <c r="B16" s="2">
        <v>10</v>
      </c>
      <c r="C16" s="2">
        <v>1</v>
      </c>
      <c r="D16" s="2">
        <v>862</v>
      </c>
      <c r="E16" s="2" t="s">
        <v>11</v>
      </c>
      <c r="F16" s="2" t="s">
        <v>20</v>
      </c>
      <c r="G16" s="8" t="s">
        <v>22</v>
      </c>
      <c r="H16" s="8">
        <v>1.39</v>
      </c>
      <c r="I16" s="8">
        <v>787.28</v>
      </c>
      <c r="J16" s="8">
        <v>29.37</v>
      </c>
      <c r="K16" s="2">
        <v>2162.4499999999998</v>
      </c>
      <c r="M16" s="2" t="str">
        <f t="shared" si="0"/>
        <v>8624x4096</v>
      </c>
      <c r="N16" s="2">
        <v>12</v>
      </c>
      <c r="O16" s="2">
        <v>15</v>
      </c>
      <c r="P16" s="2">
        <v>1</v>
      </c>
      <c r="Q16" s="3">
        <f>AVERAGE(I142:I151)</f>
        <v>504.09499999999997</v>
      </c>
      <c r="R16" s="3">
        <f>STDEV(I142:I151)</f>
        <v>15.709557777211792</v>
      </c>
      <c r="S16" s="3">
        <f>AVERAGE(K142:K151)</f>
        <v>1230.33</v>
      </c>
    </row>
    <row r="17" spans="1:19" x14ac:dyDescent="0.2">
      <c r="A17" s="2" t="s">
        <v>19</v>
      </c>
      <c r="B17" s="2">
        <v>10</v>
      </c>
      <c r="C17" s="2">
        <v>1</v>
      </c>
      <c r="D17" s="2">
        <v>862</v>
      </c>
      <c r="E17" s="2" t="s">
        <v>11</v>
      </c>
      <c r="F17" s="2" t="s">
        <v>20</v>
      </c>
      <c r="G17" s="8" t="s">
        <v>22</v>
      </c>
      <c r="H17" s="8">
        <v>1.27</v>
      </c>
      <c r="I17" s="8">
        <v>776.18</v>
      </c>
      <c r="J17" s="8">
        <v>25.4</v>
      </c>
      <c r="K17" s="2">
        <v>1610.74</v>
      </c>
      <c r="M17" s="2" t="str">
        <f t="shared" si="0"/>
        <v>8624x4096</v>
      </c>
      <c r="N17" s="2">
        <v>12</v>
      </c>
      <c r="O17" s="2">
        <v>20</v>
      </c>
      <c r="P17" s="2">
        <v>1</v>
      </c>
      <c r="Q17" s="3">
        <f>AVERAGE(I152:I162)</f>
        <v>423.95636363636362</v>
      </c>
      <c r="R17" s="3">
        <f>STDEV(I152:I161)</f>
        <v>12.752841252050455</v>
      </c>
      <c r="S17" s="3">
        <f>AVERAGE(K152:K162)</f>
        <v>1163.3463636363635</v>
      </c>
    </row>
    <row r="18" spans="1:19" x14ac:dyDescent="0.2">
      <c r="A18" s="2" t="s">
        <v>19</v>
      </c>
      <c r="B18" s="2">
        <v>10</v>
      </c>
      <c r="C18" s="2">
        <v>1</v>
      </c>
      <c r="D18" s="2">
        <v>862</v>
      </c>
      <c r="E18" s="2" t="s">
        <v>11</v>
      </c>
      <c r="F18" s="2" t="s">
        <v>20</v>
      </c>
      <c r="G18" s="8" t="s">
        <v>22</v>
      </c>
      <c r="H18" s="8">
        <v>1.3</v>
      </c>
      <c r="I18" s="8">
        <v>745.73</v>
      </c>
      <c r="J18" s="8">
        <v>52.2</v>
      </c>
      <c r="K18" s="2">
        <v>1529.58</v>
      </c>
      <c r="M18" s="2" t="str">
        <f t="shared" si="0"/>
        <v>8624x4096</v>
      </c>
      <c r="N18" s="2">
        <v>12</v>
      </c>
      <c r="O18" s="2">
        <v>30</v>
      </c>
      <c r="P18" s="2">
        <v>1</v>
      </c>
      <c r="Q18" s="3">
        <f>AVERAGE(I162:I171)</f>
        <v>273.44400000000002</v>
      </c>
      <c r="R18" s="3">
        <f>STDEV(I162:I171)</f>
        <v>4.5698412323503081</v>
      </c>
      <c r="S18" s="3">
        <f>AVERAGE(K162:K171)</f>
        <v>958.93299999999999</v>
      </c>
    </row>
    <row r="19" spans="1:19" x14ac:dyDescent="0.2">
      <c r="A19" s="2" t="s">
        <v>19</v>
      </c>
      <c r="B19" s="2">
        <v>10</v>
      </c>
      <c r="C19" s="2">
        <v>1</v>
      </c>
      <c r="D19" s="2">
        <v>862</v>
      </c>
      <c r="E19" s="2" t="s">
        <v>11</v>
      </c>
      <c r="F19" s="2" t="s">
        <v>20</v>
      </c>
      <c r="G19" s="8" t="s">
        <v>22</v>
      </c>
      <c r="H19" s="8">
        <v>1.65</v>
      </c>
      <c r="I19" s="8">
        <v>768.78</v>
      </c>
      <c r="J19" s="8">
        <v>24.1</v>
      </c>
      <c r="K19" s="2">
        <v>1497.95</v>
      </c>
      <c r="M19" s="2" t="str">
        <f t="shared" si="0"/>
        <v>8624x4096</v>
      </c>
      <c r="N19" s="2">
        <v>12</v>
      </c>
      <c r="O19" s="2">
        <v>40</v>
      </c>
      <c r="P19" s="2">
        <v>1</v>
      </c>
      <c r="Q19" s="3">
        <f>AVERAGE(I172:I181)</f>
        <v>201.46799999999999</v>
      </c>
      <c r="R19" s="3">
        <f>STDEV(I172:I181)</f>
        <v>9.1263839741950576</v>
      </c>
      <c r="S19" s="3">
        <f>AVERAGE(K172:K181)</f>
        <v>1008.6369999999999</v>
      </c>
    </row>
    <row r="20" spans="1:19" x14ac:dyDescent="0.2">
      <c r="A20" s="2" t="s">
        <v>19</v>
      </c>
      <c r="B20" s="2">
        <v>10</v>
      </c>
      <c r="C20" s="2">
        <v>1</v>
      </c>
      <c r="D20" s="2">
        <v>862</v>
      </c>
      <c r="E20" s="2" t="s">
        <v>11</v>
      </c>
      <c r="F20" s="2" t="s">
        <v>20</v>
      </c>
      <c r="G20" s="8" t="s">
        <v>22</v>
      </c>
      <c r="H20" s="8">
        <v>1.2</v>
      </c>
      <c r="I20" s="8">
        <v>764.09</v>
      </c>
      <c r="J20" s="8">
        <v>23.48</v>
      </c>
      <c r="K20" s="2">
        <v>1416.33</v>
      </c>
      <c r="M20" s="2" t="str">
        <f t="shared" si="0"/>
        <v>8624x4096</v>
      </c>
      <c r="N20" s="2">
        <v>12</v>
      </c>
      <c r="O20" s="2">
        <v>5</v>
      </c>
      <c r="P20" s="2">
        <v>5</v>
      </c>
      <c r="Q20" s="3">
        <f>AVERAGE(I182:I191)</f>
        <v>1280.1790000000001</v>
      </c>
      <c r="R20" s="3">
        <f>STDEV(I182:I191)</f>
        <v>47.75237712523964</v>
      </c>
      <c r="S20" s="3">
        <f>AVERAGE(K182:K191)</f>
        <v>2460.1020000000003</v>
      </c>
    </row>
    <row r="21" spans="1:19" x14ac:dyDescent="0.2">
      <c r="A21" s="2" t="s">
        <v>19</v>
      </c>
      <c r="B21" s="2">
        <v>10</v>
      </c>
      <c r="C21" s="2">
        <v>1</v>
      </c>
      <c r="D21" s="2">
        <v>862</v>
      </c>
      <c r="E21" s="2" t="s">
        <v>11</v>
      </c>
      <c r="F21" s="2" t="s">
        <v>20</v>
      </c>
      <c r="G21" s="8" t="s">
        <v>22</v>
      </c>
      <c r="H21" s="8">
        <v>1.22</v>
      </c>
      <c r="I21" s="8">
        <v>772.77</v>
      </c>
      <c r="J21" s="8">
        <v>24.26</v>
      </c>
      <c r="K21" s="2">
        <v>1565.11</v>
      </c>
      <c r="M21" s="2" t="str">
        <f t="shared" si="0"/>
        <v>8624x4096</v>
      </c>
      <c r="N21" s="2">
        <v>12</v>
      </c>
      <c r="O21" s="2">
        <v>10</v>
      </c>
      <c r="P21" s="2">
        <v>5</v>
      </c>
      <c r="Q21" s="3">
        <f>AVERAGE(I192:I201)</f>
        <v>831.36899999999991</v>
      </c>
      <c r="R21" s="3">
        <f>STDEV(I192:I201)</f>
        <v>33.966046265187948</v>
      </c>
      <c r="S21" s="3">
        <f>AVERAGE(K192:K201)</f>
        <v>1665.2009999999998</v>
      </c>
    </row>
    <row r="22" spans="1:19" x14ac:dyDescent="0.2">
      <c r="A22" s="2" t="s">
        <v>19</v>
      </c>
      <c r="B22" s="2">
        <v>15</v>
      </c>
      <c r="C22" s="2">
        <v>1</v>
      </c>
      <c r="D22" s="2">
        <v>574</v>
      </c>
      <c r="E22" s="2" t="s">
        <v>11</v>
      </c>
      <c r="F22" s="2" t="s">
        <v>20</v>
      </c>
      <c r="G22" s="8" t="s">
        <v>22</v>
      </c>
      <c r="H22" s="8">
        <v>1.32</v>
      </c>
      <c r="I22" s="8">
        <v>492.26</v>
      </c>
      <c r="J22" s="8">
        <v>22.05</v>
      </c>
      <c r="K22" s="2">
        <v>1013.31</v>
      </c>
      <c r="M22" s="2" t="str">
        <f t="shared" si="0"/>
        <v>8624x4096</v>
      </c>
      <c r="N22" s="2">
        <v>12</v>
      </c>
      <c r="O22" s="2">
        <v>15</v>
      </c>
      <c r="P22" s="2">
        <v>5</v>
      </c>
      <c r="Q22" s="3">
        <f>AVERAGE(I202:I211)</f>
        <v>476.80099999999993</v>
      </c>
      <c r="R22" s="3">
        <f>STDEV(I202:I211)</f>
        <v>13.174156055618036</v>
      </c>
      <c r="S22" s="3">
        <f>AVERAGE(K202:K211)</f>
        <v>1374.894</v>
      </c>
    </row>
    <row r="23" spans="1:19" x14ac:dyDescent="0.2">
      <c r="A23" s="2" t="s">
        <v>19</v>
      </c>
      <c r="B23" s="2">
        <v>15</v>
      </c>
      <c r="C23" s="2">
        <v>1</v>
      </c>
      <c r="D23" s="2">
        <v>574</v>
      </c>
      <c r="E23" s="2" t="s">
        <v>11</v>
      </c>
      <c r="F23" s="2" t="s">
        <v>20</v>
      </c>
      <c r="G23" s="8" t="s">
        <v>22</v>
      </c>
      <c r="H23" s="8">
        <v>1.18</v>
      </c>
      <c r="I23" s="8">
        <v>486.07</v>
      </c>
      <c r="J23" s="8">
        <v>48.81</v>
      </c>
      <c r="K23" s="2">
        <v>1392.56</v>
      </c>
      <c r="M23" s="2" t="str">
        <f t="shared" si="0"/>
        <v>8624x4096</v>
      </c>
      <c r="N23" s="2">
        <v>12</v>
      </c>
      <c r="O23" s="2">
        <v>20</v>
      </c>
      <c r="P23" s="2">
        <v>5</v>
      </c>
      <c r="Q23" s="3">
        <f>AVERAGE(I212:I221)</f>
        <v>391.02799999999996</v>
      </c>
      <c r="R23" s="3">
        <f>STDEV(I212:I221)</f>
        <v>18.50549035646808</v>
      </c>
      <c r="S23" s="3">
        <f>AVERAGE(K212:K221)</f>
        <v>1101.675</v>
      </c>
    </row>
    <row r="24" spans="1:19" x14ac:dyDescent="0.2">
      <c r="A24" s="2" t="s">
        <v>19</v>
      </c>
      <c r="B24" s="2">
        <v>15</v>
      </c>
      <c r="C24" s="2">
        <v>1</v>
      </c>
      <c r="D24" s="2">
        <v>574</v>
      </c>
      <c r="E24" s="2" t="s">
        <v>11</v>
      </c>
      <c r="F24" s="2" t="s">
        <v>20</v>
      </c>
      <c r="G24" s="8" t="s">
        <v>22</v>
      </c>
      <c r="H24" s="8">
        <v>1.33</v>
      </c>
      <c r="I24" s="8">
        <v>515.77</v>
      </c>
      <c r="J24" s="8">
        <v>23.86</v>
      </c>
      <c r="K24" s="2">
        <v>1452.57</v>
      </c>
      <c r="M24" s="2" t="str">
        <f t="shared" si="0"/>
        <v>8624x4096</v>
      </c>
      <c r="N24" s="2">
        <v>12</v>
      </c>
      <c r="O24" s="2">
        <v>30</v>
      </c>
      <c r="P24" s="2">
        <v>5</v>
      </c>
      <c r="Q24" s="3">
        <f>AVERAGE(I222:I231)</f>
        <v>249.63399999999996</v>
      </c>
      <c r="R24" s="3">
        <f>STDEV(I222:I231)</f>
        <v>5.6181574678299437</v>
      </c>
      <c r="S24" s="3">
        <f>AVERAGE(K222:K231)</f>
        <v>1150.2249999999999</v>
      </c>
    </row>
    <row r="25" spans="1:19" x14ac:dyDescent="0.2">
      <c r="A25" s="2" t="s">
        <v>19</v>
      </c>
      <c r="B25" s="2">
        <v>15</v>
      </c>
      <c r="C25" s="2">
        <v>1</v>
      </c>
      <c r="D25" s="2">
        <v>574</v>
      </c>
      <c r="E25" s="2" t="s">
        <v>11</v>
      </c>
      <c r="F25" s="2" t="s">
        <v>20</v>
      </c>
      <c r="G25" s="8" t="s">
        <v>22</v>
      </c>
      <c r="H25" s="8">
        <v>1.1000000000000001</v>
      </c>
      <c r="I25" s="8">
        <v>513.76</v>
      </c>
      <c r="J25" s="8">
        <v>37.049999999999997</v>
      </c>
      <c r="K25" s="2">
        <v>1214.67</v>
      </c>
      <c r="M25" s="2" t="str">
        <f t="shared" si="0"/>
        <v>8624x4096</v>
      </c>
      <c r="N25" s="2">
        <v>12</v>
      </c>
      <c r="O25" s="2">
        <v>40</v>
      </c>
      <c r="P25" s="2">
        <v>5</v>
      </c>
      <c r="Q25" s="3">
        <f>AVERAGE(I232:I241)</f>
        <v>175.75099999999998</v>
      </c>
      <c r="R25" s="3">
        <f>STDEV(I232:I241)</f>
        <v>8.3539072029533301</v>
      </c>
      <c r="S25" s="3">
        <f>AVERAGE(K232:K241)</f>
        <v>1263.0120000000002</v>
      </c>
    </row>
    <row r="26" spans="1:19" x14ac:dyDescent="0.2">
      <c r="A26" s="2" t="s">
        <v>19</v>
      </c>
      <c r="B26" s="2">
        <v>15</v>
      </c>
      <c r="C26" s="2">
        <v>1</v>
      </c>
      <c r="D26" s="2">
        <v>574</v>
      </c>
      <c r="E26" s="2" t="s">
        <v>11</v>
      </c>
      <c r="F26" s="2" t="s">
        <v>20</v>
      </c>
      <c r="G26" s="8" t="s">
        <v>22</v>
      </c>
      <c r="H26" s="8">
        <v>1.26</v>
      </c>
      <c r="I26" s="8">
        <v>487.22</v>
      </c>
      <c r="J26" s="8">
        <v>21.19</v>
      </c>
      <c r="K26" s="2">
        <v>1015.32</v>
      </c>
      <c r="M26" s="2" t="str">
        <f t="shared" si="0"/>
        <v>8624x4096</v>
      </c>
      <c r="N26" s="2">
        <v>12</v>
      </c>
      <c r="O26" s="2">
        <v>5</v>
      </c>
      <c r="P26" s="2">
        <v>8</v>
      </c>
      <c r="Q26" s="3">
        <f>AVERAGE(I242:I251)</f>
        <v>1244.7230000000002</v>
      </c>
      <c r="R26" s="3">
        <f>STDEV(I242:I251)</f>
        <v>10.268136312560982</v>
      </c>
      <c r="S26" s="3">
        <f>AVERAGE(K242:K251)</f>
        <v>2461.6469999999999</v>
      </c>
    </row>
    <row r="27" spans="1:19" x14ac:dyDescent="0.2">
      <c r="A27" s="2" t="s">
        <v>19</v>
      </c>
      <c r="B27" s="2">
        <v>15</v>
      </c>
      <c r="C27" s="2">
        <v>1</v>
      </c>
      <c r="D27" s="2">
        <v>574</v>
      </c>
      <c r="E27" s="2" t="s">
        <v>11</v>
      </c>
      <c r="F27" s="2" t="s">
        <v>20</v>
      </c>
      <c r="G27" s="8" t="s">
        <v>22</v>
      </c>
      <c r="H27" s="8">
        <v>1.21</v>
      </c>
      <c r="I27" s="8">
        <v>513.94000000000005</v>
      </c>
      <c r="J27" s="8">
        <v>23.53</v>
      </c>
      <c r="K27" s="2">
        <v>1452.26</v>
      </c>
      <c r="M27" s="2" t="str">
        <f t="shared" si="0"/>
        <v>8624x4096</v>
      </c>
      <c r="N27" s="2">
        <v>12</v>
      </c>
      <c r="O27" s="2">
        <v>10</v>
      </c>
      <c r="P27" s="2">
        <v>8</v>
      </c>
      <c r="Q27" s="3">
        <f>AVERAGE(I252:I261)</f>
        <v>809.65800000000002</v>
      </c>
      <c r="R27" s="3">
        <f>STDEV(I252:I261)</f>
        <v>29.044053818677284</v>
      </c>
      <c r="S27" s="3">
        <f>AVERAGE(K252:K261)</f>
        <v>1683.164</v>
      </c>
    </row>
    <row r="28" spans="1:19" x14ac:dyDescent="0.2">
      <c r="A28" s="2" t="s">
        <v>19</v>
      </c>
      <c r="B28" s="2">
        <v>15</v>
      </c>
      <c r="C28" s="2">
        <v>1</v>
      </c>
      <c r="D28" s="2">
        <v>574</v>
      </c>
      <c r="E28" s="2" t="s">
        <v>11</v>
      </c>
      <c r="F28" s="2" t="s">
        <v>20</v>
      </c>
      <c r="G28" s="8" t="s">
        <v>22</v>
      </c>
      <c r="H28" s="8">
        <v>1.25</v>
      </c>
      <c r="I28" s="8">
        <v>509.46</v>
      </c>
      <c r="J28" s="8">
        <v>25.73</v>
      </c>
      <c r="K28" s="2">
        <v>1216.1099999999999</v>
      </c>
      <c r="M28" s="2" t="str">
        <f t="shared" si="0"/>
        <v>8624x4096</v>
      </c>
      <c r="N28" s="2">
        <v>12</v>
      </c>
      <c r="O28" s="2">
        <v>15</v>
      </c>
      <c r="P28" s="2">
        <v>8</v>
      </c>
      <c r="Q28" s="3">
        <f>AVERAGE(I262:I271)</f>
        <v>463.84800000000007</v>
      </c>
      <c r="R28" s="3">
        <f>STDEV(I262:I271)</f>
        <v>16.054726406887159</v>
      </c>
      <c r="S28" s="3">
        <f>AVERAGE(K262:K271)</f>
        <v>1343.951</v>
      </c>
    </row>
    <row r="29" spans="1:19" x14ac:dyDescent="0.2">
      <c r="A29" s="2" t="s">
        <v>19</v>
      </c>
      <c r="B29" s="2">
        <v>15</v>
      </c>
      <c r="C29" s="2">
        <v>1</v>
      </c>
      <c r="D29" s="2">
        <v>574</v>
      </c>
      <c r="E29" s="2" t="s">
        <v>11</v>
      </c>
      <c r="F29" s="2" t="s">
        <v>20</v>
      </c>
      <c r="G29" s="8" t="s">
        <v>22</v>
      </c>
      <c r="H29" s="8">
        <v>1.04</v>
      </c>
      <c r="I29" s="8">
        <v>510.78</v>
      </c>
      <c r="J29" s="8">
        <v>21.1</v>
      </c>
      <c r="K29" s="2">
        <v>1194.53</v>
      </c>
      <c r="M29" s="2" t="str">
        <f t="shared" si="0"/>
        <v>8624x4096</v>
      </c>
      <c r="N29" s="2">
        <v>12</v>
      </c>
      <c r="O29" s="2">
        <v>20</v>
      </c>
      <c r="P29" s="2">
        <v>8</v>
      </c>
      <c r="Q29" s="3">
        <f>AVERAGE(I272:I281)</f>
        <v>348.12700000000007</v>
      </c>
      <c r="R29" s="3">
        <f>STDEV(I272:I281)</f>
        <v>17.031845368798617</v>
      </c>
      <c r="S29" s="3">
        <f>AVERAGE(K272:K281)</f>
        <v>1180.864</v>
      </c>
    </row>
    <row r="30" spans="1:19" x14ac:dyDescent="0.2">
      <c r="A30" s="2" t="s">
        <v>19</v>
      </c>
      <c r="B30" s="2">
        <v>15</v>
      </c>
      <c r="C30" s="2">
        <v>1</v>
      </c>
      <c r="D30" s="2">
        <v>574</v>
      </c>
      <c r="E30" s="2" t="s">
        <v>11</v>
      </c>
      <c r="F30" s="2" t="s">
        <v>20</v>
      </c>
      <c r="G30" s="8" t="s">
        <v>22</v>
      </c>
      <c r="H30" s="8">
        <v>1.32</v>
      </c>
      <c r="I30" s="8">
        <v>490.06</v>
      </c>
      <c r="J30" s="8">
        <v>23.9</v>
      </c>
      <c r="K30" s="2">
        <v>1009.29</v>
      </c>
      <c r="M30" s="2" t="str">
        <f t="shared" si="0"/>
        <v>8624x4096</v>
      </c>
      <c r="N30" s="2">
        <v>12</v>
      </c>
      <c r="O30" s="2">
        <v>30</v>
      </c>
      <c r="P30" s="2">
        <v>8</v>
      </c>
      <c r="Q30" s="3">
        <f>AVERAGE(I282:I291)</f>
        <v>224.59300000000002</v>
      </c>
      <c r="R30" s="3">
        <f>STDEV(I282:I291)</f>
        <v>6.1964219962455411</v>
      </c>
      <c r="S30" s="3">
        <f>AVERAGE(K282:K291)</f>
        <v>1256.239</v>
      </c>
    </row>
    <row r="31" spans="1:19" x14ac:dyDescent="0.2">
      <c r="A31" s="2" t="s">
        <v>19</v>
      </c>
      <c r="B31" s="2">
        <v>15</v>
      </c>
      <c r="C31" s="2">
        <v>1</v>
      </c>
      <c r="D31" s="2">
        <v>574</v>
      </c>
      <c r="E31" s="2" t="s">
        <v>11</v>
      </c>
      <c r="F31" s="2" t="s">
        <v>20</v>
      </c>
      <c r="G31" s="8" t="s">
        <v>22</v>
      </c>
      <c r="H31" s="8">
        <v>1.31</v>
      </c>
      <c r="I31" s="8">
        <v>486.38</v>
      </c>
      <c r="J31" s="8">
        <v>22.23</v>
      </c>
      <c r="K31" s="2">
        <v>895.16</v>
      </c>
      <c r="M31" s="2" t="str">
        <f t="shared" si="0"/>
        <v>8624x4096</v>
      </c>
      <c r="N31" s="2">
        <v>12</v>
      </c>
      <c r="O31" s="2">
        <v>40</v>
      </c>
      <c r="P31" s="2">
        <v>8</v>
      </c>
      <c r="Q31" s="3">
        <f>AVERAGE(I292:I301)</f>
        <v>160.01900000000001</v>
      </c>
      <c r="R31" s="3">
        <f>STDEV(I292:I301)</f>
        <v>6.4153157885381322</v>
      </c>
      <c r="S31" s="3">
        <f>AVERAGE(K292:K301)</f>
        <v>1424.557</v>
      </c>
    </row>
    <row r="32" spans="1:19" x14ac:dyDescent="0.2">
      <c r="A32" s="2" t="s">
        <v>19</v>
      </c>
      <c r="B32" s="2">
        <v>20</v>
      </c>
      <c r="C32" s="2">
        <v>1</v>
      </c>
      <c r="D32" s="2">
        <v>431</v>
      </c>
      <c r="E32" s="2" t="s">
        <v>11</v>
      </c>
      <c r="F32" s="2" t="s">
        <v>20</v>
      </c>
      <c r="G32" s="8" t="s">
        <v>22</v>
      </c>
      <c r="H32" s="8">
        <v>13.54</v>
      </c>
      <c r="I32" s="8">
        <v>414.07</v>
      </c>
      <c r="J32" s="8">
        <v>19.43</v>
      </c>
      <c r="K32" s="2">
        <v>1133.9000000000001</v>
      </c>
    </row>
    <row r="33" spans="1:20" x14ac:dyDescent="0.2">
      <c r="A33" s="2" t="s">
        <v>19</v>
      </c>
      <c r="B33" s="2">
        <v>20</v>
      </c>
      <c r="C33" s="2">
        <v>1</v>
      </c>
      <c r="D33" s="2">
        <v>431</v>
      </c>
      <c r="E33" s="2" t="s">
        <v>11</v>
      </c>
      <c r="F33" s="2" t="s">
        <v>20</v>
      </c>
      <c r="G33" s="8" t="s">
        <v>22</v>
      </c>
      <c r="H33" s="8">
        <v>2.93</v>
      </c>
      <c r="I33" s="8">
        <v>421.01</v>
      </c>
      <c r="J33" s="8">
        <v>22.31</v>
      </c>
      <c r="K33" s="2">
        <v>1070.01</v>
      </c>
      <c r="P33" s="2" t="s">
        <v>45</v>
      </c>
      <c r="Q33" s="2">
        <f>SMALL(Q2:Q31,1)</f>
        <v>160.01900000000001</v>
      </c>
      <c r="R33" s="2">
        <f>STDEV(R2:R31)</f>
        <v>14.315925335827052</v>
      </c>
      <c r="S33" s="2">
        <f>SMALL(S2:S31,1)</f>
        <v>958.93299999999999</v>
      </c>
      <c r="T33" s="2">
        <f>STDEV(S2:S31)</f>
        <v>541.33513348186659</v>
      </c>
    </row>
    <row r="34" spans="1:20" x14ac:dyDescent="0.2">
      <c r="A34" s="2" t="s">
        <v>19</v>
      </c>
      <c r="B34" s="2">
        <v>20</v>
      </c>
      <c r="C34" s="2">
        <v>1</v>
      </c>
      <c r="D34" s="2">
        <v>431</v>
      </c>
      <c r="E34" s="2" t="s">
        <v>11</v>
      </c>
      <c r="F34" s="2" t="s">
        <v>20</v>
      </c>
      <c r="G34" s="8" t="s">
        <v>22</v>
      </c>
      <c r="H34" s="8">
        <v>4.82</v>
      </c>
      <c r="I34" s="8">
        <v>383.71</v>
      </c>
      <c r="J34" s="8">
        <v>18.39</v>
      </c>
      <c r="K34" s="2">
        <v>866.49</v>
      </c>
    </row>
    <row r="35" spans="1:20" x14ac:dyDescent="0.2">
      <c r="A35" s="2" t="s">
        <v>19</v>
      </c>
      <c r="B35" s="2">
        <v>20</v>
      </c>
      <c r="C35" s="2">
        <v>1</v>
      </c>
      <c r="D35" s="2">
        <v>431</v>
      </c>
      <c r="E35" s="2" t="s">
        <v>11</v>
      </c>
      <c r="F35" s="2" t="s">
        <v>20</v>
      </c>
      <c r="G35" s="8" t="s">
        <v>22</v>
      </c>
      <c r="H35" s="8">
        <v>1.1599999999999999</v>
      </c>
      <c r="I35" s="8">
        <v>409.17</v>
      </c>
      <c r="J35" s="8">
        <v>28.33</v>
      </c>
      <c r="K35" s="2">
        <v>1261.22</v>
      </c>
    </row>
    <row r="36" spans="1:20" x14ac:dyDescent="0.2">
      <c r="A36" s="2" t="s">
        <v>19</v>
      </c>
      <c r="B36" s="2">
        <v>20</v>
      </c>
      <c r="C36" s="2">
        <v>1</v>
      </c>
      <c r="D36" s="2">
        <v>431</v>
      </c>
      <c r="E36" s="2" t="s">
        <v>11</v>
      </c>
      <c r="F36" s="2" t="s">
        <v>20</v>
      </c>
      <c r="G36" s="8" t="s">
        <v>22</v>
      </c>
      <c r="H36" s="8">
        <v>2.38</v>
      </c>
      <c r="I36" s="8">
        <v>424.82</v>
      </c>
      <c r="J36" s="8">
        <v>19</v>
      </c>
      <c r="K36" s="2">
        <v>1110.6300000000001</v>
      </c>
    </row>
    <row r="37" spans="1:20" x14ac:dyDescent="0.2">
      <c r="A37" s="2" t="s">
        <v>19</v>
      </c>
      <c r="B37" s="2">
        <v>20</v>
      </c>
      <c r="C37" s="2">
        <v>1</v>
      </c>
      <c r="D37" s="2">
        <v>431</v>
      </c>
      <c r="E37" s="2" t="s">
        <v>11</v>
      </c>
      <c r="F37" s="2" t="s">
        <v>20</v>
      </c>
      <c r="G37" s="8" t="s">
        <v>22</v>
      </c>
      <c r="H37" s="8">
        <v>1.23</v>
      </c>
      <c r="I37" s="8">
        <v>393.08</v>
      </c>
      <c r="J37" s="8">
        <v>40.76</v>
      </c>
      <c r="K37" s="2">
        <v>1181.1400000000001</v>
      </c>
    </row>
    <row r="38" spans="1:20" x14ac:dyDescent="0.2">
      <c r="A38" s="2" t="s">
        <v>19</v>
      </c>
      <c r="B38" s="2">
        <v>20</v>
      </c>
      <c r="C38" s="2">
        <v>1</v>
      </c>
      <c r="D38" s="2">
        <v>431</v>
      </c>
      <c r="E38" s="2" t="s">
        <v>11</v>
      </c>
      <c r="F38" s="2" t="s">
        <v>20</v>
      </c>
      <c r="G38" s="8" t="s">
        <v>22</v>
      </c>
      <c r="H38" s="8">
        <v>1.39</v>
      </c>
      <c r="I38" s="8">
        <v>418.6</v>
      </c>
      <c r="J38" s="8">
        <v>16.940000000000001</v>
      </c>
      <c r="K38" s="2">
        <v>1134.55</v>
      </c>
    </row>
    <row r="39" spans="1:20" x14ac:dyDescent="0.2">
      <c r="A39" s="2" t="s">
        <v>19</v>
      </c>
      <c r="B39" s="2">
        <v>20</v>
      </c>
      <c r="C39" s="2">
        <v>1</v>
      </c>
      <c r="D39" s="2">
        <v>431</v>
      </c>
      <c r="E39" s="2" t="s">
        <v>11</v>
      </c>
      <c r="F39" s="2" t="s">
        <v>20</v>
      </c>
      <c r="G39" s="8" t="s">
        <v>22</v>
      </c>
      <c r="H39" s="8">
        <v>1.1499999999999999</v>
      </c>
      <c r="I39" s="8">
        <v>379.03</v>
      </c>
      <c r="J39" s="8">
        <v>18.12</v>
      </c>
      <c r="K39" s="2">
        <v>856.97</v>
      </c>
    </row>
    <row r="40" spans="1:20" x14ac:dyDescent="0.2">
      <c r="A40" s="2" t="s">
        <v>19</v>
      </c>
      <c r="B40" s="2">
        <v>20</v>
      </c>
      <c r="C40" s="2">
        <v>1</v>
      </c>
      <c r="D40" s="2">
        <v>431</v>
      </c>
      <c r="E40" s="2" t="s">
        <v>11</v>
      </c>
      <c r="F40" s="2" t="s">
        <v>20</v>
      </c>
      <c r="G40" s="8" t="s">
        <v>22</v>
      </c>
      <c r="H40" s="8">
        <v>1.22</v>
      </c>
      <c r="I40" s="8">
        <v>395.66</v>
      </c>
      <c r="J40" s="8">
        <v>16.86</v>
      </c>
      <c r="K40" s="2">
        <v>894.44</v>
      </c>
    </row>
    <row r="41" spans="1:20" x14ac:dyDescent="0.2">
      <c r="A41" s="2" t="s">
        <v>19</v>
      </c>
      <c r="B41" s="2">
        <v>20</v>
      </c>
      <c r="C41" s="2">
        <v>1</v>
      </c>
      <c r="D41" s="2">
        <v>431</v>
      </c>
      <c r="E41" s="2" t="s">
        <v>11</v>
      </c>
      <c r="F41" s="2" t="s">
        <v>20</v>
      </c>
      <c r="G41" s="8" t="s">
        <v>22</v>
      </c>
      <c r="H41" s="8">
        <v>3.56</v>
      </c>
      <c r="I41" s="8">
        <v>399.51</v>
      </c>
      <c r="J41" s="8">
        <v>18.760000000000002</v>
      </c>
      <c r="K41" s="2">
        <v>978.43</v>
      </c>
    </row>
    <row r="42" spans="1:20" x14ac:dyDescent="0.2">
      <c r="A42" s="2" t="s">
        <v>19</v>
      </c>
      <c r="B42" s="2">
        <v>5</v>
      </c>
      <c r="C42" s="2">
        <v>5</v>
      </c>
      <c r="D42" s="2">
        <v>1724</v>
      </c>
      <c r="E42" s="2" t="s">
        <v>11</v>
      </c>
      <c r="F42" s="2" t="s">
        <v>20</v>
      </c>
      <c r="G42" s="8" t="s">
        <v>22</v>
      </c>
      <c r="H42" s="8">
        <v>17.899999999999999</v>
      </c>
      <c r="I42" s="8">
        <v>1211.43</v>
      </c>
      <c r="J42" s="8">
        <v>26.28</v>
      </c>
      <c r="K42" s="2">
        <v>2484.65</v>
      </c>
    </row>
    <row r="43" spans="1:20" x14ac:dyDescent="0.2">
      <c r="A43" s="2" t="s">
        <v>19</v>
      </c>
      <c r="B43" s="2">
        <v>5</v>
      </c>
      <c r="C43" s="2">
        <v>5</v>
      </c>
      <c r="D43" s="2">
        <v>1724</v>
      </c>
      <c r="E43" s="2" t="s">
        <v>11</v>
      </c>
      <c r="F43" s="2" t="s">
        <v>20</v>
      </c>
      <c r="G43" s="8" t="s">
        <v>22</v>
      </c>
      <c r="H43" s="8">
        <v>32.200000000000003</v>
      </c>
      <c r="I43" s="8">
        <v>1189.27</v>
      </c>
      <c r="J43" s="8">
        <v>23.04</v>
      </c>
      <c r="K43" s="2">
        <v>2441.9499999999998</v>
      </c>
    </row>
    <row r="44" spans="1:20" x14ac:dyDescent="0.2">
      <c r="A44" s="2" t="s">
        <v>19</v>
      </c>
      <c r="B44" s="2">
        <v>5</v>
      </c>
      <c r="C44" s="2">
        <v>5</v>
      </c>
      <c r="D44" s="2">
        <v>1724</v>
      </c>
      <c r="E44" s="2" t="s">
        <v>11</v>
      </c>
      <c r="F44" s="2" t="s">
        <v>20</v>
      </c>
      <c r="G44" s="8" t="s">
        <v>22</v>
      </c>
      <c r="H44" s="8">
        <v>33.979999999999997</v>
      </c>
      <c r="I44" s="8">
        <v>1195.8599999999999</v>
      </c>
      <c r="J44" s="8">
        <v>23.04</v>
      </c>
      <c r="K44" s="2">
        <v>2487.88</v>
      </c>
    </row>
    <row r="45" spans="1:20" x14ac:dyDescent="0.2">
      <c r="A45" s="2" t="s">
        <v>19</v>
      </c>
      <c r="B45" s="2">
        <v>5</v>
      </c>
      <c r="C45" s="2">
        <v>5</v>
      </c>
      <c r="D45" s="2">
        <v>1724</v>
      </c>
      <c r="E45" s="2" t="s">
        <v>11</v>
      </c>
      <c r="F45" s="2" t="s">
        <v>20</v>
      </c>
      <c r="G45" s="8" t="s">
        <v>22</v>
      </c>
      <c r="H45" s="8">
        <v>30.89</v>
      </c>
      <c r="I45" s="8">
        <v>1206.26</v>
      </c>
      <c r="J45" s="8">
        <v>23.72</v>
      </c>
      <c r="K45" s="2">
        <v>2491.9699999999998</v>
      </c>
    </row>
    <row r="46" spans="1:20" x14ac:dyDescent="0.2">
      <c r="A46" s="2" t="s">
        <v>19</v>
      </c>
      <c r="B46" s="2">
        <v>5</v>
      </c>
      <c r="C46" s="2">
        <v>5</v>
      </c>
      <c r="D46" s="2">
        <v>1724</v>
      </c>
      <c r="E46" s="2" t="s">
        <v>11</v>
      </c>
      <c r="F46" s="2" t="s">
        <v>20</v>
      </c>
      <c r="G46" s="8" t="s">
        <v>22</v>
      </c>
      <c r="H46" s="8">
        <v>41.01</v>
      </c>
      <c r="I46" s="8">
        <v>1187.6199999999999</v>
      </c>
      <c r="J46" s="8">
        <v>22.97</v>
      </c>
      <c r="K46" s="2">
        <v>2458</v>
      </c>
    </row>
    <row r="47" spans="1:20" x14ac:dyDescent="0.2">
      <c r="A47" s="2" t="s">
        <v>19</v>
      </c>
      <c r="B47" s="2">
        <v>5</v>
      </c>
      <c r="C47" s="2">
        <v>5</v>
      </c>
      <c r="D47" s="2">
        <v>1724</v>
      </c>
      <c r="E47" s="2" t="s">
        <v>11</v>
      </c>
      <c r="F47" s="2" t="s">
        <v>20</v>
      </c>
      <c r="G47" s="8" t="s">
        <v>22</v>
      </c>
      <c r="H47" s="8">
        <v>34.880000000000003</v>
      </c>
      <c r="I47" s="8">
        <v>1192.18</v>
      </c>
      <c r="J47" s="8">
        <v>63.85</v>
      </c>
      <c r="K47" s="2">
        <v>2440.84</v>
      </c>
    </row>
    <row r="48" spans="1:20" x14ac:dyDescent="0.2">
      <c r="A48" s="2" t="s">
        <v>19</v>
      </c>
      <c r="B48" s="2">
        <v>5</v>
      </c>
      <c r="C48" s="2">
        <v>5</v>
      </c>
      <c r="D48" s="2">
        <v>1724</v>
      </c>
      <c r="E48" s="2" t="s">
        <v>11</v>
      </c>
      <c r="F48" s="2" t="s">
        <v>20</v>
      </c>
      <c r="G48" s="8" t="s">
        <v>22</v>
      </c>
      <c r="H48" s="8">
        <v>26.03</v>
      </c>
      <c r="I48" s="8">
        <v>1208.04</v>
      </c>
      <c r="J48" s="8">
        <v>18.71</v>
      </c>
      <c r="K48" s="2">
        <v>2456.4499999999998</v>
      </c>
    </row>
    <row r="49" spans="1:11" x14ac:dyDescent="0.2">
      <c r="A49" s="2" t="s">
        <v>19</v>
      </c>
      <c r="B49" s="2">
        <v>5</v>
      </c>
      <c r="C49" s="2">
        <v>5</v>
      </c>
      <c r="D49" s="2">
        <v>1724</v>
      </c>
      <c r="E49" s="2" t="s">
        <v>11</v>
      </c>
      <c r="F49" s="2" t="s">
        <v>20</v>
      </c>
      <c r="G49" s="8" t="s">
        <v>22</v>
      </c>
      <c r="H49" s="8">
        <v>28.18</v>
      </c>
      <c r="I49" s="8">
        <v>1215.08</v>
      </c>
      <c r="J49" s="8">
        <v>23.08</v>
      </c>
      <c r="K49" s="2">
        <v>2551.84</v>
      </c>
    </row>
    <row r="50" spans="1:11" x14ac:dyDescent="0.2">
      <c r="A50" s="2" t="s">
        <v>19</v>
      </c>
      <c r="B50" s="2">
        <v>5</v>
      </c>
      <c r="C50" s="2">
        <v>5</v>
      </c>
      <c r="D50" s="2">
        <v>1724</v>
      </c>
      <c r="E50" s="2" t="s">
        <v>11</v>
      </c>
      <c r="F50" s="2" t="s">
        <v>20</v>
      </c>
      <c r="G50" s="8" t="s">
        <v>22</v>
      </c>
      <c r="H50" s="8">
        <v>32.909999999999997</v>
      </c>
      <c r="I50" s="8">
        <v>1196.3</v>
      </c>
      <c r="J50" s="8">
        <v>22.92</v>
      </c>
      <c r="K50" s="2">
        <v>2459.0300000000002</v>
      </c>
    </row>
    <row r="51" spans="1:11" x14ac:dyDescent="0.2">
      <c r="A51" s="2" t="s">
        <v>19</v>
      </c>
      <c r="B51" s="2">
        <v>5</v>
      </c>
      <c r="C51" s="2">
        <v>5</v>
      </c>
      <c r="D51" s="2">
        <v>1724</v>
      </c>
      <c r="E51" s="2" t="s">
        <v>11</v>
      </c>
      <c r="F51" s="2" t="s">
        <v>20</v>
      </c>
      <c r="G51" s="8" t="s">
        <v>22</v>
      </c>
      <c r="H51" s="8">
        <v>14.74</v>
      </c>
      <c r="I51" s="8">
        <v>1212.0999999999999</v>
      </c>
      <c r="J51" s="8">
        <v>26.06</v>
      </c>
      <c r="K51" s="2">
        <v>2492.65</v>
      </c>
    </row>
    <row r="52" spans="1:11" x14ac:dyDescent="0.2">
      <c r="A52" s="2" t="s">
        <v>19</v>
      </c>
      <c r="B52" s="2">
        <v>10</v>
      </c>
      <c r="C52" s="2">
        <v>5</v>
      </c>
      <c r="D52" s="2">
        <v>862</v>
      </c>
      <c r="E52" s="2" t="s">
        <v>11</v>
      </c>
      <c r="F52" s="2" t="s">
        <v>20</v>
      </c>
      <c r="G52" s="8" t="s">
        <v>22</v>
      </c>
      <c r="H52" s="8">
        <v>32.21</v>
      </c>
      <c r="I52" s="8">
        <v>729.88</v>
      </c>
      <c r="J52" s="8">
        <v>29.28</v>
      </c>
      <c r="K52" s="2">
        <v>1496.72</v>
      </c>
    </row>
    <row r="53" spans="1:11" x14ac:dyDescent="0.2">
      <c r="A53" s="2" t="s">
        <v>19</v>
      </c>
      <c r="B53" s="2">
        <v>10</v>
      </c>
      <c r="C53" s="2">
        <v>5</v>
      </c>
      <c r="D53" s="2">
        <v>862</v>
      </c>
      <c r="E53" s="2" t="s">
        <v>11</v>
      </c>
      <c r="F53" s="2" t="s">
        <v>20</v>
      </c>
      <c r="G53" s="8" t="s">
        <v>22</v>
      </c>
      <c r="H53" s="8">
        <v>15.03</v>
      </c>
      <c r="I53" s="8">
        <v>749.88</v>
      </c>
      <c r="J53" s="8">
        <v>60.28</v>
      </c>
      <c r="K53" s="2">
        <v>1609.86</v>
      </c>
    </row>
    <row r="54" spans="1:11" x14ac:dyDescent="0.2">
      <c r="A54" s="2" t="s">
        <v>19</v>
      </c>
      <c r="B54" s="2">
        <v>10</v>
      </c>
      <c r="C54" s="2">
        <v>5</v>
      </c>
      <c r="D54" s="2">
        <v>862</v>
      </c>
      <c r="E54" s="2" t="s">
        <v>11</v>
      </c>
      <c r="F54" s="2" t="s">
        <v>20</v>
      </c>
      <c r="G54" s="8" t="s">
        <v>22</v>
      </c>
      <c r="H54" s="8">
        <v>32.369999999999997</v>
      </c>
      <c r="I54" s="8">
        <v>729</v>
      </c>
      <c r="J54" s="8">
        <v>35.69</v>
      </c>
      <c r="K54" s="2">
        <v>1551.63</v>
      </c>
    </row>
    <row r="55" spans="1:11" x14ac:dyDescent="0.2">
      <c r="A55" s="2" t="s">
        <v>19</v>
      </c>
      <c r="B55" s="2">
        <v>10</v>
      </c>
      <c r="C55" s="2">
        <v>5</v>
      </c>
      <c r="D55" s="2">
        <v>862</v>
      </c>
      <c r="E55" s="2" t="s">
        <v>11</v>
      </c>
      <c r="F55" s="2" t="s">
        <v>20</v>
      </c>
      <c r="G55" s="8" t="s">
        <v>22</v>
      </c>
      <c r="H55" s="8">
        <v>20.43</v>
      </c>
      <c r="I55" s="8">
        <v>699.11</v>
      </c>
      <c r="J55" s="8">
        <v>70.569999999999993</v>
      </c>
      <c r="K55" s="2">
        <v>1585.3</v>
      </c>
    </row>
    <row r="56" spans="1:11" x14ac:dyDescent="0.2">
      <c r="A56" s="2" t="s">
        <v>19</v>
      </c>
      <c r="B56" s="2">
        <v>10</v>
      </c>
      <c r="C56" s="2">
        <v>5</v>
      </c>
      <c r="D56" s="2">
        <v>862</v>
      </c>
      <c r="E56" s="2" t="s">
        <v>11</v>
      </c>
      <c r="F56" s="2" t="s">
        <v>20</v>
      </c>
      <c r="G56" s="8" t="s">
        <v>22</v>
      </c>
      <c r="H56" s="8">
        <v>26.82</v>
      </c>
      <c r="I56" s="8">
        <v>732.26</v>
      </c>
      <c r="J56" s="8">
        <v>35.79</v>
      </c>
      <c r="K56" s="2">
        <v>1550.48</v>
      </c>
    </row>
    <row r="57" spans="1:11" x14ac:dyDescent="0.2">
      <c r="A57" s="2" t="s">
        <v>19</v>
      </c>
      <c r="B57" s="2">
        <v>10</v>
      </c>
      <c r="C57" s="2">
        <v>5</v>
      </c>
      <c r="D57" s="2">
        <v>862</v>
      </c>
      <c r="E57" s="2" t="s">
        <v>11</v>
      </c>
      <c r="F57" s="2" t="s">
        <v>20</v>
      </c>
      <c r="G57" s="8" t="s">
        <v>22</v>
      </c>
      <c r="H57" s="8">
        <v>24.44</v>
      </c>
      <c r="I57" s="8">
        <v>736.34</v>
      </c>
      <c r="J57" s="8">
        <v>42.56</v>
      </c>
      <c r="K57" s="2">
        <v>1633.64</v>
      </c>
    </row>
    <row r="58" spans="1:11" x14ac:dyDescent="0.2">
      <c r="A58" s="2" t="s">
        <v>19</v>
      </c>
      <c r="B58" s="2">
        <v>10</v>
      </c>
      <c r="C58" s="2">
        <v>5</v>
      </c>
      <c r="D58" s="2">
        <v>862</v>
      </c>
      <c r="E58" s="2" t="s">
        <v>11</v>
      </c>
      <c r="F58" s="2" t="s">
        <v>20</v>
      </c>
      <c r="G58" s="8" t="s">
        <v>22</v>
      </c>
      <c r="H58" s="8">
        <v>34.89</v>
      </c>
      <c r="I58" s="8">
        <v>707.41</v>
      </c>
      <c r="J58" s="8">
        <v>35.08</v>
      </c>
      <c r="K58" s="2">
        <v>1230.75</v>
      </c>
    </row>
    <row r="59" spans="1:11" x14ac:dyDescent="0.2">
      <c r="A59" s="2" t="s">
        <v>19</v>
      </c>
      <c r="B59" s="2">
        <v>10</v>
      </c>
      <c r="C59" s="2">
        <v>5</v>
      </c>
      <c r="D59" s="2">
        <v>862</v>
      </c>
      <c r="E59" s="2" t="s">
        <v>11</v>
      </c>
      <c r="F59" s="2" t="s">
        <v>20</v>
      </c>
      <c r="G59" s="8" t="s">
        <v>22</v>
      </c>
      <c r="H59" s="8">
        <v>28.74</v>
      </c>
      <c r="I59" s="8">
        <v>729.17</v>
      </c>
      <c r="J59" s="8">
        <v>34.119999999999997</v>
      </c>
      <c r="K59" s="2">
        <v>1421.05</v>
      </c>
    </row>
    <row r="60" spans="1:11" x14ac:dyDescent="0.2">
      <c r="A60" s="2" t="s">
        <v>19</v>
      </c>
      <c r="B60" s="2">
        <v>10</v>
      </c>
      <c r="C60" s="2">
        <v>5</v>
      </c>
      <c r="D60" s="2">
        <v>862</v>
      </c>
      <c r="E60" s="2" t="s">
        <v>11</v>
      </c>
      <c r="F60" s="2" t="s">
        <v>20</v>
      </c>
      <c r="G60" s="8" t="s">
        <v>22</v>
      </c>
      <c r="H60" s="8">
        <v>21.98</v>
      </c>
      <c r="I60" s="8">
        <v>691.93</v>
      </c>
      <c r="J60" s="8">
        <v>42.86</v>
      </c>
      <c r="K60" s="2">
        <v>1485.01</v>
      </c>
    </row>
    <row r="61" spans="1:11" x14ac:dyDescent="0.2">
      <c r="A61" s="2" t="s">
        <v>19</v>
      </c>
      <c r="B61" s="2">
        <v>10</v>
      </c>
      <c r="C61" s="2">
        <v>5</v>
      </c>
      <c r="D61" s="2">
        <v>862</v>
      </c>
      <c r="E61" s="2" t="s">
        <v>11</v>
      </c>
      <c r="F61" s="2" t="s">
        <v>20</v>
      </c>
      <c r="G61" s="8" t="s">
        <v>22</v>
      </c>
      <c r="H61" s="8">
        <v>27.6</v>
      </c>
      <c r="I61" s="8">
        <v>728.06</v>
      </c>
      <c r="J61" s="8">
        <v>35.61</v>
      </c>
      <c r="K61" s="2">
        <v>1498.31</v>
      </c>
    </row>
    <row r="62" spans="1:11" x14ac:dyDescent="0.2">
      <c r="A62" s="2" t="s">
        <v>19</v>
      </c>
      <c r="B62" s="2">
        <v>15</v>
      </c>
      <c r="C62" s="2">
        <v>5</v>
      </c>
      <c r="D62" s="2">
        <v>574</v>
      </c>
      <c r="E62" s="2" t="s">
        <v>11</v>
      </c>
      <c r="F62" s="2" t="s">
        <v>20</v>
      </c>
      <c r="G62" s="8" t="s">
        <v>22</v>
      </c>
      <c r="H62" s="8">
        <v>23.73</v>
      </c>
      <c r="I62" s="8">
        <v>457.39</v>
      </c>
      <c r="J62" s="8">
        <v>41.86</v>
      </c>
      <c r="K62" s="2">
        <v>1094.8699999999999</v>
      </c>
    </row>
    <row r="63" spans="1:11" x14ac:dyDescent="0.2">
      <c r="A63" s="2" t="s">
        <v>19</v>
      </c>
      <c r="B63" s="2">
        <v>15</v>
      </c>
      <c r="C63" s="2">
        <v>5</v>
      </c>
      <c r="D63" s="2">
        <v>574</v>
      </c>
      <c r="E63" s="2" t="s">
        <v>11</v>
      </c>
      <c r="F63" s="2" t="s">
        <v>20</v>
      </c>
      <c r="G63" s="8" t="s">
        <v>22</v>
      </c>
      <c r="H63" s="8">
        <v>25.12</v>
      </c>
      <c r="I63" s="8">
        <v>454.34</v>
      </c>
      <c r="J63" s="8">
        <v>26.28</v>
      </c>
      <c r="K63" s="2">
        <v>904.15</v>
      </c>
    </row>
    <row r="64" spans="1:11" x14ac:dyDescent="0.2">
      <c r="A64" s="2" t="s">
        <v>19</v>
      </c>
      <c r="B64" s="2">
        <v>15</v>
      </c>
      <c r="C64" s="2">
        <v>5</v>
      </c>
      <c r="D64" s="2">
        <v>574</v>
      </c>
      <c r="E64" s="2" t="s">
        <v>11</v>
      </c>
      <c r="F64" s="2" t="s">
        <v>20</v>
      </c>
      <c r="G64" s="8" t="s">
        <v>22</v>
      </c>
      <c r="H64" s="8">
        <v>21.55</v>
      </c>
      <c r="I64" s="8">
        <v>481.88</v>
      </c>
      <c r="J64" s="8">
        <v>23.99</v>
      </c>
      <c r="K64" s="2">
        <v>1212.07</v>
      </c>
    </row>
    <row r="65" spans="1:11" x14ac:dyDescent="0.2">
      <c r="A65" s="2" t="s">
        <v>19</v>
      </c>
      <c r="B65" s="2">
        <v>15</v>
      </c>
      <c r="C65" s="2">
        <v>5</v>
      </c>
      <c r="D65" s="2">
        <v>574</v>
      </c>
      <c r="E65" s="2" t="s">
        <v>11</v>
      </c>
      <c r="F65" s="2" t="s">
        <v>20</v>
      </c>
      <c r="G65" s="8" t="s">
        <v>22</v>
      </c>
      <c r="H65" s="8">
        <v>29.5</v>
      </c>
      <c r="I65" s="8">
        <v>451.38</v>
      </c>
      <c r="J65" s="8">
        <v>44.08</v>
      </c>
      <c r="K65" s="2">
        <v>1143.1500000000001</v>
      </c>
    </row>
    <row r="66" spans="1:11" x14ac:dyDescent="0.2">
      <c r="A66" s="2" t="s">
        <v>19</v>
      </c>
      <c r="B66" s="2">
        <v>15</v>
      </c>
      <c r="C66" s="2">
        <v>5</v>
      </c>
      <c r="D66" s="2">
        <v>574</v>
      </c>
      <c r="E66" s="2" t="s">
        <v>11</v>
      </c>
      <c r="F66" s="2" t="s">
        <v>20</v>
      </c>
      <c r="G66" s="8" t="s">
        <v>22</v>
      </c>
      <c r="H66" s="8">
        <v>31.59</v>
      </c>
      <c r="I66" s="8">
        <v>457.47</v>
      </c>
      <c r="J66" s="8">
        <v>25.92</v>
      </c>
      <c r="K66" s="2">
        <v>946.59</v>
      </c>
    </row>
    <row r="67" spans="1:11" x14ac:dyDescent="0.2">
      <c r="A67" s="2" t="s">
        <v>19</v>
      </c>
      <c r="B67" s="2">
        <v>15</v>
      </c>
      <c r="C67" s="2">
        <v>5</v>
      </c>
      <c r="D67" s="2">
        <v>574</v>
      </c>
      <c r="E67" s="2" t="s">
        <v>11</v>
      </c>
      <c r="F67" s="2" t="s">
        <v>20</v>
      </c>
      <c r="G67" s="8" t="s">
        <v>22</v>
      </c>
      <c r="H67" s="8">
        <v>19.43</v>
      </c>
      <c r="I67" s="8">
        <v>458.3</v>
      </c>
      <c r="J67" s="8">
        <v>30.85</v>
      </c>
      <c r="K67" s="2">
        <v>1163.82</v>
      </c>
    </row>
    <row r="68" spans="1:11" x14ac:dyDescent="0.2">
      <c r="A68" s="2" t="s">
        <v>19</v>
      </c>
      <c r="B68" s="2">
        <v>15</v>
      </c>
      <c r="C68" s="2">
        <v>5</v>
      </c>
      <c r="D68" s="2">
        <v>574</v>
      </c>
      <c r="E68" s="2" t="s">
        <v>11</v>
      </c>
      <c r="F68" s="2" t="s">
        <v>20</v>
      </c>
      <c r="G68" s="8" t="s">
        <v>22</v>
      </c>
      <c r="H68" s="8">
        <v>21.88</v>
      </c>
      <c r="I68" s="8">
        <v>486.67</v>
      </c>
      <c r="J68" s="8">
        <v>27.52</v>
      </c>
      <c r="K68" s="2">
        <v>1434.26</v>
      </c>
    </row>
    <row r="69" spans="1:11" x14ac:dyDescent="0.2">
      <c r="A69" s="2" t="s">
        <v>19</v>
      </c>
      <c r="B69" s="2">
        <v>15</v>
      </c>
      <c r="C69" s="2">
        <v>5</v>
      </c>
      <c r="D69" s="2">
        <v>574</v>
      </c>
      <c r="E69" s="2" t="s">
        <v>11</v>
      </c>
      <c r="F69" s="2" t="s">
        <v>20</v>
      </c>
      <c r="G69" s="8" t="s">
        <v>22</v>
      </c>
      <c r="H69" s="8">
        <v>21.43</v>
      </c>
      <c r="I69" s="8">
        <v>470.58</v>
      </c>
      <c r="J69" s="8">
        <v>27.69</v>
      </c>
      <c r="K69" s="2">
        <v>942.9</v>
      </c>
    </row>
    <row r="70" spans="1:11" x14ac:dyDescent="0.2">
      <c r="A70" s="2" t="s">
        <v>19</v>
      </c>
      <c r="B70" s="2">
        <v>15</v>
      </c>
      <c r="C70" s="2">
        <v>5</v>
      </c>
      <c r="D70" s="2">
        <v>574</v>
      </c>
      <c r="E70" s="2" t="s">
        <v>11</v>
      </c>
      <c r="F70" s="2" t="s">
        <v>20</v>
      </c>
      <c r="G70" s="8" t="s">
        <v>22</v>
      </c>
      <c r="H70" s="8">
        <v>29.29</v>
      </c>
      <c r="I70" s="8">
        <v>450.48</v>
      </c>
      <c r="J70" s="8">
        <v>25.45</v>
      </c>
      <c r="K70" s="2">
        <v>1015.27</v>
      </c>
    </row>
    <row r="71" spans="1:11" x14ac:dyDescent="0.2">
      <c r="A71" s="2" t="s">
        <v>19</v>
      </c>
      <c r="B71" s="2">
        <v>15</v>
      </c>
      <c r="C71" s="2">
        <v>5</v>
      </c>
      <c r="D71" s="2">
        <v>574</v>
      </c>
      <c r="E71" s="2" t="s">
        <v>11</v>
      </c>
      <c r="F71" s="2" t="s">
        <v>20</v>
      </c>
      <c r="G71" s="8" t="s">
        <v>22</v>
      </c>
      <c r="H71" s="8">
        <v>20.87</v>
      </c>
      <c r="I71" s="8">
        <v>482.05</v>
      </c>
      <c r="J71" s="8">
        <v>27.8</v>
      </c>
      <c r="K71" s="2">
        <v>1211.31</v>
      </c>
    </row>
    <row r="72" spans="1:11" x14ac:dyDescent="0.2">
      <c r="A72" s="2" t="s">
        <v>19</v>
      </c>
      <c r="B72" s="2">
        <v>20</v>
      </c>
      <c r="C72" s="2">
        <v>5</v>
      </c>
      <c r="D72" s="2">
        <v>431</v>
      </c>
      <c r="E72" s="2" t="s">
        <v>11</v>
      </c>
      <c r="F72" s="2" t="s">
        <v>20</v>
      </c>
      <c r="G72" s="8" t="s">
        <v>22</v>
      </c>
      <c r="H72" s="8">
        <v>29.14</v>
      </c>
      <c r="I72" s="8">
        <v>381.64</v>
      </c>
      <c r="J72" s="8">
        <v>27.23</v>
      </c>
      <c r="K72" s="2">
        <v>1180.1600000000001</v>
      </c>
    </row>
    <row r="73" spans="1:11" x14ac:dyDescent="0.2">
      <c r="A73" s="2" t="s">
        <v>19</v>
      </c>
      <c r="B73" s="2">
        <v>20</v>
      </c>
      <c r="C73" s="2">
        <v>5</v>
      </c>
      <c r="D73" s="2">
        <v>431</v>
      </c>
      <c r="E73" s="2" t="s">
        <v>11</v>
      </c>
      <c r="F73" s="2" t="s">
        <v>20</v>
      </c>
      <c r="G73" s="8" t="s">
        <v>22</v>
      </c>
      <c r="H73" s="8">
        <v>41.41</v>
      </c>
      <c r="I73" s="8">
        <v>348.09</v>
      </c>
      <c r="J73" s="8">
        <v>25.32</v>
      </c>
      <c r="K73" s="2">
        <v>926.54</v>
      </c>
    </row>
    <row r="74" spans="1:11" x14ac:dyDescent="0.2">
      <c r="A74" s="2" t="s">
        <v>19</v>
      </c>
      <c r="B74" s="2">
        <v>20</v>
      </c>
      <c r="C74" s="2">
        <v>5</v>
      </c>
      <c r="D74" s="2">
        <v>431</v>
      </c>
      <c r="E74" s="2" t="s">
        <v>11</v>
      </c>
      <c r="F74" s="2" t="s">
        <v>20</v>
      </c>
      <c r="G74" s="8" t="s">
        <v>22</v>
      </c>
      <c r="H74" s="8">
        <v>22.52</v>
      </c>
      <c r="I74" s="8">
        <v>344.51</v>
      </c>
      <c r="J74" s="8">
        <v>23.52</v>
      </c>
      <c r="K74" s="2">
        <v>861.56</v>
      </c>
    </row>
    <row r="75" spans="1:11" x14ac:dyDescent="0.2">
      <c r="A75" s="2" t="s">
        <v>19</v>
      </c>
      <c r="B75" s="2">
        <v>20</v>
      </c>
      <c r="C75" s="2">
        <v>5</v>
      </c>
      <c r="D75" s="2">
        <v>431</v>
      </c>
      <c r="E75" s="2" t="s">
        <v>11</v>
      </c>
      <c r="F75" s="2" t="s">
        <v>20</v>
      </c>
      <c r="G75" s="8" t="s">
        <v>22</v>
      </c>
      <c r="H75" s="8">
        <v>25.26</v>
      </c>
      <c r="I75" s="8">
        <v>368.2</v>
      </c>
      <c r="J75" s="8">
        <v>47.28</v>
      </c>
      <c r="K75" s="2">
        <v>1273.8800000000001</v>
      </c>
    </row>
    <row r="76" spans="1:11" x14ac:dyDescent="0.2">
      <c r="A76" s="2" t="s">
        <v>19</v>
      </c>
      <c r="B76" s="2">
        <v>20</v>
      </c>
      <c r="C76" s="2">
        <v>5</v>
      </c>
      <c r="D76" s="2">
        <v>431</v>
      </c>
      <c r="E76" s="2" t="s">
        <v>11</v>
      </c>
      <c r="F76" s="2" t="s">
        <v>20</v>
      </c>
      <c r="G76" s="8" t="s">
        <v>22</v>
      </c>
      <c r="H76" s="8">
        <v>26.11</v>
      </c>
      <c r="I76" s="8">
        <v>379.22</v>
      </c>
      <c r="J76" s="8">
        <v>25.26</v>
      </c>
      <c r="K76" s="2">
        <v>1100.3599999999999</v>
      </c>
    </row>
    <row r="77" spans="1:11" x14ac:dyDescent="0.2">
      <c r="A77" s="2" t="s">
        <v>19</v>
      </c>
      <c r="B77" s="2">
        <v>20</v>
      </c>
      <c r="C77" s="2">
        <v>5</v>
      </c>
      <c r="D77" s="2">
        <v>431</v>
      </c>
      <c r="E77" s="2" t="s">
        <v>11</v>
      </c>
      <c r="F77" s="2" t="s">
        <v>20</v>
      </c>
      <c r="G77" s="8" t="s">
        <v>22</v>
      </c>
      <c r="H77" s="8">
        <v>28.58</v>
      </c>
      <c r="I77" s="8">
        <v>386.28</v>
      </c>
      <c r="J77" s="8">
        <v>28.68</v>
      </c>
      <c r="K77" s="2">
        <v>1123.23</v>
      </c>
    </row>
    <row r="78" spans="1:11" x14ac:dyDescent="0.2">
      <c r="A78" s="2" t="s">
        <v>19</v>
      </c>
      <c r="B78" s="2">
        <v>20</v>
      </c>
      <c r="C78" s="2">
        <v>5</v>
      </c>
      <c r="D78" s="2">
        <v>431</v>
      </c>
      <c r="E78" s="2" t="s">
        <v>11</v>
      </c>
      <c r="F78" s="2" t="s">
        <v>20</v>
      </c>
      <c r="G78" s="8" t="s">
        <v>22</v>
      </c>
      <c r="H78" s="8">
        <v>31</v>
      </c>
      <c r="I78" s="8">
        <v>397.07</v>
      </c>
      <c r="J78" s="8">
        <v>30.99</v>
      </c>
      <c r="K78" s="2">
        <v>1185.79</v>
      </c>
    </row>
    <row r="79" spans="1:11" x14ac:dyDescent="0.2">
      <c r="A79" s="2" t="s">
        <v>19</v>
      </c>
      <c r="B79" s="2">
        <v>20</v>
      </c>
      <c r="C79" s="2">
        <v>5</v>
      </c>
      <c r="D79" s="2">
        <v>431</v>
      </c>
      <c r="E79" s="2" t="s">
        <v>11</v>
      </c>
      <c r="F79" s="2" t="s">
        <v>20</v>
      </c>
      <c r="G79" s="8" t="s">
        <v>22</v>
      </c>
      <c r="H79" s="8">
        <v>30.62</v>
      </c>
      <c r="I79" s="8">
        <v>395.44</v>
      </c>
      <c r="J79" s="8">
        <v>25.49</v>
      </c>
      <c r="K79" s="2">
        <v>1115.76</v>
      </c>
    </row>
    <row r="80" spans="1:11" x14ac:dyDescent="0.2">
      <c r="A80" s="2" t="s">
        <v>19</v>
      </c>
      <c r="B80" s="2">
        <v>20</v>
      </c>
      <c r="C80" s="2">
        <v>5</v>
      </c>
      <c r="D80" s="2">
        <v>431</v>
      </c>
      <c r="E80" s="2" t="s">
        <v>11</v>
      </c>
      <c r="F80" s="2" t="s">
        <v>20</v>
      </c>
      <c r="G80" s="8" t="s">
        <v>22</v>
      </c>
      <c r="H80" s="8">
        <v>22.56</v>
      </c>
      <c r="I80" s="8">
        <v>381.95</v>
      </c>
      <c r="J80" s="8">
        <v>33.479999999999997</v>
      </c>
      <c r="K80" s="2">
        <v>1113.75</v>
      </c>
    </row>
    <row r="81" spans="1:11" x14ac:dyDescent="0.2">
      <c r="A81" s="2" t="s">
        <v>19</v>
      </c>
      <c r="B81" s="2">
        <v>20</v>
      </c>
      <c r="C81" s="2">
        <v>5</v>
      </c>
      <c r="D81" s="2">
        <v>431</v>
      </c>
      <c r="E81" s="2" t="s">
        <v>11</v>
      </c>
      <c r="F81" s="2" t="s">
        <v>20</v>
      </c>
      <c r="G81" s="8" t="s">
        <v>22</v>
      </c>
      <c r="H81" s="8">
        <v>27.42</v>
      </c>
      <c r="I81" s="8">
        <v>368.9</v>
      </c>
      <c r="J81" s="8">
        <v>23.56</v>
      </c>
      <c r="K81" s="2">
        <v>1135.69</v>
      </c>
    </row>
    <row r="82" spans="1:11" x14ac:dyDescent="0.2">
      <c r="A82" s="2" t="s">
        <v>19</v>
      </c>
      <c r="B82" s="2">
        <v>5</v>
      </c>
      <c r="C82" s="2">
        <v>8</v>
      </c>
      <c r="D82" s="2">
        <v>1724</v>
      </c>
      <c r="E82" s="2" t="s">
        <v>11</v>
      </c>
      <c r="F82" s="2" t="s">
        <v>20</v>
      </c>
      <c r="G82" s="8" t="s">
        <v>22</v>
      </c>
      <c r="H82" s="8">
        <v>56.48</v>
      </c>
      <c r="I82" s="8">
        <v>1176.44</v>
      </c>
      <c r="J82" s="8">
        <v>24.76</v>
      </c>
      <c r="K82" s="2">
        <v>2477.64</v>
      </c>
    </row>
    <row r="83" spans="1:11" x14ac:dyDescent="0.2">
      <c r="A83" s="2" t="s">
        <v>19</v>
      </c>
      <c r="B83" s="2">
        <v>5</v>
      </c>
      <c r="C83" s="2">
        <v>8</v>
      </c>
      <c r="D83" s="2">
        <v>1724</v>
      </c>
      <c r="E83" s="2" t="s">
        <v>11</v>
      </c>
      <c r="F83" s="2" t="s">
        <v>20</v>
      </c>
      <c r="G83" s="8" t="s">
        <v>22</v>
      </c>
      <c r="H83" s="8">
        <v>43.89</v>
      </c>
      <c r="I83" s="8">
        <v>1190.6199999999999</v>
      </c>
      <c r="J83" s="8">
        <v>20.239999999999998</v>
      </c>
      <c r="K83" s="2">
        <v>2444.17</v>
      </c>
    </row>
    <row r="84" spans="1:11" x14ac:dyDescent="0.2">
      <c r="A84" s="2" t="s">
        <v>19</v>
      </c>
      <c r="B84" s="2">
        <v>5</v>
      </c>
      <c r="C84" s="2">
        <v>8</v>
      </c>
      <c r="D84" s="2">
        <v>1724</v>
      </c>
      <c r="E84" s="2" t="s">
        <v>11</v>
      </c>
      <c r="F84" s="2" t="s">
        <v>20</v>
      </c>
      <c r="G84" s="8" t="s">
        <v>22</v>
      </c>
      <c r="H84" s="8">
        <v>48.13</v>
      </c>
      <c r="I84" s="8">
        <v>1191.82</v>
      </c>
      <c r="J84" s="8">
        <v>25.4</v>
      </c>
      <c r="K84" s="2">
        <v>2515.46</v>
      </c>
    </row>
    <row r="85" spans="1:11" x14ac:dyDescent="0.2">
      <c r="A85" s="2" t="s">
        <v>19</v>
      </c>
      <c r="B85" s="2">
        <v>5</v>
      </c>
      <c r="C85" s="2">
        <v>8</v>
      </c>
      <c r="D85" s="2">
        <v>1724</v>
      </c>
      <c r="E85" s="2" t="s">
        <v>11</v>
      </c>
      <c r="F85" s="2" t="s">
        <v>20</v>
      </c>
      <c r="G85" s="8" t="s">
        <v>22</v>
      </c>
      <c r="H85" s="8">
        <v>39.92</v>
      </c>
      <c r="I85" s="8">
        <v>1171.27</v>
      </c>
      <c r="J85" s="8">
        <v>23.96</v>
      </c>
      <c r="K85" s="2">
        <v>2439.9899999999998</v>
      </c>
    </row>
    <row r="86" spans="1:11" x14ac:dyDescent="0.2">
      <c r="A86" s="2" t="s">
        <v>19</v>
      </c>
      <c r="B86" s="2">
        <v>5</v>
      </c>
      <c r="C86" s="2">
        <v>8</v>
      </c>
      <c r="D86" s="2">
        <v>1724</v>
      </c>
      <c r="E86" s="2" t="s">
        <v>11</v>
      </c>
      <c r="F86" s="2" t="s">
        <v>20</v>
      </c>
      <c r="G86" s="8" t="s">
        <v>22</v>
      </c>
      <c r="H86" s="8">
        <v>33.57</v>
      </c>
      <c r="I86" s="8">
        <v>1200.96</v>
      </c>
      <c r="J86" s="8">
        <v>24.73</v>
      </c>
      <c r="K86" s="2">
        <v>2500.52</v>
      </c>
    </row>
    <row r="87" spans="1:11" x14ac:dyDescent="0.2">
      <c r="A87" s="2" t="s">
        <v>19</v>
      </c>
      <c r="B87" s="2">
        <v>5</v>
      </c>
      <c r="C87" s="2">
        <v>8</v>
      </c>
      <c r="D87" s="2">
        <v>1724</v>
      </c>
      <c r="E87" s="2" t="s">
        <v>11</v>
      </c>
      <c r="F87" s="2" t="s">
        <v>20</v>
      </c>
      <c r="G87" s="8" t="s">
        <v>22</v>
      </c>
      <c r="H87" s="8">
        <v>40.07</v>
      </c>
      <c r="I87" s="8">
        <v>1180.46</v>
      </c>
      <c r="J87" s="8">
        <v>24.56</v>
      </c>
      <c r="K87" s="2">
        <v>2442.1999999999998</v>
      </c>
    </row>
    <row r="88" spans="1:11" x14ac:dyDescent="0.2">
      <c r="A88" s="2" t="s">
        <v>19</v>
      </c>
      <c r="B88" s="2">
        <v>5</v>
      </c>
      <c r="C88" s="2">
        <v>8</v>
      </c>
      <c r="D88" s="2">
        <v>1724</v>
      </c>
      <c r="E88" s="2" t="s">
        <v>11</v>
      </c>
      <c r="F88" s="2" t="s">
        <v>20</v>
      </c>
      <c r="G88" s="8" t="s">
        <v>22</v>
      </c>
      <c r="H88" s="8">
        <v>54.88</v>
      </c>
      <c r="I88" s="8">
        <v>1182.1600000000001</v>
      </c>
      <c r="J88" s="8">
        <v>28.56</v>
      </c>
      <c r="K88" s="2">
        <v>2495.1999999999998</v>
      </c>
    </row>
    <row r="89" spans="1:11" x14ac:dyDescent="0.2">
      <c r="A89" s="2" t="s">
        <v>19</v>
      </c>
      <c r="B89" s="2">
        <v>5</v>
      </c>
      <c r="C89" s="2">
        <v>8</v>
      </c>
      <c r="D89" s="2">
        <v>1724</v>
      </c>
      <c r="E89" s="2" t="s">
        <v>11</v>
      </c>
      <c r="F89" s="2" t="s">
        <v>20</v>
      </c>
      <c r="G89" s="8" t="s">
        <v>22</v>
      </c>
      <c r="H89" s="8">
        <v>64.59</v>
      </c>
      <c r="I89" s="8">
        <v>1163.5999999999999</v>
      </c>
      <c r="J89" s="8">
        <v>24.86</v>
      </c>
      <c r="K89" s="2">
        <v>2453.08</v>
      </c>
    </row>
    <row r="90" spans="1:11" x14ac:dyDescent="0.2">
      <c r="A90" s="2" t="s">
        <v>19</v>
      </c>
      <c r="B90" s="2">
        <v>5</v>
      </c>
      <c r="C90" s="2">
        <v>8</v>
      </c>
      <c r="D90" s="2">
        <v>1724</v>
      </c>
      <c r="E90" s="2" t="s">
        <v>11</v>
      </c>
      <c r="F90" s="2" t="s">
        <v>20</v>
      </c>
      <c r="G90" s="8" t="s">
        <v>22</v>
      </c>
      <c r="H90" s="8">
        <v>42.93</v>
      </c>
      <c r="I90" s="8">
        <v>1192.6500000000001</v>
      </c>
      <c r="J90" s="8">
        <v>24.87</v>
      </c>
      <c r="K90" s="2">
        <v>2490.04</v>
      </c>
    </row>
    <row r="91" spans="1:11" x14ac:dyDescent="0.2">
      <c r="A91" s="2" t="s">
        <v>19</v>
      </c>
      <c r="B91" s="2">
        <v>5</v>
      </c>
      <c r="C91" s="2">
        <v>8</v>
      </c>
      <c r="D91" s="2">
        <v>1724</v>
      </c>
      <c r="E91" s="2" t="s">
        <v>11</v>
      </c>
      <c r="F91" s="2" t="s">
        <v>20</v>
      </c>
      <c r="G91" s="8" t="s">
        <v>22</v>
      </c>
      <c r="H91" s="8">
        <v>61.19</v>
      </c>
      <c r="I91" s="8">
        <v>1182.5899999999999</v>
      </c>
      <c r="J91" s="8">
        <v>24.63</v>
      </c>
      <c r="K91" s="2">
        <v>2527.3000000000002</v>
      </c>
    </row>
    <row r="92" spans="1:11" x14ac:dyDescent="0.2">
      <c r="A92" s="2" t="s">
        <v>19</v>
      </c>
      <c r="B92" s="2">
        <v>10</v>
      </c>
      <c r="C92" s="2">
        <v>8</v>
      </c>
      <c r="D92" s="2">
        <v>862</v>
      </c>
      <c r="E92" s="2" t="s">
        <v>11</v>
      </c>
      <c r="F92" s="2" t="s">
        <v>20</v>
      </c>
      <c r="G92" s="8" t="s">
        <v>22</v>
      </c>
      <c r="H92" s="8">
        <v>46.72</v>
      </c>
      <c r="I92" s="8">
        <v>717.63</v>
      </c>
      <c r="J92" s="8">
        <v>38.58</v>
      </c>
      <c r="K92" s="2">
        <v>1558.15</v>
      </c>
    </row>
    <row r="93" spans="1:11" x14ac:dyDescent="0.2">
      <c r="A93" s="2" t="s">
        <v>19</v>
      </c>
      <c r="B93" s="2">
        <v>10</v>
      </c>
      <c r="C93" s="2">
        <v>8</v>
      </c>
      <c r="D93" s="2">
        <v>862</v>
      </c>
      <c r="E93" s="2" t="s">
        <v>11</v>
      </c>
      <c r="F93" s="2" t="s">
        <v>20</v>
      </c>
      <c r="G93" s="8" t="s">
        <v>22</v>
      </c>
      <c r="H93" s="8">
        <v>44.24</v>
      </c>
      <c r="I93" s="8">
        <v>677.68</v>
      </c>
      <c r="J93" s="8">
        <v>76.77</v>
      </c>
      <c r="K93" s="2">
        <v>1439.05</v>
      </c>
    </row>
    <row r="94" spans="1:11" x14ac:dyDescent="0.2">
      <c r="A94" s="2" t="s">
        <v>19</v>
      </c>
      <c r="B94" s="2">
        <v>10</v>
      </c>
      <c r="C94" s="2">
        <v>8</v>
      </c>
      <c r="D94" s="2">
        <v>862</v>
      </c>
      <c r="E94" s="2" t="s">
        <v>11</v>
      </c>
      <c r="F94" s="2" t="s">
        <v>20</v>
      </c>
      <c r="G94" s="8" t="s">
        <v>22</v>
      </c>
      <c r="H94" s="8">
        <v>48.11</v>
      </c>
      <c r="I94" s="8">
        <v>718.18</v>
      </c>
      <c r="J94" s="8">
        <v>36.49</v>
      </c>
      <c r="K94" s="2">
        <v>1610.42</v>
      </c>
    </row>
    <row r="95" spans="1:11" x14ac:dyDescent="0.2">
      <c r="A95" s="2" t="s">
        <v>19</v>
      </c>
      <c r="B95" s="2">
        <v>10</v>
      </c>
      <c r="C95" s="2">
        <v>8</v>
      </c>
      <c r="D95" s="2">
        <v>862</v>
      </c>
      <c r="E95" s="2" t="s">
        <v>11</v>
      </c>
      <c r="F95" s="2" t="s">
        <v>20</v>
      </c>
      <c r="G95" s="8" t="s">
        <v>22</v>
      </c>
      <c r="H95" s="8">
        <v>45.82</v>
      </c>
      <c r="I95" s="8">
        <v>715.71</v>
      </c>
      <c r="J95" s="8">
        <v>48.87</v>
      </c>
      <c r="K95" s="2">
        <v>1635.89</v>
      </c>
    </row>
    <row r="96" spans="1:11" x14ac:dyDescent="0.2">
      <c r="A96" s="2" t="s">
        <v>19</v>
      </c>
      <c r="B96" s="2">
        <v>10</v>
      </c>
      <c r="C96" s="2">
        <v>8</v>
      </c>
      <c r="D96" s="2">
        <v>862</v>
      </c>
      <c r="E96" s="2" t="s">
        <v>11</v>
      </c>
      <c r="F96" s="2" t="s">
        <v>20</v>
      </c>
      <c r="G96" s="8" t="s">
        <v>22</v>
      </c>
      <c r="H96" s="8">
        <v>41.88</v>
      </c>
      <c r="I96" s="8">
        <v>670.47</v>
      </c>
      <c r="J96" s="8">
        <v>36.01</v>
      </c>
      <c r="K96" s="2">
        <v>1473.9</v>
      </c>
    </row>
    <row r="97" spans="1:11" x14ac:dyDescent="0.2">
      <c r="A97" s="2" t="s">
        <v>19</v>
      </c>
      <c r="B97" s="2">
        <v>10</v>
      </c>
      <c r="C97" s="2">
        <v>8</v>
      </c>
      <c r="D97" s="2">
        <v>862</v>
      </c>
      <c r="E97" s="2" t="s">
        <v>11</v>
      </c>
      <c r="F97" s="2" t="s">
        <v>20</v>
      </c>
      <c r="G97" s="8" t="s">
        <v>22</v>
      </c>
      <c r="H97" s="8">
        <v>31.68</v>
      </c>
      <c r="I97" s="8">
        <v>729.97</v>
      </c>
      <c r="J97" s="8">
        <v>41.86</v>
      </c>
      <c r="K97" s="2">
        <v>1607.09</v>
      </c>
    </row>
    <row r="98" spans="1:11" x14ac:dyDescent="0.2">
      <c r="A98" s="2" t="s">
        <v>19</v>
      </c>
      <c r="B98" s="2">
        <v>10</v>
      </c>
      <c r="C98" s="2">
        <v>8</v>
      </c>
      <c r="D98" s="2">
        <v>862</v>
      </c>
      <c r="E98" s="2" t="s">
        <v>11</v>
      </c>
      <c r="F98" s="2" t="s">
        <v>20</v>
      </c>
      <c r="G98" s="8" t="s">
        <v>22</v>
      </c>
      <c r="H98" s="8">
        <v>56.76</v>
      </c>
      <c r="I98" s="8">
        <v>724.78</v>
      </c>
      <c r="J98" s="8">
        <v>49.31</v>
      </c>
      <c r="K98" s="2">
        <v>1880.38</v>
      </c>
    </row>
    <row r="99" spans="1:11" x14ac:dyDescent="0.2">
      <c r="A99" s="2" t="s">
        <v>19</v>
      </c>
      <c r="B99" s="2">
        <v>10</v>
      </c>
      <c r="C99" s="2">
        <v>8</v>
      </c>
      <c r="D99" s="2">
        <v>862</v>
      </c>
      <c r="E99" s="2" t="s">
        <v>11</v>
      </c>
      <c r="F99" s="2" t="s">
        <v>20</v>
      </c>
      <c r="G99" s="8" t="s">
        <v>22</v>
      </c>
      <c r="H99" s="8">
        <v>41.88</v>
      </c>
      <c r="I99" s="8">
        <v>719.58</v>
      </c>
      <c r="J99" s="8">
        <v>40.1</v>
      </c>
      <c r="K99" s="2">
        <v>1608.33</v>
      </c>
    </row>
    <row r="100" spans="1:11" x14ac:dyDescent="0.2">
      <c r="A100" s="2" t="s">
        <v>19</v>
      </c>
      <c r="B100" s="2">
        <v>10</v>
      </c>
      <c r="C100" s="2">
        <v>8</v>
      </c>
      <c r="D100" s="2">
        <v>862</v>
      </c>
      <c r="E100" s="2" t="s">
        <v>11</v>
      </c>
      <c r="F100" s="2" t="s">
        <v>20</v>
      </c>
      <c r="G100" s="8" t="s">
        <v>22</v>
      </c>
      <c r="H100" s="8">
        <v>54.99</v>
      </c>
      <c r="I100" s="8">
        <v>658.43</v>
      </c>
      <c r="J100" s="8">
        <v>35.65</v>
      </c>
      <c r="K100" s="2">
        <v>1488.39</v>
      </c>
    </row>
    <row r="101" spans="1:11" x14ac:dyDescent="0.2">
      <c r="A101" s="2" t="s">
        <v>19</v>
      </c>
      <c r="B101" s="2">
        <v>10</v>
      </c>
      <c r="C101" s="2">
        <v>8</v>
      </c>
      <c r="D101" s="2">
        <v>862</v>
      </c>
      <c r="E101" s="2" t="s">
        <v>11</v>
      </c>
      <c r="F101" s="2" t="s">
        <v>20</v>
      </c>
      <c r="G101" s="8" t="s">
        <v>22</v>
      </c>
      <c r="H101" s="8">
        <v>36.880000000000003</v>
      </c>
      <c r="I101" s="8">
        <v>721.36</v>
      </c>
      <c r="J101" s="8">
        <v>36.24</v>
      </c>
      <c r="K101" s="2">
        <v>1558.35</v>
      </c>
    </row>
    <row r="102" spans="1:11" x14ac:dyDescent="0.2">
      <c r="A102" s="2" t="s">
        <v>19</v>
      </c>
      <c r="B102" s="2">
        <v>15</v>
      </c>
      <c r="C102" s="2">
        <v>8</v>
      </c>
      <c r="D102" s="2">
        <v>574</v>
      </c>
      <c r="E102" s="2" t="s">
        <v>11</v>
      </c>
      <c r="F102" s="2" t="s">
        <v>20</v>
      </c>
      <c r="G102" s="8" t="s">
        <v>22</v>
      </c>
      <c r="H102" s="8">
        <v>44.01</v>
      </c>
      <c r="I102" s="8">
        <v>436.25</v>
      </c>
      <c r="J102" s="8">
        <v>29.67</v>
      </c>
      <c r="K102" s="2">
        <v>1009.95</v>
      </c>
    </row>
    <row r="103" spans="1:11" x14ac:dyDescent="0.2">
      <c r="A103" s="2" t="s">
        <v>19</v>
      </c>
      <c r="B103" s="2">
        <v>15</v>
      </c>
      <c r="C103" s="2">
        <v>8</v>
      </c>
      <c r="D103" s="2">
        <v>574</v>
      </c>
      <c r="E103" s="2" t="s">
        <v>11</v>
      </c>
      <c r="F103" s="2" t="s">
        <v>20</v>
      </c>
      <c r="G103" s="8" t="s">
        <v>22</v>
      </c>
      <c r="H103" s="8">
        <v>31.36</v>
      </c>
      <c r="I103" s="8">
        <v>445.57</v>
      </c>
      <c r="J103" s="8">
        <v>29.49</v>
      </c>
      <c r="K103" s="2">
        <v>1097.48</v>
      </c>
    </row>
    <row r="104" spans="1:11" x14ac:dyDescent="0.2">
      <c r="A104" s="2" t="s">
        <v>19</v>
      </c>
      <c r="B104" s="2">
        <v>15</v>
      </c>
      <c r="C104" s="2">
        <v>8</v>
      </c>
      <c r="D104" s="2">
        <v>574</v>
      </c>
      <c r="E104" s="2" t="s">
        <v>11</v>
      </c>
      <c r="F104" s="2" t="s">
        <v>20</v>
      </c>
      <c r="G104" s="8" t="s">
        <v>22</v>
      </c>
      <c r="H104" s="8">
        <v>41.25</v>
      </c>
      <c r="I104" s="8">
        <v>439.77</v>
      </c>
      <c r="J104" s="8">
        <v>47.01</v>
      </c>
      <c r="K104" s="2">
        <v>1220.25</v>
      </c>
    </row>
    <row r="105" spans="1:11" x14ac:dyDescent="0.2">
      <c r="A105" s="2" t="s">
        <v>19</v>
      </c>
      <c r="B105" s="2">
        <v>15</v>
      </c>
      <c r="C105" s="2">
        <v>8</v>
      </c>
      <c r="D105" s="2">
        <v>574</v>
      </c>
      <c r="E105" s="2" t="s">
        <v>11</v>
      </c>
      <c r="F105" s="2" t="s">
        <v>20</v>
      </c>
      <c r="G105" s="8" t="s">
        <v>22</v>
      </c>
      <c r="H105" s="8">
        <v>28.69</v>
      </c>
      <c r="I105" s="8">
        <v>451.87</v>
      </c>
      <c r="J105" s="8">
        <v>26.41</v>
      </c>
      <c r="K105" s="2">
        <v>1051.71</v>
      </c>
    </row>
    <row r="106" spans="1:11" x14ac:dyDescent="0.2">
      <c r="A106" s="2" t="s">
        <v>19</v>
      </c>
      <c r="B106" s="2">
        <v>15</v>
      </c>
      <c r="C106" s="2">
        <v>8</v>
      </c>
      <c r="D106" s="2">
        <v>574</v>
      </c>
      <c r="E106" s="2" t="s">
        <v>11</v>
      </c>
      <c r="F106" s="2" t="s">
        <v>20</v>
      </c>
      <c r="G106" s="8" t="s">
        <v>22</v>
      </c>
      <c r="H106" s="8">
        <v>36.83</v>
      </c>
      <c r="I106" s="8">
        <v>441.64</v>
      </c>
      <c r="J106" s="8">
        <v>32.94</v>
      </c>
      <c r="K106" s="2">
        <v>1098.28</v>
      </c>
    </row>
    <row r="107" spans="1:11" x14ac:dyDescent="0.2">
      <c r="A107" s="2" t="s">
        <v>19</v>
      </c>
      <c r="B107" s="2">
        <v>15</v>
      </c>
      <c r="C107" s="2">
        <v>8</v>
      </c>
      <c r="D107" s="2">
        <v>574</v>
      </c>
      <c r="E107" s="2" t="s">
        <v>11</v>
      </c>
      <c r="F107" s="2" t="s">
        <v>20</v>
      </c>
      <c r="G107" s="8" t="s">
        <v>22</v>
      </c>
      <c r="H107" s="8">
        <v>40.369999999999997</v>
      </c>
      <c r="I107" s="8">
        <v>459.95</v>
      </c>
      <c r="J107" s="8">
        <v>30.37</v>
      </c>
      <c r="K107" s="2">
        <v>978.97</v>
      </c>
    </row>
    <row r="108" spans="1:11" x14ac:dyDescent="0.2">
      <c r="A108" s="2" t="s">
        <v>19</v>
      </c>
      <c r="B108" s="2">
        <v>15</v>
      </c>
      <c r="C108" s="2">
        <v>8</v>
      </c>
      <c r="D108" s="2">
        <v>574</v>
      </c>
      <c r="E108" s="2" t="s">
        <v>11</v>
      </c>
      <c r="F108" s="2" t="s">
        <v>20</v>
      </c>
      <c r="G108" s="8" t="s">
        <v>22</v>
      </c>
      <c r="H108" s="8">
        <v>43.14</v>
      </c>
      <c r="I108" s="8">
        <v>459.12</v>
      </c>
      <c r="J108" s="8">
        <v>38.22</v>
      </c>
      <c r="K108" s="2">
        <v>1226.99</v>
      </c>
    </row>
    <row r="109" spans="1:11" x14ac:dyDescent="0.2">
      <c r="A109" s="2" t="s">
        <v>19</v>
      </c>
      <c r="B109" s="2">
        <v>15</v>
      </c>
      <c r="C109" s="2">
        <v>8</v>
      </c>
      <c r="D109" s="2">
        <v>574</v>
      </c>
      <c r="E109" s="2" t="s">
        <v>11</v>
      </c>
      <c r="F109" s="2" t="s">
        <v>20</v>
      </c>
      <c r="G109" s="8" t="s">
        <v>22</v>
      </c>
      <c r="H109" s="8">
        <v>45.38</v>
      </c>
      <c r="I109" s="8">
        <v>436.82</v>
      </c>
      <c r="J109" s="8">
        <v>39.549999999999997</v>
      </c>
      <c r="K109" s="2">
        <v>1087.73</v>
      </c>
    </row>
    <row r="110" spans="1:11" x14ac:dyDescent="0.2">
      <c r="A110" s="2" t="s">
        <v>19</v>
      </c>
      <c r="B110" s="2">
        <v>15</v>
      </c>
      <c r="C110" s="2">
        <v>8</v>
      </c>
      <c r="D110" s="2">
        <v>574</v>
      </c>
      <c r="E110" s="2" t="s">
        <v>11</v>
      </c>
      <c r="F110" s="2" t="s">
        <v>20</v>
      </c>
      <c r="G110" s="8" t="s">
        <v>22</v>
      </c>
      <c r="H110" s="8">
        <v>32.69</v>
      </c>
      <c r="I110" s="8">
        <v>472.36</v>
      </c>
      <c r="J110" s="8">
        <v>30.23</v>
      </c>
      <c r="K110" s="2">
        <v>1218.6199999999999</v>
      </c>
    </row>
    <row r="111" spans="1:11" x14ac:dyDescent="0.2">
      <c r="A111" s="2" t="s">
        <v>19</v>
      </c>
      <c r="B111" s="2">
        <v>15</v>
      </c>
      <c r="C111" s="2">
        <v>8</v>
      </c>
      <c r="D111" s="2">
        <v>574</v>
      </c>
      <c r="E111" s="2" t="s">
        <v>11</v>
      </c>
      <c r="F111" s="2" t="s">
        <v>20</v>
      </c>
      <c r="G111" s="8" t="s">
        <v>22</v>
      </c>
      <c r="H111" s="8">
        <v>39.96</v>
      </c>
      <c r="I111" s="8">
        <v>440.34</v>
      </c>
      <c r="J111" s="8">
        <v>32.94</v>
      </c>
      <c r="K111" s="2">
        <v>1006.37</v>
      </c>
    </row>
    <row r="112" spans="1:11" x14ac:dyDescent="0.2">
      <c r="A112" s="2" t="s">
        <v>19</v>
      </c>
      <c r="B112" s="2">
        <v>20</v>
      </c>
      <c r="C112" s="2">
        <v>8</v>
      </c>
      <c r="D112" s="2">
        <v>431</v>
      </c>
      <c r="E112" s="2" t="s">
        <v>11</v>
      </c>
      <c r="F112" s="2" t="s">
        <v>20</v>
      </c>
      <c r="G112" s="8" t="s">
        <v>22</v>
      </c>
      <c r="H112" s="8">
        <v>53.12</v>
      </c>
      <c r="I112" s="8">
        <v>348.22</v>
      </c>
      <c r="J112" s="8">
        <v>39.21</v>
      </c>
      <c r="K112" s="2">
        <v>1183.76</v>
      </c>
    </row>
    <row r="113" spans="1:11" x14ac:dyDescent="0.2">
      <c r="A113" s="2" t="s">
        <v>19</v>
      </c>
      <c r="B113" s="2">
        <v>20</v>
      </c>
      <c r="C113" s="2">
        <v>8</v>
      </c>
      <c r="D113" s="2">
        <v>431</v>
      </c>
      <c r="E113" s="2" t="s">
        <v>11</v>
      </c>
      <c r="F113" s="2" t="s">
        <v>20</v>
      </c>
      <c r="G113" s="8" t="s">
        <v>22</v>
      </c>
      <c r="H113" s="8">
        <v>51.66</v>
      </c>
      <c r="I113" s="8">
        <v>318.35000000000002</v>
      </c>
      <c r="J113" s="8">
        <v>26.92</v>
      </c>
      <c r="K113" s="2">
        <v>940.49</v>
      </c>
    </row>
    <row r="114" spans="1:11" x14ac:dyDescent="0.2">
      <c r="A114" s="2" t="s">
        <v>19</v>
      </c>
      <c r="B114" s="2">
        <v>20</v>
      </c>
      <c r="C114" s="2">
        <v>8</v>
      </c>
      <c r="D114" s="2">
        <v>431</v>
      </c>
      <c r="E114" s="2" t="s">
        <v>11</v>
      </c>
      <c r="F114" s="2" t="s">
        <v>20</v>
      </c>
      <c r="G114" s="8" t="s">
        <v>22</v>
      </c>
      <c r="H114" s="8">
        <v>59.07</v>
      </c>
      <c r="I114" s="8">
        <v>329.28</v>
      </c>
      <c r="J114" s="8">
        <v>51.73</v>
      </c>
      <c r="K114" s="2">
        <v>1397.85</v>
      </c>
    </row>
    <row r="115" spans="1:11" x14ac:dyDescent="0.2">
      <c r="A115" s="2" t="s">
        <v>19</v>
      </c>
      <c r="B115" s="2">
        <v>20</v>
      </c>
      <c r="C115" s="2">
        <v>8</v>
      </c>
      <c r="D115" s="2">
        <v>431</v>
      </c>
      <c r="E115" s="2" t="s">
        <v>11</v>
      </c>
      <c r="F115" s="2" t="s">
        <v>20</v>
      </c>
      <c r="G115" s="8" t="s">
        <v>22</v>
      </c>
      <c r="H115" s="8">
        <v>43.59</v>
      </c>
      <c r="I115" s="8">
        <v>344.29</v>
      </c>
      <c r="J115" s="8">
        <v>28.89</v>
      </c>
      <c r="K115" s="2">
        <v>973.03</v>
      </c>
    </row>
    <row r="116" spans="1:11" x14ac:dyDescent="0.2">
      <c r="A116" s="2" t="s">
        <v>19</v>
      </c>
      <c r="B116" s="2">
        <v>20</v>
      </c>
      <c r="C116" s="2">
        <v>8</v>
      </c>
      <c r="D116" s="2">
        <v>431</v>
      </c>
      <c r="E116" s="2" t="s">
        <v>11</v>
      </c>
      <c r="F116" s="2" t="s">
        <v>20</v>
      </c>
      <c r="G116" s="8" t="s">
        <v>22</v>
      </c>
      <c r="H116" s="8">
        <v>57.12</v>
      </c>
      <c r="I116" s="8">
        <v>341.68</v>
      </c>
      <c r="J116" s="8">
        <v>29.85</v>
      </c>
      <c r="K116" s="2">
        <v>1105.8</v>
      </c>
    </row>
    <row r="117" spans="1:11" x14ac:dyDescent="0.2">
      <c r="A117" s="2" t="s">
        <v>19</v>
      </c>
      <c r="B117" s="2">
        <v>20</v>
      </c>
      <c r="C117" s="2">
        <v>8</v>
      </c>
      <c r="D117" s="2">
        <v>431</v>
      </c>
      <c r="E117" s="2" t="s">
        <v>11</v>
      </c>
      <c r="F117" s="2" t="s">
        <v>20</v>
      </c>
      <c r="G117" s="8" t="s">
        <v>22</v>
      </c>
      <c r="H117" s="8">
        <v>46.81</v>
      </c>
      <c r="I117" s="8">
        <v>359.68</v>
      </c>
      <c r="J117" s="8">
        <v>34.56</v>
      </c>
      <c r="K117" s="2">
        <v>1130.8499999999999</v>
      </c>
    </row>
    <row r="118" spans="1:11" x14ac:dyDescent="0.2">
      <c r="A118" s="2" t="s">
        <v>19</v>
      </c>
      <c r="B118" s="2">
        <v>20</v>
      </c>
      <c r="C118" s="2">
        <v>8</v>
      </c>
      <c r="D118" s="2">
        <v>431</v>
      </c>
      <c r="E118" s="2" t="s">
        <v>11</v>
      </c>
      <c r="F118" s="2" t="s">
        <v>20</v>
      </c>
      <c r="G118" s="8" t="s">
        <v>22</v>
      </c>
      <c r="H118" s="8">
        <v>42.3</v>
      </c>
      <c r="I118" s="8">
        <v>366.38</v>
      </c>
      <c r="J118" s="8">
        <v>28.61</v>
      </c>
      <c r="K118" s="2">
        <v>1155.3</v>
      </c>
    </row>
    <row r="119" spans="1:11" x14ac:dyDescent="0.2">
      <c r="A119" s="2" t="s">
        <v>19</v>
      </c>
      <c r="B119" s="2">
        <v>20</v>
      </c>
      <c r="C119" s="2">
        <v>8</v>
      </c>
      <c r="D119" s="2">
        <v>431</v>
      </c>
      <c r="E119" s="2" t="s">
        <v>11</v>
      </c>
      <c r="F119" s="2" t="s">
        <v>20</v>
      </c>
      <c r="G119" s="8" t="s">
        <v>22</v>
      </c>
      <c r="H119" s="8">
        <v>44.54</v>
      </c>
      <c r="I119" s="8">
        <v>362.98</v>
      </c>
      <c r="J119" s="8">
        <v>28.37</v>
      </c>
      <c r="K119" s="2">
        <v>1152.5</v>
      </c>
    </row>
    <row r="120" spans="1:11" x14ac:dyDescent="0.2">
      <c r="A120" s="2" t="s">
        <v>19</v>
      </c>
      <c r="B120" s="2">
        <v>20</v>
      </c>
      <c r="C120" s="2">
        <v>8</v>
      </c>
      <c r="D120" s="2">
        <v>431</v>
      </c>
      <c r="E120" s="2" t="s">
        <v>11</v>
      </c>
      <c r="F120" s="2" t="s">
        <v>20</v>
      </c>
      <c r="G120" s="8" t="s">
        <v>22</v>
      </c>
      <c r="H120" s="8">
        <v>44.57</v>
      </c>
      <c r="I120" s="8">
        <v>360.8</v>
      </c>
      <c r="J120" s="8">
        <v>26.88</v>
      </c>
      <c r="K120" s="2">
        <v>1156.02</v>
      </c>
    </row>
    <row r="121" spans="1:11" x14ac:dyDescent="0.2">
      <c r="A121" s="2" t="s">
        <v>19</v>
      </c>
      <c r="B121" s="2">
        <v>20</v>
      </c>
      <c r="C121" s="2">
        <v>8</v>
      </c>
      <c r="D121" s="2">
        <v>431</v>
      </c>
      <c r="E121" s="2" t="s">
        <v>11</v>
      </c>
      <c r="F121" s="2" t="s">
        <v>20</v>
      </c>
      <c r="G121" s="8" t="s">
        <v>22</v>
      </c>
      <c r="H121" s="8">
        <v>42.61</v>
      </c>
      <c r="I121" s="8">
        <v>330.45</v>
      </c>
      <c r="J121" s="8">
        <v>27.33</v>
      </c>
      <c r="K121" s="2">
        <v>968.93</v>
      </c>
    </row>
    <row r="122" spans="1:11" x14ac:dyDescent="0.2">
      <c r="A122" s="2" t="s">
        <v>19</v>
      </c>
      <c r="B122" s="2">
        <v>5</v>
      </c>
      <c r="C122" s="2">
        <v>1</v>
      </c>
      <c r="D122" s="2">
        <v>1724</v>
      </c>
      <c r="E122" s="2" t="s">
        <v>11</v>
      </c>
      <c r="F122" s="2" t="s">
        <v>20</v>
      </c>
      <c r="G122" s="7" t="s">
        <v>22</v>
      </c>
      <c r="H122" s="7">
        <v>122.7</v>
      </c>
      <c r="I122" s="7">
        <v>1315.57</v>
      </c>
      <c r="J122" s="7">
        <v>64.430000000000007</v>
      </c>
      <c r="K122" s="2">
        <v>2756.76</v>
      </c>
    </row>
    <row r="123" spans="1:11" x14ac:dyDescent="0.2">
      <c r="A123" s="2" t="s">
        <v>19</v>
      </c>
      <c r="B123" s="2">
        <v>5</v>
      </c>
      <c r="C123" s="2">
        <v>1</v>
      </c>
      <c r="D123" s="2">
        <v>1724</v>
      </c>
      <c r="E123" s="2" t="s">
        <v>11</v>
      </c>
      <c r="F123" s="2" t="s">
        <v>20</v>
      </c>
      <c r="G123" s="7" t="s">
        <v>22</v>
      </c>
      <c r="H123" s="7">
        <v>33.22</v>
      </c>
      <c r="I123" s="7">
        <v>1317.93</v>
      </c>
      <c r="J123" s="7">
        <v>28.45</v>
      </c>
      <c r="K123" s="2">
        <v>2517.0300000000002</v>
      </c>
    </row>
    <row r="124" spans="1:11" x14ac:dyDescent="0.2">
      <c r="A124" s="2" t="s">
        <v>19</v>
      </c>
      <c r="B124" s="2">
        <v>5</v>
      </c>
      <c r="C124" s="2">
        <v>1</v>
      </c>
      <c r="D124" s="2">
        <v>1724</v>
      </c>
      <c r="E124" s="2" t="s">
        <v>11</v>
      </c>
      <c r="F124" s="2" t="s">
        <v>20</v>
      </c>
      <c r="G124" s="7" t="s">
        <v>22</v>
      </c>
      <c r="H124" s="7">
        <v>2.2000000000000002</v>
      </c>
      <c r="I124" s="7">
        <v>1559.3</v>
      </c>
      <c r="J124" s="7">
        <v>29.38</v>
      </c>
      <c r="K124" s="2">
        <v>3723</v>
      </c>
    </row>
    <row r="125" spans="1:11" x14ac:dyDescent="0.2">
      <c r="A125" s="2" t="s">
        <v>19</v>
      </c>
      <c r="B125" s="2">
        <v>5</v>
      </c>
      <c r="C125" s="2">
        <v>1</v>
      </c>
      <c r="D125" s="2">
        <v>1724</v>
      </c>
      <c r="E125" s="2" t="s">
        <v>11</v>
      </c>
      <c r="F125" s="2" t="s">
        <v>20</v>
      </c>
      <c r="G125" s="7" t="s">
        <v>22</v>
      </c>
      <c r="H125" s="7">
        <v>1.5</v>
      </c>
      <c r="I125" s="7">
        <v>1332.66</v>
      </c>
      <c r="J125" s="7">
        <v>27.95</v>
      </c>
      <c r="K125" s="2">
        <v>2585.9</v>
      </c>
    </row>
    <row r="126" spans="1:11" x14ac:dyDescent="0.2">
      <c r="A126" s="2" t="s">
        <v>19</v>
      </c>
      <c r="B126" s="2">
        <v>5</v>
      </c>
      <c r="C126" s="2">
        <v>1</v>
      </c>
      <c r="D126" s="2">
        <v>1724</v>
      </c>
      <c r="E126" s="2" t="s">
        <v>11</v>
      </c>
      <c r="F126" s="2" t="s">
        <v>20</v>
      </c>
      <c r="G126" s="7" t="s">
        <v>22</v>
      </c>
      <c r="H126" s="7">
        <v>1.89</v>
      </c>
      <c r="I126" s="7">
        <v>1313.54</v>
      </c>
      <c r="J126" s="7">
        <v>27.53</v>
      </c>
      <c r="K126" s="2">
        <v>2496.09</v>
      </c>
    </row>
    <row r="127" spans="1:11" x14ac:dyDescent="0.2">
      <c r="A127" s="2" t="s">
        <v>19</v>
      </c>
      <c r="B127" s="2">
        <v>5</v>
      </c>
      <c r="C127" s="2">
        <v>1</v>
      </c>
      <c r="D127" s="2">
        <v>1724</v>
      </c>
      <c r="E127" s="2" t="s">
        <v>11</v>
      </c>
      <c r="F127" s="2" t="s">
        <v>20</v>
      </c>
      <c r="G127" s="7" t="s">
        <v>22</v>
      </c>
      <c r="H127" s="7">
        <v>1.52</v>
      </c>
      <c r="I127" s="7">
        <v>1340.31</v>
      </c>
      <c r="J127" s="7">
        <v>24.11</v>
      </c>
      <c r="K127" s="2">
        <v>2589.14</v>
      </c>
    </row>
    <row r="128" spans="1:11" x14ac:dyDescent="0.2">
      <c r="A128" s="2" t="s">
        <v>19</v>
      </c>
      <c r="B128" s="2">
        <v>5</v>
      </c>
      <c r="C128" s="2">
        <v>1</v>
      </c>
      <c r="D128" s="2">
        <v>1724</v>
      </c>
      <c r="E128" s="2" t="s">
        <v>11</v>
      </c>
      <c r="F128" s="2" t="s">
        <v>20</v>
      </c>
      <c r="G128" s="7" t="s">
        <v>22</v>
      </c>
      <c r="H128" s="7">
        <v>1.52</v>
      </c>
      <c r="I128" s="7">
        <v>1332.91</v>
      </c>
      <c r="J128" s="7">
        <v>13.6</v>
      </c>
      <c r="K128" s="2">
        <v>2535.13</v>
      </c>
    </row>
    <row r="129" spans="1:11" x14ac:dyDescent="0.2">
      <c r="A129" s="2" t="s">
        <v>19</v>
      </c>
      <c r="B129" s="2">
        <v>5</v>
      </c>
      <c r="C129" s="2">
        <v>1</v>
      </c>
      <c r="D129" s="2">
        <v>1724</v>
      </c>
      <c r="E129" s="2" t="s">
        <v>11</v>
      </c>
      <c r="F129" s="2" t="s">
        <v>20</v>
      </c>
      <c r="G129" s="7" t="s">
        <v>22</v>
      </c>
      <c r="H129" s="7">
        <v>1.84</v>
      </c>
      <c r="I129" s="7">
        <v>1345.61</v>
      </c>
      <c r="J129" s="7">
        <v>27.43</v>
      </c>
      <c r="K129" s="2">
        <v>2534.04</v>
      </c>
    </row>
    <row r="130" spans="1:11" x14ac:dyDescent="0.2">
      <c r="A130" s="2" t="s">
        <v>19</v>
      </c>
      <c r="B130" s="2">
        <v>5</v>
      </c>
      <c r="C130" s="2">
        <v>1</v>
      </c>
      <c r="D130" s="2">
        <v>1724</v>
      </c>
      <c r="E130" s="2" t="s">
        <v>11</v>
      </c>
      <c r="F130" s="2" t="s">
        <v>20</v>
      </c>
      <c r="G130" s="7" t="s">
        <v>22</v>
      </c>
      <c r="H130" s="7">
        <v>1.99</v>
      </c>
      <c r="I130" s="7">
        <v>1327.43</v>
      </c>
      <c r="J130" s="7">
        <v>69.37</v>
      </c>
      <c r="K130" s="2">
        <v>2568.42</v>
      </c>
    </row>
    <row r="131" spans="1:11" x14ac:dyDescent="0.2">
      <c r="A131" s="2" t="s">
        <v>19</v>
      </c>
      <c r="B131" s="2">
        <v>5</v>
      </c>
      <c r="C131" s="2">
        <v>1</v>
      </c>
      <c r="D131" s="2">
        <v>1724</v>
      </c>
      <c r="E131" s="2" t="s">
        <v>11</v>
      </c>
      <c r="F131" s="2" t="s">
        <v>20</v>
      </c>
      <c r="G131" s="7" t="s">
        <v>22</v>
      </c>
      <c r="H131" s="7">
        <v>1.52</v>
      </c>
      <c r="I131" s="7">
        <v>1317.84</v>
      </c>
      <c r="J131" s="7">
        <v>27.56</v>
      </c>
      <c r="K131" s="2">
        <v>2505.02</v>
      </c>
    </row>
    <row r="132" spans="1:11" x14ac:dyDescent="0.2">
      <c r="A132" s="2" t="s">
        <v>19</v>
      </c>
      <c r="B132" s="2">
        <v>10</v>
      </c>
      <c r="C132" s="2">
        <v>1</v>
      </c>
      <c r="D132" s="2">
        <v>862</v>
      </c>
      <c r="E132" s="2" t="s">
        <v>11</v>
      </c>
      <c r="F132" s="2" t="s">
        <v>20</v>
      </c>
      <c r="G132" s="7" t="s">
        <v>22</v>
      </c>
      <c r="H132" s="7">
        <v>5.22</v>
      </c>
      <c r="I132" s="7">
        <v>902.73</v>
      </c>
      <c r="J132" s="7">
        <v>25.56</v>
      </c>
      <c r="K132" s="2">
        <v>1608.36</v>
      </c>
    </row>
    <row r="133" spans="1:11" x14ac:dyDescent="0.2">
      <c r="A133" s="2" t="s">
        <v>19</v>
      </c>
      <c r="B133" s="2">
        <v>10</v>
      </c>
      <c r="C133" s="2">
        <v>1</v>
      </c>
      <c r="D133" s="2">
        <v>862</v>
      </c>
      <c r="E133" s="2" t="s">
        <v>11</v>
      </c>
      <c r="F133" s="2" t="s">
        <v>20</v>
      </c>
      <c r="G133" s="7" t="s">
        <v>22</v>
      </c>
      <c r="H133" s="7">
        <v>1.49</v>
      </c>
      <c r="I133" s="7">
        <v>852.22</v>
      </c>
      <c r="J133" s="7">
        <v>28.18</v>
      </c>
      <c r="K133" s="2">
        <v>1617.55</v>
      </c>
    </row>
    <row r="134" spans="1:11" x14ac:dyDescent="0.2">
      <c r="A134" s="2" t="s">
        <v>19</v>
      </c>
      <c r="B134" s="2">
        <v>10</v>
      </c>
      <c r="C134" s="2">
        <v>1</v>
      </c>
      <c r="D134" s="2">
        <v>862</v>
      </c>
      <c r="E134" s="2" t="s">
        <v>11</v>
      </c>
      <c r="F134" s="2" t="s">
        <v>20</v>
      </c>
      <c r="G134" s="7" t="s">
        <v>22</v>
      </c>
      <c r="H134" s="7">
        <v>1.37</v>
      </c>
      <c r="I134" s="7">
        <v>916.3</v>
      </c>
      <c r="J134" s="7">
        <v>23.81</v>
      </c>
      <c r="K134" s="2">
        <v>1938.09</v>
      </c>
    </row>
    <row r="135" spans="1:11" x14ac:dyDescent="0.2">
      <c r="A135" s="2" t="s">
        <v>19</v>
      </c>
      <c r="B135" s="2">
        <v>10</v>
      </c>
      <c r="C135" s="2">
        <v>1</v>
      </c>
      <c r="D135" s="2">
        <v>862</v>
      </c>
      <c r="E135" s="2" t="s">
        <v>11</v>
      </c>
      <c r="F135" s="2" t="s">
        <v>20</v>
      </c>
      <c r="G135" s="7" t="s">
        <v>22</v>
      </c>
      <c r="H135" s="7">
        <v>1.78</v>
      </c>
      <c r="I135" s="7">
        <v>852.86</v>
      </c>
      <c r="J135" s="7">
        <v>26.81</v>
      </c>
      <c r="K135" s="2">
        <v>1613.57</v>
      </c>
    </row>
    <row r="136" spans="1:11" x14ac:dyDescent="0.2">
      <c r="A136" s="2" t="s">
        <v>19</v>
      </c>
      <c r="B136" s="2">
        <v>10</v>
      </c>
      <c r="C136" s="2">
        <v>1</v>
      </c>
      <c r="D136" s="2">
        <v>862</v>
      </c>
      <c r="E136" s="2" t="s">
        <v>11</v>
      </c>
      <c r="F136" s="2" t="s">
        <v>20</v>
      </c>
      <c r="G136" s="7" t="s">
        <v>22</v>
      </c>
      <c r="H136" s="7">
        <v>1.45</v>
      </c>
      <c r="I136" s="7">
        <v>911.5</v>
      </c>
      <c r="J136" s="7">
        <v>23.14</v>
      </c>
      <c r="K136" s="2">
        <v>1943.22</v>
      </c>
    </row>
    <row r="137" spans="1:11" x14ac:dyDescent="0.2">
      <c r="A137" s="2" t="s">
        <v>19</v>
      </c>
      <c r="B137" s="2">
        <v>10</v>
      </c>
      <c r="C137" s="2">
        <v>1</v>
      </c>
      <c r="D137" s="2">
        <v>862</v>
      </c>
      <c r="E137" s="2" t="s">
        <v>11</v>
      </c>
      <c r="F137" s="2" t="s">
        <v>20</v>
      </c>
      <c r="G137" s="7" t="s">
        <v>22</v>
      </c>
      <c r="H137" s="7">
        <v>1.17</v>
      </c>
      <c r="I137" s="7">
        <v>910.62</v>
      </c>
      <c r="J137" s="7">
        <v>21.84</v>
      </c>
      <c r="K137" s="2">
        <v>1558.35</v>
      </c>
    </row>
    <row r="138" spans="1:11" x14ac:dyDescent="0.2">
      <c r="A138" s="2" t="s">
        <v>19</v>
      </c>
      <c r="B138" s="2">
        <v>10</v>
      </c>
      <c r="C138" s="2">
        <v>1</v>
      </c>
      <c r="D138" s="2">
        <v>862</v>
      </c>
      <c r="E138" s="2" t="s">
        <v>11</v>
      </c>
      <c r="F138" s="2" t="s">
        <v>20</v>
      </c>
      <c r="G138" s="7" t="s">
        <v>22</v>
      </c>
      <c r="H138" s="7">
        <v>1.63</v>
      </c>
      <c r="I138" s="7">
        <v>855.47</v>
      </c>
      <c r="J138" s="7">
        <v>29.1</v>
      </c>
      <c r="K138" s="2">
        <v>1561.1</v>
      </c>
    </row>
    <row r="139" spans="1:11" x14ac:dyDescent="0.2">
      <c r="A139" s="2" t="s">
        <v>19</v>
      </c>
      <c r="B139" s="2">
        <v>10</v>
      </c>
      <c r="C139" s="2">
        <v>1</v>
      </c>
      <c r="D139" s="2">
        <v>862</v>
      </c>
      <c r="E139" s="2" t="s">
        <v>11</v>
      </c>
      <c r="F139" s="2" t="s">
        <v>20</v>
      </c>
      <c r="G139" s="7" t="s">
        <v>22</v>
      </c>
      <c r="H139" s="7">
        <v>1.02</v>
      </c>
      <c r="I139" s="7">
        <v>804.39</v>
      </c>
      <c r="J139" s="7">
        <v>27.76</v>
      </c>
      <c r="K139" s="2">
        <v>1551.44</v>
      </c>
    </row>
    <row r="140" spans="1:11" x14ac:dyDescent="0.2">
      <c r="A140" s="2" t="s">
        <v>19</v>
      </c>
      <c r="B140" s="2">
        <v>10</v>
      </c>
      <c r="C140" s="2">
        <v>1</v>
      </c>
      <c r="D140" s="2">
        <v>862</v>
      </c>
      <c r="E140" s="2" t="s">
        <v>11</v>
      </c>
      <c r="F140" s="2" t="s">
        <v>20</v>
      </c>
      <c r="G140" s="7" t="s">
        <v>22</v>
      </c>
      <c r="H140" s="7">
        <v>1.86</v>
      </c>
      <c r="I140" s="7">
        <v>854.54</v>
      </c>
      <c r="J140" s="7">
        <v>28.97</v>
      </c>
      <c r="K140" s="2">
        <v>1617.88</v>
      </c>
    </row>
    <row r="141" spans="1:11" x14ac:dyDescent="0.2">
      <c r="A141" s="2" t="s">
        <v>19</v>
      </c>
      <c r="B141" s="2">
        <v>10</v>
      </c>
      <c r="C141" s="2">
        <v>1</v>
      </c>
      <c r="D141" s="2">
        <v>862</v>
      </c>
      <c r="E141" s="2" t="s">
        <v>11</v>
      </c>
      <c r="F141" s="2" t="s">
        <v>20</v>
      </c>
      <c r="G141" s="7" t="s">
        <v>22</v>
      </c>
      <c r="H141" s="7">
        <v>1.68</v>
      </c>
      <c r="I141" s="7">
        <v>899.86</v>
      </c>
      <c r="J141" s="7">
        <v>44.38</v>
      </c>
      <c r="K141" s="2">
        <v>1774.59</v>
      </c>
    </row>
    <row r="142" spans="1:11" x14ac:dyDescent="0.2">
      <c r="A142" s="2" t="s">
        <v>19</v>
      </c>
      <c r="B142" s="2">
        <v>15</v>
      </c>
      <c r="C142" s="2">
        <v>1</v>
      </c>
      <c r="D142" s="2">
        <v>574</v>
      </c>
      <c r="E142" s="2" t="s">
        <v>11</v>
      </c>
      <c r="F142" s="2" t="s">
        <v>20</v>
      </c>
      <c r="G142" s="7" t="s">
        <v>22</v>
      </c>
      <c r="H142" s="7">
        <v>1.1399999999999999</v>
      </c>
      <c r="I142" s="7">
        <v>516.19000000000005</v>
      </c>
      <c r="J142" s="7">
        <v>21.9</v>
      </c>
      <c r="K142" s="2">
        <v>1438.46</v>
      </c>
    </row>
    <row r="143" spans="1:11" x14ac:dyDescent="0.2">
      <c r="A143" s="2" t="s">
        <v>19</v>
      </c>
      <c r="B143" s="2">
        <v>15</v>
      </c>
      <c r="C143" s="2">
        <v>1</v>
      </c>
      <c r="D143" s="2">
        <v>574</v>
      </c>
      <c r="E143" s="2" t="s">
        <v>11</v>
      </c>
      <c r="F143" s="2" t="s">
        <v>20</v>
      </c>
      <c r="G143" s="7" t="s">
        <v>22</v>
      </c>
      <c r="H143" s="7">
        <v>1.25</v>
      </c>
      <c r="I143" s="7">
        <v>489.04</v>
      </c>
      <c r="J143" s="7">
        <v>20.86</v>
      </c>
      <c r="K143" s="2">
        <v>941.44</v>
      </c>
    </row>
    <row r="144" spans="1:11" x14ac:dyDescent="0.2">
      <c r="A144" s="2" t="s">
        <v>19</v>
      </c>
      <c r="B144" s="2">
        <v>15</v>
      </c>
      <c r="C144" s="2">
        <v>1</v>
      </c>
      <c r="D144" s="2">
        <v>574</v>
      </c>
      <c r="E144" s="2" t="s">
        <v>11</v>
      </c>
      <c r="F144" s="2" t="s">
        <v>20</v>
      </c>
      <c r="G144" s="7" t="s">
        <v>22</v>
      </c>
      <c r="H144" s="7">
        <v>1.24</v>
      </c>
      <c r="I144" s="7">
        <v>484.45</v>
      </c>
      <c r="J144" s="7">
        <v>26.81</v>
      </c>
      <c r="K144" s="2">
        <v>1017.1</v>
      </c>
    </row>
    <row r="145" spans="1:11" x14ac:dyDescent="0.2">
      <c r="A145" s="2" t="s">
        <v>19</v>
      </c>
      <c r="B145" s="2">
        <v>15</v>
      </c>
      <c r="C145" s="2">
        <v>1</v>
      </c>
      <c r="D145" s="2">
        <v>574</v>
      </c>
      <c r="E145" s="2" t="s">
        <v>11</v>
      </c>
      <c r="F145" s="2" t="s">
        <v>20</v>
      </c>
      <c r="G145" s="7" t="s">
        <v>22</v>
      </c>
      <c r="H145" s="7">
        <v>1.37</v>
      </c>
      <c r="I145" s="7">
        <v>484.91</v>
      </c>
      <c r="J145" s="7">
        <v>26.06</v>
      </c>
      <c r="K145" s="2">
        <v>999.99</v>
      </c>
    </row>
    <row r="146" spans="1:11" x14ac:dyDescent="0.2">
      <c r="A146" s="2" t="s">
        <v>19</v>
      </c>
      <c r="B146" s="2">
        <v>15</v>
      </c>
      <c r="C146" s="2">
        <v>1</v>
      </c>
      <c r="D146" s="2">
        <v>574</v>
      </c>
      <c r="E146" s="2" t="s">
        <v>11</v>
      </c>
      <c r="F146" s="2" t="s">
        <v>20</v>
      </c>
      <c r="G146" s="7" t="s">
        <v>22</v>
      </c>
      <c r="H146" s="7">
        <v>0.82</v>
      </c>
      <c r="I146" s="7">
        <v>518.26</v>
      </c>
      <c r="J146" s="7">
        <v>22.94</v>
      </c>
      <c r="K146" s="2">
        <v>1435.54</v>
      </c>
    </row>
    <row r="147" spans="1:11" x14ac:dyDescent="0.2">
      <c r="A147" s="2" t="s">
        <v>19</v>
      </c>
      <c r="B147" s="2">
        <v>15</v>
      </c>
      <c r="C147" s="2">
        <v>1</v>
      </c>
      <c r="D147" s="2">
        <v>574</v>
      </c>
      <c r="E147" s="2" t="s">
        <v>11</v>
      </c>
      <c r="F147" s="2" t="s">
        <v>20</v>
      </c>
      <c r="G147" s="7" t="s">
        <v>22</v>
      </c>
      <c r="H147" s="7">
        <v>0.96</v>
      </c>
      <c r="I147" s="7">
        <v>515.27</v>
      </c>
      <c r="J147" s="7">
        <v>19.59</v>
      </c>
      <c r="K147" s="2">
        <v>1439.42</v>
      </c>
    </row>
    <row r="148" spans="1:11" x14ac:dyDescent="0.2">
      <c r="A148" s="2" t="s">
        <v>19</v>
      </c>
      <c r="B148" s="2">
        <v>15</v>
      </c>
      <c r="C148" s="2">
        <v>1</v>
      </c>
      <c r="D148" s="2">
        <v>574</v>
      </c>
      <c r="E148" s="2" t="s">
        <v>11</v>
      </c>
      <c r="F148" s="2" t="s">
        <v>20</v>
      </c>
      <c r="G148" s="7" t="s">
        <v>22</v>
      </c>
      <c r="H148" s="7">
        <v>1</v>
      </c>
      <c r="I148" s="7">
        <v>520.76</v>
      </c>
      <c r="J148" s="7">
        <v>22.18</v>
      </c>
      <c r="K148" s="2">
        <v>1436.68</v>
      </c>
    </row>
    <row r="149" spans="1:11" x14ac:dyDescent="0.2">
      <c r="A149" s="2" t="s">
        <v>19</v>
      </c>
      <c r="B149" s="2">
        <v>15</v>
      </c>
      <c r="C149" s="2">
        <v>1</v>
      </c>
      <c r="D149" s="2">
        <v>574</v>
      </c>
      <c r="E149" s="2" t="s">
        <v>11</v>
      </c>
      <c r="F149" s="2" t="s">
        <v>20</v>
      </c>
      <c r="G149" s="7" t="s">
        <v>22</v>
      </c>
      <c r="H149" s="7">
        <v>1.39</v>
      </c>
      <c r="I149" s="7">
        <v>515.48</v>
      </c>
      <c r="J149" s="7">
        <v>22.35</v>
      </c>
      <c r="K149" s="2">
        <v>1442.2</v>
      </c>
    </row>
    <row r="150" spans="1:11" x14ac:dyDescent="0.2">
      <c r="A150" s="2" t="s">
        <v>19</v>
      </c>
      <c r="B150" s="2">
        <v>15</v>
      </c>
      <c r="C150" s="2">
        <v>1</v>
      </c>
      <c r="D150" s="2">
        <v>574</v>
      </c>
      <c r="E150" s="2" t="s">
        <v>11</v>
      </c>
      <c r="F150" s="2" t="s">
        <v>20</v>
      </c>
      <c r="G150" s="7" t="s">
        <v>22</v>
      </c>
      <c r="H150" s="7">
        <v>0.92</v>
      </c>
      <c r="I150" s="7">
        <v>510.42</v>
      </c>
      <c r="J150" s="7">
        <v>24.43</v>
      </c>
      <c r="K150" s="2">
        <v>1222.6500000000001</v>
      </c>
    </row>
    <row r="151" spans="1:11" x14ac:dyDescent="0.2">
      <c r="A151" s="2" t="s">
        <v>19</v>
      </c>
      <c r="B151" s="2">
        <v>15</v>
      </c>
      <c r="C151" s="2">
        <v>1</v>
      </c>
      <c r="D151" s="2">
        <v>574</v>
      </c>
      <c r="E151" s="2" t="s">
        <v>11</v>
      </c>
      <c r="F151" s="2" t="s">
        <v>20</v>
      </c>
      <c r="G151" s="7" t="s">
        <v>22</v>
      </c>
      <c r="H151" s="7">
        <v>1.39</v>
      </c>
      <c r="I151" s="7">
        <v>486.17</v>
      </c>
      <c r="J151" s="7">
        <v>21.84</v>
      </c>
      <c r="K151" s="2">
        <v>929.82</v>
      </c>
    </row>
    <row r="152" spans="1:11" x14ac:dyDescent="0.2">
      <c r="A152" s="2" t="s">
        <v>19</v>
      </c>
      <c r="B152" s="2">
        <v>20</v>
      </c>
      <c r="C152" s="2">
        <v>1</v>
      </c>
      <c r="D152" s="2">
        <v>431</v>
      </c>
      <c r="E152" s="2" t="s">
        <v>11</v>
      </c>
      <c r="F152" s="2" t="s">
        <v>20</v>
      </c>
      <c r="G152" s="7" t="s">
        <v>22</v>
      </c>
      <c r="H152" s="7">
        <v>1.47</v>
      </c>
      <c r="I152" s="7">
        <v>435.09</v>
      </c>
      <c r="J152" s="7">
        <v>30.77</v>
      </c>
      <c r="K152" s="2">
        <v>1263.7</v>
      </c>
    </row>
    <row r="153" spans="1:11" x14ac:dyDescent="0.2">
      <c r="A153" s="2" t="s">
        <v>19</v>
      </c>
      <c r="B153" s="2">
        <v>20</v>
      </c>
      <c r="C153" s="2">
        <v>1</v>
      </c>
      <c r="D153" s="2">
        <v>431</v>
      </c>
      <c r="E153" s="2" t="s">
        <v>11</v>
      </c>
      <c r="F153" s="2" t="s">
        <v>20</v>
      </c>
      <c r="G153" s="7" t="s">
        <v>22</v>
      </c>
      <c r="H153" s="7">
        <v>1.36</v>
      </c>
      <c r="I153" s="7">
        <v>436.77</v>
      </c>
      <c r="J153" s="7">
        <v>20.75</v>
      </c>
      <c r="K153" s="2">
        <v>1113.42</v>
      </c>
    </row>
    <row r="154" spans="1:11" x14ac:dyDescent="0.2">
      <c r="A154" s="2" t="s">
        <v>19</v>
      </c>
      <c r="B154" s="2">
        <v>20</v>
      </c>
      <c r="C154" s="2">
        <v>1</v>
      </c>
      <c r="D154" s="2">
        <v>431</v>
      </c>
      <c r="E154" s="2" t="s">
        <v>11</v>
      </c>
      <c r="F154" s="2" t="s">
        <v>20</v>
      </c>
      <c r="G154" s="7" t="s">
        <v>22</v>
      </c>
      <c r="H154" s="7">
        <v>1.17</v>
      </c>
      <c r="I154" s="7">
        <v>438.91</v>
      </c>
      <c r="J154" s="7">
        <v>31.36</v>
      </c>
      <c r="K154" s="2">
        <v>1138.83</v>
      </c>
    </row>
    <row r="155" spans="1:11" x14ac:dyDescent="0.2">
      <c r="A155" s="2" t="s">
        <v>19</v>
      </c>
      <c r="B155" s="2">
        <v>20</v>
      </c>
      <c r="C155" s="2">
        <v>1</v>
      </c>
      <c r="D155" s="2">
        <v>431</v>
      </c>
      <c r="E155" s="2" t="s">
        <v>11</v>
      </c>
      <c r="F155" s="2" t="s">
        <v>20</v>
      </c>
      <c r="G155" s="7" t="s">
        <v>22</v>
      </c>
      <c r="H155" s="7">
        <v>1.22</v>
      </c>
      <c r="I155" s="7">
        <v>434.29</v>
      </c>
      <c r="J155" s="7">
        <v>20.67</v>
      </c>
      <c r="K155" s="2">
        <v>1140.93</v>
      </c>
    </row>
    <row r="156" spans="1:11" x14ac:dyDescent="0.2">
      <c r="A156" s="2" t="s">
        <v>19</v>
      </c>
      <c r="B156" s="2">
        <v>20</v>
      </c>
      <c r="C156" s="2">
        <v>1</v>
      </c>
      <c r="D156" s="2">
        <v>431</v>
      </c>
      <c r="E156" s="2" t="s">
        <v>11</v>
      </c>
      <c r="F156" s="2" t="s">
        <v>20</v>
      </c>
      <c r="G156" s="7" t="s">
        <v>22</v>
      </c>
      <c r="H156" s="7">
        <v>1.17</v>
      </c>
      <c r="I156" s="7">
        <v>467.08</v>
      </c>
      <c r="J156" s="7">
        <v>44.11</v>
      </c>
      <c r="K156" s="2">
        <v>1625.29</v>
      </c>
    </row>
    <row r="157" spans="1:11" x14ac:dyDescent="0.2">
      <c r="A157" s="2" t="s">
        <v>19</v>
      </c>
      <c r="B157" s="2">
        <v>20</v>
      </c>
      <c r="C157" s="2">
        <v>1</v>
      </c>
      <c r="D157" s="2">
        <v>431</v>
      </c>
      <c r="E157" s="2" t="s">
        <v>11</v>
      </c>
      <c r="F157" s="2" t="s">
        <v>20</v>
      </c>
      <c r="G157" s="7" t="s">
        <v>22</v>
      </c>
      <c r="H157" s="7">
        <v>1.1399999999999999</v>
      </c>
      <c r="I157" s="7">
        <v>427.27</v>
      </c>
      <c r="J157" s="7">
        <v>17.21</v>
      </c>
      <c r="K157" s="2">
        <v>1112.67</v>
      </c>
    </row>
    <row r="158" spans="1:11" x14ac:dyDescent="0.2">
      <c r="A158" s="2" t="s">
        <v>19</v>
      </c>
      <c r="B158" s="2">
        <v>20</v>
      </c>
      <c r="C158" s="2">
        <v>1</v>
      </c>
      <c r="D158" s="2">
        <v>431</v>
      </c>
      <c r="E158" s="2" t="s">
        <v>11</v>
      </c>
      <c r="F158" s="2" t="s">
        <v>20</v>
      </c>
      <c r="G158" s="7" t="s">
        <v>22</v>
      </c>
      <c r="H158" s="7">
        <v>0.99</v>
      </c>
      <c r="I158" s="7">
        <v>421.6</v>
      </c>
      <c r="J158" s="7">
        <v>24.07</v>
      </c>
      <c r="K158" s="2">
        <v>1121.73</v>
      </c>
    </row>
    <row r="159" spans="1:11" x14ac:dyDescent="0.2">
      <c r="A159" s="2" t="s">
        <v>19</v>
      </c>
      <c r="B159" s="2">
        <v>20</v>
      </c>
      <c r="C159" s="2">
        <v>1</v>
      </c>
      <c r="D159" s="2">
        <v>431</v>
      </c>
      <c r="E159" s="2" t="s">
        <v>11</v>
      </c>
      <c r="F159" s="2" t="s">
        <v>20</v>
      </c>
      <c r="G159" s="7" t="s">
        <v>22</v>
      </c>
      <c r="H159" s="7">
        <v>1.75</v>
      </c>
      <c r="I159" s="7">
        <v>452.01</v>
      </c>
      <c r="J159" s="7">
        <v>20.49</v>
      </c>
      <c r="K159" s="2">
        <v>1117.76</v>
      </c>
    </row>
    <row r="160" spans="1:11" x14ac:dyDescent="0.2">
      <c r="A160" s="2" t="s">
        <v>19</v>
      </c>
      <c r="B160" s="2">
        <v>20</v>
      </c>
      <c r="C160" s="2">
        <v>1</v>
      </c>
      <c r="D160" s="2">
        <v>431</v>
      </c>
      <c r="E160" s="2" t="s">
        <v>11</v>
      </c>
      <c r="F160" s="2" t="s">
        <v>20</v>
      </c>
      <c r="G160" s="7" t="s">
        <v>22</v>
      </c>
      <c r="H160" s="7">
        <v>1.26</v>
      </c>
      <c r="I160" s="7">
        <v>435.1</v>
      </c>
      <c r="J160" s="7">
        <v>18.98</v>
      </c>
      <c r="K160" s="2">
        <v>1125.9100000000001</v>
      </c>
    </row>
    <row r="161" spans="1:11" x14ac:dyDescent="0.2">
      <c r="A161" s="2" t="s">
        <v>19</v>
      </c>
      <c r="B161" s="2">
        <v>20</v>
      </c>
      <c r="C161" s="2">
        <v>1</v>
      </c>
      <c r="D161" s="2">
        <v>431</v>
      </c>
      <c r="E161" s="2" t="s">
        <v>11</v>
      </c>
      <c r="F161" s="2" t="s">
        <v>20</v>
      </c>
      <c r="G161" s="7" t="s">
        <v>22</v>
      </c>
      <c r="H161" s="7">
        <v>1.2</v>
      </c>
      <c r="I161" s="7">
        <v>441.82</v>
      </c>
      <c r="J161" s="7">
        <v>21.22</v>
      </c>
      <c r="K161" s="2">
        <v>1114.1400000000001</v>
      </c>
    </row>
    <row r="162" spans="1:11" x14ac:dyDescent="0.2">
      <c r="A162" s="2" t="s">
        <v>19</v>
      </c>
      <c r="B162" s="2">
        <v>30</v>
      </c>
      <c r="C162" s="2">
        <v>1</v>
      </c>
      <c r="D162" s="2">
        <v>287</v>
      </c>
      <c r="E162" s="2" t="s">
        <v>11</v>
      </c>
      <c r="F162" s="2" t="s">
        <v>20</v>
      </c>
      <c r="G162" s="7" t="s">
        <v>22</v>
      </c>
      <c r="H162" s="7">
        <v>2.09</v>
      </c>
      <c r="I162" s="7">
        <v>273.58</v>
      </c>
      <c r="J162" s="7">
        <v>15.94</v>
      </c>
      <c r="K162" s="2">
        <v>922.43</v>
      </c>
    </row>
    <row r="163" spans="1:11" x14ac:dyDescent="0.2">
      <c r="A163" s="2" t="s">
        <v>19</v>
      </c>
      <c r="B163" s="2">
        <v>30</v>
      </c>
      <c r="C163" s="2">
        <v>1</v>
      </c>
      <c r="D163" s="2">
        <v>287</v>
      </c>
      <c r="E163" s="2" t="s">
        <v>11</v>
      </c>
      <c r="F163" s="2" t="s">
        <v>20</v>
      </c>
      <c r="G163" s="7" t="s">
        <v>22</v>
      </c>
      <c r="H163" s="7">
        <v>3.38</v>
      </c>
      <c r="I163" s="7">
        <v>273.67</v>
      </c>
      <c r="J163" s="7">
        <v>14.72</v>
      </c>
      <c r="K163" s="2">
        <v>925.38</v>
      </c>
    </row>
    <row r="164" spans="1:11" x14ac:dyDescent="0.2">
      <c r="A164" s="2" t="s">
        <v>19</v>
      </c>
      <c r="B164" s="2">
        <v>30</v>
      </c>
      <c r="C164" s="2">
        <v>1</v>
      </c>
      <c r="D164" s="2">
        <v>287</v>
      </c>
      <c r="E164" s="2" t="s">
        <v>11</v>
      </c>
      <c r="F164" s="2" t="s">
        <v>20</v>
      </c>
      <c r="G164" s="7" t="s">
        <v>22</v>
      </c>
      <c r="H164" s="7">
        <v>1.19</v>
      </c>
      <c r="I164" s="7">
        <v>280.17</v>
      </c>
      <c r="J164" s="7">
        <v>15.43</v>
      </c>
      <c r="K164" s="2">
        <v>1048.9100000000001</v>
      </c>
    </row>
    <row r="165" spans="1:11" x14ac:dyDescent="0.2">
      <c r="A165" s="2" t="s">
        <v>19</v>
      </c>
      <c r="B165" s="2">
        <v>30</v>
      </c>
      <c r="C165" s="2">
        <v>1</v>
      </c>
      <c r="D165" s="2">
        <v>287</v>
      </c>
      <c r="E165" s="2" t="s">
        <v>11</v>
      </c>
      <c r="F165" s="2" t="s">
        <v>20</v>
      </c>
      <c r="G165" s="7" t="s">
        <v>22</v>
      </c>
      <c r="H165" s="7">
        <v>1.3</v>
      </c>
      <c r="I165" s="7">
        <v>272.43</v>
      </c>
      <c r="J165" s="7">
        <v>15.89</v>
      </c>
      <c r="K165" s="2">
        <v>971.57</v>
      </c>
    </row>
    <row r="166" spans="1:11" x14ac:dyDescent="0.2">
      <c r="A166" s="2" t="s">
        <v>19</v>
      </c>
      <c r="B166" s="2">
        <v>30</v>
      </c>
      <c r="C166" s="2">
        <v>1</v>
      </c>
      <c r="D166" s="2">
        <v>287</v>
      </c>
      <c r="E166" s="2" t="s">
        <v>11</v>
      </c>
      <c r="F166" s="2" t="s">
        <v>20</v>
      </c>
      <c r="G166" s="7" t="s">
        <v>22</v>
      </c>
      <c r="H166" s="7">
        <v>2.06</v>
      </c>
      <c r="I166" s="7">
        <v>262.89999999999998</v>
      </c>
      <c r="J166" s="7">
        <v>17.75</v>
      </c>
      <c r="K166" s="2">
        <v>960.74</v>
      </c>
    </row>
    <row r="167" spans="1:11" x14ac:dyDescent="0.2">
      <c r="A167" s="2" t="s">
        <v>19</v>
      </c>
      <c r="B167" s="2">
        <v>30</v>
      </c>
      <c r="C167" s="2">
        <v>1</v>
      </c>
      <c r="D167" s="2">
        <v>287</v>
      </c>
      <c r="E167" s="2" t="s">
        <v>11</v>
      </c>
      <c r="F167" s="2" t="s">
        <v>20</v>
      </c>
      <c r="G167" s="7" t="s">
        <v>22</v>
      </c>
      <c r="H167" s="7">
        <v>1.95</v>
      </c>
      <c r="I167" s="7">
        <v>274.51</v>
      </c>
      <c r="J167" s="7">
        <v>16.22</v>
      </c>
      <c r="K167" s="2">
        <v>915.18</v>
      </c>
    </row>
    <row r="168" spans="1:11" x14ac:dyDescent="0.2">
      <c r="A168" s="2" t="s">
        <v>19</v>
      </c>
      <c r="B168" s="2">
        <v>30</v>
      </c>
      <c r="C168" s="2">
        <v>1</v>
      </c>
      <c r="D168" s="2">
        <v>287</v>
      </c>
      <c r="E168" s="2" t="s">
        <v>11</v>
      </c>
      <c r="F168" s="2" t="s">
        <v>20</v>
      </c>
      <c r="G168" s="7" t="s">
        <v>22</v>
      </c>
      <c r="H168" s="7">
        <v>1</v>
      </c>
      <c r="I168" s="7">
        <v>276.01</v>
      </c>
      <c r="J168" s="7">
        <v>15.28</v>
      </c>
      <c r="K168" s="2">
        <v>940.88</v>
      </c>
    </row>
    <row r="169" spans="1:11" x14ac:dyDescent="0.2">
      <c r="A169" s="2" t="s">
        <v>19</v>
      </c>
      <c r="B169" s="2">
        <v>30</v>
      </c>
      <c r="C169" s="2">
        <v>1</v>
      </c>
      <c r="D169" s="2">
        <v>287</v>
      </c>
      <c r="E169" s="2" t="s">
        <v>11</v>
      </c>
      <c r="F169" s="2" t="s">
        <v>20</v>
      </c>
      <c r="G169" s="7" t="s">
        <v>22</v>
      </c>
      <c r="H169" s="7">
        <v>3.03</v>
      </c>
      <c r="I169" s="7">
        <v>276.11</v>
      </c>
      <c r="J169" s="7">
        <v>19.62</v>
      </c>
      <c r="K169" s="2">
        <v>1019.5</v>
      </c>
    </row>
    <row r="170" spans="1:11" x14ac:dyDescent="0.2">
      <c r="A170" s="2" t="s">
        <v>19</v>
      </c>
      <c r="B170" s="2">
        <v>30</v>
      </c>
      <c r="C170" s="2">
        <v>1</v>
      </c>
      <c r="D170" s="2">
        <v>287</v>
      </c>
      <c r="E170" s="2" t="s">
        <v>11</v>
      </c>
      <c r="F170" s="2" t="s">
        <v>20</v>
      </c>
      <c r="G170" s="7" t="s">
        <v>22</v>
      </c>
      <c r="H170" s="7">
        <v>1.31</v>
      </c>
      <c r="I170" s="7">
        <v>269.89</v>
      </c>
      <c r="J170" s="7">
        <v>17.420000000000002</v>
      </c>
      <c r="K170" s="2">
        <v>926.6</v>
      </c>
    </row>
    <row r="171" spans="1:11" x14ac:dyDescent="0.2">
      <c r="A171" s="2" t="s">
        <v>19</v>
      </c>
      <c r="B171" s="2">
        <v>30</v>
      </c>
      <c r="C171" s="2">
        <v>1</v>
      </c>
      <c r="D171" s="2">
        <v>287</v>
      </c>
      <c r="E171" s="2" t="s">
        <v>11</v>
      </c>
      <c r="F171" s="2" t="s">
        <v>20</v>
      </c>
      <c r="G171" s="7" t="s">
        <v>22</v>
      </c>
      <c r="H171" s="7">
        <v>0.97</v>
      </c>
      <c r="I171" s="7">
        <v>275.17</v>
      </c>
      <c r="J171" s="7">
        <v>15.89</v>
      </c>
      <c r="K171" s="2">
        <v>958.14</v>
      </c>
    </row>
    <row r="172" spans="1:11" x14ac:dyDescent="0.2">
      <c r="A172" s="2" t="s">
        <v>19</v>
      </c>
      <c r="B172" s="2">
        <v>40</v>
      </c>
      <c r="C172" s="2">
        <v>1</v>
      </c>
      <c r="D172" s="2">
        <v>215</v>
      </c>
      <c r="E172" s="2" t="s">
        <v>11</v>
      </c>
      <c r="F172" s="2" t="s">
        <v>20</v>
      </c>
      <c r="G172" s="7" t="s">
        <v>22</v>
      </c>
      <c r="H172" s="7">
        <v>12.07</v>
      </c>
      <c r="I172" s="7">
        <v>189.66</v>
      </c>
      <c r="J172" s="7">
        <v>12.94</v>
      </c>
      <c r="K172" s="2">
        <v>1161.04</v>
      </c>
    </row>
    <row r="173" spans="1:11" x14ac:dyDescent="0.2">
      <c r="A173" s="2" t="s">
        <v>19</v>
      </c>
      <c r="B173" s="2">
        <v>40</v>
      </c>
      <c r="C173" s="2">
        <v>1</v>
      </c>
      <c r="D173" s="2">
        <v>215</v>
      </c>
      <c r="E173" s="2" t="s">
        <v>11</v>
      </c>
      <c r="F173" s="2" t="s">
        <v>20</v>
      </c>
      <c r="G173" s="7" t="s">
        <v>22</v>
      </c>
      <c r="H173" s="7">
        <v>5.36</v>
      </c>
      <c r="I173" s="7">
        <v>201.22</v>
      </c>
      <c r="J173" s="7">
        <v>14.18</v>
      </c>
      <c r="K173" s="2">
        <v>984.89</v>
      </c>
    </row>
    <row r="174" spans="1:11" x14ac:dyDescent="0.2">
      <c r="A174" s="2" t="s">
        <v>19</v>
      </c>
      <c r="B174" s="2">
        <v>40</v>
      </c>
      <c r="C174" s="2">
        <v>1</v>
      </c>
      <c r="D174" s="2">
        <v>215</v>
      </c>
      <c r="E174" s="2" t="s">
        <v>11</v>
      </c>
      <c r="F174" s="2" t="s">
        <v>20</v>
      </c>
      <c r="G174" s="7" t="s">
        <v>22</v>
      </c>
      <c r="H174" s="7">
        <v>2.13</v>
      </c>
      <c r="I174" s="7">
        <v>220.29</v>
      </c>
      <c r="J174" s="7">
        <v>12.91</v>
      </c>
      <c r="K174" s="2">
        <v>921.27</v>
      </c>
    </row>
    <row r="175" spans="1:11" x14ac:dyDescent="0.2">
      <c r="A175" s="2" t="s">
        <v>19</v>
      </c>
      <c r="B175" s="2">
        <v>40</v>
      </c>
      <c r="C175" s="2">
        <v>1</v>
      </c>
      <c r="D175" s="2">
        <v>215</v>
      </c>
      <c r="E175" s="2" t="s">
        <v>11</v>
      </c>
      <c r="F175" s="2" t="s">
        <v>20</v>
      </c>
      <c r="G175" s="7" t="s">
        <v>22</v>
      </c>
      <c r="H175" s="7">
        <v>2.48</v>
      </c>
      <c r="I175" s="7">
        <v>204.34</v>
      </c>
      <c r="J175" s="7">
        <v>13.15</v>
      </c>
      <c r="K175" s="2">
        <v>957.8</v>
      </c>
    </row>
    <row r="176" spans="1:11" x14ac:dyDescent="0.2">
      <c r="A176" s="2" t="s">
        <v>19</v>
      </c>
      <c r="B176" s="2">
        <v>40</v>
      </c>
      <c r="C176" s="2">
        <v>1</v>
      </c>
      <c r="D176" s="2">
        <v>215</v>
      </c>
      <c r="E176" s="2" t="s">
        <v>11</v>
      </c>
      <c r="F176" s="2" t="s">
        <v>20</v>
      </c>
      <c r="G176" s="7" t="s">
        <v>22</v>
      </c>
      <c r="H176" s="7">
        <v>5.56</v>
      </c>
      <c r="I176" s="7">
        <v>190.05</v>
      </c>
      <c r="J176" s="7">
        <v>14.92</v>
      </c>
      <c r="K176" s="2">
        <v>1079.8900000000001</v>
      </c>
    </row>
    <row r="177" spans="1:11" x14ac:dyDescent="0.2">
      <c r="A177" s="2" t="s">
        <v>19</v>
      </c>
      <c r="B177" s="2">
        <v>40</v>
      </c>
      <c r="C177" s="2">
        <v>1</v>
      </c>
      <c r="D177" s="2">
        <v>215</v>
      </c>
      <c r="E177" s="2" t="s">
        <v>11</v>
      </c>
      <c r="F177" s="2" t="s">
        <v>20</v>
      </c>
      <c r="G177" s="7" t="s">
        <v>22</v>
      </c>
      <c r="H177" s="7">
        <v>1.08</v>
      </c>
      <c r="I177" s="7">
        <v>203.07</v>
      </c>
      <c r="J177" s="7">
        <v>13.9</v>
      </c>
      <c r="K177" s="2">
        <v>1016.8</v>
      </c>
    </row>
    <row r="178" spans="1:11" x14ac:dyDescent="0.2">
      <c r="A178" s="2" t="s">
        <v>19</v>
      </c>
      <c r="B178" s="2">
        <v>40</v>
      </c>
      <c r="C178" s="2">
        <v>1</v>
      </c>
      <c r="D178" s="2">
        <v>215</v>
      </c>
      <c r="E178" s="2" t="s">
        <v>11</v>
      </c>
      <c r="F178" s="2" t="s">
        <v>20</v>
      </c>
      <c r="G178" s="7" t="s">
        <v>22</v>
      </c>
      <c r="H178" s="7">
        <v>1.53</v>
      </c>
      <c r="I178" s="7">
        <v>202.07</v>
      </c>
      <c r="J178" s="7">
        <v>15.25</v>
      </c>
      <c r="K178" s="2">
        <v>1031.32</v>
      </c>
    </row>
    <row r="179" spans="1:11" x14ac:dyDescent="0.2">
      <c r="A179" s="2" t="s">
        <v>19</v>
      </c>
      <c r="B179" s="2">
        <v>40</v>
      </c>
      <c r="C179" s="2">
        <v>1</v>
      </c>
      <c r="D179" s="2">
        <v>215</v>
      </c>
      <c r="E179" s="2" t="s">
        <v>11</v>
      </c>
      <c r="F179" s="2" t="s">
        <v>20</v>
      </c>
      <c r="G179" s="7" t="s">
        <v>22</v>
      </c>
      <c r="H179" s="7">
        <v>1.84</v>
      </c>
      <c r="I179" s="7">
        <v>209.85</v>
      </c>
      <c r="J179" s="7">
        <v>12.19</v>
      </c>
      <c r="K179" s="2">
        <v>1016.56</v>
      </c>
    </row>
    <row r="180" spans="1:11" x14ac:dyDescent="0.2">
      <c r="A180" s="2" t="s">
        <v>19</v>
      </c>
      <c r="B180" s="2">
        <v>40</v>
      </c>
      <c r="C180" s="2">
        <v>1</v>
      </c>
      <c r="D180" s="2">
        <v>215</v>
      </c>
      <c r="E180" s="2" t="s">
        <v>11</v>
      </c>
      <c r="F180" s="2" t="s">
        <v>20</v>
      </c>
      <c r="G180" s="7" t="s">
        <v>22</v>
      </c>
      <c r="H180" s="7">
        <v>0.57999999999999996</v>
      </c>
      <c r="I180" s="7">
        <v>195.44</v>
      </c>
      <c r="J180" s="7">
        <v>13.56</v>
      </c>
      <c r="K180" s="2">
        <v>901.84</v>
      </c>
    </row>
    <row r="181" spans="1:11" x14ac:dyDescent="0.2">
      <c r="A181" s="2" t="s">
        <v>19</v>
      </c>
      <c r="B181" s="2">
        <v>40</v>
      </c>
      <c r="C181" s="2">
        <v>1</v>
      </c>
      <c r="D181" s="2">
        <v>215</v>
      </c>
      <c r="E181" s="2" t="s">
        <v>11</v>
      </c>
      <c r="F181" s="2" t="s">
        <v>20</v>
      </c>
      <c r="G181" s="7" t="s">
        <v>22</v>
      </c>
      <c r="H181" s="7">
        <v>1.99</v>
      </c>
      <c r="I181" s="7">
        <v>198.69</v>
      </c>
      <c r="J181" s="7">
        <v>12.74</v>
      </c>
      <c r="K181" s="2">
        <v>1014.96</v>
      </c>
    </row>
    <row r="182" spans="1:11" x14ac:dyDescent="0.2">
      <c r="A182" s="2" t="s">
        <v>19</v>
      </c>
      <c r="B182" s="2">
        <v>5</v>
      </c>
      <c r="C182" s="2">
        <v>5</v>
      </c>
      <c r="D182" s="2">
        <v>1724</v>
      </c>
      <c r="E182" s="2" t="s">
        <v>11</v>
      </c>
      <c r="F182" s="2" t="s">
        <v>20</v>
      </c>
      <c r="G182" s="7" t="s">
        <v>22</v>
      </c>
      <c r="H182" s="7">
        <v>30.68</v>
      </c>
      <c r="I182" s="7">
        <v>1270.29</v>
      </c>
      <c r="J182" s="7">
        <v>32.11</v>
      </c>
      <c r="K182" s="2">
        <v>2446.34</v>
      </c>
    </row>
    <row r="183" spans="1:11" x14ac:dyDescent="0.2">
      <c r="A183" s="2" t="s">
        <v>19</v>
      </c>
      <c r="B183" s="2">
        <v>5</v>
      </c>
      <c r="C183" s="2">
        <v>5</v>
      </c>
      <c r="D183" s="2">
        <v>1724</v>
      </c>
      <c r="E183" s="2" t="s">
        <v>11</v>
      </c>
      <c r="F183" s="2" t="s">
        <v>20</v>
      </c>
      <c r="G183" s="7" t="s">
        <v>22</v>
      </c>
      <c r="H183" s="7">
        <v>30.05</v>
      </c>
      <c r="I183" s="7">
        <v>1268.93</v>
      </c>
      <c r="J183" s="7">
        <v>32.14</v>
      </c>
      <c r="K183" s="2">
        <v>2461.89</v>
      </c>
    </row>
    <row r="184" spans="1:11" x14ac:dyDescent="0.2">
      <c r="A184" s="2" t="s">
        <v>19</v>
      </c>
      <c r="B184" s="2">
        <v>5</v>
      </c>
      <c r="C184" s="2">
        <v>5</v>
      </c>
      <c r="D184" s="2">
        <v>1724</v>
      </c>
      <c r="E184" s="2" t="s">
        <v>11</v>
      </c>
      <c r="F184" s="2" t="s">
        <v>20</v>
      </c>
      <c r="G184" s="7" t="s">
        <v>22</v>
      </c>
      <c r="H184" s="7">
        <v>30.79</v>
      </c>
      <c r="I184" s="7">
        <v>1274.06</v>
      </c>
      <c r="J184" s="7">
        <v>80.61</v>
      </c>
      <c r="K184" s="2">
        <v>2494.98</v>
      </c>
    </row>
    <row r="185" spans="1:11" x14ac:dyDescent="0.2">
      <c r="A185" s="2" t="s">
        <v>19</v>
      </c>
      <c r="B185" s="2">
        <v>5</v>
      </c>
      <c r="C185" s="2">
        <v>5</v>
      </c>
      <c r="D185" s="2">
        <v>1724</v>
      </c>
      <c r="E185" s="2" t="s">
        <v>11</v>
      </c>
      <c r="F185" s="2" t="s">
        <v>20</v>
      </c>
      <c r="G185" s="2" t="s">
        <v>22</v>
      </c>
      <c r="H185" s="7">
        <v>38.200000000000003</v>
      </c>
      <c r="I185" s="7">
        <v>1259.96</v>
      </c>
      <c r="J185" s="7">
        <v>32.369999999999997</v>
      </c>
      <c r="K185" s="2">
        <v>2456.29</v>
      </c>
    </row>
    <row r="186" spans="1:11" x14ac:dyDescent="0.2">
      <c r="A186" s="2" t="s">
        <v>19</v>
      </c>
      <c r="B186" s="2">
        <v>5</v>
      </c>
      <c r="C186" s="2">
        <v>5</v>
      </c>
      <c r="D186" s="2">
        <v>1724</v>
      </c>
      <c r="E186" s="2" t="s">
        <v>11</v>
      </c>
      <c r="F186" s="2" t="s">
        <v>20</v>
      </c>
      <c r="G186" s="2" t="s">
        <v>22</v>
      </c>
      <c r="H186" s="7">
        <v>30.78</v>
      </c>
      <c r="I186" s="7">
        <v>1271.75</v>
      </c>
      <c r="J186" s="7">
        <v>36.299999999999997</v>
      </c>
      <c r="K186" s="2">
        <v>2498.3000000000002</v>
      </c>
    </row>
    <row r="187" spans="1:11" x14ac:dyDescent="0.2">
      <c r="A187" s="2" t="s">
        <v>19</v>
      </c>
      <c r="B187" s="2">
        <v>5</v>
      </c>
      <c r="C187" s="2">
        <v>5</v>
      </c>
      <c r="D187" s="2">
        <v>1724</v>
      </c>
      <c r="E187" s="2" t="s">
        <v>11</v>
      </c>
      <c r="F187" s="2" t="s">
        <v>20</v>
      </c>
      <c r="G187" s="2" t="s">
        <v>22</v>
      </c>
      <c r="H187" s="7">
        <v>43.13</v>
      </c>
      <c r="I187" s="7">
        <v>1257.47</v>
      </c>
      <c r="J187" s="7">
        <v>32.270000000000003</v>
      </c>
      <c r="K187" s="2">
        <v>2439.34</v>
      </c>
    </row>
    <row r="188" spans="1:11" x14ac:dyDescent="0.2">
      <c r="A188" s="2" t="s">
        <v>19</v>
      </c>
      <c r="B188" s="2">
        <v>5</v>
      </c>
      <c r="C188" s="2">
        <v>5</v>
      </c>
      <c r="D188" s="2">
        <v>1724</v>
      </c>
      <c r="E188" s="2" t="s">
        <v>11</v>
      </c>
      <c r="F188" s="2" t="s">
        <v>20</v>
      </c>
      <c r="G188" s="2" t="s">
        <v>22</v>
      </c>
      <c r="H188" s="7">
        <v>33.04</v>
      </c>
      <c r="I188" s="7">
        <v>1257.4000000000001</v>
      </c>
      <c r="J188" s="7">
        <v>32.46</v>
      </c>
      <c r="K188" s="2">
        <v>2457.7199999999998</v>
      </c>
    </row>
    <row r="189" spans="1:11" x14ac:dyDescent="0.2">
      <c r="A189" s="2" t="s">
        <v>19</v>
      </c>
      <c r="B189" s="2">
        <v>5</v>
      </c>
      <c r="C189" s="2">
        <v>5</v>
      </c>
      <c r="D189" s="2">
        <v>1724</v>
      </c>
      <c r="E189" s="2" t="s">
        <v>11</v>
      </c>
      <c r="F189" s="2" t="s">
        <v>20</v>
      </c>
      <c r="G189" s="2" t="s">
        <v>22</v>
      </c>
      <c r="H189" s="7">
        <v>32.590000000000003</v>
      </c>
      <c r="I189" s="7">
        <v>1277.95</v>
      </c>
      <c r="J189" s="7">
        <v>31.65</v>
      </c>
      <c r="K189" s="2">
        <v>2444.08</v>
      </c>
    </row>
    <row r="190" spans="1:11" x14ac:dyDescent="0.2">
      <c r="A190" s="2" t="s">
        <v>19</v>
      </c>
      <c r="B190" s="2">
        <v>5</v>
      </c>
      <c r="C190" s="2">
        <v>5</v>
      </c>
      <c r="D190" s="2">
        <v>1724</v>
      </c>
      <c r="E190" s="2" t="s">
        <v>11</v>
      </c>
      <c r="F190" s="2" t="s">
        <v>20</v>
      </c>
      <c r="G190" s="2" t="s">
        <v>22</v>
      </c>
      <c r="H190" s="7">
        <v>36.799999999999997</v>
      </c>
      <c r="I190" s="7">
        <v>1250.22</v>
      </c>
      <c r="J190" s="7">
        <v>38.28</v>
      </c>
      <c r="K190" s="2">
        <v>2453.59</v>
      </c>
    </row>
    <row r="191" spans="1:11" x14ac:dyDescent="0.2">
      <c r="A191" s="2" t="s">
        <v>19</v>
      </c>
      <c r="B191" s="2">
        <v>5</v>
      </c>
      <c r="C191" s="2">
        <v>5</v>
      </c>
      <c r="D191" s="2">
        <v>1724</v>
      </c>
      <c r="E191" s="2" t="s">
        <v>11</v>
      </c>
      <c r="F191" s="2" t="s">
        <v>20</v>
      </c>
      <c r="G191" s="2" t="s">
        <v>22</v>
      </c>
      <c r="H191" s="7">
        <v>19.34</v>
      </c>
      <c r="I191" s="7">
        <v>1413.76</v>
      </c>
      <c r="J191" s="7">
        <v>33.18</v>
      </c>
      <c r="K191" s="2">
        <v>2448.4899999999998</v>
      </c>
    </row>
    <row r="192" spans="1:11" x14ac:dyDescent="0.2">
      <c r="A192" s="2" t="s">
        <v>19</v>
      </c>
      <c r="B192" s="2">
        <v>10</v>
      </c>
      <c r="C192" s="2">
        <v>5</v>
      </c>
      <c r="D192" s="2">
        <v>862</v>
      </c>
      <c r="E192" s="2" t="s">
        <v>11</v>
      </c>
      <c r="F192" s="2" t="s">
        <v>20</v>
      </c>
      <c r="G192" s="2" t="s">
        <v>22</v>
      </c>
      <c r="H192" s="7">
        <v>26.02</v>
      </c>
      <c r="I192" s="7">
        <v>851.8</v>
      </c>
      <c r="J192" s="7">
        <v>30.35</v>
      </c>
      <c r="K192" s="2">
        <v>1603.25</v>
      </c>
    </row>
    <row r="193" spans="1:11" x14ac:dyDescent="0.2">
      <c r="A193" s="2" t="s">
        <v>19</v>
      </c>
      <c r="B193" s="2">
        <v>10</v>
      </c>
      <c r="C193" s="2">
        <v>5</v>
      </c>
      <c r="D193" s="2">
        <v>862</v>
      </c>
      <c r="E193" s="2" t="s">
        <v>11</v>
      </c>
      <c r="F193" s="2" t="s">
        <v>20</v>
      </c>
      <c r="G193" s="2" t="s">
        <v>22</v>
      </c>
      <c r="H193" s="7">
        <v>23.05</v>
      </c>
      <c r="I193" s="7">
        <v>834.22</v>
      </c>
      <c r="J193" s="7">
        <v>34.51</v>
      </c>
      <c r="K193" s="2">
        <v>1615.86</v>
      </c>
    </row>
    <row r="194" spans="1:11" x14ac:dyDescent="0.2">
      <c r="A194" s="2" t="s">
        <v>19</v>
      </c>
      <c r="B194" s="2">
        <v>10</v>
      </c>
      <c r="C194" s="2">
        <v>5</v>
      </c>
      <c r="D194" s="2">
        <v>862</v>
      </c>
      <c r="E194" s="2" t="s">
        <v>11</v>
      </c>
      <c r="F194" s="2" t="s">
        <v>20</v>
      </c>
      <c r="G194" s="2" t="s">
        <v>22</v>
      </c>
      <c r="H194" s="7">
        <v>25.11</v>
      </c>
      <c r="I194" s="7">
        <v>858.35</v>
      </c>
      <c r="J194" s="7">
        <v>76.27</v>
      </c>
      <c r="K194" s="2">
        <v>1977.65</v>
      </c>
    </row>
    <row r="195" spans="1:11" x14ac:dyDescent="0.2">
      <c r="A195" s="2" t="s">
        <v>19</v>
      </c>
      <c r="B195" s="2">
        <v>10</v>
      </c>
      <c r="C195" s="2">
        <v>5</v>
      </c>
      <c r="D195" s="2">
        <v>862</v>
      </c>
      <c r="E195" s="2" t="s">
        <v>11</v>
      </c>
      <c r="F195" s="2" t="s">
        <v>20</v>
      </c>
      <c r="G195" s="2" t="s">
        <v>22</v>
      </c>
      <c r="H195" s="7">
        <v>26.11</v>
      </c>
      <c r="I195" s="7">
        <v>860.9</v>
      </c>
      <c r="J195" s="7">
        <v>29.15</v>
      </c>
      <c r="K195" s="2">
        <v>1560.58</v>
      </c>
    </row>
    <row r="196" spans="1:11" x14ac:dyDescent="0.2">
      <c r="A196" s="2" t="s">
        <v>19</v>
      </c>
      <c r="B196" s="2">
        <v>10</v>
      </c>
      <c r="C196" s="2">
        <v>5</v>
      </c>
      <c r="D196" s="2">
        <v>862</v>
      </c>
      <c r="E196" s="2" t="s">
        <v>11</v>
      </c>
      <c r="F196" s="2" t="s">
        <v>20</v>
      </c>
      <c r="G196" s="2" t="s">
        <v>22</v>
      </c>
      <c r="H196" s="7">
        <v>29.26</v>
      </c>
      <c r="I196" s="7">
        <v>815.38</v>
      </c>
      <c r="J196" s="7">
        <v>46.41</v>
      </c>
      <c r="K196" s="2">
        <v>1589.62</v>
      </c>
    </row>
    <row r="197" spans="1:11" x14ac:dyDescent="0.2">
      <c r="A197" s="2" t="s">
        <v>19</v>
      </c>
      <c r="B197" s="2">
        <v>10</v>
      </c>
      <c r="C197" s="2">
        <v>5</v>
      </c>
      <c r="D197" s="2">
        <v>862</v>
      </c>
      <c r="E197" s="2" t="s">
        <v>11</v>
      </c>
      <c r="F197" s="2" t="s">
        <v>20</v>
      </c>
      <c r="G197" s="2" t="s">
        <v>22</v>
      </c>
      <c r="H197" s="7">
        <v>23.45</v>
      </c>
      <c r="I197" s="7">
        <v>863.66</v>
      </c>
      <c r="J197" s="7">
        <v>29.33</v>
      </c>
      <c r="K197" s="2">
        <v>1563.38</v>
      </c>
    </row>
    <row r="198" spans="1:11" x14ac:dyDescent="0.2">
      <c r="A198" s="2" t="s">
        <v>19</v>
      </c>
      <c r="B198" s="2">
        <v>10</v>
      </c>
      <c r="C198" s="2">
        <v>5</v>
      </c>
      <c r="D198" s="2">
        <v>862</v>
      </c>
      <c r="E198" s="2" t="s">
        <v>11</v>
      </c>
      <c r="F198" s="2" t="s">
        <v>20</v>
      </c>
      <c r="G198" s="2" t="s">
        <v>22</v>
      </c>
      <c r="H198" s="7">
        <v>25.42</v>
      </c>
      <c r="I198" s="7">
        <v>792.64</v>
      </c>
      <c r="J198" s="7">
        <v>45.6</v>
      </c>
      <c r="K198" s="2">
        <v>1647.34</v>
      </c>
    </row>
    <row r="199" spans="1:11" x14ac:dyDescent="0.2">
      <c r="A199" s="2" t="s">
        <v>19</v>
      </c>
      <c r="B199" s="2">
        <v>10</v>
      </c>
      <c r="C199" s="2">
        <v>5</v>
      </c>
      <c r="D199" s="2">
        <v>862</v>
      </c>
      <c r="E199" s="2" t="s">
        <v>11</v>
      </c>
      <c r="F199" s="2" t="s">
        <v>20</v>
      </c>
      <c r="G199" s="2" t="s">
        <v>22</v>
      </c>
      <c r="H199" s="7">
        <v>23.35</v>
      </c>
      <c r="I199" s="7">
        <v>811.11</v>
      </c>
      <c r="J199" s="7">
        <v>35.74</v>
      </c>
      <c r="K199" s="2">
        <v>1533.33</v>
      </c>
    </row>
    <row r="200" spans="1:11" x14ac:dyDescent="0.2">
      <c r="A200" s="2" t="s">
        <v>19</v>
      </c>
      <c r="B200" s="2">
        <v>10</v>
      </c>
      <c r="C200" s="2">
        <v>5</v>
      </c>
      <c r="D200" s="2">
        <v>862</v>
      </c>
      <c r="E200" s="2" t="s">
        <v>11</v>
      </c>
      <c r="F200" s="2" t="s">
        <v>20</v>
      </c>
      <c r="G200" s="2" t="s">
        <v>22</v>
      </c>
      <c r="H200" s="7">
        <v>27.68</v>
      </c>
      <c r="I200" s="7">
        <v>860.04</v>
      </c>
      <c r="J200" s="7">
        <v>74.11</v>
      </c>
      <c r="K200" s="2">
        <v>1997.41</v>
      </c>
    </row>
    <row r="201" spans="1:11" x14ac:dyDescent="0.2">
      <c r="A201" s="2" t="s">
        <v>19</v>
      </c>
      <c r="B201" s="2">
        <v>10</v>
      </c>
      <c r="C201" s="2">
        <v>5</v>
      </c>
      <c r="D201" s="2">
        <v>862</v>
      </c>
      <c r="E201" s="2" t="s">
        <v>11</v>
      </c>
      <c r="F201" s="2" t="s">
        <v>20</v>
      </c>
      <c r="G201" s="2" t="s">
        <v>22</v>
      </c>
      <c r="H201" s="7">
        <v>30.86</v>
      </c>
      <c r="I201" s="7">
        <v>765.59</v>
      </c>
      <c r="J201" s="7">
        <v>38.69</v>
      </c>
      <c r="K201" s="2">
        <v>1563.59</v>
      </c>
    </row>
    <row r="202" spans="1:11" x14ac:dyDescent="0.2">
      <c r="A202" s="2" t="s">
        <v>19</v>
      </c>
      <c r="B202" s="2">
        <v>15</v>
      </c>
      <c r="C202" s="2">
        <v>5</v>
      </c>
      <c r="D202" s="2">
        <v>574</v>
      </c>
      <c r="E202" s="2" t="s">
        <v>11</v>
      </c>
      <c r="F202" s="2" t="s">
        <v>20</v>
      </c>
      <c r="G202" s="2" t="s">
        <v>22</v>
      </c>
      <c r="H202" s="7">
        <v>18.989999999999998</v>
      </c>
      <c r="I202" s="7">
        <v>484.32</v>
      </c>
      <c r="J202" s="7">
        <v>29.31</v>
      </c>
      <c r="K202" s="2">
        <v>1239.53</v>
      </c>
    </row>
    <row r="203" spans="1:11" x14ac:dyDescent="0.2">
      <c r="A203" s="2" t="s">
        <v>19</v>
      </c>
      <c r="B203" s="2">
        <v>15</v>
      </c>
      <c r="C203" s="2">
        <v>5</v>
      </c>
      <c r="D203" s="2">
        <v>574</v>
      </c>
      <c r="E203" s="2" t="s">
        <v>11</v>
      </c>
      <c r="F203" s="2" t="s">
        <v>20</v>
      </c>
      <c r="G203" s="2" t="s">
        <v>22</v>
      </c>
      <c r="H203" s="7">
        <v>24.68</v>
      </c>
      <c r="I203" s="7">
        <v>452.22</v>
      </c>
      <c r="J203" s="7">
        <v>26.17</v>
      </c>
      <c r="K203" s="2">
        <v>1046.29</v>
      </c>
    </row>
    <row r="204" spans="1:11" x14ac:dyDescent="0.2">
      <c r="A204" s="2" t="s">
        <v>19</v>
      </c>
      <c r="B204" s="2">
        <v>15</v>
      </c>
      <c r="C204" s="2">
        <v>5</v>
      </c>
      <c r="D204" s="2">
        <v>574</v>
      </c>
      <c r="E204" s="2" t="s">
        <v>11</v>
      </c>
      <c r="F204" s="2" t="s">
        <v>20</v>
      </c>
      <c r="G204" s="2" t="s">
        <v>22</v>
      </c>
      <c r="H204" s="7">
        <v>19.7</v>
      </c>
      <c r="I204" s="7">
        <v>484.4</v>
      </c>
      <c r="J204" s="7">
        <v>34.229999999999997</v>
      </c>
      <c r="K204" s="2">
        <v>1504.4</v>
      </c>
    </row>
    <row r="205" spans="1:11" x14ac:dyDescent="0.2">
      <c r="A205" s="2" t="s">
        <v>19</v>
      </c>
      <c r="B205" s="2">
        <v>15</v>
      </c>
      <c r="C205" s="2">
        <v>5</v>
      </c>
      <c r="D205" s="2">
        <v>574</v>
      </c>
      <c r="E205" s="2" t="s">
        <v>11</v>
      </c>
      <c r="F205" s="2" t="s">
        <v>20</v>
      </c>
      <c r="G205" s="2" t="s">
        <v>22</v>
      </c>
      <c r="H205" s="7">
        <v>22.77</v>
      </c>
      <c r="I205" s="7">
        <v>486.33</v>
      </c>
      <c r="J205" s="7">
        <v>26.43</v>
      </c>
      <c r="K205" s="2">
        <v>1440.04</v>
      </c>
    </row>
    <row r="206" spans="1:11" x14ac:dyDescent="0.2">
      <c r="A206" s="2" t="s">
        <v>19</v>
      </c>
      <c r="B206" s="2">
        <v>15</v>
      </c>
      <c r="C206" s="2">
        <v>5</v>
      </c>
      <c r="D206" s="2">
        <v>574</v>
      </c>
      <c r="E206" s="2" t="s">
        <v>11</v>
      </c>
      <c r="F206" s="2" t="s">
        <v>20</v>
      </c>
      <c r="G206" s="2" t="s">
        <v>22</v>
      </c>
      <c r="H206" s="7">
        <v>21.03</v>
      </c>
      <c r="I206" s="7">
        <v>482.89</v>
      </c>
      <c r="J206" s="7">
        <v>32.65</v>
      </c>
      <c r="K206" s="2">
        <v>1514.8</v>
      </c>
    </row>
    <row r="207" spans="1:11" x14ac:dyDescent="0.2">
      <c r="A207" s="2" t="s">
        <v>19</v>
      </c>
      <c r="B207" s="2">
        <v>15</v>
      </c>
      <c r="C207" s="2">
        <v>5</v>
      </c>
      <c r="D207" s="2">
        <v>574</v>
      </c>
      <c r="E207" s="2" t="s">
        <v>11</v>
      </c>
      <c r="F207" s="2" t="s">
        <v>20</v>
      </c>
      <c r="G207" s="2" t="s">
        <v>22</v>
      </c>
      <c r="H207" s="7">
        <v>32.369999999999997</v>
      </c>
      <c r="I207" s="7">
        <v>480.02</v>
      </c>
      <c r="J207" s="7">
        <v>26.41</v>
      </c>
      <c r="K207" s="2">
        <v>1439.81</v>
      </c>
    </row>
    <row r="208" spans="1:11" x14ac:dyDescent="0.2">
      <c r="A208" s="2" t="s">
        <v>19</v>
      </c>
      <c r="B208" s="2">
        <v>15</v>
      </c>
      <c r="C208" s="2">
        <v>5</v>
      </c>
      <c r="D208" s="2">
        <v>574</v>
      </c>
      <c r="E208" s="2" t="s">
        <v>11</v>
      </c>
      <c r="F208" s="2" t="s">
        <v>20</v>
      </c>
      <c r="G208" s="2" t="s">
        <v>22</v>
      </c>
      <c r="H208" s="7">
        <v>21.95</v>
      </c>
      <c r="I208" s="7">
        <v>482.13</v>
      </c>
      <c r="J208" s="7">
        <v>34.130000000000003</v>
      </c>
      <c r="K208" s="2">
        <v>1285.9100000000001</v>
      </c>
    </row>
    <row r="209" spans="1:11" x14ac:dyDescent="0.2">
      <c r="A209" s="2" t="s">
        <v>19</v>
      </c>
      <c r="B209" s="2">
        <v>15</v>
      </c>
      <c r="C209" s="2">
        <v>5</v>
      </c>
      <c r="D209" s="2">
        <v>574</v>
      </c>
      <c r="E209" s="2" t="s">
        <v>11</v>
      </c>
      <c r="F209" s="2" t="s">
        <v>20</v>
      </c>
      <c r="G209" s="2" t="s">
        <v>22</v>
      </c>
      <c r="H209" s="7">
        <v>26.47</v>
      </c>
      <c r="I209" s="7">
        <v>480.82</v>
      </c>
      <c r="J209" s="7">
        <v>30.57</v>
      </c>
      <c r="K209" s="2">
        <v>1436.83</v>
      </c>
    </row>
    <row r="210" spans="1:11" x14ac:dyDescent="0.2">
      <c r="A210" s="2" t="s">
        <v>19</v>
      </c>
      <c r="B210" s="2">
        <v>15</v>
      </c>
      <c r="C210" s="2">
        <v>5</v>
      </c>
      <c r="D210" s="2">
        <v>574</v>
      </c>
      <c r="E210" s="2" t="s">
        <v>11</v>
      </c>
      <c r="F210" s="2" t="s">
        <v>20</v>
      </c>
      <c r="G210" s="2" t="s">
        <v>22</v>
      </c>
      <c r="H210" s="7">
        <v>27.96</v>
      </c>
      <c r="I210" s="7">
        <v>483.02</v>
      </c>
      <c r="J210" s="7">
        <v>58.6</v>
      </c>
      <c r="K210" s="2">
        <v>1948.76</v>
      </c>
    </row>
    <row r="211" spans="1:11" x14ac:dyDescent="0.2">
      <c r="A211" s="2" t="s">
        <v>19</v>
      </c>
      <c r="B211" s="2">
        <v>15</v>
      </c>
      <c r="C211" s="2">
        <v>5</v>
      </c>
      <c r="D211" s="2">
        <v>574</v>
      </c>
      <c r="E211" s="2" t="s">
        <v>11</v>
      </c>
      <c r="F211" s="2" t="s">
        <v>20</v>
      </c>
      <c r="G211" s="2" t="s">
        <v>22</v>
      </c>
      <c r="H211" s="7">
        <v>29.52</v>
      </c>
      <c r="I211" s="7">
        <v>451.86</v>
      </c>
      <c r="J211" s="7">
        <v>25.87</v>
      </c>
      <c r="K211" s="2">
        <v>892.57</v>
      </c>
    </row>
    <row r="212" spans="1:11" x14ac:dyDescent="0.2">
      <c r="A212" s="2" t="s">
        <v>19</v>
      </c>
      <c r="B212" s="2">
        <v>20</v>
      </c>
      <c r="C212" s="2">
        <v>5</v>
      </c>
      <c r="D212" s="2">
        <v>431</v>
      </c>
      <c r="E212" s="2" t="s">
        <v>11</v>
      </c>
      <c r="F212" s="2" t="s">
        <v>20</v>
      </c>
      <c r="G212" s="2" t="s">
        <v>22</v>
      </c>
      <c r="H212" s="7">
        <v>30.11</v>
      </c>
      <c r="I212" s="7">
        <v>347.57</v>
      </c>
      <c r="J212" s="7">
        <v>23.68</v>
      </c>
      <c r="K212" s="2">
        <v>992.67</v>
      </c>
    </row>
    <row r="213" spans="1:11" x14ac:dyDescent="0.2">
      <c r="A213" s="2" t="s">
        <v>19</v>
      </c>
      <c r="B213" s="2">
        <v>20</v>
      </c>
      <c r="C213" s="2">
        <v>5</v>
      </c>
      <c r="D213" s="2">
        <v>431</v>
      </c>
      <c r="E213" s="2" t="s">
        <v>11</v>
      </c>
      <c r="F213" s="2" t="s">
        <v>20</v>
      </c>
      <c r="G213" s="2" t="s">
        <v>22</v>
      </c>
      <c r="H213" s="7">
        <v>27.12</v>
      </c>
      <c r="I213" s="7">
        <v>377.18</v>
      </c>
      <c r="J213" s="7">
        <v>24.63</v>
      </c>
      <c r="K213" s="2">
        <v>911.71</v>
      </c>
    </row>
    <row r="214" spans="1:11" x14ac:dyDescent="0.2">
      <c r="A214" s="2" t="s">
        <v>19</v>
      </c>
      <c r="B214" s="2">
        <v>20</v>
      </c>
      <c r="C214" s="2">
        <v>5</v>
      </c>
      <c r="D214" s="2">
        <v>431</v>
      </c>
      <c r="E214" s="2" t="s">
        <v>11</v>
      </c>
      <c r="F214" s="2" t="s">
        <v>20</v>
      </c>
      <c r="G214" s="2" t="s">
        <v>22</v>
      </c>
      <c r="H214" s="7">
        <v>31.66</v>
      </c>
      <c r="I214" s="7">
        <v>396.84</v>
      </c>
      <c r="J214" s="7">
        <v>33.08</v>
      </c>
      <c r="K214" s="2">
        <v>1192.98</v>
      </c>
    </row>
    <row r="215" spans="1:11" x14ac:dyDescent="0.2">
      <c r="A215" s="2" t="s">
        <v>19</v>
      </c>
      <c r="B215" s="2">
        <v>20</v>
      </c>
      <c r="C215" s="2">
        <v>5</v>
      </c>
      <c r="D215" s="2">
        <v>431</v>
      </c>
      <c r="E215" s="2" t="s">
        <v>11</v>
      </c>
      <c r="F215" s="2" t="s">
        <v>20</v>
      </c>
      <c r="G215" s="2" t="s">
        <v>22</v>
      </c>
      <c r="H215" s="7">
        <v>24.26</v>
      </c>
      <c r="I215" s="7">
        <v>398.34</v>
      </c>
      <c r="J215" s="7">
        <v>23.52</v>
      </c>
      <c r="K215" s="2">
        <v>1140.06</v>
      </c>
    </row>
    <row r="216" spans="1:11" x14ac:dyDescent="0.2">
      <c r="A216" s="2" t="s">
        <v>19</v>
      </c>
      <c r="B216" s="2">
        <v>20</v>
      </c>
      <c r="C216" s="2">
        <v>5</v>
      </c>
      <c r="D216" s="2">
        <v>431</v>
      </c>
      <c r="E216" s="2" t="s">
        <v>11</v>
      </c>
      <c r="F216" s="2" t="s">
        <v>20</v>
      </c>
      <c r="G216" s="2" t="s">
        <v>22</v>
      </c>
      <c r="H216" s="7">
        <v>26.91</v>
      </c>
      <c r="I216" s="7">
        <v>410.51</v>
      </c>
      <c r="J216" s="7">
        <v>24.37</v>
      </c>
      <c r="K216" s="2">
        <v>1124.21</v>
      </c>
    </row>
    <row r="217" spans="1:11" x14ac:dyDescent="0.2">
      <c r="A217" s="2" t="s">
        <v>19</v>
      </c>
      <c r="B217" s="2">
        <v>20</v>
      </c>
      <c r="C217" s="2">
        <v>5</v>
      </c>
      <c r="D217" s="2">
        <v>431</v>
      </c>
      <c r="E217" s="2" t="s">
        <v>11</v>
      </c>
      <c r="F217" s="2" t="s">
        <v>20</v>
      </c>
      <c r="G217" s="2" t="s">
        <v>22</v>
      </c>
      <c r="H217" s="7">
        <v>32.25</v>
      </c>
      <c r="I217" s="7">
        <v>378</v>
      </c>
      <c r="J217" s="7">
        <v>25.79</v>
      </c>
      <c r="K217" s="2">
        <v>994.19</v>
      </c>
    </row>
    <row r="218" spans="1:11" x14ac:dyDescent="0.2">
      <c r="A218" s="2" t="s">
        <v>19</v>
      </c>
      <c r="B218" s="2">
        <v>20</v>
      </c>
      <c r="C218" s="2">
        <v>5</v>
      </c>
      <c r="D218" s="2">
        <v>431</v>
      </c>
      <c r="E218" s="2" t="s">
        <v>11</v>
      </c>
      <c r="F218" s="2" t="s">
        <v>20</v>
      </c>
      <c r="G218" s="2" t="s">
        <v>22</v>
      </c>
      <c r="H218" s="7">
        <v>32.229999999999997</v>
      </c>
      <c r="I218" s="7">
        <v>398.44</v>
      </c>
      <c r="J218" s="7">
        <v>24.85</v>
      </c>
      <c r="K218" s="2">
        <v>1181.3800000000001</v>
      </c>
    </row>
    <row r="219" spans="1:11" x14ac:dyDescent="0.2">
      <c r="A219" s="2" t="s">
        <v>19</v>
      </c>
      <c r="B219" s="2">
        <v>20</v>
      </c>
      <c r="C219" s="2">
        <v>5</v>
      </c>
      <c r="D219" s="2">
        <v>431</v>
      </c>
      <c r="E219" s="2" t="s">
        <v>11</v>
      </c>
      <c r="F219" s="2" t="s">
        <v>20</v>
      </c>
      <c r="G219" s="2" t="s">
        <v>22</v>
      </c>
      <c r="H219" s="7">
        <v>31.08</v>
      </c>
      <c r="I219" s="7">
        <v>401.5</v>
      </c>
      <c r="J219" s="7">
        <v>28.4</v>
      </c>
      <c r="K219" s="2">
        <v>1143.72</v>
      </c>
    </row>
    <row r="220" spans="1:11" x14ac:dyDescent="0.2">
      <c r="A220" s="2" t="s">
        <v>19</v>
      </c>
      <c r="B220" s="2">
        <v>20</v>
      </c>
      <c r="C220" s="2">
        <v>5</v>
      </c>
      <c r="D220" s="2">
        <v>431</v>
      </c>
      <c r="E220" s="2" t="s">
        <v>11</v>
      </c>
      <c r="F220" s="2" t="s">
        <v>20</v>
      </c>
      <c r="G220" s="2" t="s">
        <v>22</v>
      </c>
      <c r="H220" s="7">
        <v>25.33</v>
      </c>
      <c r="I220" s="7">
        <v>402.31</v>
      </c>
      <c r="J220" s="7">
        <v>23.56</v>
      </c>
      <c r="K220" s="2">
        <v>1118.42</v>
      </c>
    </row>
    <row r="221" spans="1:11" x14ac:dyDescent="0.2">
      <c r="A221" s="2" t="s">
        <v>19</v>
      </c>
      <c r="B221" s="2">
        <v>20</v>
      </c>
      <c r="C221" s="2">
        <v>5</v>
      </c>
      <c r="D221" s="2">
        <v>431</v>
      </c>
      <c r="E221" s="2" t="s">
        <v>11</v>
      </c>
      <c r="F221" s="2" t="s">
        <v>20</v>
      </c>
      <c r="G221" s="2" t="s">
        <v>22</v>
      </c>
      <c r="H221" s="7">
        <v>30.65</v>
      </c>
      <c r="I221" s="7">
        <v>399.59</v>
      </c>
      <c r="J221" s="7">
        <v>39.799999999999997</v>
      </c>
      <c r="K221" s="2">
        <v>1217.4100000000001</v>
      </c>
    </row>
    <row r="222" spans="1:11" x14ac:dyDescent="0.2">
      <c r="A222" s="2" t="s">
        <v>19</v>
      </c>
      <c r="B222" s="2">
        <v>30</v>
      </c>
      <c r="C222" s="2">
        <v>5</v>
      </c>
      <c r="D222" s="2">
        <v>287</v>
      </c>
      <c r="E222" s="2" t="s">
        <v>11</v>
      </c>
      <c r="F222" s="2" t="s">
        <v>20</v>
      </c>
      <c r="G222" s="7" t="s">
        <v>22</v>
      </c>
      <c r="H222" s="7">
        <v>23.73</v>
      </c>
      <c r="I222" s="7">
        <v>253.76</v>
      </c>
      <c r="J222" s="7">
        <v>21.24</v>
      </c>
      <c r="K222" s="2">
        <v>1138.4000000000001</v>
      </c>
    </row>
    <row r="223" spans="1:11" x14ac:dyDescent="0.2">
      <c r="A223" s="2" t="s">
        <v>19</v>
      </c>
      <c r="B223" s="2">
        <v>30</v>
      </c>
      <c r="C223" s="2">
        <v>5</v>
      </c>
      <c r="D223" s="2">
        <v>287</v>
      </c>
      <c r="E223" s="2" t="s">
        <v>11</v>
      </c>
      <c r="F223" s="2" t="s">
        <v>20</v>
      </c>
      <c r="G223" s="7" t="s">
        <v>22</v>
      </c>
      <c r="H223" s="7">
        <v>28.44</v>
      </c>
      <c r="I223" s="7">
        <v>243.64</v>
      </c>
      <c r="J223" s="7">
        <v>39.5</v>
      </c>
      <c r="K223" s="2">
        <v>1541.02</v>
      </c>
    </row>
    <row r="224" spans="1:11" x14ac:dyDescent="0.2">
      <c r="A224" s="2" t="s">
        <v>19</v>
      </c>
      <c r="B224" s="2">
        <v>30</v>
      </c>
      <c r="C224" s="2">
        <v>5</v>
      </c>
      <c r="D224" s="2">
        <v>287</v>
      </c>
      <c r="E224" s="2" t="s">
        <v>11</v>
      </c>
      <c r="F224" s="2" t="s">
        <v>20</v>
      </c>
      <c r="G224" s="7" t="s">
        <v>22</v>
      </c>
      <c r="H224" s="7">
        <v>22.11</v>
      </c>
      <c r="I224" s="7">
        <v>253.01</v>
      </c>
      <c r="J224" s="7">
        <v>21.21</v>
      </c>
      <c r="K224" s="2">
        <v>1016.72</v>
      </c>
    </row>
    <row r="225" spans="1:11" x14ac:dyDescent="0.2">
      <c r="A225" s="2" t="s">
        <v>19</v>
      </c>
      <c r="B225" s="2">
        <v>30</v>
      </c>
      <c r="C225" s="2">
        <v>5</v>
      </c>
      <c r="D225" s="2">
        <v>287</v>
      </c>
      <c r="E225" s="2" t="s">
        <v>11</v>
      </c>
      <c r="F225" s="2" t="s">
        <v>20</v>
      </c>
      <c r="G225" s="7" t="s">
        <v>22</v>
      </c>
      <c r="H225" s="7">
        <v>23.31</v>
      </c>
      <c r="I225" s="7">
        <v>246.98</v>
      </c>
      <c r="J225" s="7">
        <v>23.77</v>
      </c>
      <c r="K225" s="2">
        <v>1053.48</v>
      </c>
    </row>
    <row r="226" spans="1:11" x14ac:dyDescent="0.2">
      <c r="A226" s="2" t="s">
        <v>19</v>
      </c>
      <c r="B226" s="2">
        <v>30</v>
      </c>
      <c r="C226" s="2">
        <v>5</v>
      </c>
      <c r="D226" s="2">
        <v>287</v>
      </c>
      <c r="E226" s="2" t="s">
        <v>11</v>
      </c>
      <c r="F226" s="2" t="s">
        <v>20</v>
      </c>
      <c r="G226" s="7" t="s">
        <v>22</v>
      </c>
      <c r="H226" s="7">
        <v>23.16</v>
      </c>
      <c r="I226" s="7">
        <v>255.12</v>
      </c>
      <c r="J226" s="7">
        <v>22.17</v>
      </c>
      <c r="K226" s="2">
        <v>1164.76</v>
      </c>
    </row>
    <row r="227" spans="1:11" x14ac:dyDescent="0.2">
      <c r="A227" s="2" t="s">
        <v>19</v>
      </c>
      <c r="B227" s="2">
        <v>30</v>
      </c>
      <c r="C227" s="2">
        <v>5</v>
      </c>
      <c r="D227" s="2">
        <v>287</v>
      </c>
      <c r="E227" s="2" t="s">
        <v>11</v>
      </c>
      <c r="F227" s="2" t="s">
        <v>20</v>
      </c>
      <c r="G227" s="7" t="s">
        <v>22</v>
      </c>
      <c r="H227" s="7">
        <v>26.8</v>
      </c>
      <c r="I227" s="7">
        <v>246.83</v>
      </c>
      <c r="J227" s="7">
        <v>21.82</v>
      </c>
      <c r="K227" s="2">
        <v>1027.78</v>
      </c>
    </row>
    <row r="228" spans="1:11" x14ac:dyDescent="0.2">
      <c r="A228" s="2" t="s">
        <v>19</v>
      </c>
      <c r="B228" s="2">
        <v>30</v>
      </c>
      <c r="C228" s="2">
        <v>5</v>
      </c>
      <c r="D228" s="2">
        <v>287</v>
      </c>
      <c r="E228" s="2" t="s">
        <v>11</v>
      </c>
      <c r="F228" s="2" t="s">
        <v>20</v>
      </c>
      <c r="G228" s="7" t="s">
        <v>22</v>
      </c>
      <c r="H228" s="7">
        <v>27.92</v>
      </c>
      <c r="I228" s="7">
        <v>243.75</v>
      </c>
      <c r="J228" s="7">
        <v>22.86</v>
      </c>
      <c r="K228" s="2">
        <v>1152.5899999999999</v>
      </c>
    </row>
    <row r="229" spans="1:11" x14ac:dyDescent="0.2">
      <c r="A229" s="2" t="s">
        <v>19</v>
      </c>
      <c r="B229" s="2">
        <v>30</v>
      </c>
      <c r="C229" s="2">
        <v>5</v>
      </c>
      <c r="D229" s="2">
        <v>287</v>
      </c>
      <c r="E229" s="2" t="s">
        <v>11</v>
      </c>
      <c r="F229" s="2" t="s">
        <v>20</v>
      </c>
      <c r="G229" s="7" t="s">
        <v>22</v>
      </c>
      <c r="H229" s="7">
        <v>32.56</v>
      </c>
      <c r="I229" s="7">
        <v>253.98</v>
      </c>
      <c r="J229" s="7">
        <v>21.61</v>
      </c>
      <c r="K229" s="2">
        <v>1139.45</v>
      </c>
    </row>
    <row r="230" spans="1:11" x14ac:dyDescent="0.2">
      <c r="A230" s="2" t="s">
        <v>19</v>
      </c>
      <c r="B230" s="2">
        <v>30</v>
      </c>
      <c r="C230" s="2">
        <v>5</v>
      </c>
      <c r="D230" s="2">
        <v>287</v>
      </c>
      <c r="E230" s="2" t="s">
        <v>11</v>
      </c>
      <c r="F230" s="2" t="s">
        <v>20</v>
      </c>
      <c r="G230" s="7" t="s">
        <v>22</v>
      </c>
      <c r="H230" s="7">
        <v>21.83</v>
      </c>
      <c r="I230" s="7">
        <v>257.42</v>
      </c>
      <c r="J230" s="7">
        <v>19.59</v>
      </c>
      <c r="K230" s="2">
        <v>1117.42</v>
      </c>
    </row>
    <row r="231" spans="1:11" x14ac:dyDescent="0.2">
      <c r="A231" s="2" t="s">
        <v>19</v>
      </c>
      <c r="B231" s="2">
        <v>30</v>
      </c>
      <c r="C231" s="2">
        <v>5</v>
      </c>
      <c r="D231" s="2">
        <v>287</v>
      </c>
      <c r="E231" s="2" t="s">
        <v>11</v>
      </c>
      <c r="F231" s="2" t="s">
        <v>20</v>
      </c>
      <c r="G231" s="7" t="s">
        <v>22</v>
      </c>
      <c r="H231" s="7">
        <v>24.4</v>
      </c>
      <c r="I231" s="7">
        <v>241.85</v>
      </c>
      <c r="J231" s="7">
        <v>28.72</v>
      </c>
      <c r="K231" s="2">
        <v>1150.6300000000001</v>
      </c>
    </row>
    <row r="232" spans="1:11" x14ac:dyDescent="0.2">
      <c r="A232" s="2" t="s">
        <v>19</v>
      </c>
      <c r="B232" s="2">
        <v>40</v>
      </c>
      <c r="C232" s="2">
        <v>5</v>
      </c>
      <c r="D232" s="2">
        <v>215</v>
      </c>
      <c r="E232" s="2" t="s">
        <v>11</v>
      </c>
      <c r="F232" s="2" t="s">
        <v>20</v>
      </c>
      <c r="G232" s="7" t="s">
        <v>22</v>
      </c>
      <c r="H232" s="7">
        <v>29.77</v>
      </c>
      <c r="I232" s="7">
        <v>167.13</v>
      </c>
      <c r="J232" s="7">
        <v>17.8</v>
      </c>
      <c r="K232" s="2">
        <v>1151.79</v>
      </c>
    </row>
    <row r="233" spans="1:11" x14ac:dyDescent="0.2">
      <c r="A233" s="2" t="s">
        <v>19</v>
      </c>
      <c r="B233" s="2">
        <v>40</v>
      </c>
      <c r="C233" s="2">
        <v>5</v>
      </c>
      <c r="D233" s="2">
        <v>215</v>
      </c>
      <c r="E233" s="2" t="s">
        <v>11</v>
      </c>
      <c r="F233" s="2" t="s">
        <v>20</v>
      </c>
      <c r="G233" s="7" t="s">
        <v>22</v>
      </c>
      <c r="H233" s="7">
        <v>26.14</v>
      </c>
      <c r="I233" s="7">
        <v>185.69</v>
      </c>
      <c r="J233" s="7">
        <v>30.92</v>
      </c>
      <c r="K233" s="2">
        <v>1648.4</v>
      </c>
    </row>
    <row r="234" spans="1:11" x14ac:dyDescent="0.2">
      <c r="A234" s="2" t="s">
        <v>19</v>
      </c>
      <c r="B234" s="2">
        <v>40</v>
      </c>
      <c r="C234" s="2">
        <v>5</v>
      </c>
      <c r="D234" s="2">
        <v>215</v>
      </c>
      <c r="E234" s="2" t="s">
        <v>11</v>
      </c>
      <c r="F234" s="2" t="s">
        <v>20</v>
      </c>
      <c r="G234" s="7" t="s">
        <v>22</v>
      </c>
      <c r="H234" s="7">
        <v>33.090000000000003</v>
      </c>
      <c r="I234" s="7">
        <v>164.83</v>
      </c>
      <c r="J234" s="7">
        <v>18.28</v>
      </c>
      <c r="K234" s="2">
        <v>1120.43</v>
      </c>
    </row>
    <row r="235" spans="1:11" x14ac:dyDescent="0.2">
      <c r="A235" s="2" t="s">
        <v>19</v>
      </c>
      <c r="B235" s="2">
        <v>40</v>
      </c>
      <c r="C235" s="2">
        <v>5</v>
      </c>
      <c r="D235" s="2">
        <v>215</v>
      </c>
      <c r="E235" s="2" t="s">
        <v>11</v>
      </c>
      <c r="F235" s="2" t="s">
        <v>20</v>
      </c>
      <c r="G235" s="7" t="s">
        <v>22</v>
      </c>
      <c r="H235" s="7">
        <v>29.49</v>
      </c>
      <c r="I235" s="7">
        <v>174.77</v>
      </c>
      <c r="J235" s="7">
        <v>19.32</v>
      </c>
      <c r="K235" s="2">
        <v>1396.73</v>
      </c>
    </row>
    <row r="236" spans="1:11" x14ac:dyDescent="0.2">
      <c r="A236" s="2" t="s">
        <v>19</v>
      </c>
      <c r="B236" s="2">
        <v>40</v>
      </c>
      <c r="C236" s="2">
        <v>5</v>
      </c>
      <c r="D236" s="2">
        <v>215</v>
      </c>
      <c r="E236" s="2" t="s">
        <v>11</v>
      </c>
      <c r="F236" s="2" t="s">
        <v>20</v>
      </c>
      <c r="G236" s="7" t="s">
        <v>22</v>
      </c>
      <c r="H236" s="7">
        <v>36.35</v>
      </c>
      <c r="I236" s="7">
        <v>172.6</v>
      </c>
      <c r="J236" s="7">
        <v>18.88</v>
      </c>
      <c r="K236" s="2">
        <v>1219.77</v>
      </c>
    </row>
    <row r="237" spans="1:11" x14ac:dyDescent="0.2">
      <c r="A237" s="2" t="s">
        <v>19</v>
      </c>
      <c r="B237" s="2">
        <v>40</v>
      </c>
      <c r="C237" s="2">
        <v>5</v>
      </c>
      <c r="D237" s="2">
        <v>215</v>
      </c>
      <c r="E237" s="2" t="s">
        <v>11</v>
      </c>
      <c r="F237" s="2" t="s">
        <v>20</v>
      </c>
      <c r="G237" s="7" t="s">
        <v>22</v>
      </c>
      <c r="H237" s="7">
        <v>31.6</v>
      </c>
      <c r="I237" s="7">
        <v>189.14</v>
      </c>
      <c r="J237" s="7">
        <v>19.760000000000002</v>
      </c>
      <c r="K237" s="2">
        <v>1242.08</v>
      </c>
    </row>
    <row r="238" spans="1:11" x14ac:dyDescent="0.2">
      <c r="A238" s="2" t="s">
        <v>19</v>
      </c>
      <c r="B238" s="2">
        <v>40</v>
      </c>
      <c r="C238" s="2">
        <v>5</v>
      </c>
      <c r="D238" s="2">
        <v>215</v>
      </c>
      <c r="E238" s="2" t="s">
        <v>11</v>
      </c>
      <c r="F238" s="2" t="s">
        <v>20</v>
      </c>
      <c r="G238" s="7" t="s">
        <v>22</v>
      </c>
      <c r="H238" s="7">
        <v>33.590000000000003</v>
      </c>
      <c r="I238" s="7">
        <v>179.99</v>
      </c>
      <c r="J238" s="7">
        <v>18.88</v>
      </c>
      <c r="K238" s="2">
        <v>1199.17</v>
      </c>
    </row>
    <row r="239" spans="1:11" x14ac:dyDescent="0.2">
      <c r="A239" s="2" t="s">
        <v>19</v>
      </c>
      <c r="B239" s="2">
        <v>40</v>
      </c>
      <c r="C239" s="2">
        <v>5</v>
      </c>
      <c r="D239" s="2">
        <v>215</v>
      </c>
      <c r="E239" s="2" t="s">
        <v>11</v>
      </c>
      <c r="F239" s="2" t="s">
        <v>20</v>
      </c>
      <c r="G239" s="7" t="s">
        <v>22</v>
      </c>
      <c r="H239" s="7">
        <v>33.36</v>
      </c>
      <c r="I239" s="7">
        <v>182.77</v>
      </c>
      <c r="J239" s="7">
        <v>20.309999999999999</v>
      </c>
      <c r="K239" s="2">
        <v>1191.8699999999999</v>
      </c>
    </row>
    <row r="240" spans="1:11" x14ac:dyDescent="0.2">
      <c r="A240" s="2" t="s">
        <v>19</v>
      </c>
      <c r="B240" s="2">
        <v>40</v>
      </c>
      <c r="C240" s="2">
        <v>5</v>
      </c>
      <c r="D240" s="2">
        <v>215</v>
      </c>
      <c r="E240" s="2" t="s">
        <v>11</v>
      </c>
      <c r="F240" s="2" t="s">
        <v>20</v>
      </c>
      <c r="G240" s="7" t="s">
        <v>22</v>
      </c>
      <c r="H240" s="7">
        <v>27.19</v>
      </c>
      <c r="I240" s="7">
        <v>167.23</v>
      </c>
      <c r="J240" s="7">
        <v>22.16</v>
      </c>
      <c r="K240" s="2">
        <v>1204.49</v>
      </c>
    </row>
    <row r="241" spans="1:11" x14ac:dyDescent="0.2">
      <c r="A241" s="2" t="s">
        <v>19</v>
      </c>
      <c r="B241" s="2">
        <v>40</v>
      </c>
      <c r="C241" s="2">
        <v>5</v>
      </c>
      <c r="D241" s="2">
        <v>215</v>
      </c>
      <c r="E241" s="2" t="s">
        <v>11</v>
      </c>
      <c r="F241" s="2" t="s">
        <v>20</v>
      </c>
      <c r="G241" s="7" t="s">
        <v>22</v>
      </c>
      <c r="H241" s="7">
        <v>30.68</v>
      </c>
      <c r="I241" s="7">
        <v>173.36</v>
      </c>
      <c r="J241" s="7">
        <v>19.829999999999998</v>
      </c>
      <c r="K241" s="2">
        <v>1255.3900000000001</v>
      </c>
    </row>
    <row r="242" spans="1:11" x14ac:dyDescent="0.2">
      <c r="A242" s="2" t="s">
        <v>19</v>
      </c>
      <c r="B242" s="2">
        <v>5</v>
      </c>
      <c r="C242" s="2">
        <v>8</v>
      </c>
      <c r="D242" s="2">
        <v>1724</v>
      </c>
      <c r="E242" s="2" t="s">
        <v>11</v>
      </c>
      <c r="F242" s="2" t="s">
        <v>20</v>
      </c>
      <c r="G242" s="7" t="s">
        <v>22</v>
      </c>
      <c r="H242" s="7">
        <v>68.84</v>
      </c>
      <c r="I242" s="7">
        <v>1230.56</v>
      </c>
      <c r="J242" s="7">
        <v>39.520000000000003</v>
      </c>
      <c r="K242" s="2">
        <v>2447.16</v>
      </c>
    </row>
    <row r="243" spans="1:11" x14ac:dyDescent="0.2">
      <c r="A243" s="2" t="s">
        <v>19</v>
      </c>
      <c r="B243" s="2">
        <v>5</v>
      </c>
      <c r="C243" s="2">
        <v>8</v>
      </c>
      <c r="D243" s="2">
        <v>1724</v>
      </c>
      <c r="E243" s="2" t="s">
        <v>11</v>
      </c>
      <c r="F243" s="2" t="s">
        <v>20</v>
      </c>
      <c r="G243" s="7" t="s">
        <v>22</v>
      </c>
      <c r="H243" s="7">
        <v>61.37</v>
      </c>
      <c r="I243" s="7">
        <v>1246.94</v>
      </c>
      <c r="J243" s="7">
        <v>18.850000000000001</v>
      </c>
      <c r="K243" s="2">
        <v>2440.23</v>
      </c>
    </row>
    <row r="244" spans="1:11" x14ac:dyDescent="0.2">
      <c r="A244" s="2" t="s">
        <v>19</v>
      </c>
      <c r="B244" s="2">
        <v>5</v>
      </c>
      <c r="C244" s="2">
        <v>8</v>
      </c>
      <c r="D244" s="2">
        <v>1724</v>
      </c>
      <c r="E244" s="2" t="s">
        <v>11</v>
      </c>
      <c r="F244" s="2" t="s">
        <v>20</v>
      </c>
      <c r="G244" s="7" t="s">
        <v>22</v>
      </c>
      <c r="H244" s="7">
        <v>59.44</v>
      </c>
      <c r="I244" s="7">
        <v>1234.3900000000001</v>
      </c>
      <c r="J244" s="7">
        <v>34.47</v>
      </c>
      <c r="K244" s="2">
        <v>2455.7199999999998</v>
      </c>
    </row>
    <row r="245" spans="1:11" x14ac:dyDescent="0.2">
      <c r="A245" s="2" t="s">
        <v>19</v>
      </c>
      <c r="B245" s="2">
        <v>5</v>
      </c>
      <c r="C245" s="2">
        <v>8</v>
      </c>
      <c r="D245" s="2">
        <v>1724</v>
      </c>
      <c r="E245" s="2" t="s">
        <v>11</v>
      </c>
      <c r="F245" s="2" t="s">
        <v>20</v>
      </c>
      <c r="G245" s="7" t="s">
        <v>22</v>
      </c>
      <c r="H245" s="7">
        <v>34.130000000000003</v>
      </c>
      <c r="I245" s="7">
        <v>1254.57</v>
      </c>
      <c r="J245" s="7">
        <v>34.69</v>
      </c>
      <c r="K245" s="2">
        <v>2444.79</v>
      </c>
    </row>
    <row r="246" spans="1:11" x14ac:dyDescent="0.2">
      <c r="A246" s="2" t="s">
        <v>19</v>
      </c>
      <c r="B246" s="2">
        <v>5</v>
      </c>
      <c r="C246" s="2">
        <v>8</v>
      </c>
      <c r="D246" s="2">
        <v>1724</v>
      </c>
      <c r="E246" s="2" t="s">
        <v>11</v>
      </c>
      <c r="F246" s="2" t="s">
        <v>20</v>
      </c>
      <c r="G246" s="7" t="s">
        <v>22</v>
      </c>
      <c r="H246" s="7">
        <v>49.22</v>
      </c>
      <c r="I246" s="7">
        <v>1259.73</v>
      </c>
      <c r="J246" s="7">
        <v>18.97</v>
      </c>
      <c r="K246" s="2">
        <v>2451.67</v>
      </c>
    </row>
    <row r="247" spans="1:11" x14ac:dyDescent="0.2">
      <c r="A247" s="2" t="s">
        <v>19</v>
      </c>
      <c r="B247" s="2">
        <v>5</v>
      </c>
      <c r="C247" s="2">
        <v>8</v>
      </c>
      <c r="D247" s="2">
        <v>1724</v>
      </c>
      <c r="E247" s="2" t="s">
        <v>11</v>
      </c>
      <c r="F247" s="2" t="s">
        <v>20</v>
      </c>
      <c r="G247" s="7" t="s">
        <v>22</v>
      </c>
      <c r="H247" s="7">
        <v>65.88</v>
      </c>
      <c r="I247" s="7">
        <v>1241.54</v>
      </c>
      <c r="J247" s="7">
        <v>33.79</v>
      </c>
      <c r="K247" s="2">
        <v>2503.5100000000002</v>
      </c>
    </row>
    <row r="248" spans="1:11" x14ac:dyDescent="0.2">
      <c r="A248" s="2" t="s">
        <v>19</v>
      </c>
      <c r="B248" s="2">
        <v>5</v>
      </c>
      <c r="C248" s="2">
        <v>8</v>
      </c>
      <c r="D248" s="2">
        <v>1724</v>
      </c>
      <c r="E248" s="2" t="s">
        <v>11</v>
      </c>
      <c r="F248" s="2" t="s">
        <v>20</v>
      </c>
      <c r="G248" s="7" t="s">
        <v>22</v>
      </c>
      <c r="H248" s="7">
        <v>56.7</v>
      </c>
      <c r="I248" s="7">
        <v>1253.96</v>
      </c>
      <c r="J248" s="7">
        <v>166.09</v>
      </c>
      <c r="K248" s="2">
        <v>2517.2399999999998</v>
      </c>
    </row>
    <row r="249" spans="1:11" x14ac:dyDescent="0.2">
      <c r="A249" s="2" t="s">
        <v>19</v>
      </c>
      <c r="B249" s="2">
        <v>5</v>
      </c>
      <c r="C249" s="2">
        <v>8</v>
      </c>
      <c r="D249" s="2">
        <v>1724</v>
      </c>
      <c r="E249" s="2" t="s">
        <v>11</v>
      </c>
      <c r="F249" s="2" t="s">
        <v>20</v>
      </c>
      <c r="G249" s="7" t="s">
        <v>22</v>
      </c>
      <c r="H249" s="7">
        <v>44.21</v>
      </c>
      <c r="I249" s="7">
        <v>1253.01</v>
      </c>
      <c r="J249" s="7">
        <v>34.54</v>
      </c>
      <c r="K249" s="2">
        <v>2456.5</v>
      </c>
    </row>
    <row r="250" spans="1:11" x14ac:dyDescent="0.2">
      <c r="A250" s="2" t="s">
        <v>19</v>
      </c>
      <c r="B250" s="2">
        <v>5</v>
      </c>
      <c r="C250" s="2">
        <v>8</v>
      </c>
      <c r="D250" s="2">
        <v>1724</v>
      </c>
      <c r="E250" s="2" t="s">
        <v>11</v>
      </c>
      <c r="F250" s="2" t="s">
        <v>20</v>
      </c>
      <c r="G250" s="7" t="s">
        <v>22</v>
      </c>
      <c r="H250" s="7">
        <v>59.57</v>
      </c>
      <c r="I250" s="7">
        <v>1238.17</v>
      </c>
      <c r="J250" s="7">
        <v>37</v>
      </c>
      <c r="K250" s="2">
        <v>2443.84</v>
      </c>
    </row>
    <row r="251" spans="1:11" x14ac:dyDescent="0.2">
      <c r="A251" s="2" t="s">
        <v>19</v>
      </c>
      <c r="B251" s="2">
        <v>5</v>
      </c>
      <c r="C251" s="2">
        <v>8</v>
      </c>
      <c r="D251" s="2">
        <v>1724</v>
      </c>
      <c r="E251" s="2" t="s">
        <v>11</v>
      </c>
      <c r="F251" s="2" t="s">
        <v>20</v>
      </c>
      <c r="G251" s="7" t="s">
        <v>22</v>
      </c>
      <c r="H251" s="7">
        <v>64.2</v>
      </c>
      <c r="I251" s="7">
        <v>1234.3599999999999</v>
      </c>
      <c r="J251" s="7">
        <v>34.44</v>
      </c>
      <c r="K251" s="2">
        <v>2455.81</v>
      </c>
    </row>
    <row r="252" spans="1:11" x14ac:dyDescent="0.2">
      <c r="A252" s="2" t="s">
        <v>19</v>
      </c>
      <c r="B252" s="2">
        <v>10</v>
      </c>
      <c r="C252" s="2">
        <v>8</v>
      </c>
      <c r="D252" s="2">
        <v>862</v>
      </c>
      <c r="E252" s="2" t="s">
        <v>11</v>
      </c>
      <c r="F252" s="2" t="s">
        <v>20</v>
      </c>
      <c r="G252" s="7" t="s">
        <v>22</v>
      </c>
      <c r="H252" s="7">
        <v>48.33</v>
      </c>
      <c r="I252" s="7">
        <v>853.1</v>
      </c>
      <c r="J252" s="7">
        <v>28.9</v>
      </c>
      <c r="K252" s="2">
        <v>1934.9</v>
      </c>
    </row>
    <row r="253" spans="1:11" x14ac:dyDescent="0.2">
      <c r="A253" s="2" t="s">
        <v>19</v>
      </c>
      <c r="B253" s="2">
        <v>10</v>
      </c>
      <c r="C253" s="2">
        <v>8</v>
      </c>
      <c r="D253" s="2">
        <v>862</v>
      </c>
      <c r="E253" s="2" t="s">
        <v>11</v>
      </c>
      <c r="F253" s="2" t="s">
        <v>20</v>
      </c>
      <c r="G253" s="7" t="s">
        <v>22</v>
      </c>
      <c r="H253" s="7">
        <v>44.48</v>
      </c>
      <c r="I253" s="7">
        <v>798.32</v>
      </c>
      <c r="J253" s="7">
        <v>89.55</v>
      </c>
      <c r="K253" s="2">
        <v>2071.59</v>
      </c>
    </row>
    <row r="254" spans="1:11" x14ac:dyDescent="0.2">
      <c r="A254" s="2" t="s">
        <v>19</v>
      </c>
      <c r="B254" s="2">
        <v>10</v>
      </c>
      <c r="C254" s="2">
        <v>8</v>
      </c>
      <c r="D254" s="2">
        <v>862</v>
      </c>
      <c r="E254" s="2" t="s">
        <v>11</v>
      </c>
      <c r="F254" s="2" t="s">
        <v>20</v>
      </c>
      <c r="G254" s="7" t="s">
        <v>22</v>
      </c>
      <c r="H254" s="7">
        <v>48.89</v>
      </c>
      <c r="I254" s="7">
        <v>833.78</v>
      </c>
      <c r="J254" s="7">
        <v>32.06</v>
      </c>
      <c r="K254" s="2">
        <v>1533.72</v>
      </c>
    </row>
    <row r="255" spans="1:11" x14ac:dyDescent="0.2">
      <c r="A255" s="2" t="s">
        <v>19</v>
      </c>
      <c r="B255" s="2">
        <v>10</v>
      </c>
      <c r="C255" s="2">
        <v>8</v>
      </c>
      <c r="D255" s="2">
        <v>862</v>
      </c>
      <c r="E255" s="2" t="s">
        <v>11</v>
      </c>
      <c r="F255" s="2" t="s">
        <v>20</v>
      </c>
      <c r="G255" s="7" t="s">
        <v>22</v>
      </c>
      <c r="H255" s="7">
        <v>43.38</v>
      </c>
      <c r="I255" s="7">
        <v>770.29</v>
      </c>
      <c r="J255" s="7">
        <v>57.46</v>
      </c>
      <c r="K255" s="2">
        <v>1658.8</v>
      </c>
    </row>
    <row r="256" spans="1:11" x14ac:dyDescent="0.2">
      <c r="A256" s="2" t="s">
        <v>19</v>
      </c>
      <c r="B256" s="2">
        <v>10</v>
      </c>
      <c r="C256" s="2">
        <v>8</v>
      </c>
      <c r="D256" s="2">
        <v>862</v>
      </c>
      <c r="E256" s="2" t="s">
        <v>11</v>
      </c>
      <c r="F256" s="2" t="s">
        <v>20</v>
      </c>
      <c r="G256" s="7" t="s">
        <v>22</v>
      </c>
      <c r="H256" s="7">
        <v>49.04</v>
      </c>
      <c r="I256" s="7">
        <v>806.25</v>
      </c>
      <c r="J256" s="7">
        <v>37.369999999999997</v>
      </c>
      <c r="K256" s="2">
        <v>1616.05</v>
      </c>
    </row>
    <row r="257" spans="1:11" x14ac:dyDescent="0.2">
      <c r="A257" s="2" t="s">
        <v>19</v>
      </c>
      <c r="B257" s="2">
        <v>10</v>
      </c>
      <c r="C257" s="2">
        <v>8</v>
      </c>
      <c r="D257" s="2">
        <v>862</v>
      </c>
      <c r="E257" s="2" t="s">
        <v>11</v>
      </c>
      <c r="F257" s="2" t="s">
        <v>20</v>
      </c>
      <c r="G257" s="7" t="s">
        <v>22</v>
      </c>
      <c r="H257" s="7">
        <v>40.159999999999997</v>
      </c>
      <c r="I257" s="7">
        <v>774.22</v>
      </c>
      <c r="J257" s="7">
        <v>59.86</v>
      </c>
      <c r="K257" s="2">
        <v>1647.54</v>
      </c>
    </row>
    <row r="258" spans="1:11" x14ac:dyDescent="0.2">
      <c r="A258" s="2" t="s">
        <v>19</v>
      </c>
      <c r="B258" s="2">
        <v>10</v>
      </c>
      <c r="C258" s="2">
        <v>8</v>
      </c>
      <c r="D258" s="2">
        <v>862</v>
      </c>
      <c r="E258" s="2" t="s">
        <v>11</v>
      </c>
      <c r="F258" s="2" t="s">
        <v>20</v>
      </c>
      <c r="G258" s="7" t="s">
        <v>22</v>
      </c>
      <c r="H258" s="7">
        <v>46.64</v>
      </c>
      <c r="I258" s="7">
        <v>794.38</v>
      </c>
      <c r="J258" s="7">
        <v>37.5</v>
      </c>
      <c r="K258" s="2">
        <v>1533.52</v>
      </c>
    </row>
    <row r="259" spans="1:11" x14ac:dyDescent="0.2">
      <c r="A259" s="2" t="s">
        <v>19</v>
      </c>
      <c r="B259" s="2">
        <v>10</v>
      </c>
      <c r="C259" s="2">
        <v>8</v>
      </c>
      <c r="D259" s="2">
        <v>862</v>
      </c>
      <c r="E259" s="2" t="s">
        <v>11</v>
      </c>
      <c r="F259" s="2" t="s">
        <v>20</v>
      </c>
      <c r="G259" s="7" t="s">
        <v>22</v>
      </c>
      <c r="H259" s="7">
        <v>42.33</v>
      </c>
      <c r="I259" s="7">
        <v>844.21</v>
      </c>
      <c r="J259" s="7">
        <v>40.630000000000003</v>
      </c>
      <c r="K259" s="2">
        <v>1561.33</v>
      </c>
    </row>
    <row r="260" spans="1:11" x14ac:dyDescent="0.2">
      <c r="A260" s="2" t="s">
        <v>19</v>
      </c>
      <c r="B260" s="2">
        <v>10</v>
      </c>
      <c r="C260" s="2">
        <v>8</v>
      </c>
      <c r="D260" s="2">
        <v>862</v>
      </c>
      <c r="E260" s="2" t="s">
        <v>11</v>
      </c>
      <c r="F260" s="2" t="s">
        <v>20</v>
      </c>
      <c r="G260" s="7" t="s">
        <v>22</v>
      </c>
      <c r="H260" s="7">
        <v>35.729999999999997</v>
      </c>
      <c r="I260" s="7">
        <v>830.33</v>
      </c>
      <c r="J260" s="7">
        <v>32.81</v>
      </c>
      <c r="K260" s="2">
        <v>1613.48</v>
      </c>
    </row>
    <row r="261" spans="1:11" x14ac:dyDescent="0.2">
      <c r="A261" s="2" t="s">
        <v>19</v>
      </c>
      <c r="B261" s="2">
        <v>10</v>
      </c>
      <c r="C261" s="2">
        <v>8</v>
      </c>
      <c r="D261" s="2">
        <v>862</v>
      </c>
      <c r="E261" s="2" t="s">
        <v>11</v>
      </c>
      <c r="F261" s="2" t="s">
        <v>20</v>
      </c>
      <c r="G261" s="7" t="s">
        <v>22</v>
      </c>
      <c r="H261" s="7">
        <v>56.53</v>
      </c>
      <c r="I261" s="7">
        <v>791.7</v>
      </c>
      <c r="J261" s="7">
        <v>46.83</v>
      </c>
      <c r="K261" s="2">
        <v>1660.71</v>
      </c>
    </row>
    <row r="262" spans="1:11" x14ac:dyDescent="0.2">
      <c r="A262" s="2" t="s">
        <v>19</v>
      </c>
      <c r="B262" s="2">
        <v>15</v>
      </c>
      <c r="C262" s="2">
        <v>8</v>
      </c>
      <c r="D262" s="2">
        <v>574</v>
      </c>
      <c r="E262" s="2" t="s">
        <v>11</v>
      </c>
      <c r="F262" s="2" t="s">
        <v>20</v>
      </c>
      <c r="G262" s="7" t="s">
        <v>22</v>
      </c>
      <c r="H262" s="7">
        <v>41.23</v>
      </c>
      <c r="I262" s="7">
        <v>468.96</v>
      </c>
      <c r="J262" s="7">
        <v>28.45</v>
      </c>
      <c r="K262" s="2">
        <v>1438.38</v>
      </c>
    </row>
    <row r="263" spans="1:11" x14ac:dyDescent="0.2">
      <c r="A263" s="2" t="s">
        <v>19</v>
      </c>
      <c r="B263" s="2">
        <v>15</v>
      </c>
      <c r="C263" s="2">
        <v>8</v>
      </c>
      <c r="D263" s="2">
        <v>574</v>
      </c>
      <c r="E263" s="2" t="s">
        <v>11</v>
      </c>
      <c r="F263" s="2" t="s">
        <v>20</v>
      </c>
      <c r="G263" s="7" t="s">
        <v>22</v>
      </c>
      <c r="H263" s="7">
        <v>44.43</v>
      </c>
      <c r="I263" s="7">
        <v>465.94</v>
      </c>
      <c r="J263" s="7">
        <v>34.020000000000003</v>
      </c>
      <c r="K263" s="2">
        <v>1526.03</v>
      </c>
    </row>
    <row r="264" spans="1:11" x14ac:dyDescent="0.2">
      <c r="A264" s="2" t="s">
        <v>19</v>
      </c>
      <c r="B264" s="2">
        <v>15</v>
      </c>
      <c r="C264" s="2">
        <v>8</v>
      </c>
      <c r="D264" s="2">
        <v>574</v>
      </c>
      <c r="E264" s="2" t="s">
        <v>11</v>
      </c>
      <c r="F264" s="2" t="s">
        <v>20</v>
      </c>
      <c r="G264" s="7" t="s">
        <v>22</v>
      </c>
      <c r="H264" s="7">
        <v>35.9</v>
      </c>
      <c r="I264" s="7">
        <v>472.79</v>
      </c>
      <c r="J264" s="7">
        <v>37.479999999999997</v>
      </c>
      <c r="K264" s="2">
        <v>1450.38</v>
      </c>
    </row>
    <row r="265" spans="1:11" x14ac:dyDescent="0.2">
      <c r="A265" s="2" t="s">
        <v>19</v>
      </c>
      <c r="B265" s="2">
        <v>15</v>
      </c>
      <c r="C265" s="2">
        <v>8</v>
      </c>
      <c r="D265" s="2">
        <v>574</v>
      </c>
      <c r="E265" s="2" t="s">
        <v>11</v>
      </c>
      <c r="F265" s="2" t="s">
        <v>20</v>
      </c>
      <c r="G265" s="7" t="s">
        <v>22</v>
      </c>
      <c r="H265" s="7">
        <v>52.38</v>
      </c>
      <c r="I265" s="7">
        <v>460.29</v>
      </c>
      <c r="J265" s="7">
        <v>34.520000000000003</v>
      </c>
      <c r="K265" s="2">
        <v>1359.13</v>
      </c>
    </row>
    <row r="266" spans="1:11" x14ac:dyDescent="0.2">
      <c r="A266" s="2" t="s">
        <v>19</v>
      </c>
      <c r="B266" s="2">
        <v>15</v>
      </c>
      <c r="C266" s="2">
        <v>8</v>
      </c>
      <c r="D266" s="2">
        <v>574</v>
      </c>
      <c r="E266" s="2" t="s">
        <v>11</v>
      </c>
      <c r="F266" s="2" t="s">
        <v>20</v>
      </c>
      <c r="G266" s="7" t="s">
        <v>22</v>
      </c>
      <c r="H266" s="7">
        <v>42.87</v>
      </c>
      <c r="I266" s="7">
        <v>465.99</v>
      </c>
      <c r="J266" s="7">
        <v>34.28</v>
      </c>
      <c r="K266" s="2">
        <v>1457.73</v>
      </c>
    </row>
    <row r="267" spans="1:11" x14ac:dyDescent="0.2">
      <c r="A267" s="2" t="s">
        <v>19</v>
      </c>
      <c r="B267" s="2">
        <v>15</v>
      </c>
      <c r="C267" s="2">
        <v>8</v>
      </c>
      <c r="D267" s="2">
        <v>574</v>
      </c>
      <c r="E267" s="2" t="s">
        <v>11</v>
      </c>
      <c r="F267" s="2" t="s">
        <v>20</v>
      </c>
      <c r="G267" s="7" t="s">
        <v>22</v>
      </c>
      <c r="H267" s="7">
        <v>52.71</v>
      </c>
      <c r="I267" s="7">
        <v>442.18</v>
      </c>
      <c r="J267" s="7">
        <v>30.8</v>
      </c>
      <c r="K267" s="2">
        <v>978.22</v>
      </c>
    </row>
    <row r="268" spans="1:11" x14ac:dyDescent="0.2">
      <c r="A268" s="2" t="s">
        <v>19</v>
      </c>
      <c r="B268" s="2">
        <v>15</v>
      </c>
      <c r="C268" s="2">
        <v>8</v>
      </c>
      <c r="D268" s="2">
        <v>574</v>
      </c>
      <c r="E268" s="2" t="s">
        <v>11</v>
      </c>
      <c r="F268" s="2" t="s">
        <v>20</v>
      </c>
      <c r="G268" s="7" t="s">
        <v>22</v>
      </c>
      <c r="H268" s="7">
        <v>45.17</v>
      </c>
      <c r="I268" s="7">
        <v>437.48</v>
      </c>
      <c r="J268" s="7">
        <v>37.28</v>
      </c>
      <c r="K268" s="2">
        <v>1147.76</v>
      </c>
    </row>
    <row r="269" spans="1:11" x14ac:dyDescent="0.2">
      <c r="A269" s="2" t="s">
        <v>19</v>
      </c>
      <c r="B269" s="2">
        <v>15</v>
      </c>
      <c r="C269" s="2">
        <v>8</v>
      </c>
      <c r="D269" s="2">
        <v>574</v>
      </c>
      <c r="E269" s="2" t="s">
        <v>11</v>
      </c>
      <c r="F269" s="2" t="s">
        <v>20</v>
      </c>
      <c r="G269" s="7" t="s">
        <v>22</v>
      </c>
      <c r="H269" s="7">
        <v>33.89</v>
      </c>
      <c r="I269" s="7">
        <v>495.87</v>
      </c>
      <c r="J269" s="7">
        <v>26.36</v>
      </c>
      <c r="K269" s="2">
        <v>1439.67</v>
      </c>
    </row>
    <row r="270" spans="1:11" x14ac:dyDescent="0.2">
      <c r="A270" s="2" t="s">
        <v>19</v>
      </c>
      <c r="B270" s="2">
        <v>15</v>
      </c>
      <c r="C270" s="2">
        <v>8</v>
      </c>
      <c r="D270" s="2">
        <v>574</v>
      </c>
      <c r="E270" s="2" t="s">
        <v>11</v>
      </c>
      <c r="F270" s="2" t="s">
        <v>20</v>
      </c>
      <c r="G270" s="7" t="s">
        <v>22</v>
      </c>
      <c r="H270" s="7">
        <v>42.59</v>
      </c>
      <c r="I270" s="7">
        <v>465.22</v>
      </c>
      <c r="J270" s="7">
        <v>30.79</v>
      </c>
      <c r="K270" s="2">
        <v>1198.18</v>
      </c>
    </row>
    <row r="271" spans="1:11" x14ac:dyDescent="0.2">
      <c r="A271" s="2" t="s">
        <v>19</v>
      </c>
      <c r="B271" s="2">
        <v>15</v>
      </c>
      <c r="C271" s="2">
        <v>8</v>
      </c>
      <c r="D271" s="2">
        <v>574</v>
      </c>
      <c r="E271" s="2" t="s">
        <v>11</v>
      </c>
      <c r="F271" s="2" t="s">
        <v>20</v>
      </c>
      <c r="G271" s="7" t="s">
        <v>22</v>
      </c>
      <c r="H271" s="7">
        <v>50.72</v>
      </c>
      <c r="I271" s="7">
        <v>463.76</v>
      </c>
      <c r="J271" s="7">
        <v>36.85</v>
      </c>
      <c r="K271" s="2">
        <v>1444.03</v>
      </c>
    </row>
    <row r="272" spans="1:11" x14ac:dyDescent="0.2">
      <c r="A272" s="2" t="s">
        <v>19</v>
      </c>
      <c r="B272" s="2">
        <v>20</v>
      </c>
      <c r="C272" s="2">
        <v>8</v>
      </c>
      <c r="D272" s="2">
        <v>431</v>
      </c>
      <c r="E272" s="2" t="s">
        <v>11</v>
      </c>
      <c r="F272" s="2" t="s">
        <v>20</v>
      </c>
      <c r="G272" s="7" t="s">
        <v>22</v>
      </c>
      <c r="H272" s="7">
        <v>46.46</v>
      </c>
      <c r="I272" s="7">
        <v>345.31</v>
      </c>
      <c r="J272" s="7">
        <v>28.79</v>
      </c>
      <c r="K272" s="2">
        <v>999.64</v>
      </c>
    </row>
    <row r="273" spans="1:11" x14ac:dyDescent="0.2">
      <c r="A273" s="2" t="s">
        <v>19</v>
      </c>
      <c r="B273" s="2">
        <v>20</v>
      </c>
      <c r="C273" s="2">
        <v>8</v>
      </c>
      <c r="D273" s="2">
        <v>431</v>
      </c>
      <c r="E273" s="2" t="s">
        <v>11</v>
      </c>
      <c r="F273" s="2" t="s">
        <v>20</v>
      </c>
      <c r="G273" s="7" t="s">
        <v>22</v>
      </c>
      <c r="H273" s="7">
        <v>55.56</v>
      </c>
      <c r="I273" s="7">
        <v>355.24</v>
      </c>
      <c r="J273" s="7">
        <v>35.659999999999997</v>
      </c>
      <c r="K273" s="2">
        <v>1213.6600000000001</v>
      </c>
    </row>
    <row r="274" spans="1:11" x14ac:dyDescent="0.2">
      <c r="A274" s="2" t="s">
        <v>19</v>
      </c>
      <c r="B274" s="2">
        <v>20</v>
      </c>
      <c r="C274" s="2">
        <v>8</v>
      </c>
      <c r="D274" s="2">
        <v>431</v>
      </c>
      <c r="E274" s="2" t="s">
        <v>11</v>
      </c>
      <c r="F274" s="2" t="s">
        <v>20</v>
      </c>
      <c r="G274" s="7" t="s">
        <v>22</v>
      </c>
      <c r="H274" s="7">
        <v>66.599999999999994</v>
      </c>
      <c r="I274" s="7">
        <v>366.98</v>
      </c>
      <c r="J274" s="7">
        <v>28.31</v>
      </c>
      <c r="K274" s="2">
        <v>1142.51</v>
      </c>
    </row>
    <row r="275" spans="1:11" x14ac:dyDescent="0.2">
      <c r="A275" s="2" t="s">
        <v>19</v>
      </c>
      <c r="B275" s="2">
        <v>20</v>
      </c>
      <c r="C275" s="2">
        <v>8</v>
      </c>
      <c r="D275" s="2">
        <v>431</v>
      </c>
      <c r="E275" s="2" t="s">
        <v>11</v>
      </c>
      <c r="F275" s="2" t="s">
        <v>20</v>
      </c>
      <c r="G275" s="7" t="s">
        <v>22</v>
      </c>
      <c r="H275" s="7">
        <v>52.99</v>
      </c>
      <c r="I275" s="7">
        <v>347.45</v>
      </c>
      <c r="J275" s="7">
        <v>44.68</v>
      </c>
      <c r="K275" s="2">
        <v>1240.22</v>
      </c>
    </row>
    <row r="276" spans="1:11" x14ac:dyDescent="0.2">
      <c r="A276" s="2" t="s">
        <v>19</v>
      </c>
      <c r="B276" s="2">
        <v>20</v>
      </c>
      <c r="C276" s="2">
        <v>8</v>
      </c>
      <c r="D276" s="2">
        <v>431</v>
      </c>
      <c r="E276" s="2" t="s">
        <v>11</v>
      </c>
      <c r="F276" s="2" t="s">
        <v>20</v>
      </c>
      <c r="G276" s="7" t="s">
        <v>22</v>
      </c>
      <c r="H276" s="7">
        <v>42.61</v>
      </c>
      <c r="I276" s="7">
        <v>361.18</v>
      </c>
      <c r="J276" s="7">
        <v>28.15</v>
      </c>
      <c r="K276" s="2">
        <v>1124.81</v>
      </c>
    </row>
    <row r="277" spans="1:11" x14ac:dyDescent="0.2">
      <c r="A277" s="2" t="s">
        <v>19</v>
      </c>
      <c r="B277" s="2">
        <v>20</v>
      </c>
      <c r="C277" s="2">
        <v>8</v>
      </c>
      <c r="D277" s="2">
        <v>431</v>
      </c>
      <c r="E277" s="2" t="s">
        <v>11</v>
      </c>
      <c r="F277" s="2" t="s">
        <v>20</v>
      </c>
      <c r="G277" s="7" t="s">
        <v>22</v>
      </c>
      <c r="H277" s="7">
        <v>49.98</v>
      </c>
      <c r="I277" s="7">
        <v>350.69</v>
      </c>
      <c r="J277" s="7">
        <v>43.06</v>
      </c>
      <c r="K277" s="2">
        <v>1364.38</v>
      </c>
    </row>
    <row r="278" spans="1:11" x14ac:dyDescent="0.2">
      <c r="A278" s="2" t="s">
        <v>19</v>
      </c>
      <c r="B278" s="2">
        <v>20</v>
      </c>
      <c r="C278" s="2">
        <v>8</v>
      </c>
      <c r="D278" s="2">
        <v>431</v>
      </c>
      <c r="E278" s="2" t="s">
        <v>11</v>
      </c>
      <c r="F278" s="2" t="s">
        <v>20</v>
      </c>
      <c r="G278" s="7" t="s">
        <v>22</v>
      </c>
      <c r="H278" s="7">
        <v>57.39</v>
      </c>
      <c r="I278" s="7">
        <v>365.73</v>
      </c>
      <c r="J278" s="7">
        <v>31.81</v>
      </c>
      <c r="K278" s="2">
        <v>1163.23</v>
      </c>
    </row>
    <row r="279" spans="1:11" x14ac:dyDescent="0.2">
      <c r="A279" s="2" t="s">
        <v>19</v>
      </c>
      <c r="B279" s="2">
        <v>20</v>
      </c>
      <c r="C279" s="2">
        <v>8</v>
      </c>
      <c r="D279" s="2">
        <v>431</v>
      </c>
      <c r="E279" s="2" t="s">
        <v>11</v>
      </c>
      <c r="F279" s="2" t="s">
        <v>20</v>
      </c>
      <c r="G279" s="7" t="s">
        <v>22</v>
      </c>
      <c r="H279" s="7">
        <v>45.03</v>
      </c>
      <c r="I279" s="7">
        <v>309.51</v>
      </c>
      <c r="J279" s="7">
        <v>26.4</v>
      </c>
      <c r="K279" s="2">
        <v>917.89</v>
      </c>
    </row>
    <row r="280" spans="1:11" x14ac:dyDescent="0.2">
      <c r="A280" s="2" t="s">
        <v>19</v>
      </c>
      <c r="B280" s="2">
        <v>20</v>
      </c>
      <c r="C280" s="2">
        <v>8</v>
      </c>
      <c r="D280" s="2">
        <v>431</v>
      </c>
      <c r="E280" s="2" t="s">
        <v>11</v>
      </c>
      <c r="F280" s="2" t="s">
        <v>20</v>
      </c>
      <c r="G280" s="7" t="s">
        <v>22</v>
      </c>
      <c r="H280" s="7">
        <v>62.04</v>
      </c>
      <c r="I280" s="7">
        <v>333.57</v>
      </c>
      <c r="J280" s="7">
        <v>35.229999999999997</v>
      </c>
      <c r="K280" s="2">
        <v>1237.17</v>
      </c>
    </row>
    <row r="281" spans="1:11" x14ac:dyDescent="0.2">
      <c r="A281" s="2" t="s">
        <v>19</v>
      </c>
      <c r="B281" s="2">
        <v>20</v>
      </c>
      <c r="C281" s="2">
        <v>8</v>
      </c>
      <c r="D281" s="2">
        <v>431</v>
      </c>
      <c r="E281" s="2" t="s">
        <v>11</v>
      </c>
      <c r="F281" s="2" t="s">
        <v>20</v>
      </c>
      <c r="G281" s="7" t="s">
        <v>22</v>
      </c>
      <c r="H281" s="7">
        <v>36.82</v>
      </c>
      <c r="I281" s="7">
        <v>345.61</v>
      </c>
      <c r="J281" s="7">
        <v>47.83</v>
      </c>
      <c r="K281" s="2">
        <v>1405.13</v>
      </c>
    </row>
    <row r="282" spans="1:11" x14ac:dyDescent="0.2">
      <c r="A282" s="2" t="s">
        <v>19</v>
      </c>
      <c r="B282" s="2">
        <v>30</v>
      </c>
      <c r="C282" s="2">
        <v>8</v>
      </c>
      <c r="D282" s="2">
        <v>287</v>
      </c>
      <c r="E282" s="2" t="s">
        <v>11</v>
      </c>
      <c r="F282" s="2" t="s">
        <v>20</v>
      </c>
      <c r="G282" s="7" t="s">
        <v>22</v>
      </c>
      <c r="H282" s="7">
        <v>62.06</v>
      </c>
      <c r="I282" s="7">
        <v>230.75</v>
      </c>
      <c r="J282" s="7">
        <v>28.71</v>
      </c>
      <c r="K282" s="2">
        <v>1195.05</v>
      </c>
    </row>
    <row r="283" spans="1:11" x14ac:dyDescent="0.2">
      <c r="A283" s="2" t="s">
        <v>19</v>
      </c>
      <c r="B283" s="2">
        <v>30</v>
      </c>
      <c r="C283" s="2">
        <v>8</v>
      </c>
      <c r="D283" s="2">
        <v>287</v>
      </c>
      <c r="E283" s="2" t="s">
        <v>11</v>
      </c>
      <c r="F283" s="2" t="s">
        <v>20</v>
      </c>
      <c r="G283" s="7" t="s">
        <v>22</v>
      </c>
      <c r="H283" s="7">
        <v>45.44</v>
      </c>
      <c r="I283" s="7">
        <v>227.86</v>
      </c>
      <c r="J283" s="7">
        <v>27.65</v>
      </c>
      <c r="K283" s="2">
        <v>1172.81</v>
      </c>
    </row>
    <row r="284" spans="1:11" x14ac:dyDescent="0.2">
      <c r="A284" s="2" t="s">
        <v>19</v>
      </c>
      <c r="B284" s="2">
        <v>30</v>
      </c>
      <c r="C284" s="2">
        <v>8</v>
      </c>
      <c r="D284" s="2">
        <v>287</v>
      </c>
      <c r="E284" s="2" t="s">
        <v>11</v>
      </c>
      <c r="F284" s="2" t="s">
        <v>20</v>
      </c>
      <c r="G284" s="7" t="s">
        <v>22</v>
      </c>
      <c r="H284" s="7">
        <v>48.61</v>
      </c>
      <c r="I284" s="7">
        <v>234.27</v>
      </c>
      <c r="J284" s="7">
        <v>26.28</v>
      </c>
      <c r="K284" s="2">
        <v>1205.96</v>
      </c>
    </row>
    <row r="285" spans="1:11" x14ac:dyDescent="0.2">
      <c r="A285" s="2" t="s">
        <v>19</v>
      </c>
      <c r="B285" s="2">
        <v>30</v>
      </c>
      <c r="C285" s="2">
        <v>8</v>
      </c>
      <c r="D285" s="2">
        <v>287</v>
      </c>
      <c r="E285" s="2" t="s">
        <v>11</v>
      </c>
      <c r="F285" s="2" t="s">
        <v>20</v>
      </c>
      <c r="G285" s="7" t="s">
        <v>22</v>
      </c>
      <c r="H285" s="7">
        <v>52.91</v>
      </c>
      <c r="I285" s="7">
        <v>223.08</v>
      </c>
      <c r="J285" s="7">
        <v>35.200000000000003</v>
      </c>
      <c r="K285" s="2">
        <v>1380.88</v>
      </c>
    </row>
    <row r="286" spans="1:11" x14ac:dyDescent="0.2">
      <c r="A286" s="2" t="s">
        <v>19</v>
      </c>
      <c r="B286" s="2">
        <v>30</v>
      </c>
      <c r="C286" s="2">
        <v>8</v>
      </c>
      <c r="D286" s="2">
        <v>287</v>
      </c>
      <c r="E286" s="2" t="s">
        <v>11</v>
      </c>
      <c r="F286" s="2" t="s">
        <v>20</v>
      </c>
      <c r="G286" s="7" t="s">
        <v>22</v>
      </c>
      <c r="H286" s="7">
        <v>55.93</v>
      </c>
      <c r="I286" s="7">
        <v>217.94</v>
      </c>
      <c r="J286" s="7">
        <v>25.61</v>
      </c>
      <c r="K286" s="2">
        <v>1397.45</v>
      </c>
    </row>
    <row r="287" spans="1:11" x14ac:dyDescent="0.2">
      <c r="A287" s="2" t="s">
        <v>19</v>
      </c>
      <c r="B287" s="2">
        <v>30</v>
      </c>
      <c r="C287" s="2">
        <v>8</v>
      </c>
      <c r="D287" s="2">
        <v>287</v>
      </c>
      <c r="E287" s="2" t="s">
        <v>11</v>
      </c>
      <c r="F287" s="2" t="s">
        <v>20</v>
      </c>
      <c r="G287" s="7" t="s">
        <v>22</v>
      </c>
      <c r="H287" s="7">
        <v>45.99</v>
      </c>
      <c r="I287" s="7">
        <v>215.19</v>
      </c>
      <c r="J287" s="7">
        <v>30.77</v>
      </c>
      <c r="K287" s="2">
        <v>1289.28</v>
      </c>
    </row>
    <row r="288" spans="1:11" x14ac:dyDescent="0.2">
      <c r="A288" s="2" t="s">
        <v>19</v>
      </c>
      <c r="B288" s="2">
        <v>30</v>
      </c>
      <c r="C288" s="2">
        <v>8</v>
      </c>
      <c r="D288" s="2">
        <v>287</v>
      </c>
      <c r="E288" s="2" t="s">
        <v>11</v>
      </c>
      <c r="F288" s="2" t="s">
        <v>20</v>
      </c>
      <c r="G288" s="7" t="s">
        <v>22</v>
      </c>
      <c r="H288" s="7">
        <v>57.71</v>
      </c>
      <c r="I288" s="7">
        <v>224.49</v>
      </c>
      <c r="J288" s="7">
        <v>34.57</v>
      </c>
      <c r="K288" s="2">
        <v>1355.88</v>
      </c>
    </row>
    <row r="289" spans="1:11" x14ac:dyDescent="0.2">
      <c r="A289" s="2" t="s">
        <v>19</v>
      </c>
      <c r="B289" s="2">
        <v>30</v>
      </c>
      <c r="C289" s="2">
        <v>8</v>
      </c>
      <c r="D289" s="2">
        <v>287</v>
      </c>
      <c r="E289" s="2" t="s">
        <v>11</v>
      </c>
      <c r="F289" s="2" t="s">
        <v>20</v>
      </c>
      <c r="G289" s="7" t="s">
        <v>22</v>
      </c>
      <c r="H289" s="7">
        <v>46.13</v>
      </c>
      <c r="I289" s="7">
        <v>229.66</v>
      </c>
      <c r="J289" s="7">
        <v>26.73</v>
      </c>
      <c r="K289" s="2">
        <v>1201.98</v>
      </c>
    </row>
    <row r="290" spans="1:11" x14ac:dyDescent="0.2">
      <c r="A290" s="2" t="s">
        <v>19</v>
      </c>
      <c r="B290" s="2">
        <v>30</v>
      </c>
      <c r="C290" s="2">
        <v>8</v>
      </c>
      <c r="D290" s="2">
        <v>287</v>
      </c>
      <c r="E290" s="2" t="s">
        <v>11</v>
      </c>
      <c r="F290" s="2" t="s">
        <v>20</v>
      </c>
      <c r="G290" s="7" t="s">
        <v>22</v>
      </c>
      <c r="H290" s="7">
        <v>49.49</v>
      </c>
      <c r="I290" s="7">
        <v>218.06</v>
      </c>
      <c r="J290" s="7">
        <v>25.53</v>
      </c>
      <c r="K290" s="2">
        <v>1150.56</v>
      </c>
    </row>
    <row r="291" spans="1:11" x14ac:dyDescent="0.2">
      <c r="A291" s="2" t="s">
        <v>19</v>
      </c>
      <c r="B291" s="2">
        <v>30</v>
      </c>
      <c r="C291" s="2">
        <v>8</v>
      </c>
      <c r="D291" s="2">
        <v>287</v>
      </c>
      <c r="E291" s="2" t="s">
        <v>11</v>
      </c>
      <c r="F291" s="2" t="s">
        <v>20</v>
      </c>
      <c r="G291" s="7" t="s">
        <v>22</v>
      </c>
      <c r="H291" s="7">
        <v>54.05</v>
      </c>
      <c r="I291" s="7">
        <v>224.63</v>
      </c>
      <c r="J291" s="7">
        <v>23.49</v>
      </c>
      <c r="K291" s="2">
        <v>1212.54</v>
      </c>
    </row>
    <row r="292" spans="1:11" x14ac:dyDescent="0.2">
      <c r="A292" s="2" t="s">
        <v>19</v>
      </c>
      <c r="B292" s="2">
        <v>40</v>
      </c>
      <c r="C292" s="2">
        <v>8</v>
      </c>
      <c r="D292" s="2">
        <v>215</v>
      </c>
      <c r="E292" s="2" t="s">
        <v>11</v>
      </c>
      <c r="F292" s="2" t="s">
        <v>20</v>
      </c>
      <c r="G292" s="7" t="s">
        <v>22</v>
      </c>
      <c r="H292" s="7">
        <v>59.55</v>
      </c>
      <c r="I292" s="7">
        <v>160.77000000000001</v>
      </c>
      <c r="J292" s="7">
        <v>31.4</v>
      </c>
      <c r="K292" s="2">
        <v>1512.39</v>
      </c>
    </row>
    <row r="293" spans="1:11" x14ac:dyDescent="0.2">
      <c r="A293" s="2" t="s">
        <v>19</v>
      </c>
      <c r="B293" s="2">
        <v>40</v>
      </c>
      <c r="C293" s="2">
        <v>8</v>
      </c>
      <c r="D293" s="2">
        <v>215</v>
      </c>
      <c r="E293" s="2" t="s">
        <v>11</v>
      </c>
      <c r="F293" s="2" t="s">
        <v>20</v>
      </c>
      <c r="G293" s="7" t="s">
        <v>22</v>
      </c>
      <c r="H293" s="7">
        <v>46.96</v>
      </c>
      <c r="I293" s="7">
        <v>165.78</v>
      </c>
      <c r="J293" s="7">
        <v>21.75</v>
      </c>
      <c r="K293" s="2">
        <v>1464.65</v>
      </c>
    </row>
    <row r="294" spans="1:11" x14ac:dyDescent="0.2">
      <c r="A294" s="2" t="s">
        <v>19</v>
      </c>
      <c r="B294" s="2">
        <v>40</v>
      </c>
      <c r="C294" s="2">
        <v>8</v>
      </c>
      <c r="D294" s="2">
        <v>215</v>
      </c>
      <c r="E294" s="2" t="s">
        <v>11</v>
      </c>
      <c r="F294" s="2" t="s">
        <v>20</v>
      </c>
      <c r="G294" s="7" t="s">
        <v>22</v>
      </c>
      <c r="H294" s="7">
        <v>38.78</v>
      </c>
      <c r="I294" s="7">
        <v>158.13999999999999</v>
      </c>
      <c r="J294" s="7">
        <v>21.76</v>
      </c>
      <c r="K294" s="2">
        <v>1366.52</v>
      </c>
    </row>
    <row r="295" spans="1:11" x14ac:dyDescent="0.2">
      <c r="A295" s="2" t="s">
        <v>19</v>
      </c>
      <c r="B295" s="2">
        <v>40</v>
      </c>
      <c r="C295" s="2">
        <v>8</v>
      </c>
      <c r="D295" s="2">
        <v>215</v>
      </c>
      <c r="E295" s="2" t="s">
        <v>11</v>
      </c>
      <c r="F295" s="2" t="s">
        <v>20</v>
      </c>
      <c r="G295" s="7" t="s">
        <v>22</v>
      </c>
      <c r="H295" s="7">
        <v>55.29</v>
      </c>
      <c r="I295" s="7">
        <v>156.49</v>
      </c>
      <c r="J295" s="7">
        <v>25.66</v>
      </c>
      <c r="K295" s="2">
        <v>1500.19</v>
      </c>
    </row>
    <row r="296" spans="1:11" x14ac:dyDescent="0.2">
      <c r="A296" s="2" t="s">
        <v>19</v>
      </c>
      <c r="B296" s="2">
        <v>40</v>
      </c>
      <c r="C296" s="2">
        <v>8</v>
      </c>
      <c r="D296" s="2">
        <v>215</v>
      </c>
      <c r="E296" s="2" t="s">
        <v>11</v>
      </c>
      <c r="F296" s="2" t="s">
        <v>20</v>
      </c>
      <c r="G296" s="7" t="s">
        <v>22</v>
      </c>
      <c r="H296" s="7">
        <v>42.04</v>
      </c>
      <c r="I296" s="7">
        <v>174.95</v>
      </c>
      <c r="J296" s="7">
        <v>23.72</v>
      </c>
      <c r="K296" s="2">
        <v>1325.51</v>
      </c>
    </row>
    <row r="297" spans="1:11" x14ac:dyDescent="0.2">
      <c r="A297" s="2" t="s">
        <v>19</v>
      </c>
      <c r="B297" s="2">
        <v>40</v>
      </c>
      <c r="C297" s="2">
        <v>8</v>
      </c>
      <c r="D297" s="2">
        <v>215</v>
      </c>
      <c r="E297" s="2" t="s">
        <v>11</v>
      </c>
      <c r="F297" s="2" t="s">
        <v>20</v>
      </c>
      <c r="G297" s="7" t="s">
        <v>22</v>
      </c>
      <c r="H297" s="7">
        <v>52.94</v>
      </c>
      <c r="I297" s="7">
        <v>158.34</v>
      </c>
      <c r="J297" s="7">
        <v>31.64</v>
      </c>
      <c r="K297" s="2">
        <v>1661.67</v>
      </c>
    </row>
    <row r="298" spans="1:11" x14ac:dyDescent="0.2">
      <c r="A298" s="2" t="s">
        <v>19</v>
      </c>
      <c r="B298" s="2">
        <v>40</v>
      </c>
      <c r="C298" s="2">
        <v>8</v>
      </c>
      <c r="D298" s="2">
        <v>215</v>
      </c>
      <c r="E298" s="2" t="s">
        <v>11</v>
      </c>
      <c r="F298" s="2" t="s">
        <v>20</v>
      </c>
      <c r="G298" s="7" t="s">
        <v>22</v>
      </c>
      <c r="H298" s="7">
        <v>49.02</v>
      </c>
      <c r="I298" s="7">
        <v>154.16999999999999</v>
      </c>
      <c r="J298" s="7">
        <v>23.47</v>
      </c>
      <c r="K298" s="2">
        <v>1324.43</v>
      </c>
    </row>
    <row r="299" spans="1:11" x14ac:dyDescent="0.2">
      <c r="A299" s="2" t="s">
        <v>19</v>
      </c>
      <c r="B299" s="2">
        <v>40</v>
      </c>
      <c r="C299" s="2">
        <v>8</v>
      </c>
      <c r="D299" s="2">
        <v>215</v>
      </c>
      <c r="E299" s="2" t="s">
        <v>11</v>
      </c>
      <c r="F299" s="2" t="s">
        <v>20</v>
      </c>
      <c r="G299" s="7" t="s">
        <v>22</v>
      </c>
      <c r="H299" s="7">
        <v>48.67</v>
      </c>
      <c r="I299" s="7">
        <v>152.34</v>
      </c>
      <c r="J299" s="7">
        <v>22.13</v>
      </c>
      <c r="K299" s="2">
        <v>1254.9100000000001</v>
      </c>
    </row>
    <row r="300" spans="1:11" x14ac:dyDescent="0.2">
      <c r="A300" s="2" t="s">
        <v>19</v>
      </c>
      <c r="B300" s="2">
        <v>40</v>
      </c>
      <c r="C300" s="2">
        <v>8</v>
      </c>
      <c r="D300" s="2">
        <v>215</v>
      </c>
      <c r="E300" s="2" t="s">
        <v>11</v>
      </c>
      <c r="F300" s="2" t="s">
        <v>20</v>
      </c>
      <c r="G300" s="7" t="s">
        <v>22</v>
      </c>
      <c r="H300" s="7">
        <v>50.64</v>
      </c>
      <c r="I300" s="7">
        <v>160.44</v>
      </c>
      <c r="J300" s="7">
        <v>22.65</v>
      </c>
      <c r="K300" s="2">
        <v>1370.83</v>
      </c>
    </row>
    <row r="301" spans="1:11" x14ac:dyDescent="0.2">
      <c r="A301" s="2" t="s">
        <v>19</v>
      </c>
      <c r="B301" s="2">
        <v>40</v>
      </c>
      <c r="C301" s="2">
        <v>8</v>
      </c>
      <c r="D301" s="2">
        <v>215</v>
      </c>
      <c r="E301" s="2" t="s">
        <v>11</v>
      </c>
      <c r="F301" s="2" t="s">
        <v>20</v>
      </c>
      <c r="G301" s="7" t="s">
        <v>22</v>
      </c>
      <c r="H301" s="7">
        <v>59.29</v>
      </c>
      <c r="I301" s="7">
        <v>158.77000000000001</v>
      </c>
      <c r="J301" s="7">
        <v>26.73</v>
      </c>
      <c r="K301" s="2">
        <v>1464.47</v>
      </c>
    </row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pans="7:10" x14ac:dyDescent="0.2">
      <c r="G337" s="2"/>
      <c r="H337" s="2"/>
      <c r="I337" s="2"/>
      <c r="J337" s="2"/>
    </row>
    <row r="338" spans="7:10" x14ac:dyDescent="0.2">
      <c r="G338" s="2"/>
      <c r="H338" s="2"/>
      <c r="I338" s="2"/>
      <c r="J338" s="2"/>
    </row>
    <row r="339" spans="7:10" x14ac:dyDescent="0.2">
      <c r="G339" s="2"/>
      <c r="H339" s="2"/>
      <c r="I339" s="2"/>
      <c r="J339" s="2"/>
    </row>
    <row r="340" spans="7:10" x14ac:dyDescent="0.2">
      <c r="G340" s="2"/>
      <c r="H340" s="2"/>
      <c r="I340" s="2"/>
      <c r="J340" s="2"/>
    </row>
    <row r="341" spans="7:10" x14ac:dyDescent="0.2">
      <c r="G341" s="2"/>
      <c r="H341" s="2"/>
      <c r="I341" s="2"/>
      <c r="J341" s="2"/>
    </row>
    <row r="345" spans="7:10" x14ac:dyDescent="0.2">
      <c r="G345" s="2"/>
      <c r="H345" s="2"/>
      <c r="I345" s="2"/>
      <c r="J345" s="2"/>
    </row>
    <row r="346" spans="7:10" x14ac:dyDescent="0.2">
      <c r="G346" s="2"/>
      <c r="H346" s="2"/>
      <c r="I346" s="2"/>
      <c r="J346" s="2"/>
    </row>
    <row r="347" spans="7:10" x14ac:dyDescent="0.2">
      <c r="G347" s="2"/>
      <c r="H347" s="2"/>
      <c r="I347" s="2"/>
      <c r="J347" s="2"/>
    </row>
    <row r="348" spans="7:10" x14ac:dyDescent="0.2">
      <c r="G348" s="2"/>
      <c r="H348" s="2"/>
      <c r="I348" s="2"/>
      <c r="J348" s="2"/>
    </row>
    <row r="349" spans="7:10" x14ac:dyDescent="0.2">
      <c r="G349" s="2"/>
      <c r="H349" s="2"/>
      <c r="I349" s="2"/>
      <c r="J349" s="2"/>
    </row>
    <row r="350" spans="7:10" x14ac:dyDescent="0.2">
      <c r="G350" s="2"/>
      <c r="H350" s="2"/>
      <c r="I350" s="2"/>
      <c r="J350" s="2"/>
    </row>
    <row r="351" spans="7:10" x14ac:dyDescent="0.2">
      <c r="G351" s="2"/>
      <c r="H351" s="2"/>
      <c r="I351" s="2"/>
      <c r="J351" s="2"/>
    </row>
    <row r="352" spans="7:10" x14ac:dyDescent="0.2">
      <c r="G352" s="2"/>
      <c r="H352" s="2"/>
      <c r="I352" s="2"/>
      <c r="J352" s="2"/>
    </row>
    <row r="353" spans="7:10" x14ac:dyDescent="0.2">
      <c r="G353" s="2"/>
      <c r="H353" s="2"/>
      <c r="I353" s="2"/>
      <c r="J353" s="2"/>
    </row>
    <row r="354" spans="7:10" x14ac:dyDescent="0.2">
      <c r="G354" s="2"/>
      <c r="H354" s="2"/>
      <c r="I354" s="2"/>
      <c r="J354" s="2"/>
    </row>
    <row r="356" spans="7:10" x14ac:dyDescent="0.2">
      <c r="G356" s="2"/>
      <c r="H356" s="2"/>
      <c r="I356" s="2"/>
      <c r="J356" s="2"/>
    </row>
    <row r="357" spans="7:10" x14ac:dyDescent="0.2">
      <c r="G357" s="2"/>
      <c r="H357" s="2"/>
      <c r="I357" s="2"/>
      <c r="J357" s="2"/>
    </row>
    <row r="360" spans="7:10" x14ac:dyDescent="0.2">
      <c r="G360" s="2"/>
      <c r="H360" s="2"/>
      <c r="I360" s="2"/>
      <c r="J360" s="2"/>
    </row>
    <row r="361" spans="7:10" x14ac:dyDescent="0.2">
      <c r="G361" s="2"/>
      <c r="H361" s="2"/>
      <c r="I361" s="2"/>
      <c r="J361" s="2"/>
    </row>
    <row r="362" spans="7:10" x14ac:dyDescent="0.2">
      <c r="G362" s="2"/>
      <c r="H362" s="2"/>
      <c r="I362" s="2"/>
      <c r="J362" s="2"/>
    </row>
    <row r="363" spans="7:10" x14ac:dyDescent="0.2">
      <c r="G363" s="2"/>
      <c r="H363" s="2"/>
      <c r="I363" s="2"/>
      <c r="J363" s="2"/>
    </row>
    <row r="364" spans="7:10" x14ac:dyDescent="0.2">
      <c r="G364" s="2"/>
      <c r="H364" s="2"/>
      <c r="I364" s="2"/>
      <c r="J364" s="2"/>
    </row>
    <row r="365" spans="7:10" x14ac:dyDescent="0.2">
      <c r="G365" s="2"/>
      <c r="H365" s="2"/>
      <c r="I365" s="2"/>
      <c r="J365" s="2"/>
    </row>
    <row r="366" spans="7:10" x14ac:dyDescent="0.2">
      <c r="G366" s="2"/>
      <c r="H366" s="2"/>
      <c r="I366" s="2"/>
      <c r="J366" s="2"/>
    </row>
    <row r="367" spans="7:10" x14ac:dyDescent="0.2">
      <c r="G367" s="2"/>
      <c r="H367" s="2"/>
      <c r="I367" s="2"/>
      <c r="J367" s="2"/>
    </row>
    <row r="368" spans="7:10" x14ac:dyDescent="0.2">
      <c r="G368" s="2"/>
      <c r="H368" s="2"/>
      <c r="I368" s="2"/>
      <c r="J368" s="2"/>
    </row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J27" sqref="J27"/>
    </sheetView>
  </sheetViews>
  <sheetFormatPr defaultRowHeight="12.75" x14ac:dyDescent="0.2"/>
  <cols>
    <col min="8" max="8" width="11.140625" customWidth="1"/>
  </cols>
  <sheetData>
    <row r="1" spans="1:12" x14ac:dyDescent="0.2">
      <c r="A1" s="2" t="s">
        <v>4</v>
      </c>
      <c r="B1" s="2" t="s">
        <v>17</v>
      </c>
      <c r="C1" s="2" t="s">
        <v>6</v>
      </c>
      <c r="D1" s="2" t="s">
        <v>47</v>
      </c>
      <c r="E1" s="2" t="s">
        <v>8</v>
      </c>
      <c r="F1" s="2" t="s">
        <v>21</v>
      </c>
      <c r="G1" s="2" t="s">
        <v>48</v>
      </c>
      <c r="H1" s="6" t="s">
        <v>49</v>
      </c>
      <c r="I1" s="2" t="s">
        <v>50</v>
      </c>
      <c r="J1" s="2" t="s">
        <v>51</v>
      </c>
      <c r="K1" s="2" t="s">
        <v>52</v>
      </c>
      <c r="L1" t="s">
        <v>53</v>
      </c>
    </row>
    <row r="2" spans="1:12" x14ac:dyDescent="0.2">
      <c r="A2" s="2" t="s">
        <v>54</v>
      </c>
      <c r="B2" s="2">
        <v>0</v>
      </c>
      <c r="C2" s="2">
        <v>1</v>
      </c>
      <c r="D2" s="2">
        <v>5000</v>
      </c>
      <c r="E2" s="2" t="s">
        <v>11</v>
      </c>
      <c r="F2" s="2" t="s">
        <v>11</v>
      </c>
      <c r="G2" s="4" t="s">
        <v>20</v>
      </c>
      <c r="H2" s="6" t="s">
        <v>12</v>
      </c>
      <c r="I2" s="2">
        <v>1.96</v>
      </c>
      <c r="J2" s="2">
        <v>18.91</v>
      </c>
      <c r="K2" s="2">
        <v>4.57</v>
      </c>
      <c r="L2">
        <v>578.54</v>
      </c>
    </row>
    <row r="3" spans="1:12" x14ac:dyDescent="0.2">
      <c r="A3" s="2" t="s">
        <v>54</v>
      </c>
      <c r="B3" s="2">
        <v>0</v>
      </c>
      <c r="C3" s="2">
        <v>1</v>
      </c>
      <c r="D3" s="2">
        <v>5000</v>
      </c>
      <c r="E3" s="2" t="s">
        <v>11</v>
      </c>
      <c r="F3" s="2" t="s">
        <v>11</v>
      </c>
      <c r="G3" s="4" t="s">
        <v>11</v>
      </c>
      <c r="H3" s="6" t="s">
        <v>12</v>
      </c>
      <c r="I3" s="2">
        <v>1.97</v>
      </c>
      <c r="J3" s="2">
        <v>78.930000000000007</v>
      </c>
      <c r="K3" s="2">
        <v>4.58</v>
      </c>
      <c r="L3">
        <v>644.63</v>
      </c>
    </row>
    <row r="4" spans="1:12" x14ac:dyDescent="0.2">
      <c r="A4" s="2" t="s">
        <v>54</v>
      </c>
      <c r="B4" s="2">
        <v>0</v>
      </c>
      <c r="C4" s="2">
        <v>1</v>
      </c>
      <c r="D4" s="2">
        <v>5000</v>
      </c>
      <c r="E4" s="2" t="s">
        <v>11</v>
      </c>
      <c r="F4" s="2" t="s">
        <v>11</v>
      </c>
      <c r="G4" s="4" t="s">
        <v>20</v>
      </c>
      <c r="H4" s="6" t="s">
        <v>12</v>
      </c>
      <c r="I4" s="2">
        <v>1.98</v>
      </c>
      <c r="J4" s="2">
        <v>18.88</v>
      </c>
      <c r="K4" s="2">
        <v>4.59</v>
      </c>
      <c r="L4">
        <v>627.05999999999995</v>
      </c>
    </row>
    <row r="5" spans="1:12" x14ac:dyDescent="0.2">
      <c r="A5" s="2" t="s">
        <v>54</v>
      </c>
      <c r="B5" s="2">
        <v>0</v>
      </c>
      <c r="C5" s="2">
        <v>1</v>
      </c>
      <c r="D5" s="2">
        <v>5000</v>
      </c>
      <c r="E5" s="2" t="s">
        <v>11</v>
      </c>
      <c r="F5" s="2" t="s">
        <v>11</v>
      </c>
      <c r="G5" s="4" t="s">
        <v>11</v>
      </c>
      <c r="H5" s="6" t="s">
        <v>12</v>
      </c>
      <c r="I5" s="2">
        <v>1.96</v>
      </c>
      <c r="J5" s="2">
        <v>78.930000000000007</v>
      </c>
      <c r="K5" s="2">
        <v>4.67</v>
      </c>
      <c r="L5">
        <v>643.46</v>
      </c>
    </row>
    <row r="6" spans="1:12" x14ac:dyDescent="0.2">
      <c r="A6" s="2" t="s">
        <v>54</v>
      </c>
      <c r="B6" s="2">
        <v>0</v>
      </c>
      <c r="C6" s="2">
        <v>1</v>
      </c>
      <c r="D6" s="2">
        <v>5000</v>
      </c>
      <c r="E6" s="2" t="s">
        <v>11</v>
      </c>
      <c r="F6" s="2" t="s">
        <v>11</v>
      </c>
      <c r="G6" s="4" t="s">
        <v>20</v>
      </c>
      <c r="H6" s="6" t="s">
        <v>12</v>
      </c>
      <c r="I6" s="2">
        <v>1.94</v>
      </c>
      <c r="J6" s="2">
        <v>18.86</v>
      </c>
      <c r="K6" s="2">
        <v>4.3600000000000003</v>
      </c>
      <c r="L6">
        <v>610.11</v>
      </c>
    </row>
    <row r="7" spans="1:12" x14ac:dyDescent="0.2">
      <c r="A7" s="2" t="s">
        <v>54</v>
      </c>
      <c r="B7" s="2">
        <v>0</v>
      </c>
      <c r="C7" s="2">
        <v>1</v>
      </c>
      <c r="D7" s="2">
        <v>5000</v>
      </c>
      <c r="E7" s="2" t="s">
        <v>11</v>
      </c>
      <c r="F7" s="2" t="s">
        <v>11</v>
      </c>
      <c r="G7" s="4" t="s">
        <v>11</v>
      </c>
      <c r="H7" s="6" t="s">
        <v>12</v>
      </c>
      <c r="I7" s="2">
        <v>1.96</v>
      </c>
      <c r="J7" s="2">
        <v>78.930000000000007</v>
      </c>
      <c r="K7" s="2">
        <v>4.3899999999999997</v>
      </c>
      <c r="L7">
        <v>637.35</v>
      </c>
    </row>
    <row r="8" spans="1:12" x14ac:dyDescent="0.2">
      <c r="A8" s="2" t="s">
        <v>54</v>
      </c>
      <c r="B8" s="2">
        <v>0</v>
      </c>
      <c r="C8" s="2">
        <v>1</v>
      </c>
      <c r="D8" s="2">
        <v>5000</v>
      </c>
      <c r="E8" s="2" t="s">
        <v>11</v>
      </c>
      <c r="F8" s="2" t="s">
        <v>11</v>
      </c>
      <c r="G8" s="4" t="s">
        <v>20</v>
      </c>
      <c r="H8" s="6" t="s">
        <v>12</v>
      </c>
      <c r="I8" s="2">
        <v>1.99</v>
      </c>
      <c r="J8" s="2">
        <v>18.88</v>
      </c>
      <c r="K8" s="2">
        <v>4.33</v>
      </c>
      <c r="L8">
        <v>646.47</v>
      </c>
    </row>
    <row r="9" spans="1:12" x14ac:dyDescent="0.2">
      <c r="A9" s="2" t="s">
        <v>54</v>
      </c>
      <c r="B9" s="2">
        <v>0</v>
      </c>
      <c r="C9" s="2">
        <v>1</v>
      </c>
      <c r="D9" s="2">
        <v>5000</v>
      </c>
      <c r="E9" s="2" t="s">
        <v>11</v>
      </c>
      <c r="F9" s="2" t="s">
        <v>11</v>
      </c>
      <c r="G9" s="4" t="s">
        <v>11</v>
      </c>
      <c r="H9" s="6" t="s">
        <v>12</v>
      </c>
      <c r="I9" s="2">
        <v>2.09</v>
      </c>
      <c r="J9" s="2">
        <v>78.930000000000007</v>
      </c>
      <c r="K9" s="2">
        <v>4.5999999999999996</v>
      </c>
      <c r="L9">
        <v>651.85</v>
      </c>
    </row>
    <row r="10" spans="1:12" x14ac:dyDescent="0.2">
      <c r="A10" s="2" t="s">
        <v>54</v>
      </c>
      <c r="B10" s="2">
        <v>0</v>
      </c>
      <c r="C10" s="2">
        <v>1</v>
      </c>
      <c r="D10" s="2">
        <v>5000</v>
      </c>
      <c r="E10" s="2" t="s">
        <v>11</v>
      </c>
      <c r="F10" s="2" t="s">
        <v>11</v>
      </c>
      <c r="G10" s="4" t="s">
        <v>20</v>
      </c>
      <c r="H10" s="6" t="s">
        <v>12</v>
      </c>
      <c r="I10" s="2">
        <v>1.99</v>
      </c>
      <c r="J10" s="2">
        <v>18.88</v>
      </c>
      <c r="K10" s="2">
        <v>4.5599999999999996</v>
      </c>
      <c r="L10">
        <v>564.59</v>
      </c>
    </row>
    <row r="11" spans="1:12" x14ac:dyDescent="0.2">
      <c r="A11" s="2" t="s">
        <v>54</v>
      </c>
      <c r="B11" s="2">
        <v>0</v>
      </c>
      <c r="C11" s="2">
        <v>1</v>
      </c>
      <c r="D11" s="2">
        <v>5000</v>
      </c>
      <c r="E11" s="2" t="s">
        <v>11</v>
      </c>
      <c r="F11" s="2" t="s">
        <v>11</v>
      </c>
      <c r="G11" s="4" t="s">
        <v>11</v>
      </c>
      <c r="H11" s="6" t="s">
        <v>12</v>
      </c>
      <c r="I11" s="2">
        <v>1.95</v>
      </c>
      <c r="J11" s="2">
        <v>78.94</v>
      </c>
      <c r="K11" s="2">
        <v>4.3600000000000003</v>
      </c>
      <c r="L11">
        <v>6270.19</v>
      </c>
    </row>
    <row r="12" spans="1:12" x14ac:dyDescent="0.2">
      <c r="A12" s="2" t="s">
        <v>54</v>
      </c>
      <c r="B12" s="2">
        <v>0</v>
      </c>
      <c r="C12" s="2">
        <v>1</v>
      </c>
      <c r="D12" s="2">
        <v>5000</v>
      </c>
      <c r="E12" s="2" t="s">
        <v>11</v>
      </c>
      <c r="F12" s="2" t="s">
        <v>11</v>
      </c>
      <c r="G12" s="2" t="s">
        <v>20</v>
      </c>
      <c r="H12" s="3" t="s">
        <v>12</v>
      </c>
      <c r="I12" s="2">
        <v>1.99</v>
      </c>
      <c r="J12" s="2">
        <v>18.86</v>
      </c>
      <c r="K12" s="2">
        <v>4.55</v>
      </c>
      <c r="L12">
        <v>563.44000000000005</v>
      </c>
    </row>
    <row r="13" spans="1:12" x14ac:dyDescent="0.2">
      <c r="A13" s="2" t="s">
        <v>54</v>
      </c>
      <c r="B13" s="2">
        <v>0</v>
      </c>
      <c r="C13" s="2">
        <v>1</v>
      </c>
      <c r="D13" s="2">
        <v>5000</v>
      </c>
      <c r="E13" s="2" t="s">
        <v>11</v>
      </c>
      <c r="F13" s="2" t="s">
        <v>11</v>
      </c>
      <c r="G13" s="3" t="s">
        <v>11</v>
      </c>
      <c r="H13" s="3" t="s">
        <v>12</v>
      </c>
      <c r="I13" s="3">
        <v>1.95</v>
      </c>
      <c r="J13" s="3">
        <v>78.92</v>
      </c>
      <c r="K13" s="3">
        <v>4.49</v>
      </c>
      <c r="L13">
        <v>645.05999999999995</v>
      </c>
    </row>
    <row r="14" spans="1:12" x14ac:dyDescent="0.2">
      <c r="A14" s="2" t="s">
        <v>54</v>
      </c>
      <c r="B14" s="2">
        <v>0</v>
      </c>
      <c r="C14" s="2">
        <v>1</v>
      </c>
      <c r="D14" s="2">
        <v>5000</v>
      </c>
      <c r="E14" s="2" t="s">
        <v>11</v>
      </c>
      <c r="F14" s="2" t="s">
        <v>11</v>
      </c>
      <c r="G14" s="2" t="s">
        <v>20</v>
      </c>
      <c r="H14" s="3" t="s">
        <v>12</v>
      </c>
      <c r="I14" s="2">
        <v>1.96</v>
      </c>
      <c r="J14" s="2">
        <v>18.850000000000001</v>
      </c>
      <c r="K14" s="2">
        <v>4.5599999999999996</v>
      </c>
      <c r="L14">
        <v>564.12</v>
      </c>
    </row>
    <row r="15" spans="1:12" x14ac:dyDescent="0.2">
      <c r="A15" s="2" t="s">
        <v>54</v>
      </c>
      <c r="B15" s="2">
        <v>0</v>
      </c>
      <c r="C15" s="2">
        <v>1</v>
      </c>
      <c r="D15" s="2">
        <v>5000</v>
      </c>
      <c r="E15" s="2" t="s">
        <v>11</v>
      </c>
      <c r="F15" s="2" t="s">
        <v>11</v>
      </c>
      <c r="G15" s="3" t="s">
        <v>11</v>
      </c>
      <c r="H15" s="3" t="s">
        <v>12</v>
      </c>
      <c r="I15" s="3">
        <v>1.99</v>
      </c>
      <c r="J15" s="3">
        <v>78.930000000000007</v>
      </c>
      <c r="K15" s="3">
        <v>4.58</v>
      </c>
      <c r="L15">
        <v>636.38</v>
      </c>
    </row>
    <row r="16" spans="1:12" x14ac:dyDescent="0.2">
      <c r="A16" s="2" t="s">
        <v>54</v>
      </c>
      <c r="B16" s="2">
        <v>0</v>
      </c>
      <c r="C16" s="2">
        <v>1</v>
      </c>
      <c r="D16" s="2">
        <v>5000</v>
      </c>
      <c r="E16" s="2" t="s">
        <v>11</v>
      </c>
      <c r="F16" s="2" t="s">
        <v>11</v>
      </c>
      <c r="G16" s="2" t="s">
        <v>20</v>
      </c>
      <c r="H16" s="3" t="s">
        <v>12</v>
      </c>
      <c r="I16" s="2">
        <v>1.99</v>
      </c>
      <c r="J16" s="2">
        <v>18.88</v>
      </c>
      <c r="K16" s="2">
        <v>4.5599999999999996</v>
      </c>
      <c r="L16">
        <v>570.6</v>
      </c>
    </row>
    <row r="17" spans="1:12" x14ac:dyDescent="0.2">
      <c r="A17" t="s">
        <v>54</v>
      </c>
      <c r="B17">
        <v>0</v>
      </c>
      <c r="C17">
        <v>1</v>
      </c>
      <c r="D17">
        <v>5000</v>
      </c>
      <c r="E17" t="s">
        <v>11</v>
      </c>
      <c r="F17" t="s">
        <v>11</v>
      </c>
      <c r="G17" t="s">
        <v>11</v>
      </c>
      <c r="H17" t="s">
        <v>12</v>
      </c>
      <c r="I17">
        <v>2</v>
      </c>
      <c r="J17">
        <v>78.930000000000007</v>
      </c>
      <c r="K17">
        <v>4.3</v>
      </c>
      <c r="L17">
        <v>660.65</v>
      </c>
    </row>
    <row r="18" spans="1:12" x14ac:dyDescent="0.2">
      <c r="A18" t="s">
        <v>54</v>
      </c>
      <c r="B18">
        <v>0</v>
      </c>
      <c r="C18">
        <v>1</v>
      </c>
      <c r="D18">
        <v>5000</v>
      </c>
      <c r="E18" t="s">
        <v>11</v>
      </c>
      <c r="F18" t="s">
        <v>11</v>
      </c>
      <c r="G18" t="s">
        <v>20</v>
      </c>
      <c r="H18" t="s">
        <v>12</v>
      </c>
      <c r="I18">
        <v>1.99</v>
      </c>
      <c r="J18">
        <v>18.91</v>
      </c>
      <c r="K18">
        <v>4.54</v>
      </c>
      <c r="L18">
        <v>564.91</v>
      </c>
    </row>
    <row r="19" spans="1:12" x14ac:dyDescent="0.2">
      <c r="A19" t="s">
        <v>54</v>
      </c>
      <c r="B19">
        <v>0</v>
      </c>
      <c r="C19">
        <v>1</v>
      </c>
      <c r="D19">
        <v>5000</v>
      </c>
      <c r="E19" t="s">
        <v>11</v>
      </c>
      <c r="F19" t="s">
        <v>11</v>
      </c>
      <c r="G19" t="s">
        <v>11</v>
      </c>
      <c r="H19" t="s">
        <v>12</v>
      </c>
      <c r="I19">
        <v>1.99</v>
      </c>
      <c r="J19">
        <v>78.930000000000007</v>
      </c>
      <c r="K19">
        <v>4.5599999999999996</v>
      </c>
      <c r="L19">
        <v>646.98</v>
      </c>
    </row>
    <row r="20" spans="1:12" x14ac:dyDescent="0.2">
      <c r="A20" t="s">
        <v>54</v>
      </c>
      <c r="B20">
        <v>0</v>
      </c>
      <c r="C20">
        <v>1</v>
      </c>
      <c r="D20">
        <v>5000</v>
      </c>
      <c r="E20" t="s">
        <v>11</v>
      </c>
      <c r="F20" t="s">
        <v>11</v>
      </c>
      <c r="G20" t="s">
        <v>20</v>
      </c>
      <c r="H20" t="s">
        <v>12</v>
      </c>
      <c r="I20">
        <v>1.97</v>
      </c>
      <c r="J20">
        <v>18.91</v>
      </c>
      <c r="K20">
        <v>4.53</v>
      </c>
      <c r="L20">
        <v>610.45000000000005</v>
      </c>
    </row>
    <row r="21" spans="1:12" x14ac:dyDescent="0.2">
      <c r="A21" t="s">
        <v>54</v>
      </c>
      <c r="B21">
        <v>0</v>
      </c>
      <c r="C21">
        <v>1</v>
      </c>
      <c r="D21">
        <v>5000</v>
      </c>
      <c r="E21" t="s">
        <v>11</v>
      </c>
      <c r="F21" t="s">
        <v>11</v>
      </c>
      <c r="G21" t="s">
        <v>11</v>
      </c>
      <c r="H21" t="s">
        <v>12</v>
      </c>
      <c r="I21">
        <v>1.99</v>
      </c>
      <c r="J21">
        <v>78.930000000000007</v>
      </c>
      <c r="K21">
        <v>4.5599999999999996</v>
      </c>
      <c r="L21">
        <v>633.14</v>
      </c>
    </row>
    <row r="23" spans="1:12" x14ac:dyDescent="0.2">
      <c r="H23" s="3" t="s">
        <v>60</v>
      </c>
      <c r="I23" s="3">
        <f>AVERAGE(I2,I4,I6,I8,I10,I12,I14,I16,I18,I20)</f>
        <v>1.9759999999999998</v>
      </c>
      <c r="J23" s="3">
        <f t="shared" ref="J23:L23" si="0">AVERAGE(J2,J4,J6,J8,J10,J12,J14,J16,J18,J20)</f>
        <v>18.881999999999998</v>
      </c>
      <c r="K23" s="3">
        <f t="shared" si="0"/>
        <v>4.5149999999999997</v>
      </c>
      <c r="L23" s="3">
        <f t="shared" si="0"/>
        <v>590.02900000000011</v>
      </c>
    </row>
    <row r="24" spans="1:12" x14ac:dyDescent="0.2">
      <c r="H24" s="3" t="s">
        <v>2</v>
      </c>
      <c r="I24" s="3">
        <f>STDEV(I2,I4,I6,I8,I10,I12,I14,I16,I18,I20)</f>
        <v>1.7763883459298985E-2</v>
      </c>
      <c r="J24" s="3">
        <f t="shared" ref="J24:L24" si="1">STDEV(J2,J4,J6,J8,J10,J12,J14,J16,J18,J20)</f>
        <v>2.2010098692292236E-2</v>
      </c>
      <c r="K24" s="3">
        <f t="shared" si="1"/>
        <v>9.1317516878684696E-2</v>
      </c>
      <c r="L24" s="3">
        <f t="shared" si="1"/>
        <v>30.809425848449546</v>
      </c>
    </row>
    <row r="26" spans="1:12" x14ac:dyDescent="0.2">
      <c r="H26" s="3" t="s">
        <v>13</v>
      </c>
      <c r="I26" s="3">
        <f>AVERAGE(I3,I5,I7,I9,I11,I13,I15,I17,I19,I21)</f>
        <v>1.9849999999999999</v>
      </c>
      <c r="J26" s="3">
        <f t="shared" ref="J26:L26" si="2">AVERAGE(J3,J5,J7,J9,J11,J13,J15,J17,J19,J21)</f>
        <v>78.930000000000021</v>
      </c>
      <c r="K26" s="3">
        <f t="shared" si="2"/>
        <v>4.5090000000000003</v>
      </c>
      <c r="L26" s="3">
        <f t="shared" si="2"/>
        <v>1206.9689999999996</v>
      </c>
    </row>
    <row r="27" spans="1:12" x14ac:dyDescent="0.2">
      <c r="H27" s="3" t="s">
        <v>2</v>
      </c>
      <c r="I27" s="3">
        <f>STDEV(I3,I5,I7,I9,I11,I13,I15,I17,I19,I21)</f>
        <v>4.1163630117428199E-2</v>
      </c>
      <c r="J27" s="3">
        <f t="shared" ref="J27:L27" si="3">STDEV(J3,J5,J7,J9,J11,J13,J15,J17,J19,J21)</f>
        <v>4.714045207909379E-3</v>
      </c>
      <c r="K27" s="3">
        <f t="shared" si="3"/>
        <v>0.12013418423672012</v>
      </c>
      <c r="L27" s="3">
        <f t="shared" si="3"/>
        <v>1779.0522673756507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zoomScale="70" zoomScaleNormal="70" workbookViewId="0">
      <selection activeCell="N1" sqref="N1:Q13"/>
    </sheetView>
  </sheetViews>
  <sheetFormatPr defaultRowHeight="12.75" x14ac:dyDescent="0.2"/>
  <cols>
    <col min="1" max="1" width="4.5703125" style="2" customWidth="1"/>
    <col min="2" max="2" width="6.42578125" style="2" customWidth="1"/>
    <col min="3" max="3" width="6" style="2" customWidth="1"/>
    <col min="4" max="4" width="7" style="2" customWidth="1"/>
    <col min="5" max="5" width="6" style="2" customWidth="1"/>
    <col min="6" max="6" width="5.28515625" style="2" customWidth="1"/>
    <col min="7" max="7" width="10.28515625" style="7" customWidth="1"/>
    <col min="8" max="8" width="9.28515625" style="7" customWidth="1"/>
    <col min="9" max="9" width="8.28515625" style="7" customWidth="1"/>
    <col min="10" max="10" width="9" style="7" customWidth="1"/>
    <col min="11" max="11" width="8.7109375" style="2" customWidth="1"/>
    <col min="12" max="12" width="9.140625" style="2"/>
    <col min="13" max="13" width="11.140625" style="2" customWidth="1"/>
    <col min="14" max="14" width="8.28515625" style="2" customWidth="1"/>
    <col min="15" max="15" width="8" style="2" customWidth="1"/>
    <col min="16" max="16" width="10.42578125" style="2" customWidth="1"/>
    <col min="17" max="17" width="10.5703125" style="2" customWidth="1"/>
    <col min="18" max="18" width="9.140625" style="2"/>
    <col min="19" max="19" width="10.5703125" style="2" customWidth="1"/>
    <col min="20" max="16384" width="9.140625" style="2"/>
  </cols>
  <sheetData>
    <row r="1" spans="1:19" x14ac:dyDescent="0.2">
      <c r="A1" s="2" t="s">
        <v>26</v>
      </c>
      <c r="B1" s="2" t="s">
        <v>27</v>
      </c>
      <c r="C1" s="2" t="s">
        <v>28</v>
      </c>
      <c r="D1" s="2" t="s">
        <v>39</v>
      </c>
      <c r="E1" s="2" t="s">
        <v>29</v>
      </c>
      <c r="F1" s="2" t="s">
        <v>30</v>
      </c>
      <c r="G1" s="7" t="s">
        <v>31</v>
      </c>
      <c r="H1" s="7" t="s">
        <v>40</v>
      </c>
      <c r="I1" s="7" t="s">
        <v>41</v>
      </c>
      <c r="J1" s="7" t="s">
        <v>42</v>
      </c>
      <c r="K1" s="2" t="s">
        <v>43</v>
      </c>
      <c r="M1" s="2" t="s">
        <v>0</v>
      </c>
      <c r="N1" s="2" t="s">
        <v>17</v>
      </c>
      <c r="O1" s="2" t="s">
        <v>27</v>
      </c>
      <c r="P1" s="2" t="s">
        <v>28</v>
      </c>
      <c r="Q1" s="2" t="s">
        <v>44</v>
      </c>
      <c r="R1" s="2" t="s">
        <v>2</v>
      </c>
      <c r="S1" s="2" t="s">
        <v>46</v>
      </c>
    </row>
    <row r="2" spans="1:19" x14ac:dyDescent="0.2">
      <c r="A2" s="2" t="s">
        <v>19</v>
      </c>
      <c r="B2" s="2">
        <v>5</v>
      </c>
      <c r="C2" s="2">
        <v>1</v>
      </c>
      <c r="D2" s="2">
        <v>2055</v>
      </c>
      <c r="E2" s="2" t="s">
        <v>11</v>
      </c>
      <c r="F2" s="2" t="s">
        <v>20</v>
      </c>
      <c r="G2" s="7" t="s">
        <v>14</v>
      </c>
      <c r="H2" s="7">
        <v>538.6</v>
      </c>
      <c r="I2" s="7">
        <v>1123.26</v>
      </c>
      <c r="J2" s="7">
        <v>56.78</v>
      </c>
      <c r="K2" s="2">
        <v>3146.83</v>
      </c>
      <c r="M2" s="2" t="str">
        <f>G2</f>
        <v>10275x2268</v>
      </c>
      <c r="N2" s="10">
        <v>6</v>
      </c>
      <c r="O2" s="10">
        <v>5</v>
      </c>
      <c r="P2" s="10">
        <v>1</v>
      </c>
      <c r="Q2" s="5">
        <f>AVERAGE(I2:I11)</f>
        <v>1135.0920000000001</v>
      </c>
      <c r="R2" s="5">
        <f>STDEV(I2:I11)</f>
        <v>8.4331104054856993</v>
      </c>
      <c r="S2" s="5">
        <f>AVERAGE(K2:K11)</f>
        <v>2381.049</v>
      </c>
    </row>
    <row r="3" spans="1:19" x14ac:dyDescent="0.2">
      <c r="A3" s="2" t="s">
        <v>19</v>
      </c>
      <c r="B3" s="2">
        <v>5</v>
      </c>
      <c r="C3" s="2">
        <v>1</v>
      </c>
      <c r="D3" s="2">
        <v>2055</v>
      </c>
      <c r="E3" s="2" t="s">
        <v>11</v>
      </c>
      <c r="F3" s="2" t="s">
        <v>20</v>
      </c>
      <c r="G3" s="7" t="s">
        <v>14</v>
      </c>
      <c r="H3" s="7">
        <v>4.3899999999999997</v>
      </c>
      <c r="I3" s="7">
        <v>1129.27</v>
      </c>
      <c r="J3" s="7">
        <v>36.78</v>
      </c>
      <c r="K3" s="2">
        <v>2285.7600000000002</v>
      </c>
      <c r="M3" s="2" t="str">
        <f>G3</f>
        <v>10275x2268</v>
      </c>
      <c r="N3" s="10">
        <v>6</v>
      </c>
      <c r="O3" s="10">
        <v>10</v>
      </c>
      <c r="P3" s="10">
        <v>1</v>
      </c>
      <c r="Q3" s="5">
        <f>AVERAGE(I12:I21)</f>
        <v>679.73</v>
      </c>
      <c r="R3" s="5">
        <f>STDEV(I12:I21)</f>
        <v>16.895095935408801</v>
      </c>
      <c r="S3" s="5">
        <f>AVERAGE(K12:K21)</f>
        <v>1496.6799999999998</v>
      </c>
    </row>
    <row r="4" spans="1:19" x14ac:dyDescent="0.2">
      <c r="A4" s="2" t="s">
        <v>19</v>
      </c>
      <c r="B4" s="2">
        <v>5</v>
      </c>
      <c r="C4" s="2">
        <v>1</v>
      </c>
      <c r="D4" s="2">
        <v>2055</v>
      </c>
      <c r="E4" s="2" t="s">
        <v>11</v>
      </c>
      <c r="F4" s="2" t="s">
        <v>20</v>
      </c>
      <c r="G4" s="7" t="s">
        <v>14</v>
      </c>
      <c r="H4" s="7">
        <v>2.73</v>
      </c>
      <c r="I4" s="7">
        <v>1142.76</v>
      </c>
      <c r="J4" s="7">
        <v>85.34</v>
      </c>
      <c r="K4" s="2">
        <v>2346.44</v>
      </c>
      <c r="M4" s="2" t="str">
        <f>G4</f>
        <v>10275x2268</v>
      </c>
      <c r="N4" s="10">
        <v>6</v>
      </c>
      <c r="O4" s="10">
        <v>15</v>
      </c>
      <c r="P4" s="10">
        <v>1</v>
      </c>
      <c r="Q4" s="5">
        <f>AVERAGE(I22:I31)</f>
        <v>444.20200000000006</v>
      </c>
      <c r="R4" s="5">
        <f>STDEV(I22:I31)</f>
        <v>6.7395430112137396</v>
      </c>
      <c r="S4" s="5">
        <f>AVERAGE(K22:K31)</f>
        <v>1104.855</v>
      </c>
    </row>
    <row r="5" spans="1:19" x14ac:dyDescent="0.2">
      <c r="A5" s="2" t="s">
        <v>19</v>
      </c>
      <c r="B5" s="2">
        <v>5</v>
      </c>
      <c r="C5" s="2">
        <v>1</v>
      </c>
      <c r="D5" s="2">
        <v>2055</v>
      </c>
      <c r="E5" s="2" t="s">
        <v>11</v>
      </c>
      <c r="F5" s="2" t="s">
        <v>20</v>
      </c>
      <c r="G5" s="7" t="s">
        <v>14</v>
      </c>
      <c r="H5" s="7">
        <v>3.81</v>
      </c>
      <c r="I5" s="7">
        <v>1126.92</v>
      </c>
      <c r="J5" s="7">
        <v>36.200000000000003</v>
      </c>
      <c r="K5" s="2">
        <v>2258.86</v>
      </c>
      <c r="M5" s="2" t="str">
        <f>G5</f>
        <v>10275x2268</v>
      </c>
      <c r="N5" s="10">
        <v>6</v>
      </c>
      <c r="O5" s="10">
        <v>20</v>
      </c>
      <c r="P5" s="10">
        <v>1</v>
      </c>
      <c r="Q5" s="5">
        <f>AVERAGE(I32:I41)</f>
        <v>361.435</v>
      </c>
      <c r="R5" s="5">
        <f>STDEV(I32:I41)</f>
        <v>11.921933335010912</v>
      </c>
      <c r="S5" s="5">
        <f>AVERAGE(K32:K41)</f>
        <v>1073.9870000000001</v>
      </c>
    </row>
    <row r="6" spans="1:19" x14ac:dyDescent="0.2">
      <c r="A6" s="2" t="s">
        <v>19</v>
      </c>
      <c r="B6" s="2">
        <v>5</v>
      </c>
      <c r="C6" s="2">
        <v>1</v>
      </c>
      <c r="D6" s="2">
        <v>2055</v>
      </c>
      <c r="E6" s="2" t="s">
        <v>11</v>
      </c>
      <c r="F6" s="2" t="s">
        <v>20</v>
      </c>
      <c r="G6" s="7" t="s">
        <v>14</v>
      </c>
      <c r="H6" s="7">
        <v>3.17</v>
      </c>
      <c r="I6" s="7">
        <v>1139.4000000000001</v>
      </c>
      <c r="J6" s="7">
        <v>37.4</v>
      </c>
      <c r="K6" s="2">
        <v>2269.7399999999998</v>
      </c>
      <c r="M6" s="2" t="str">
        <f>G6</f>
        <v>10275x2268</v>
      </c>
      <c r="N6" s="10">
        <v>6</v>
      </c>
      <c r="O6" s="10">
        <v>5</v>
      </c>
      <c r="P6" s="10">
        <v>5</v>
      </c>
      <c r="Q6" s="5">
        <f>AVERAGE(I42:I51)</f>
        <v>1116.4159999999999</v>
      </c>
      <c r="R6" s="5">
        <f>STDEV(I42:I51)</f>
        <v>20.066447507108848</v>
      </c>
      <c r="S6" s="5">
        <f>AVERAGE(K42:K51)</f>
        <v>2278.0250000000001</v>
      </c>
    </row>
    <row r="7" spans="1:19" x14ac:dyDescent="0.2">
      <c r="A7" s="2" t="s">
        <v>19</v>
      </c>
      <c r="B7" s="2">
        <v>5</v>
      </c>
      <c r="C7" s="2">
        <v>1</v>
      </c>
      <c r="D7" s="2">
        <v>2055</v>
      </c>
      <c r="E7" s="2" t="s">
        <v>11</v>
      </c>
      <c r="F7" s="2" t="s">
        <v>20</v>
      </c>
      <c r="G7" s="7" t="s">
        <v>14</v>
      </c>
      <c r="H7" s="7">
        <v>3.69</v>
      </c>
      <c r="I7" s="7">
        <v>1129.55</v>
      </c>
      <c r="J7" s="7">
        <v>35.74</v>
      </c>
      <c r="K7" s="2">
        <v>2287.02</v>
      </c>
      <c r="M7" s="2" t="str">
        <f>G7</f>
        <v>10275x2268</v>
      </c>
      <c r="N7" s="10">
        <v>6</v>
      </c>
      <c r="O7" s="10">
        <v>10</v>
      </c>
      <c r="P7" s="10">
        <v>5</v>
      </c>
      <c r="Q7" s="5">
        <f>AVERAGE(I51:I61)</f>
        <v>687.30000000000007</v>
      </c>
      <c r="R7" s="5">
        <f>STDEV(I52:I61)</f>
        <v>17.873171204038993</v>
      </c>
      <c r="S7" s="5">
        <f>AVERAGE(K51:K61)</f>
        <v>1563.5272727272727</v>
      </c>
    </row>
    <row r="8" spans="1:19" x14ac:dyDescent="0.2">
      <c r="A8" s="2" t="s">
        <v>19</v>
      </c>
      <c r="B8" s="2">
        <v>5</v>
      </c>
      <c r="C8" s="2">
        <v>1</v>
      </c>
      <c r="D8" s="2">
        <v>2055</v>
      </c>
      <c r="E8" s="2" t="s">
        <v>11</v>
      </c>
      <c r="F8" s="2" t="s">
        <v>20</v>
      </c>
      <c r="G8" s="7" t="s">
        <v>14</v>
      </c>
      <c r="H8" s="7">
        <v>2.81</v>
      </c>
      <c r="I8" s="7">
        <v>1140.54</v>
      </c>
      <c r="J8" s="7">
        <v>35.65</v>
      </c>
      <c r="K8" s="2">
        <v>2257.62</v>
      </c>
      <c r="M8" s="2" t="str">
        <f>G8</f>
        <v>10275x2268</v>
      </c>
      <c r="N8" s="10">
        <v>6</v>
      </c>
      <c r="O8" s="10">
        <v>15</v>
      </c>
      <c r="P8" s="10">
        <v>5</v>
      </c>
      <c r="Q8" s="5">
        <f>AVERAGE(I62:I71)</f>
        <v>469.35500000000002</v>
      </c>
      <c r="R8" s="5">
        <f>STDEV(I62:I71)</f>
        <v>41.26868283981613</v>
      </c>
      <c r="S8" s="5">
        <f>AVERAGE(K62:K71)</f>
        <v>1226.2059999999999</v>
      </c>
    </row>
    <row r="9" spans="1:19" x14ac:dyDescent="0.2">
      <c r="A9" s="2" t="s">
        <v>19</v>
      </c>
      <c r="B9" s="2">
        <v>5</v>
      </c>
      <c r="C9" s="2">
        <v>1</v>
      </c>
      <c r="D9" s="2">
        <v>2055</v>
      </c>
      <c r="E9" s="2" t="s">
        <v>11</v>
      </c>
      <c r="F9" s="2" t="s">
        <v>20</v>
      </c>
      <c r="G9" s="7" t="s">
        <v>14</v>
      </c>
      <c r="H9" s="7">
        <v>2.84</v>
      </c>
      <c r="I9" s="7">
        <v>1129.21</v>
      </c>
      <c r="J9" s="7">
        <v>36.270000000000003</v>
      </c>
      <c r="K9" s="2">
        <v>2283.29</v>
      </c>
      <c r="M9" s="2" t="str">
        <f>G9</f>
        <v>10275x2268</v>
      </c>
      <c r="N9" s="10">
        <v>6</v>
      </c>
      <c r="O9" s="10">
        <v>20</v>
      </c>
      <c r="P9" s="10">
        <v>5</v>
      </c>
      <c r="Q9" s="5">
        <f>AVERAGE(I72:I81)</f>
        <v>321.08899999999994</v>
      </c>
      <c r="R9" s="5">
        <f>STDEV(I72:I81)</f>
        <v>11.871325349578942</v>
      </c>
      <c r="S9" s="5">
        <f>AVERAGE(K72:K81)</f>
        <v>1222.2159999999999</v>
      </c>
    </row>
    <row r="10" spans="1:19" x14ac:dyDescent="0.2">
      <c r="A10" s="2" t="s">
        <v>19</v>
      </c>
      <c r="B10" s="2">
        <v>5</v>
      </c>
      <c r="C10" s="2">
        <v>1</v>
      </c>
      <c r="D10" s="2">
        <v>2055</v>
      </c>
      <c r="E10" s="2" t="s">
        <v>11</v>
      </c>
      <c r="F10" s="2" t="s">
        <v>20</v>
      </c>
      <c r="G10" s="7" t="s">
        <v>14</v>
      </c>
      <c r="H10" s="7">
        <v>3.88</v>
      </c>
      <c r="I10" s="7">
        <v>1141.0999999999999</v>
      </c>
      <c r="J10" s="7">
        <v>27.36</v>
      </c>
      <c r="K10" s="2">
        <v>2319.86</v>
      </c>
      <c r="M10" s="2" t="str">
        <f>G10</f>
        <v>10275x2268</v>
      </c>
      <c r="N10" s="10">
        <v>6</v>
      </c>
      <c r="O10" s="10">
        <v>5</v>
      </c>
      <c r="P10" s="10">
        <v>8</v>
      </c>
      <c r="Q10" s="5">
        <f>AVERAGE(I82:I91)</f>
        <v>1063.8899999999999</v>
      </c>
      <c r="R10" s="5">
        <f>STDEV(I82:I91)</f>
        <v>12.91362587863429</v>
      </c>
      <c r="S10" s="5">
        <f>AVERAGE(K82:K91)</f>
        <v>2256.1439999999998</v>
      </c>
    </row>
    <row r="11" spans="1:19" x14ac:dyDescent="0.2">
      <c r="A11" s="2" t="s">
        <v>19</v>
      </c>
      <c r="B11" s="2">
        <v>5</v>
      </c>
      <c r="C11" s="2">
        <v>1</v>
      </c>
      <c r="D11" s="2">
        <v>2055</v>
      </c>
      <c r="E11" s="2" t="s">
        <v>11</v>
      </c>
      <c r="F11" s="2" t="s">
        <v>20</v>
      </c>
      <c r="G11" s="7" t="s">
        <v>14</v>
      </c>
      <c r="H11" s="7">
        <v>2.64</v>
      </c>
      <c r="I11" s="7">
        <v>1148.9100000000001</v>
      </c>
      <c r="J11" s="7">
        <v>25.72</v>
      </c>
      <c r="K11" s="2">
        <v>2355.0700000000002</v>
      </c>
      <c r="M11" s="2" t="str">
        <f>G11</f>
        <v>10275x2268</v>
      </c>
      <c r="N11" s="10">
        <v>6</v>
      </c>
      <c r="O11" s="10">
        <v>10</v>
      </c>
      <c r="P11" s="10">
        <v>8</v>
      </c>
      <c r="Q11" s="5">
        <f>AVERAGE(I92:I101)</f>
        <v>622.0139999999999</v>
      </c>
      <c r="R11" s="5">
        <f>STDEV(I92:I101)</f>
        <v>17.585375363257597</v>
      </c>
      <c r="S11" s="5">
        <f>AVERAGE(K92:K101)</f>
        <v>1489.1709999999998</v>
      </c>
    </row>
    <row r="12" spans="1:19" x14ac:dyDescent="0.2">
      <c r="A12" s="2" t="s">
        <v>19</v>
      </c>
      <c r="B12" s="2">
        <v>10</v>
      </c>
      <c r="C12" s="2">
        <v>1</v>
      </c>
      <c r="D12" s="2">
        <v>1027</v>
      </c>
      <c r="E12" s="2" t="s">
        <v>11</v>
      </c>
      <c r="F12" s="2" t="s">
        <v>20</v>
      </c>
      <c r="G12" s="8" t="s">
        <v>14</v>
      </c>
      <c r="H12" s="8">
        <v>17.02</v>
      </c>
      <c r="I12" s="8">
        <v>685.58</v>
      </c>
      <c r="J12" s="8">
        <v>40.9</v>
      </c>
      <c r="K12" s="2">
        <v>1440.54</v>
      </c>
      <c r="M12" s="2" t="str">
        <f>G12</f>
        <v>10275x2268</v>
      </c>
      <c r="N12" s="10">
        <v>6</v>
      </c>
      <c r="O12" s="10">
        <v>15</v>
      </c>
      <c r="P12" s="10">
        <v>8</v>
      </c>
      <c r="Q12" s="5">
        <f>AVERAGE(I102:I111)</f>
        <v>396.23100000000005</v>
      </c>
      <c r="R12" s="5">
        <f>STDEV(I102:I111)</f>
        <v>11.742086176560692</v>
      </c>
      <c r="S12" s="5">
        <f>AVERAGE(K102:K111)</f>
        <v>1261.25</v>
      </c>
    </row>
    <row r="13" spans="1:19" x14ac:dyDescent="0.2">
      <c r="A13" s="2" t="s">
        <v>19</v>
      </c>
      <c r="B13" s="2">
        <v>10</v>
      </c>
      <c r="C13" s="2">
        <v>1</v>
      </c>
      <c r="D13" s="2">
        <v>1027</v>
      </c>
      <c r="E13" s="2" t="s">
        <v>11</v>
      </c>
      <c r="F13" s="2" t="s">
        <v>20</v>
      </c>
      <c r="G13" s="7" t="s">
        <v>14</v>
      </c>
      <c r="H13" s="7">
        <v>38.020000000000003</v>
      </c>
      <c r="I13" s="7">
        <v>662.43</v>
      </c>
      <c r="J13" s="7">
        <v>131.97</v>
      </c>
      <c r="K13" s="2">
        <v>1567.1</v>
      </c>
      <c r="M13" s="2" t="str">
        <f>G13</f>
        <v>10275x2268</v>
      </c>
      <c r="N13" s="10">
        <v>6</v>
      </c>
      <c r="O13" s="10">
        <v>20</v>
      </c>
      <c r="P13" s="10">
        <v>8</v>
      </c>
      <c r="Q13" s="5">
        <f>AVERAGE(I112:I121)</f>
        <v>303.19300000000004</v>
      </c>
      <c r="R13" s="5">
        <f>STDEV(I112:I121)</f>
        <v>11.51890624630269</v>
      </c>
      <c r="S13" s="5">
        <f>AVERAGE(K112:K121)</f>
        <v>1356.404</v>
      </c>
    </row>
    <row r="14" spans="1:19" x14ac:dyDescent="0.2">
      <c r="A14" s="2" t="s">
        <v>19</v>
      </c>
      <c r="B14" s="2">
        <v>10</v>
      </c>
      <c r="C14" s="2">
        <v>1</v>
      </c>
      <c r="D14" s="2">
        <v>1027</v>
      </c>
      <c r="E14" s="2" t="s">
        <v>11</v>
      </c>
      <c r="F14" s="2" t="s">
        <v>20</v>
      </c>
      <c r="G14" s="8" t="s">
        <v>14</v>
      </c>
      <c r="H14" s="8">
        <v>29.37</v>
      </c>
      <c r="I14" s="8">
        <v>684.91</v>
      </c>
      <c r="J14" s="8">
        <v>58.77</v>
      </c>
      <c r="K14" s="2">
        <v>1517.12</v>
      </c>
      <c r="M14" s="2" t="str">
        <f>G14</f>
        <v>10275x2268</v>
      </c>
      <c r="N14" s="10">
        <v>12</v>
      </c>
      <c r="O14" s="10">
        <v>5</v>
      </c>
      <c r="P14" s="10">
        <v>1</v>
      </c>
      <c r="Q14" s="5">
        <f>AVERAGE(I122:I131)</f>
        <v>1199.0619999999999</v>
      </c>
      <c r="R14" s="5">
        <f>STDEV(I122:I131)</f>
        <v>44.84381904640442</v>
      </c>
      <c r="S14" s="5">
        <f>AVERAGE(K122:K131)</f>
        <v>2413.8130000000001</v>
      </c>
    </row>
    <row r="15" spans="1:19" x14ac:dyDescent="0.2">
      <c r="A15" s="2" t="s">
        <v>19</v>
      </c>
      <c r="B15" s="2">
        <v>10</v>
      </c>
      <c r="C15" s="2">
        <v>1</v>
      </c>
      <c r="D15" s="2">
        <v>1027</v>
      </c>
      <c r="E15" s="2" t="s">
        <v>11</v>
      </c>
      <c r="F15" s="2" t="s">
        <v>20</v>
      </c>
      <c r="G15" s="7" t="s">
        <v>14</v>
      </c>
      <c r="H15" s="7">
        <v>2.56</v>
      </c>
      <c r="I15" s="7">
        <v>651.95000000000005</v>
      </c>
      <c r="J15" s="7">
        <v>44.54</v>
      </c>
      <c r="K15" s="2">
        <v>1388.53</v>
      </c>
      <c r="M15" s="2" t="str">
        <f>G15</f>
        <v>10275x2268</v>
      </c>
      <c r="N15" s="10">
        <v>12</v>
      </c>
      <c r="O15" s="10">
        <v>10</v>
      </c>
      <c r="P15" s="10">
        <v>1</v>
      </c>
      <c r="Q15" s="5">
        <f>AVERAGE(I132:I141)</f>
        <v>750.18299999999999</v>
      </c>
      <c r="R15" s="5">
        <f>STDEV(I132:I141)</f>
        <v>23.889198884293599</v>
      </c>
      <c r="S15" s="5">
        <f>AVERAGE(K132:K141)</f>
        <v>1502.441</v>
      </c>
    </row>
    <row r="16" spans="1:19" x14ac:dyDescent="0.2">
      <c r="A16" s="2" t="s">
        <v>19</v>
      </c>
      <c r="B16" s="2">
        <v>10</v>
      </c>
      <c r="C16" s="2">
        <v>1</v>
      </c>
      <c r="D16" s="2">
        <v>1027</v>
      </c>
      <c r="E16" s="2" t="s">
        <v>11</v>
      </c>
      <c r="F16" s="2" t="s">
        <v>20</v>
      </c>
      <c r="G16" s="8" t="s">
        <v>14</v>
      </c>
      <c r="H16" s="8">
        <v>2.5499999999999998</v>
      </c>
      <c r="I16" s="8">
        <v>659.3</v>
      </c>
      <c r="J16" s="8">
        <v>43.67</v>
      </c>
      <c r="K16" s="2">
        <v>1419</v>
      </c>
      <c r="M16" s="2" t="str">
        <f>G16</f>
        <v>10275x2268</v>
      </c>
      <c r="N16" s="10">
        <v>12</v>
      </c>
      <c r="O16" s="10">
        <v>15</v>
      </c>
      <c r="P16" s="10">
        <v>1</v>
      </c>
      <c r="Q16" s="5">
        <f>AVERAGE(I142:I151)</f>
        <v>453.7410000000001</v>
      </c>
      <c r="R16" s="5">
        <f>STDEV(I142:I151)</f>
        <v>9.6304810656350615</v>
      </c>
      <c r="S16" s="5">
        <f>AVERAGE(K142:K151)</f>
        <v>1154.5759999999998</v>
      </c>
    </row>
    <row r="17" spans="1:19" x14ac:dyDescent="0.2">
      <c r="A17" s="2" t="s">
        <v>19</v>
      </c>
      <c r="B17" s="2">
        <v>10</v>
      </c>
      <c r="C17" s="2">
        <v>1</v>
      </c>
      <c r="D17" s="2">
        <v>1027</v>
      </c>
      <c r="E17" s="2" t="s">
        <v>11</v>
      </c>
      <c r="F17" s="2" t="s">
        <v>20</v>
      </c>
      <c r="G17" s="8" t="s">
        <v>14</v>
      </c>
      <c r="H17" s="8">
        <v>2.98</v>
      </c>
      <c r="I17" s="8">
        <v>683.32</v>
      </c>
      <c r="J17" s="8">
        <v>57.95</v>
      </c>
      <c r="K17" s="2">
        <v>1512.5</v>
      </c>
      <c r="M17" s="2" t="str">
        <f>G17</f>
        <v>10275x2268</v>
      </c>
      <c r="N17" s="10">
        <v>12</v>
      </c>
      <c r="O17" s="10">
        <v>20</v>
      </c>
      <c r="P17" s="10">
        <v>1</v>
      </c>
      <c r="Q17" s="5">
        <f>AVERAGE(I152:I162)</f>
        <v>400.28545454545457</v>
      </c>
      <c r="R17" s="5">
        <f>STDEV(I152:I161)</f>
        <v>77.598265272706584</v>
      </c>
      <c r="S17" s="5">
        <f>AVERAGE(K152:K162)</f>
        <v>1268.1963636363637</v>
      </c>
    </row>
    <row r="18" spans="1:19" x14ac:dyDescent="0.2">
      <c r="A18" s="2" t="s">
        <v>19</v>
      </c>
      <c r="B18" s="2">
        <v>10</v>
      </c>
      <c r="C18" s="2">
        <v>1</v>
      </c>
      <c r="D18" s="2">
        <v>1027</v>
      </c>
      <c r="E18" s="2" t="s">
        <v>11</v>
      </c>
      <c r="F18" s="2" t="s">
        <v>20</v>
      </c>
      <c r="G18" s="8" t="s">
        <v>14</v>
      </c>
      <c r="H18" s="8">
        <v>2.21</v>
      </c>
      <c r="I18" s="8">
        <v>695.85</v>
      </c>
      <c r="J18" s="8">
        <v>41.65</v>
      </c>
      <c r="K18" s="2">
        <v>1398.39</v>
      </c>
      <c r="M18" s="2" t="str">
        <f>G18</f>
        <v>10275x2268</v>
      </c>
      <c r="N18" s="10">
        <v>12</v>
      </c>
      <c r="O18" s="10">
        <v>30</v>
      </c>
      <c r="P18" s="10">
        <v>1</v>
      </c>
      <c r="Q18" s="5">
        <f>AVERAGE(I162:I171)</f>
        <v>298.13</v>
      </c>
      <c r="R18" s="5">
        <f>STDEV(I162:I171)</f>
        <v>56.503638427587582</v>
      </c>
      <c r="S18" s="5">
        <f>AVERAGE(K162:K171)</f>
        <v>1387.7779999999998</v>
      </c>
    </row>
    <row r="19" spans="1:19" x14ac:dyDescent="0.2">
      <c r="A19" s="2" t="s">
        <v>19</v>
      </c>
      <c r="B19" s="2">
        <v>10</v>
      </c>
      <c r="C19" s="2">
        <v>1</v>
      </c>
      <c r="D19" s="2">
        <v>1027</v>
      </c>
      <c r="E19" s="2" t="s">
        <v>11</v>
      </c>
      <c r="F19" s="2" t="s">
        <v>20</v>
      </c>
      <c r="G19" s="8" t="s">
        <v>14</v>
      </c>
      <c r="H19" s="8">
        <v>2.08</v>
      </c>
      <c r="I19" s="8">
        <v>681.59</v>
      </c>
      <c r="J19" s="8">
        <v>41.28</v>
      </c>
      <c r="K19" s="2">
        <v>1422.92</v>
      </c>
      <c r="M19" s="2" t="str">
        <f>G19</f>
        <v>10275x2268</v>
      </c>
      <c r="N19" s="10">
        <v>12</v>
      </c>
      <c r="O19" s="10">
        <v>40</v>
      </c>
      <c r="P19" s="10">
        <v>1</v>
      </c>
      <c r="Q19" s="5">
        <f>AVERAGE(I172:I181)</f>
        <v>186.27799999999999</v>
      </c>
      <c r="R19" s="5">
        <f>STDEV(I172:I181)</f>
        <v>13.901578487511568</v>
      </c>
      <c r="S19" s="5">
        <f>AVERAGE(K172:K181)</f>
        <v>1456.386</v>
      </c>
    </row>
    <row r="20" spans="1:19" x14ac:dyDescent="0.2">
      <c r="A20" s="2" t="s">
        <v>19</v>
      </c>
      <c r="B20" s="2">
        <v>10</v>
      </c>
      <c r="C20" s="2">
        <v>1</v>
      </c>
      <c r="D20" s="2">
        <v>1027</v>
      </c>
      <c r="E20" s="2" t="s">
        <v>11</v>
      </c>
      <c r="F20" s="2" t="s">
        <v>20</v>
      </c>
      <c r="G20" s="8" t="s">
        <v>14</v>
      </c>
      <c r="H20" s="8">
        <v>2.17</v>
      </c>
      <c r="I20" s="8">
        <v>706.23</v>
      </c>
      <c r="J20" s="8">
        <v>73.13</v>
      </c>
      <c r="K20" s="2">
        <v>1784.81</v>
      </c>
      <c r="M20" s="2" t="str">
        <f>G20</f>
        <v>10275x2268</v>
      </c>
      <c r="N20" s="10">
        <v>12</v>
      </c>
      <c r="O20" s="10">
        <v>5</v>
      </c>
      <c r="P20" s="10">
        <v>5</v>
      </c>
      <c r="Q20" s="5">
        <f>AVERAGE(I182:I191)</f>
        <v>1361.598</v>
      </c>
      <c r="R20" s="5">
        <f>STDEV(I182:I191)</f>
        <v>183.61686316893753</v>
      </c>
      <c r="S20" s="5">
        <f>AVERAGE(K182:K191)</f>
        <v>2929.0450000000005</v>
      </c>
    </row>
    <row r="21" spans="1:19" x14ac:dyDescent="0.2">
      <c r="A21" s="2" t="s">
        <v>19</v>
      </c>
      <c r="B21" s="2">
        <v>10</v>
      </c>
      <c r="C21" s="2">
        <v>1</v>
      </c>
      <c r="D21" s="2">
        <v>1027</v>
      </c>
      <c r="E21" s="2" t="s">
        <v>11</v>
      </c>
      <c r="F21" s="2" t="s">
        <v>20</v>
      </c>
      <c r="G21" s="8" t="s">
        <v>14</v>
      </c>
      <c r="H21" s="8">
        <v>3.16</v>
      </c>
      <c r="I21" s="8">
        <v>686.14</v>
      </c>
      <c r="J21" s="8">
        <v>58.3</v>
      </c>
      <c r="K21" s="2">
        <v>1515.89</v>
      </c>
      <c r="M21" s="2" t="str">
        <f>G21</f>
        <v>10275x2268</v>
      </c>
      <c r="N21" s="10">
        <v>12</v>
      </c>
      <c r="O21" s="10">
        <v>10</v>
      </c>
      <c r="P21" s="10">
        <v>5</v>
      </c>
      <c r="Q21" s="5">
        <f>AVERAGE(I192:I201)</f>
        <v>717.5</v>
      </c>
      <c r="R21" s="5">
        <f>STDEV(I192:I201)</f>
        <v>26.937930300765274</v>
      </c>
      <c r="S21" s="5">
        <f>AVERAGE(K192:K201)</f>
        <v>1525.9919999999997</v>
      </c>
    </row>
    <row r="22" spans="1:19" x14ac:dyDescent="0.2">
      <c r="A22" s="2" t="s">
        <v>19</v>
      </c>
      <c r="B22" s="2">
        <v>15</v>
      </c>
      <c r="C22" s="2">
        <v>1</v>
      </c>
      <c r="D22" s="2">
        <v>685</v>
      </c>
      <c r="E22" s="2" t="s">
        <v>11</v>
      </c>
      <c r="F22" s="2" t="s">
        <v>20</v>
      </c>
      <c r="G22" s="8" t="s">
        <v>14</v>
      </c>
      <c r="H22" s="8">
        <v>12.89</v>
      </c>
      <c r="I22" s="8">
        <v>443.7</v>
      </c>
      <c r="J22" s="8">
        <v>64.400000000000006</v>
      </c>
      <c r="K22" s="2">
        <v>1299.8800000000001</v>
      </c>
      <c r="M22" s="2" t="str">
        <f>G22</f>
        <v>10275x2268</v>
      </c>
      <c r="N22" s="10">
        <v>12</v>
      </c>
      <c r="O22" s="10">
        <v>15</v>
      </c>
      <c r="P22" s="10">
        <v>5</v>
      </c>
      <c r="Q22" s="5">
        <f>AVERAGE(I202:I211)</f>
        <v>427.44200000000001</v>
      </c>
      <c r="R22" s="5">
        <f>STDEV(I202:I211)</f>
        <v>6.6982846892154226</v>
      </c>
      <c r="S22" s="5">
        <f>AVERAGE(K202:K211)</f>
        <v>1233.4690000000001</v>
      </c>
    </row>
    <row r="23" spans="1:19" x14ac:dyDescent="0.2">
      <c r="A23" s="2" t="s">
        <v>19</v>
      </c>
      <c r="B23" s="2">
        <v>15</v>
      </c>
      <c r="C23" s="2">
        <v>1</v>
      </c>
      <c r="D23" s="2">
        <v>685</v>
      </c>
      <c r="E23" s="2" t="s">
        <v>11</v>
      </c>
      <c r="F23" s="2" t="s">
        <v>20</v>
      </c>
      <c r="G23" s="8" t="s">
        <v>14</v>
      </c>
      <c r="H23" s="8">
        <v>1.68</v>
      </c>
      <c r="I23" s="8">
        <v>442.21</v>
      </c>
      <c r="J23" s="8">
        <v>38.729999999999997</v>
      </c>
      <c r="K23" s="2">
        <v>1044.6500000000001</v>
      </c>
      <c r="M23" s="2" t="str">
        <f>G23</f>
        <v>10275x2268</v>
      </c>
      <c r="N23" s="10">
        <v>12</v>
      </c>
      <c r="O23" s="10">
        <v>20</v>
      </c>
      <c r="P23" s="10">
        <v>5</v>
      </c>
      <c r="Q23" s="5">
        <f>AVERAGE(I212:I221)</f>
        <v>338.86299999999994</v>
      </c>
      <c r="R23" s="5">
        <f>STDEV(I212:I221)</f>
        <v>11.186739223046397</v>
      </c>
      <c r="S23" s="5">
        <f>AVERAGE(K212:K221)</f>
        <v>1209.9000000000001</v>
      </c>
    </row>
    <row r="24" spans="1:19" x14ac:dyDescent="0.2">
      <c r="A24" s="2" t="s">
        <v>19</v>
      </c>
      <c r="B24" s="2">
        <v>15</v>
      </c>
      <c r="C24" s="2">
        <v>1</v>
      </c>
      <c r="D24" s="2">
        <v>685</v>
      </c>
      <c r="E24" s="2" t="s">
        <v>11</v>
      </c>
      <c r="F24" s="2" t="s">
        <v>20</v>
      </c>
      <c r="G24" s="8" t="s">
        <v>14</v>
      </c>
      <c r="H24" s="8">
        <v>2.5099999999999998</v>
      </c>
      <c r="I24" s="8">
        <v>449.82</v>
      </c>
      <c r="J24" s="8">
        <v>43.55</v>
      </c>
      <c r="K24" s="2">
        <v>1185.31</v>
      </c>
      <c r="M24" s="2" t="str">
        <f>G24</f>
        <v>10275x2268</v>
      </c>
      <c r="N24" s="10">
        <v>12</v>
      </c>
      <c r="O24" s="10">
        <v>30</v>
      </c>
      <c r="P24" s="10">
        <v>5</v>
      </c>
      <c r="Q24" s="5">
        <f>AVERAGE(I222:I231)</f>
        <v>212.34</v>
      </c>
      <c r="R24" s="5">
        <f>STDEV(I222:I231)</f>
        <v>5.420077900219189</v>
      </c>
      <c r="S24" s="5">
        <f>AVERAGE(K222:K231)</f>
        <v>1327.4699999999998</v>
      </c>
    </row>
    <row r="25" spans="1:19" x14ac:dyDescent="0.2">
      <c r="A25" s="2" t="s">
        <v>19</v>
      </c>
      <c r="B25" s="2">
        <v>15</v>
      </c>
      <c r="C25" s="2">
        <v>1</v>
      </c>
      <c r="D25" s="2">
        <v>685</v>
      </c>
      <c r="E25" s="2" t="s">
        <v>11</v>
      </c>
      <c r="F25" s="2" t="s">
        <v>20</v>
      </c>
      <c r="G25" s="8" t="s">
        <v>14</v>
      </c>
      <c r="H25" s="8">
        <v>5.65</v>
      </c>
      <c r="I25" s="8">
        <v>441.58</v>
      </c>
      <c r="J25" s="8">
        <v>43.83</v>
      </c>
      <c r="K25" s="2">
        <v>1078.1500000000001</v>
      </c>
      <c r="M25" s="2" t="str">
        <f>G25</f>
        <v>10275x2268</v>
      </c>
      <c r="N25" s="10">
        <v>12</v>
      </c>
      <c r="O25" s="10">
        <v>40</v>
      </c>
      <c r="P25" s="10">
        <v>5</v>
      </c>
      <c r="Q25" s="5">
        <f>AVERAGE(I232:I241)</f>
        <v>153.22300000000001</v>
      </c>
      <c r="R25" s="5">
        <f>STDEV(I232:I241)</f>
        <v>8.2862604486114346</v>
      </c>
      <c r="S25" s="5">
        <f>AVERAGE(K232:K241)</f>
        <v>1442.009</v>
      </c>
    </row>
    <row r="26" spans="1:19" x14ac:dyDescent="0.2">
      <c r="A26" s="2" t="s">
        <v>19</v>
      </c>
      <c r="B26" s="2">
        <v>15</v>
      </c>
      <c r="C26" s="2">
        <v>1</v>
      </c>
      <c r="D26" s="2">
        <v>685</v>
      </c>
      <c r="E26" s="2" t="s">
        <v>11</v>
      </c>
      <c r="F26" s="2" t="s">
        <v>20</v>
      </c>
      <c r="G26" s="8" t="s">
        <v>14</v>
      </c>
      <c r="H26" s="8">
        <v>2.2999999999999998</v>
      </c>
      <c r="I26" s="8">
        <v>461.57</v>
      </c>
      <c r="J26" s="8">
        <v>42.78</v>
      </c>
      <c r="K26" s="2">
        <v>1092.01</v>
      </c>
      <c r="M26" s="2" t="str">
        <f>G26</f>
        <v>10275x2268</v>
      </c>
      <c r="N26" s="10">
        <v>12</v>
      </c>
      <c r="O26" s="10">
        <v>5</v>
      </c>
      <c r="P26" s="10">
        <v>8</v>
      </c>
      <c r="Q26" s="5">
        <f>AVERAGE(I242:I251)</f>
        <v>1115.8380000000002</v>
      </c>
      <c r="R26" s="5">
        <f>STDEV(I242:I251)</f>
        <v>28.978180603880414</v>
      </c>
      <c r="S26" s="5">
        <f>AVERAGE(K242:K251)</f>
        <v>2366.0079999999998</v>
      </c>
    </row>
    <row r="27" spans="1:19" x14ac:dyDescent="0.2">
      <c r="A27" s="2" t="s">
        <v>19</v>
      </c>
      <c r="B27" s="2">
        <v>15</v>
      </c>
      <c r="C27" s="2">
        <v>1</v>
      </c>
      <c r="D27" s="2">
        <v>685</v>
      </c>
      <c r="E27" s="2" t="s">
        <v>11</v>
      </c>
      <c r="F27" s="2" t="s">
        <v>20</v>
      </c>
      <c r="G27" s="8" t="s">
        <v>14</v>
      </c>
      <c r="H27" s="8">
        <v>1.52</v>
      </c>
      <c r="I27" s="8">
        <v>440.68</v>
      </c>
      <c r="J27" s="8">
        <v>39.79</v>
      </c>
      <c r="K27" s="2">
        <v>1101.1099999999999</v>
      </c>
      <c r="M27" s="2" t="str">
        <f>G27</f>
        <v>10275x2268</v>
      </c>
      <c r="N27" s="10">
        <v>12</v>
      </c>
      <c r="O27" s="10">
        <v>10</v>
      </c>
      <c r="P27" s="10">
        <v>8</v>
      </c>
      <c r="Q27" s="5">
        <f>AVERAGE(I252:I261)</f>
        <v>696.67899999999986</v>
      </c>
      <c r="R27" s="5">
        <f>STDEV(I252:I261)</f>
        <v>20.217413533882116</v>
      </c>
      <c r="S27" s="5">
        <f>AVERAGE(K252:K261)</f>
        <v>1573.096</v>
      </c>
    </row>
    <row r="28" spans="1:19" x14ac:dyDescent="0.2">
      <c r="A28" s="2" t="s">
        <v>19</v>
      </c>
      <c r="B28" s="2">
        <v>15</v>
      </c>
      <c r="C28" s="2">
        <v>1</v>
      </c>
      <c r="D28" s="2">
        <v>685</v>
      </c>
      <c r="E28" s="2" t="s">
        <v>11</v>
      </c>
      <c r="F28" s="2" t="s">
        <v>20</v>
      </c>
      <c r="G28" s="8" t="s">
        <v>14</v>
      </c>
      <c r="H28" s="8">
        <v>1.67</v>
      </c>
      <c r="I28" s="8">
        <v>439.99</v>
      </c>
      <c r="J28" s="8">
        <v>41.89</v>
      </c>
      <c r="K28" s="2">
        <v>1090.5999999999999</v>
      </c>
      <c r="M28" s="2" t="str">
        <f>G28</f>
        <v>10275x2268</v>
      </c>
      <c r="N28" s="10">
        <v>12</v>
      </c>
      <c r="O28" s="10">
        <v>15</v>
      </c>
      <c r="P28" s="10">
        <v>8</v>
      </c>
      <c r="Q28" s="5">
        <f>AVERAGE(I262:I271)</f>
        <v>406.4670000000001</v>
      </c>
      <c r="R28" s="5">
        <f>STDEV(I262:I271)</f>
        <v>9.676082827719533</v>
      </c>
      <c r="S28" s="5">
        <f>AVERAGE(K262:K271)</f>
        <v>1305.105</v>
      </c>
    </row>
    <row r="29" spans="1:19" x14ac:dyDescent="0.2">
      <c r="A29" s="2" t="s">
        <v>19</v>
      </c>
      <c r="B29" s="2">
        <v>15</v>
      </c>
      <c r="C29" s="2">
        <v>1</v>
      </c>
      <c r="D29" s="2">
        <v>685</v>
      </c>
      <c r="E29" s="2" t="s">
        <v>11</v>
      </c>
      <c r="F29" s="2" t="s">
        <v>20</v>
      </c>
      <c r="G29" s="8" t="s">
        <v>14</v>
      </c>
      <c r="H29" s="8">
        <v>1.9</v>
      </c>
      <c r="I29" s="8">
        <v>440.97</v>
      </c>
      <c r="J29" s="8">
        <v>40</v>
      </c>
      <c r="K29" s="2">
        <v>1039.49</v>
      </c>
      <c r="M29" s="2" t="str">
        <f>G29</f>
        <v>10275x2268</v>
      </c>
      <c r="N29" s="10">
        <v>12</v>
      </c>
      <c r="O29" s="10">
        <v>20</v>
      </c>
      <c r="P29" s="10">
        <v>8</v>
      </c>
      <c r="Q29" s="5">
        <f>AVERAGE(I272:I281)</f>
        <v>322.09399999999999</v>
      </c>
      <c r="R29" s="5">
        <f>STDEV(I272:I281)</f>
        <v>9.7083654648967581</v>
      </c>
      <c r="S29" s="5">
        <f>AVERAGE(K272:K281)</f>
        <v>1288.9270000000001</v>
      </c>
    </row>
    <row r="30" spans="1:19" x14ac:dyDescent="0.2">
      <c r="A30" s="2" t="s">
        <v>19</v>
      </c>
      <c r="B30" s="2">
        <v>15</v>
      </c>
      <c r="C30" s="2">
        <v>1</v>
      </c>
      <c r="D30" s="2">
        <v>685</v>
      </c>
      <c r="E30" s="2" t="s">
        <v>11</v>
      </c>
      <c r="F30" s="2" t="s">
        <v>20</v>
      </c>
      <c r="G30" s="8" t="s">
        <v>14</v>
      </c>
      <c r="H30" s="8">
        <v>1.36</v>
      </c>
      <c r="I30" s="8">
        <v>440.57</v>
      </c>
      <c r="J30" s="8">
        <v>37.42</v>
      </c>
      <c r="K30" s="2">
        <v>1114.53</v>
      </c>
      <c r="M30" s="2" t="str">
        <f>G30</f>
        <v>10275x2268</v>
      </c>
      <c r="N30" s="10">
        <v>12</v>
      </c>
      <c r="O30" s="10">
        <v>30</v>
      </c>
      <c r="P30" s="10">
        <v>8</v>
      </c>
      <c r="Q30" s="5">
        <f>AVERAGE(I282:I291)</f>
        <v>197.54400000000001</v>
      </c>
      <c r="R30" s="5">
        <f>STDEV(I282:I291)</f>
        <v>5.0095491036841056</v>
      </c>
      <c r="S30" s="5">
        <f>AVERAGE(K282:K291)</f>
        <v>1548.3340000000001</v>
      </c>
    </row>
    <row r="31" spans="1:19" x14ac:dyDescent="0.2">
      <c r="A31" s="2" t="s">
        <v>19</v>
      </c>
      <c r="B31" s="2">
        <v>15</v>
      </c>
      <c r="C31" s="2">
        <v>1</v>
      </c>
      <c r="D31" s="2">
        <v>685</v>
      </c>
      <c r="E31" s="2" t="s">
        <v>11</v>
      </c>
      <c r="F31" s="2" t="s">
        <v>20</v>
      </c>
      <c r="G31" s="8" t="s">
        <v>14</v>
      </c>
      <c r="H31" s="8">
        <v>2.29</v>
      </c>
      <c r="I31" s="8">
        <v>440.93</v>
      </c>
      <c r="J31" s="8">
        <v>37.24</v>
      </c>
      <c r="K31" s="2">
        <v>1002.82</v>
      </c>
      <c r="M31" s="2" t="str">
        <f>G31</f>
        <v>10275x2268</v>
      </c>
      <c r="N31" s="10">
        <v>12</v>
      </c>
      <c r="O31" s="10">
        <v>40</v>
      </c>
      <c r="P31" s="10">
        <v>8</v>
      </c>
      <c r="Q31" s="5">
        <f>AVERAGE(I292:I301)</f>
        <v>132.74799999999999</v>
      </c>
      <c r="R31" s="5">
        <f>STDEV(I292:I301)</f>
        <v>6.5082218086902301</v>
      </c>
      <c r="S31" s="5">
        <f>AVERAGE(K292:K301)</f>
        <v>1688.8350000000003</v>
      </c>
    </row>
    <row r="32" spans="1:19" x14ac:dyDescent="0.2">
      <c r="A32" s="2" t="s">
        <v>19</v>
      </c>
      <c r="B32" s="2">
        <v>20</v>
      </c>
      <c r="C32" s="2">
        <v>1</v>
      </c>
      <c r="D32" s="2">
        <v>513</v>
      </c>
      <c r="E32" s="2" t="s">
        <v>11</v>
      </c>
      <c r="F32" s="2" t="s">
        <v>20</v>
      </c>
      <c r="G32" s="8" t="s">
        <v>14</v>
      </c>
      <c r="H32" s="8">
        <v>28.02</v>
      </c>
      <c r="I32" s="8">
        <v>370.49</v>
      </c>
      <c r="J32" s="8">
        <v>33.92</v>
      </c>
      <c r="K32" s="2">
        <v>1154.55</v>
      </c>
    </row>
    <row r="33" spans="1:20" x14ac:dyDescent="0.2">
      <c r="A33" s="2" t="s">
        <v>19</v>
      </c>
      <c r="B33" s="2">
        <v>20</v>
      </c>
      <c r="C33" s="2">
        <v>1</v>
      </c>
      <c r="D33" s="2">
        <v>513</v>
      </c>
      <c r="E33" s="2" t="s">
        <v>11</v>
      </c>
      <c r="F33" s="2" t="s">
        <v>20</v>
      </c>
      <c r="G33" s="8" t="s">
        <v>14</v>
      </c>
      <c r="H33" s="8">
        <v>3.09</v>
      </c>
      <c r="I33" s="8">
        <v>364.8</v>
      </c>
      <c r="J33" s="8">
        <v>32.15</v>
      </c>
      <c r="K33" s="2">
        <v>1056.8699999999999</v>
      </c>
      <c r="P33" s="2" t="s">
        <v>45</v>
      </c>
      <c r="Q33" s="2">
        <f>SMALL(Q2:Q31,1)</f>
        <v>132.74799999999999</v>
      </c>
      <c r="R33" s="2">
        <f>STDEV(R2:R31)</f>
        <v>34.252629840075919</v>
      </c>
      <c r="S33" s="2">
        <f>SMALL(S2:S31,1)</f>
        <v>1073.9870000000001</v>
      </c>
      <c r="T33" s="2">
        <f>STDEV(S2:S31)</f>
        <v>472.46173710090039</v>
      </c>
    </row>
    <row r="34" spans="1:20" x14ac:dyDescent="0.2">
      <c r="A34" s="2" t="s">
        <v>19</v>
      </c>
      <c r="B34" s="2">
        <v>20</v>
      </c>
      <c r="C34" s="2">
        <v>1</v>
      </c>
      <c r="D34" s="2">
        <v>513</v>
      </c>
      <c r="E34" s="2" t="s">
        <v>11</v>
      </c>
      <c r="F34" s="2" t="s">
        <v>20</v>
      </c>
      <c r="G34" s="8" t="s">
        <v>14</v>
      </c>
      <c r="H34" s="8">
        <v>4.08</v>
      </c>
      <c r="I34" s="8">
        <v>373.46</v>
      </c>
      <c r="J34" s="8">
        <v>35.93</v>
      </c>
      <c r="K34" s="2">
        <v>1135.4000000000001</v>
      </c>
    </row>
    <row r="35" spans="1:20" x14ac:dyDescent="0.2">
      <c r="A35" s="2" t="s">
        <v>19</v>
      </c>
      <c r="B35" s="2">
        <v>20</v>
      </c>
      <c r="C35" s="2">
        <v>1</v>
      </c>
      <c r="D35" s="2">
        <v>513</v>
      </c>
      <c r="E35" s="2" t="s">
        <v>11</v>
      </c>
      <c r="F35" s="2" t="s">
        <v>20</v>
      </c>
      <c r="G35" s="8" t="s">
        <v>14</v>
      </c>
      <c r="H35" s="8">
        <v>4.72</v>
      </c>
      <c r="I35" s="8">
        <v>369.76</v>
      </c>
      <c r="J35" s="8">
        <v>33</v>
      </c>
      <c r="K35" s="2">
        <v>995.16</v>
      </c>
    </row>
    <row r="36" spans="1:20" x14ac:dyDescent="0.2">
      <c r="A36" s="2" t="s">
        <v>19</v>
      </c>
      <c r="B36" s="2">
        <v>20</v>
      </c>
      <c r="C36" s="2">
        <v>1</v>
      </c>
      <c r="D36" s="2">
        <v>513</v>
      </c>
      <c r="E36" s="2" t="s">
        <v>11</v>
      </c>
      <c r="F36" s="2" t="s">
        <v>20</v>
      </c>
      <c r="G36" s="8" t="s">
        <v>14</v>
      </c>
      <c r="H36" s="8">
        <v>15.57</v>
      </c>
      <c r="I36" s="8">
        <v>369.93</v>
      </c>
      <c r="J36" s="8">
        <v>29.68</v>
      </c>
      <c r="K36" s="2">
        <v>982.99</v>
      </c>
    </row>
    <row r="37" spans="1:20" x14ac:dyDescent="0.2">
      <c r="A37" s="2" t="s">
        <v>19</v>
      </c>
      <c r="B37" s="2">
        <v>20</v>
      </c>
      <c r="C37" s="2">
        <v>1</v>
      </c>
      <c r="D37" s="2">
        <v>513</v>
      </c>
      <c r="E37" s="2" t="s">
        <v>11</v>
      </c>
      <c r="F37" s="2" t="s">
        <v>20</v>
      </c>
      <c r="G37" s="8" t="s">
        <v>14</v>
      </c>
      <c r="H37" s="8">
        <v>1.84</v>
      </c>
      <c r="I37" s="8">
        <v>351.4</v>
      </c>
      <c r="J37" s="8">
        <v>34.04</v>
      </c>
      <c r="K37" s="2">
        <v>1048.5899999999999</v>
      </c>
    </row>
    <row r="38" spans="1:20" x14ac:dyDescent="0.2">
      <c r="A38" s="2" t="s">
        <v>19</v>
      </c>
      <c r="B38" s="2">
        <v>20</v>
      </c>
      <c r="C38" s="2">
        <v>1</v>
      </c>
      <c r="D38" s="2">
        <v>513</v>
      </c>
      <c r="E38" s="2" t="s">
        <v>11</v>
      </c>
      <c r="F38" s="2" t="s">
        <v>20</v>
      </c>
      <c r="G38" s="8" t="s">
        <v>14</v>
      </c>
      <c r="H38" s="8">
        <v>1.72</v>
      </c>
      <c r="I38" s="8">
        <v>361.24</v>
      </c>
      <c r="J38" s="8">
        <v>32.479999999999997</v>
      </c>
      <c r="K38" s="2">
        <v>1043.76</v>
      </c>
    </row>
    <row r="39" spans="1:20" x14ac:dyDescent="0.2">
      <c r="A39" s="2" t="s">
        <v>19</v>
      </c>
      <c r="B39" s="2">
        <v>20</v>
      </c>
      <c r="C39" s="2">
        <v>1</v>
      </c>
      <c r="D39" s="2">
        <v>513</v>
      </c>
      <c r="E39" s="2" t="s">
        <v>11</v>
      </c>
      <c r="F39" s="2" t="s">
        <v>20</v>
      </c>
      <c r="G39" s="8" t="s">
        <v>14</v>
      </c>
      <c r="H39" s="8">
        <v>2.15</v>
      </c>
      <c r="I39" s="8">
        <v>338.3</v>
      </c>
      <c r="J39" s="8">
        <v>40.25</v>
      </c>
      <c r="K39" s="2">
        <v>1220.31</v>
      </c>
    </row>
    <row r="40" spans="1:20" x14ac:dyDescent="0.2">
      <c r="A40" s="2" t="s">
        <v>19</v>
      </c>
      <c r="B40" s="2">
        <v>20</v>
      </c>
      <c r="C40" s="2">
        <v>1</v>
      </c>
      <c r="D40" s="2">
        <v>513</v>
      </c>
      <c r="E40" s="2" t="s">
        <v>11</v>
      </c>
      <c r="F40" s="2" t="s">
        <v>20</v>
      </c>
      <c r="G40" s="8" t="s">
        <v>14</v>
      </c>
      <c r="H40" s="8">
        <v>1.89</v>
      </c>
      <c r="I40" s="8">
        <v>346.7</v>
      </c>
      <c r="J40" s="8">
        <v>33.68</v>
      </c>
      <c r="K40" s="2">
        <v>1032.0899999999999</v>
      </c>
    </row>
    <row r="41" spans="1:20" x14ac:dyDescent="0.2">
      <c r="A41" s="2" t="s">
        <v>19</v>
      </c>
      <c r="B41" s="2">
        <v>20</v>
      </c>
      <c r="C41" s="2">
        <v>1</v>
      </c>
      <c r="D41" s="2">
        <v>513</v>
      </c>
      <c r="E41" s="2" t="s">
        <v>11</v>
      </c>
      <c r="F41" s="2" t="s">
        <v>20</v>
      </c>
      <c r="G41" s="8" t="s">
        <v>14</v>
      </c>
      <c r="H41" s="8">
        <v>7.24</v>
      </c>
      <c r="I41" s="8">
        <v>368.27</v>
      </c>
      <c r="J41" s="8">
        <v>31.05</v>
      </c>
      <c r="K41" s="2">
        <v>1070.1500000000001</v>
      </c>
    </row>
    <row r="42" spans="1:20" x14ac:dyDescent="0.2">
      <c r="A42" s="2" t="s">
        <v>19</v>
      </c>
      <c r="B42" s="2">
        <v>5</v>
      </c>
      <c r="C42" s="2">
        <v>5</v>
      </c>
      <c r="D42" s="2">
        <v>2055</v>
      </c>
      <c r="E42" s="2" t="s">
        <v>11</v>
      </c>
      <c r="F42" s="2" t="s">
        <v>20</v>
      </c>
      <c r="G42" s="8" t="s">
        <v>14</v>
      </c>
      <c r="H42" s="8">
        <v>29.97</v>
      </c>
      <c r="I42" s="8">
        <v>1100.3900000000001</v>
      </c>
      <c r="J42" s="8">
        <v>44.22</v>
      </c>
      <c r="K42" s="2">
        <v>2298.33</v>
      </c>
    </row>
    <row r="43" spans="1:20" x14ac:dyDescent="0.2">
      <c r="A43" s="2" t="s">
        <v>19</v>
      </c>
      <c r="B43" s="2">
        <v>5</v>
      </c>
      <c r="C43" s="2">
        <v>5</v>
      </c>
      <c r="D43" s="2">
        <v>2055</v>
      </c>
      <c r="E43" s="2" t="s">
        <v>11</v>
      </c>
      <c r="F43" s="2" t="s">
        <v>20</v>
      </c>
      <c r="G43" s="8" t="s">
        <v>14</v>
      </c>
      <c r="H43" s="8">
        <v>36.270000000000003</v>
      </c>
      <c r="I43" s="8">
        <v>1079.72</v>
      </c>
      <c r="J43" s="8">
        <v>40.11</v>
      </c>
      <c r="K43" s="2">
        <v>2244.65</v>
      </c>
    </row>
    <row r="44" spans="1:20" x14ac:dyDescent="0.2">
      <c r="A44" s="2" t="s">
        <v>19</v>
      </c>
      <c r="B44" s="2">
        <v>5</v>
      </c>
      <c r="C44" s="2">
        <v>5</v>
      </c>
      <c r="D44" s="2">
        <v>2055</v>
      </c>
      <c r="E44" s="2" t="s">
        <v>11</v>
      </c>
      <c r="F44" s="2" t="s">
        <v>20</v>
      </c>
      <c r="G44" s="8" t="s">
        <v>14</v>
      </c>
      <c r="H44" s="8">
        <v>34.369999999999997</v>
      </c>
      <c r="I44" s="8">
        <v>1089</v>
      </c>
      <c r="J44" s="8">
        <v>40.700000000000003</v>
      </c>
      <c r="K44" s="2">
        <v>2277.2800000000002</v>
      </c>
    </row>
    <row r="45" spans="1:20" x14ac:dyDescent="0.2">
      <c r="A45" s="2" t="s">
        <v>19</v>
      </c>
      <c r="B45" s="2">
        <v>5</v>
      </c>
      <c r="C45" s="2">
        <v>5</v>
      </c>
      <c r="D45" s="2">
        <v>2055</v>
      </c>
      <c r="E45" s="2" t="s">
        <v>11</v>
      </c>
      <c r="F45" s="2" t="s">
        <v>20</v>
      </c>
      <c r="G45" s="8" t="s">
        <v>14</v>
      </c>
      <c r="H45" s="8">
        <v>29.05</v>
      </c>
      <c r="I45" s="8">
        <v>1121.6199999999999</v>
      </c>
      <c r="J45" s="8">
        <v>56.53</v>
      </c>
      <c r="K45" s="2">
        <v>2214.5700000000002</v>
      </c>
    </row>
    <row r="46" spans="1:20" x14ac:dyDescent="0.2">
      <c r="A46" s="2" t="s">
        <v>19</v>
      </c>
      <c r="B46" s="2">
        <v>5</v>
      </c>
      <c r="C46" s="2">
        <v>5</v>
      </c>
      <c r="D46" s="2">
        <v>2055</v>
      </c>
      <c r="E46" s="2" t="s">
        <v>11</v>
      </c>
      <c r="F46" s="2" t="s">
        <v>20</v>
      </c>
      <c r="G46" s="8" t="s">
        <v>14</v>
      </c>
      <c r="H46" s="8">
        <v>34.64</v>
      </c>
      <c r="I46" s="8">
        <v>1128.18</v>
      </c>
      <c r="J46" s="8">
        <v>56.09</v>
      </c>
      <c r="K46" s="2">
        <v>2267.0100000000002</v>
      </c>
    </row>
    <row r="47" spans="1:20" x14ac:dyDescent="0.2">
      <c r="A47" s="2" t="s">
        <v>19</v>
      </c>
      <c r="B47" s="2">
        <v>5</v>
      </c>
      <c r="C47" s="2">
        <v>5</v>
      </c>
      <c r="D47" s="2">
        <v>2055</v>
      </c>
      <c r="E47" s="2" t="s">
        <v>11</v>
      </c>
      <c r="F47" s="2" t="s">
        <v>20</v>
      </c>
      <c r="G47" s="8" t="s">
        <v>14</v>
      </c>
      <c r="H47" s="8">
        <v>27.39</v>
      </c>
      <c r="I47" s="8">
        <v>1128.46</v>
      </c>
      <c r="J47" s="8">
        <v>56.49</v>
      </c>
      <c r="K47" s="2">
        <v>2264.3000000000002</v>
      </c>
    </row>
    <row r="48" spans="1:20" x14ac:dyDescent="0.2">
      <c r="A48" s="2" t="s">
        <v>19</v>
      </c>
      <c r="B48" s="2">
        <v>5</v>
      </c>
      <c r="C48" s="2">
        <v>5</v>
      </c>
      <c r="D48" s="2">
        <v>2055</v>
      </c>
      <c r="E48" s="2" t="s">
        <v>11</v>
      </c>
      <c r="F48" s="2" t="s">
        <v>20</v>
      </c>
      <c r="G48" s="8" t="s">
        <v>14</v>
      </c>
      <c r="H48" s="8">
        <v>28.46</v>
      </c>
      <c r="I48" s="8">
        <v>1116.52</v>
      </c>
      <c r="J48" s="8">
        <v>69.88</v>
      </c>
      <c r="K48" s="2">
        <v>2338.5300000000002</v>
      </c>
    </row>
    <row r="49" spans="1:11" x14ac:dyDescent="0.2">
      <c r="A49" s="2" t="s">
        <v>19</v>
      </c>
      <c r="B49" s="2">
        <v>5</v>
      </c>
      <c r="C49" s="2">
        <v>5</v>
      </c>
      <c r="D49" s="2">
        <v>2055</v>
      </c>
      <c r="E49" s="2" t="s">
        <v>11</v>
      </c>
      <c r="F49" s="2" t="s">
        <v>20</v>
      </c>
      <c r="G49" s="8" t="s">
        <v>14</v>
      </c>
      <c r="H49" s="8">
        <v>22.99</v>
      </c>
      <c r="I49" s="8">
        <v>1136.6199999999999</v>
      </c>
      <c r="J49" s="8">
        <v>155.24</v>
      </c>
      <c r="K49" s="2">
        <v>2291.06</v>
      </c>
    </row>
    <row r="50" spans="1:11" x14ac:dyDescent="0.2">
      <c r="A50" s="2" t="s">
        <v>19</v>
      </c>
      <c r="B50" s="2">
        <v>5</v>
      </c>
      <c r="C50" s="2">
        <v>5</v>
      </c>
      <c r="D50" s="2">
        <v>2055</v>
      </c>
      <c r="E50" s="2" t="s">
        <v>11</v>
      </c>
      <c r="F50" s="2" t="s">
        <v>20</v>
      </c>
      <c r="G50" s="8" t="s">
        <v>14</v>
      </c>
      <c r="H50" s="8">
        <v>32.32</v>
      </c>
      <c r="I50" s="8">
        <v>1125.69</v>
      </c>
      <c r="J50" s="8">
        <v>56.69</v>
      </c>
      <c r="K50" s="2">
        <v>2244.73</v>
      </c>
    </row>
    <row r="51" spans="1:11" x14ac:dyDescent="0.2">
      <c r="A51" s="2" t="s">
        <v>19</v>
      </c>
      <c r="B51" s="2">
        <v>5</v>
      </c>
      <c r="C51" s="2">
        <v>5</v>
      </c>
      <c r="D51" s="2">
        <v>2055</v>
      </c>
      <c r="E51" s="2" t="s">
        <v>11</v>
      </c>
      <c r="F51" s="2" t="s">
        <v>20</v>
      </c>
      <c r="G51" s="8" t="s">
        <v>14</v>
      </c>
      <c r="H51" s="8">
        <v>22.28</v>
      </c>
      <c r="I51" s="8">
        <v>1137.96</v>
      </c>
      <c r="J51" s="8">
        <v>70.040000000000006</v>
      </c>
      <c r="K51" s="2">
        <v>2339.79</v>
      </c>
    </row>
    <row r="52" spans="1:11" x14ac:dyDescent="0.2">
      <c r="A52" s="2" t="s">
        <v>19</v>
      </c>
      <c r="B52" s="2">
        <v>10</v>
      </c>
      <c r="C52" s="2">
        <v>5</v>
      </c>
      <c r="D52" s="2">
        <v>1027</v>
      </c>
      <c r="E52" s="2" t="s">
        <v>11</v>
      </c>
      <c r="F52" s="2" t="s">
        <v>20</v>
      </c>
      <c r="G52" s="8" t="s">
        <v>14</v>
      </c>
      <c r="H52" s="8">
        <v>26.17</v>
      </c>
      <c r="I52" s="8">
        <v>647.04999999999995</v>
      </c>
      <c r="J52" s="8">
        <v>50.65</v>
      </c>
      <c r="K52" s="2">
        <v>1289.8</v>
      </c>
    </row>
    <row r="53" spans="1:11" x14ac:dyDescent="0.2">
      <c r="A53" s="2" t="s">
        <v>19</v>
      </c>
      <c r="B53" s="2">
        <v>10</v>
      </c>
      <c r="C53" s="2">
        <v>5</v>
      </c>
      <c r="D53" s="2">
        <v>1027</v>
      </c>
      <c r="E53" s="2" t="s">
        <v>11</v>
      </c>
      <c r="F53" s="2" t="s">
        <v>20</v>
      </c>
      <c r="G53" s="8" t="s">
        <v>14</v>
      </c>
      <c r="H53" s="8">
        <v>21.35</v>
      </c>
      <c r="I53" s="8">
        <v>651.63</v>
      </c>
      <c r="J53" s="8">
        <v>83.02</v>
      </c>
      <c r="K53" s="2">
        <v>1634.98</v>
      </c>
    </row>
    <row r="54" spans="1:11" x14ac:dyDescent="0.2">
      <c r="A54" s="2" t="s">
        <v>19</v>
      </c>
      <c r="B54" s="2">
        <v>10</v>
      </c>
      <c r="C54" s="2">
        <v>5</v>
      </c>
      <c r="D54" s="2">
        <v>1027</v>
      </c>
      <c r="E54" s="2" t="s">
        <v>11</v>
      </c>
      <c r="F54" s="2" t="s">
        <v>20</v>
      </c>
      <c r="G54" s="8" t="s">
        <v>14</v>
      </c>
      <c r="H54" s="8">
        <v>35.56</v>
      </c>
      <c r="I54" s="8">
        <v>614.47</v>
      </c>
      <c r="J54" s="8">
        <v>60.3</v>
      </c>
      <c r="K54" s="2">
        <v>1440.77</v>
      </c>
    </row>
    <row r="55" spans="1:11" x14ac:dyDescent="0.2">
      <c r="A55" s="2" t="s">
        <v>19</v>
      </c>
      <c r="B55" s="2">
        <v>10</v>
      </c>
      <c r="C55" s="2">
        <v>5</v>
      </c>
      <c r="D55" s="2">
        <v>1027</v>
      </c>
      <c r="E55" s="2" t="s">
        <v>11</v>
      </c>
      <c r="F55" s="2" t="s">
        <v>20</v>
      </c>
      <c r="G55" s="8" t="s">
        <v>14</v>
      </c>
      <c r="H55" s="8">
        <v>24.7</v>
      </c>
      <c r="I55" s="8">
        <v>652.1</v>
      </c>
      <c r="J55" s="8">
        <v>46.49</v>
      </c>
      <c r="K55" s="2">
        <v>1243.42</v>
      </c>
    </row>
    <row r="56" spans="1:11" x14ac:dyDescent="0.2">
      <c r="A56" s="2" t="s">
        <v>19</v>
      </c>
      <c r="B56" s="2">
        <v>10</v>
      </c>
      <c r="C56" s="2">
        <v>5</v>
      </c>
      <c r="D56" s="2">
        <v>1027</v>
      </c>
      <c r="E56" s="2" t="s">
        <v>11</v>
      </c>
      <c r="F56" s="2" t="s">
        <v>20</v>
      </c>
      <c r="G56" s="8" t="s">
        <v>14</v>
      </c>
      <c r="H56" s="8">
        <v>34.119999999999997</v>
      </c>
      <c r="I56" s="8">
        <v>662.28</v>
      </c>
      <c r="J56" s="8">
        <v>57.99</v>
      </c>
      <c r="K56" s="2">
        <v>1861.3</v>
      </c>
    </row>
    <row r="57" spans="1:11" x14ac:dyDescent="0.2">
      <c r="A57" s="2" t="s">
        <v>19</v>
      </c>
      <c r="B57" s="2">
        <v>10</v>
      </c>
      <c r="C57" s="2">
        <v>5</v>
      </c>
      <c r="D57" s="2">
        <v>1027</v>
      </c>
      <c r="E57" s="2" t="s">
        <v>11</v>
      </c>
      <c r="F57" s="2" t="s">
        <v>20</v>
      </c>
      <c r="G57" s="8" t="s">
        <v>14</v>
      </c>
      <c r="H57" s="8">
        <v>26.57</v>
      </c>
      <c r="I57" s="8">
        <v>619.46</v>
      </c>
      <c r="J57" s="8">
        <v>52.57</v>
      </c>
      <c r="K57" s="2">
        <v>1408.58</v>
      </c>
    </row>
    <row r="58" spans="1:11" x14ac:dyDescent="0.2">
      <c r="A58" s="2" t="s">
        <v>19</v>
      </c>
      <c r="B58" s="2">
        <v>10</v>
      </c>
      <c r="C58" s="2">
        <v>5</v>
      </c>
      <c r="D58" s="2">
        <v>1027</v>
      </c>
      <c r="E58" s="2" t="s">
        <v>11</v>
      </c>
      <c r="F58" s="2" t="s">
        <v>20</v>
      </c>
      <c r="G58" s="8" t="s">
        <v>14</v>
      </c>
      <c r="H58" s="8">
        <v>31.13</v>
      </c>
      <c r="I58" s="8">
        <v>646.27</v>
      </c>
      <c r="J58" s="8">
        <v>93.9</v>
      </c>
      <c r="K58" s="2">
        <v>1563.81</v>
      </c>
    </row>
    <row r="59" spans="1:11" x14ac:dyDescent="0.2">
      <c r="A59" s="2" t="s">
        <v>19</v>
      </c>
      <c r="B59" s="2">
        <v>10</v>
      </c>
      <c r="C59" s="2">
        <v>5</v>
      </c>
      <c r="D59" s="2">
        <v>1027</v>
      </c>
      <c r="E59" s="2" t="s">
        <v>11</v>
      </c>
      <c r="F59" s="2" t="s">
        <v>20</v>
      </c>
      <c r="G59" s="8" t="s">
        <v>14</v>
      </c>
      <c r="H59" s="8">
        <v>25.27</v>
      </c>
      <c r="I59" s="8">
        <v>657.71</v>
      </c>
      <c r="J59" s="8">
        <v>58.32</v>
      </c>
      <c r="K59" s="2">
        <v>1523.7</v>
      </c>
    </row>
    <row r="60" spans="1:11" x14ac:dyDescent="0.2">
      <c r="A60" s="2" t="s">
        <v>19</v>
      </c>
      <c r="B60" s="2">
        <v>10</v>
      </c>
      <c r="C60" s="2">
        <v>5</v>
      </c>
      <c r="D60" s="2">
        <v>1027</v>
      </c>
      <c r="E60" s="2" t="s">
        <v>11</v>
      </c>
      <c r="F60" s="2" t="s">
        <v>20</v>
      </c>
      <c r="G60" s="8" t="s">
        <v>14</v>
      </c>
      <c r="H60" s="8">
        <v>31.05</v>
      </c>
      <c r="I60" s="8">
        <v>653.48</v>
      </c>
      <c r="J60" s="8">
        <v>85.36</v>
      </c>
      <c r="K60" s="2">
        <v>1494.96</v>
      </c>
    </row>
    <row r="61" spans="1:11" x14ac:dyDescent="0.2">
      <c r="A61" s="2" t="s">
        <v>19</v>
      </c>
      <c r="B61" s="2">
        <v>10</v>
      </c>
      <c r="C61" s="2">
        <v>5</v>
      </c>
      <c r="D61" s="2">
        <v>1027</v>
      </c>
      <c r="E61" s="2" t="s">
        <v>11</v>
      </c>
      <c r="F61" s="2" t="s">
        <v>20</v>
      </c>
      <c r="G61" s="8" t="s">
        <v>14</v>
      </c>
      <c r="H61" s="8">
        <v>25.34</v>
      </c>
      <c r="I61" s="8">
        <v>617.89</v>
      </c>
      <c r="J61" s="8">
        <v>50.31</v>
      </c>
      <c r="K61" s="2">
        <v>1397.69</v>
      </c>
    </row>
    <row r="62" spans="1:11" x14ac:dyDescent="0.2">
      <c r="A62" s="2" t="s">
        <v>19</v>
      </c>
      <c r="B62" s="2">
        <v>15</v>
      </c>
      <c r="C62" s="2">
        <v>5</v>
      </c>
      <c r="D62" s="2">
        <v>685</v>
      </c>
      <c r="E62" s="2" t="s">
        <v>11</v>
      </c>
      <c r="F62" s="2" t="s">
        <v>20</v>
      </c>
      <c r="G62" s="8" t="s">
        <v>14</v>
      </c>
      <c r="H62" s="8">
        <v>27.99</v>
      </c>
      <c r="I62" s="8">
        <v>409.83</v>
      </c>
      <c r="J62" s="8">
        <v>47.28</v>
      </c>
      <c r="K62" s="2">
        <v>1110.51</v>
      </c>
    </row>
    <row r="63" spans="1:11" x14ac:dyDescent="0.2">
      <c r="A63" s="2" t="s">
        <v>19</v>
      </c>
      <c r="B63" s="2">
        <v>15</v>
      </c>
      <c r="C63" s="2">
        <v>5</v>
      </c>
      <c r="D63" s="2">
        <v>685</v>
      </c>
      <c r="E63" s="2" t="s">
        <v>11</v>
      </c>
      <c r="F63" s="2" t="s">
        <v>20</v>
      </c>
      <c r="G63" s="8" t="s">
        <v>14</v>
      </c>
      <c r="H63" s="8">
        <v>21.93</v>
      </c>
      <c r="I63" s="8">
        <v>411.65</v>
      </c>
      <c r="J63" s="8">
        <v>44.25</v>
      </c>
      <c r="K63" s="2">
        <v>1065.3599999999999</v>
      </c>
    </row>
    <row r="64" spans="1:11" x14ac:dyDescent="0.2">
      <c r="A64" s="2" t="s">
        <v>19</v>
      </c>
      <c r="B64" s="2">
        <v>15</v>
      </c>
      <c r="C64" s="2">
        <v>5</v>
      </c>
      <c r="D64" s="2">
        <v>685</v>
      </c>
      <c r="E64" s="2" t="s">
        <v>11</v>
      </c>
      <c r="F64" s="2" t="s">
        <v>20</v>
      </c>
      <c r="G64" s="8" t="s">
        <v>14</v>
      </c>
      <c r="H64" s="8">
        <v>21.23</v>
      </c>
      <c r="I64" s="8">
        <v>411.09</v>
      </c>
      <c r="J64" s="8">
        <v>40.68</v>
      </c>
      <c r="K64" s="2">
        <v>1141.3900000000001</v>
      </c>
    </row>
    <row r="65" spans="1:11" x14ac:dyDescent="0.2">
      <c r="A65" s="2" t="s">
        <v>19</v>
      </c>
      <c r="B65" s="2">
        <v>15</v>
      </c>
      <c r="C65" s="2">
        <v>5</v>
      </c>
      <c r="D65" s="2">
        <v>685</v>
      </c>
      <c r="E65" s="2" t="s">
        <v>11</v>
      </c>
      <c r="F65" s="2" t="s">
        <v>20</v>
      </c>
      <c r="G65" s="8" t="s">
        <v>14</v>
      </c>
      <c r="H65" s="8">
        <v>24.77</v>
      </c>
      <c r="I65" s="8">
        <v>497.04</v>
      </c>
      <c r="J65" s="8">
        <v>52.72</v>
      </c>
      <c r="K65" s="2">
        <v>1305.29</v>
      </c>
    </row>
    <row r="66" spans="1:11" x14ac:dyDescent="0.2">
      <c r="A66" s="2" t="s">
        <v>19</v>
      </c>
      <c r="B66" s="2">
        <v>15</v>
      </c>
      <c r="C66" s="2">
        <v>5</v>
      </c>
      <c r="D66" s="2">
        <v>685</v>
      </c>
      <c r="E66" s="2" t="s">
        <v>11</v>
      </c>
      <c r="F66" s="2" t="s">
        <v>20</v>
      </c>
      <c r="G66" s="8" t="s">
        <v>14</v>
      </c>
      <c r="H66" s="8">
        <v>31.57</v>
      </c>
      <c r="I66" s="8">
        <v>484.45</v>
      </c>
      <c r="J66" s="8">
        <v>48.16</v>
      </c>
      <c r="K66" s="2">
        <v>1232.52</v>
      </c>
    </row>
    <row r="67" spans="1:11" x14ac:dyDescent="0.2">
      <c r="A67" s="2" t="s">
        <v>19</v>
      </c>
      <c r="B67" s="2">
        <v>15</v>
      </c>
      <c r="C67" s="2">
        <v>5</v>
      </c>
      <c r="D67" s="2">
        <v>685</v>
      </c>
      <c r="E67" s="2" t="s">
        <v>11</v>
      </c>
      <c r="F67" s="2" t="s">
        <v>20</v>
      </c>
      <c r="G67" s="8" t="s">
        <v>14</v>
      </c>
      <c r="H67" s="8">
        <v>20.92</v>
      </c>
      <c r="I67" s="8">
        <v>505.99</v>
      </c>
      <c r="J67" s="8">
        <v>49.96</v>
      </c>
      <c r="K67" s="2">
        <v>1418.43</v>
      </c>
    </row>
    <row r="68" spans="1:11" x14ac:dyDescent="0.2">
      <c r="A68" s="2" t="s">
        <v>19</v>
      </c>
      <c r="B68" s="2">
        <v>15</v>
      </c>
      <c r="C68" s="2">
        <v>5</v>
      </c>
      <c r="D68" s="2">
        <v>685</v>
      </c>
      <c r="E68" s="2" t="s">
        <v>11</v>
      </c>
      <c r="F68" s="2" t="s">
        <v>20</v>
      </c>
      <c r="G68" s="8" t="s">
        <v>14</v>
      </c>
      <c r="H68" s="8">
        <v>25.29</v>
      </c>
      <c r="I68" s="8">
        <v>499.94</v>
      </c>
      <c r="J68" s="8">
        <v>46.88</v>
      </c>
      <c r="K68" s="2">
        <v>1269.73</v>
      </c>
    </row>
    <row r="69" spans="1:11" x14ac:dyDescent="0.2">
      <c r="A69" s="2" t="s">
        <v>19</v>
      </c>
      <c r="B69" s="2">
        <v>15</v>
      </c>
      <c r="C69" s="2">
        <v>5</v>
      </c>
      <c r="D69" s="2">
        <v>685</v>
      </c>
      <c r="E69" s="2" t="s">
        <v>11</v>
      </c>
      <c r="F69" s="2" t="s">
        <v>20</v>
      </c>
      <c r="G69" s="8" t="s">
        <v>14</v>
      </c>
      <c r="H69" s="8">
        <v>20.11</v>
      </c>
      <c r="I69" s="8">
        <v>476.2</v>
      </c>
      <c r="J69" s="8">
        <v>49.24</v>
      </c>
      <c r="K69" s="2">
        <v>1271.1400000000001</v>
      </c>
    </row>
    <row r="70" spans="1:11" x14ac:dyDescent="0.2">
      <c r="A70" s="2" t="s">
        <v>19</v>
      </c>
      <c r="B70" s="2">
        <v>15</v>
      </c>
      <c r="C70" s="2">
        <v>5</v>
      </c>
      <c r="D70" s="2">
        <v>685</v>
      </c>
      <c r="E70" s="2" t="s">
        <v>11</v>
      </c>
      <c r="F70" s="2" t="s">
        <v>20</v>
      </c>
      <c r="G70" s="8" t="s">
        <v>14</v>
      </c>
      <c r="H70" s="8">
        <v>28.32</v>
      </c>
      <c r="I70" s="8">
        <v>495.41</v>
      </c>
      <c r="J70" s="8">
        <v>43.36</v>
      </c>
      <c r="K70" s="2">
        <v>1112.33</v>
      </c>
    </row>
    <row r="71" spans="1:11" x14ac:dyDescent="0.2">
      <c r="A71" s="2" t="s">
        <v>19</v>
      </c>
      <c r="B71" s="2">
        <v>15</v>
      </c>
      <c r="C71" s="2">
        <v>5</v>
      </c>
      <c r="D71" s="2">
        <v>685</v>
      </c>
      <c r="E71" s="2" t="s">
        <v>11</v>
      </c>
      <c r="F71" s="2" t="s">
        <v>20</v>
      </c>
      <c r="G71" s="8" t="s">
        <v>14</v>
      </c>
      <c r="H71" s="8">
        <v>29.19</v>
      </c>
      <c r="I71" s="8">
        <v>501.95</v>
      </c>
      <c r="J71" s="8">
        <v>50.5</v>
      </c>
      <c r="K71" s="2">
        <v>1335.36</v>
      </c>
    </row>
    <row r="72" spans="1:11" x14ac:dyDescent="0.2">
      <c r="A72" s="2" t="s">
        <v>19</v>
      </c>
      <c r="B72" s="2">
        <v>20</v>
      </c>
      <c r="C72" s="2">
        <v>5</v>
      </c>
      <c r="D72" s="2">
        <v>513</v>
      </c>
      <c r="E72" s="2" t="s">
        <v>11</v>
      </c>
      <c r="F72" s="2" t="s">
        <v>20</v>
      </c>
      <c r="G72" s="8" t="s">
        <v>14</v>
      </c>
      <c r="H72" s="8">
        <v>33.82</v>
      </c>
      <c r="I72" s="8">
        <v>317.64999999999998</v>
      </c>
      <c r="J72" s="8">
        <v>55.43</v>
      </c>
      <c r="K72" s="2">
        <v>1343.18</v>
      </c>
    </row>
    <row r="73" spans="1:11" x14ac:dyDescent="0.2">
      <c r="A73" s="2" t="s">
        <v>19</v>
      </c>
      <c r="B73" s="2">
        <v>20</v>
      </c>
      <c r="C73" s="2">
        <v>5</v>
      </c>
      <c r="D73" s="2">
        <v>513</v>
      </c>
      <c r="E73" s="2" t="s">
        <v>11</v>
      </c>
      <c r="F73" s="2" t="s">
        <v>20</v>
      </c>
      <c r="G73" s="8" t="s">
        <v>14</v>
      </c>
      <c r="H73" s="8">
        <v>30.66</v>
      </c>
      <c r="I73" s="8">
        <v>324.81</v>
      </c>
      <c r="J73" s="8">
        <v>41.25</v>
      </c>
      <c r="K73" s="2">
        <v>1212.49</v>
      </c>
    </row>
    <row r="74" spans="1:11" x14ac:dyDescent="0.2">
      <c r="A74" s="2" t="s">
        <v>19</v>
      </c>
      <c r="B74" s="2">
        <v>20</v>
      </c>
      <c r="C74" s="2">
        <v>5</v>
      </c>
      <c r="D74" s="2">
        <v>513</v>
      </c>
      <c r="E74" s="2" t="s">
        <v>11</v>
      </c>
      <c r="F74" s="2" t="s">
        <v>20</v>
      </c>
      <c r="G74" s="8" t="s">
        <v>14</v>
      </c>
      <c r="H74" s="8">
        <v>36.049999999999997</v>
      </c>
      <c r="I74" s="8">
        <v>301.82</v>
      </c>
      <c r="J74" s="8">
        <v>36.57</v>
      </c>
      <c r="K74" s="2">
        <v>1066.56</v>
      </c>
    </row>
    <row r="75" spans="1:11" x14ac:dyDescent="0.2">
      <c r="A75" s="2" t="s">
        <v>19</v>
      </c>
      <c r="B75" s="2">
        <v>20</v>
      </c>
      <c r="C75" s="2">
        <v>5</v>
      </c>
      <c r="D75" s="2">
        <v>513</v>
      </c>
      <c r="E75" s="2" t="s">
        <v>11</v>
      </c>
      <c r="F75" s="2" t="s">
        <v>20</v>
      </c>
      <c r="G75" s="8" t="s">
        <v>14</v>
      </c>
      <c r="H75" s="8">
        <v>28.84</v>
      </c>
      <c r="I75" s="8">
        <v>330.76</v>
      </c>
      <c r="J75" s="8">
        <v>44.08</v>
      </c>
      <c r="K75" s="2">
        <v>1166.3800000000001</v>
      </c>
    </row>
    <row r="76" spans="1:11" x14ac:dyDescent="0.2">
      <c r="A76" s="2" t="s">
        <v>19</v>
      </c>
      <c r="B76" s="2">
        <v>20</v>
      </c>
      <c r="C76" s="2">
        <v>5</v>
      </c>
      <c r="D76" s="2">
        <v>513</v>
      </c>
      <c r="E76" s="2" t="s">
        <v>11</v>
      </c>
      <c r="F76" s="2" t="s">
        <v>20</v>
      </c>
      <c r="G76" s="8" t="s">
        <v>14</v>
      </c>
      <c r="H76" s="8">
        <v>27.67</v>
      </c>
      <c r="I76" s="8">
        <v>325.99</v>
      </c>
      <c r="J76" s="8">
        <v>38.43</v>
      </c>
      <c r="K76" s="2">
        <v>1123.43</v>
      </c>
    </row>
    <row r="77" spans="1:11" x14ac:dyDescent="0.2">
      <c r="A77" s="2" t="s">
        <v>19</v>
      </c>
      <c r="B77" s="2">
        <v>20</v>
      </c>
      <c r="C77" s="2">
        <v>5</v>
      </c>
      <c r="D77" s="2">
        <v>513</v>
      </c>
      <c r="E77" s="2" t="s">
        <v>11</v>
      </c>
      <c r="F77" s="2" t="s">
        <v>20</v>
      </c>
      <c r="G77" s="8" t="s">
        <v>14</v>
      </c>
      <c r="H77" s="8">
        <v>32.159999999999997</v>
      </c>
      <c r="I77" s="8">
        <v>335.9</v>
      </c>
      <c r="J77" s="8">
        <v>61.13</v>
      </c>
      <c r="K77" s="2">
        <v>1414.71</v>
      </c>
    </row>
    <row r="78" spans="1:11" x14ac:dyDescent="0.2">
      <c r="A78" s="2" t="s">
        <v>19</v>
      </c>
      <c r="B78" s="2">
        <v>20</v>
      </c>
      <c r="C78" s="2">
        <v>5</v>
      </c>
      <c r="D78" s="2">
        <v>513</v>
      </c>
      <c r="E78" s="2" t="s">
        <v>11</v>
      </c>
      <c r="F78" s="2" t="s">
        <v>20</v>
      </c>
      <c r="G78" s="8" t="s">
        <v>14</v>
      </c>
      <c r="H78" s="8">
        <v>26.07</v>
      </c>
      <c r="I78" s="8">
        <v>325.75</v>
      </c>
      <c r="J78" s="8">
        <v>43.7</v>
      </c>
      <c r="K78" s="2">
        <v>1226.19</v>
      </c>
    </row>
    <row r="79" spans="1:11" x14ac:dyDescent="0.2">
      <c r="A79" s="2" t="s">
        <v>19</v>
      </c>
      <c r="B79" s="2">
        <v>20</v>
      </c>
      <c r="C79" s="2">
        <v>5</v>
      </c>
      <c r="D79" s="2">
        <v>513</v>
      </c>
      <c r="E79" s="2" t="s">
        <v>11</v>
      </c>
      <c r="F79" s="2" t="s">
        <v>20</v>
      </c>
      <c r="G79" s="8" t="s">
        <v>14</v>
      </c>
      <c r="H79" s="8">
        <v>31.44</v>
      </c>
      <c r="I79" s="8">
        <v>321.26</v>
      </c>
      <c r="J79" s="8">
        <v>44.17</v>
      </c>
      <c r="K79" s="2">
        <v>1294.1400000000001</v>
      </c>
    </row>
    <row r="80" spans="1:11" x14ac:dyDescent="0.2">
      <c r="A80" s="2" t="s">
        <v>19</v>
      </c>
      <c r="B80" s="2">
        <v>20</v>
      </c>
      <c r="C80" s="2">
        <v>5</v>
      </c>
      <c r="D80" s="2">
        <v>513</v>
      </c>
      <c r="E80" s="2" t="s">
        <v>11</v>
      </c>
      <c r="F80" s="2" t="s">
        <v>20</v>
      </c>
      <c r="G80" s="8" t="s">
        <v>14</v>
      </c>
      <c r="H80" s="8">
        <v>48.87</v>
      </c>
      <c r="I80" s="8">
        <v>299.39</v>
      </c>
      <c r="J80" s="8">
        <v>39.9</v>
      </c>
      <c r="K80" s="2">
        <v>1193.1500000000001</v>
      </c>
    </row>
    <row r="81" spans="1:11" x14ac:dyDescent="0.2">
      <c r="A81" s="2" t="s">
        <v>19</v>
      </c>
      <c r="B81" s="2">
        <v>20</v>
      </c>
      <c r="C81" s="2">
        <v>5</v>
      </c>
      <c r="D81" s="2">
        <v>513</v>
      </c>
      <c r="E81" s="2" t="s">
        <v>11</v>
      </c>
      <c r="F81" s="2" t="s">
        <v>20</v>
      </c>
      <c r="G81" s="8" t="s">
        <v>14</v>
      </c>
      <c r="H81" s="8">
        <v>35.24</v>
      </c>
      <c r="I81" s="8">
        <v>327.56</v>
      </c>
      <c r="J81" s="8">
        <v>39.94</v>
      </c>
      <c r="K81" s="2">
        <v>1181.93</v>
      </c>
    </row>
    <row r="82" spans="1:11" x14ac:dyDescent="0.2">
      <c r="A82" s="2" t="s">
        <v>19</v>
      </c>
      <c r="B82" s="2">
        <v>5</v>
      </c>
      <c r="C82" s="2">
        <v>8</v>
      </c>
      <c r="D82" s="2">
        <v>2055</v>
      </c>
      <c r="E82" s="2" t="s">
        <v>11</v>
      </c>
      <c r="F82" s="2" t="s">
        <v>20</v>
      </c>
      <c r="G82" s="8" t="s">
        <v>14</v>
      </c>
      <c r="H82" s="8">
        <v>64.95</v>
      </c>
      <c r="I82" s="8">
        <v>1062.3699999999999</v>
      </c>
      <c r="J82" s="8">
        <v>84.9</v>
      </c>
      <c r="K82" s="2">
        <v>2289.0300000000002</v>
      </c>
    </row>
    <row r="83" spans="1:11" x14ac:dyDescent="0.2">
      <c r="A83" s="2" t="s">
        <v>19</v>
      </c>
      <c r="B83" s="2">
        <v>5</v>
      </c>
      <c r="C83" s="2">
        <v>8</v>
      </c>
      <c r="D83" s="2">
        <v>2055</v>
      </c>
      <c r="E83" s="2" t="s">
        <v>11</v>
      </c>
      <c r="F83" s="2" t="s">
        <v>20</v>
      </c>
      <c r="G83" s="8" t="s">
        <v>14</v>
      </c>
      <c r="H83" s="8">
        <v>46.74</v>
      </c>
      <c r="I83" s="8">
        <v>1066.82</v>
      </c>
      <c r="J83" s="8">
        <v>43.78</v>
      </c>
      <c r="K83" s="2">
        <v>2233.2600000000002</v>
      </c>
    </row>
    <row r="84" spans="1:11" x14ac:dyDescent="0.2">
      <c r="A84" s="2" t="s">
        <v>19</v>
      </c>
      <c r="B84" s="2">
        <v>5</v>
      </c>
      <c r="C84" s="2">
        <v>8</v>
      </c>
      <c r="D84" s="2">
        <v>2055</v>
      </c>
      <c r="E84" s="2" t="s">
        <v>11</v>
      </c>
      <c r="F84" s="2" t="s">
        <v>20</v>
      </c>
      <c r="G84" s="8" t="s">
        <v>14</v>
      </c>
      <c r="H84" s="8">
        <v>49.13</v>
      </c>
      <c r="I84" s="8">
        <v>1043.29</v>
      </c>
      <c r="J84" s="8">
        <v>71.23</v>
      </c>
      <c r="K84" s="2">
        <v>2354.9299999999998</v>
      </c>
    </row>
    <row r="85" spans="1:11" x14ac:dyDescent="0.2">
      <c r="A85" s="2" t="s">
        <v>19</v>
      </c>
      <c r="B85" s="2">
        <v>5</v>
      </c>
      <c r="C85" s="2">
        <v>8</v>
      </c>
      <c r="D85" s="2">
        <v>2055</v>
      </c>
      <c r="E85" s="2" t="s">
        <v>11</v>
      </c>
      <c r="F85" s="2" t="s">
        <v>20</v>
      </c>
      <c r="G85" s="8" t="s">
        <v>14</v>
      </c>
      <c r="H85" s="8">
        <v>46.76</v>
      </c>
      <c r="I85" s="8">
        <v>1074.29</v>
      </c>
      <c r="J85" s="8">
        <v>43.62</v>
      </c>
      <c r="K85" s="2">
        <v>2271.65</v>
      </c>
    </row>
    <row r="86" spans="1:11" x14ac:dyDescent="0.2">
      <c r="A86" s="2" t="s">
        <v>19</v>
      </c>
      <c r="B86" s="2">
        <v>5</v>
      </c>
      <c r="C86" s="2">
        <v>8</v>
      </c>
      <c r="D86" s="2">
        <v>2055</v>
      </c>
      <c r="E86" s="2" t="s">
        <v>11</v>
      </c>
      <c r="F86" s="2" t="s">
        <v>20</v>
      </c>
      <c r="G86" s="8" t="s">
        <v>14</v>
      </c>
      <c r="H86" s="8">
        <v>46.9</v>
      </c>
      <c r="I86" s="8">
        <v>1076.75</v>
      </c>
      <c r="J86" s="8">
        <v>47.24</v>
      </c>
      <c r="K86" s="2">
        <v>2283.7800000000002</v>
      </c>
    </row>
    <row r="87" spans="1:11" x14ac:dyDescent="0.2">
      <c r="A87" s="2" t="s">
        <v>19</v>
      </c>
      <c r="B87" s="2">
        <v>5</v>
      </c>
      <c r="C87" s="2">
        <v>8</v>
      </c>
      <c r="D87" s="2">
        <v>2055</v>
      </c>
      <c r="E87" s="2" t="s">
        <v>11</v>
      </c>
      <c r="F87" s="2" t="s">
        <v>20</v>
      </c>
      <c r="G87" s="8" t="s">
        <v>14</v>
      </c>
      <c r="H87" s="8">
        <v>46.38</v>
      </c>
      <c r="I87" s="8">
        <v>1066.2</v>
      </c>
      <c r="J87" s="8">
        <v>44.38</v>
      </c>
      <c r="K87" s="2">
        <v>2230.06</v>
      </c>
    </row>
    <row r="88" spans="1:11" x14ac:dyDescent="0.2">
      <c r="A88" s="2" t="s">
        <v>19</v>
      </c>
      <c r="B88" s="2">
        <v>5</v>
      </c>
      <c r="C88" s="2">
        <v>8</v>
      </c>
      <c r="D88" s="2">
        <v>2055</v>
      </c>
      <c r="E88" s="2" t="s">
        <v>11</v>
      </c>
      <c r="F88" s="2" t="s">
        <v>20</v>
      </c>
      <c r="G88" s="8" t="s">
        <v>14</v>
      </c>
      <c r="H88" s="8">
        <v>45.16</v>
      </c>
      <c r="I88" s="8">
        <v>1071.05</v>
      </c>
      <c r="J88" s="8">
        <v>53.34</v>
      </c>
      <c r="K88" s="2">
        <v>2219.4499999999998</v>
      </c>
    </row>
    <row r="89" spans="1:11" x14ac:dyDescent="0.2">
      <c r="A89" s="2" t="s">
        <v>19</v>
      </c>
      <c r="B89" s="2">
        <v>5</v>
      </c>
      <c r="C89" s="2">
        <v>8</v>
      </c>
      <c r="D89" s="2">
        <v>2055</v>
      </c>
      <c r="E89" s="2" t="s">
        <v>11</v>
      </c>
      <c r="F89" s="2" t="s">
        <v>20</v>
      </c>
      <c r="G89" s="8" t="s">
        <v>14</v>
      </c>
      <c r="H89" s="8">
        <v>41.64</v>
      </c>
      <c r="I89" s="8">
        <v>1071.5899999999999</v>
      </c>
      <c r="J89" s="8">
        <v>43.81</v>
      </c>
      <c r="K89" s="2">
        <v>2221.23</v>
      </c>
    </row>
    <row r="90" spans="1:11" x14ac:dyDescent="0.2">
      <c r="A90" s="2" t="s">
        <v>19</v>
      </c>
      <c r="B90" s="2">
        <v>5</v>
      </c>
      <c r="C90" s="2">
        <v>8</v>
      </c>
      <c r="D90" s="2">
        <v>2055</v>
      </c>
      <c r="E90" s="2" t="s">
        <v>11</v>
      </c>
      <c r="F90" s="2" t="s">
        <v>20</v>
      </c>
      <c r="G90" s="8" t="s">
        <v>14</v>
      </c>
      <c r="H90" s="8">
        <v>67.88</v>
      </c>
      <c r="I90" s="8">
        <v>1038.26</v>
      </c>
      <c r="J90" s="8">
        <v>48.36</v>
      </c>
      <c r="K90" s="2">
        <v>2214.36</v>
      </c>
    </row>
    <row r="91" spans="1:11" x14ac:dyDescent="0.2">
      <c r="A91" s="2" t="s">
        <v>19</v>
      </c>
      <c r="B91" s="2">
        <v>5</v>
      </c>
      <c r="C91" s="2">
        <v>8</v>
      </c>
      <c r="D91" s="2">
        <v>2055</v>
      </c>
      <c r="E91" s="2" t="s">
        <v>11</v>
      </c>
      <c r="F91" s="2" t="s">
        <v>20</v>
      </c>
      <c r="G91" s="8" t="s">
        <v>14</v>
      </c>
      <c r="H91" s="8">
        <v>52.28</v>
      </c>
      <c r="I91" s="8">
        <v>1068.28</v>
      </c>
      <c r="J91" s="8">
        <v>32.770000000000003</v>
      </c>
      <c r="K91" s="2">
        <v>2243.69</v>
      </c>
    </row>
    <row r="92" spans="1:11" x14ac:dyDescent="0.2">
      <c r="A92" s="2" t="s">
        <v>19</v>
      </c>
      <c r="B92" s="2">
        <v>10</v>
      </c>
      <c r="C92" s="2">
        <v>8</v>
      </c>
      <c r="D92" s="2">
        <v>1027</v>
      </c>
      <c r="E92" s="2" t="s">
        <v>11</v>
      </c>
      <c r="F92" s="2" t="s">
        <v>20</v>
      </c>
      <c r="G92" s="8" t="s">
        <v>14</v>
      </c>
      <c r="H92" s="8">
        <v>42.59</v>
      </c>
      <c r="I92" s="8">
        <v>603</v>
      </c>
      <c r="J92" s="8">
        <v>77.98</v>
      </c>
      <c r="K92" s="2">
        <v>1419.4</v>
      </c>
    </row>
    <row r="93" spans="1:11" x14ac:dyDescent="0.2">
      <c r="A93" s="2" t="s">
        <v>19</v>
      </c>
      <c r="B93" s="2">
        <v>10</v>
      </c>
      <c r="C93" s="2">
        <v>8</v>
      </c>
      <c r="D93" s="2">
        <v>1027</v>
      </c>
      <c r="E93" s="2" t="s">
        <v>11</v>
      </c>
      <c r="F93" s="2" t="s">
        <v>20</v>
      </c>
      <c r="G93" s="8" t="s">
        <v>14</v>
      </c>
      <c r="H93" s="8">
        <v>46.18</v>
      </c>
      <c r="I93" s="8">
        <v>634.58000000000004</v>
      </c>
      <c r="J93" s="8">
        <v>63.33</v>
      </c>
      <c r="K93" s="2">
        <v>1505.2</v>
      </c>
    </row>
    <row r="94" spans="1:11" x14ac:dyDescent="0.2">
      <c r="A94" s="2" t="s">
        <v>19</v>
      </c>
      <c r="B94" s="2">
        <v>10</v>
      </c>
      <c r="C94" s="2">
        <v>8</v>
      </c>
      <c r="D94" s="2">
        <v>1027</v>
      </c>
      <c r="E94" s="2" t="s">
        <v>11</v>
      </c>
      <c r="F94" s="2" t="s">
        <v>20</v>
      </c>
      <c r="G94" s="8" t="s">
        <v>14</v>
      </c>
      <c r="H94" s="8">
        <v>55.12</v>
      </c>
      <c r="I94" s="8">
        <v>626.62</v>
      </c>
      <c r="J94" s="8">
        <v>60.87</v>
      </c>
      <c r="K94" s="2">
        <v>1510.07</v>
      </c>
    </row>
    <row r="95" spans="1:11" x14ac:dyDescent="0.2">
      <c r="A95" s="2" t="s">
        <v>19</v>
      </c>
      <c r="B95" s="2">
        <v>10</v>
      </c>
      <c r="C95" s="2">
        <v>8</v>
      </c>
      <c r="D95" s="2">
        <v>1027</v>
      </c>
      <c r="E95" s="2" t="s">
        <v>11</v>
      </c>
      <c r="F95" s="2" t="s">
        <v>20</v>
      </c>
      <c r="G95" s="8" t="s">
        <v>14</v>
      </c>
      <c r="H95" s="8">
        <v>36.19</v>
      </c>
      <c r="I95" s="8">
        <v>605.05999999999995</v>
      </c>
      <c r="J95" s="8">
        <v>56.24</v>
      </c>
      <c r="K95" s="2">
        <v>1278.49</v>
      </c>
    </row>
    <row r="96" spans="1:11" x14ac:dyDescent="0.2">
      <c r="A96" s="2" t="s">
        <v>19</v>
      </c>
      <c r="B96" s="2">
        <v>10</v>
      </c>
      <c r="C96" s="2">
        <v>8</v>
      </c>
      <c r="D96" s="2">
        <v>1027</v>
      </c>
      <c r="E96" s="2" t="s">
        <v>11</v>
      </c>
      <c r="F96" s="2" t="s">
        <v>20</v>
      </c>
      <c r="G96" s="8" t="s">
        <v>14</v>
      </c>
      <c r="H96" s="8">
        <v>43.12</v>
      </c>
      <c r="I96" s="8">
        <v>647.85</v>
      </c>
      <c r="J96" s="8">
        <v>63.04</v>
      </c>
      <c r="K96" s="2">
        <v>1915.28</v>
      </c>
    </row>
    <row r="97" spans="1:11" x14ac:dyDescent="0.2">
      <c r="A97" s="2" t="s">
        <v>19</v>
      </c>
      <c r="B97" s="2">
        <v>10</v>
      </c>
      <c r="C97" s="2">
        <v>8</v>
      </c>
      <c r="D97" s="2">
        <v>1027</v>
      </c>
      <c r="E97" s="2" t="s">
        <v>11</v>
      </c>
      <c r="F97" s="2" t="s">
        <v>20</v>
      </c>
      <c r="G97" s="8" t="s">
        <v>14</v>
      </c>
      <c r="H97" s="8">
        <v>40.89</v>
      </c>
      <c r="I97" s="8">
        <v>605.29</v>
      </c>
      <c r="J97" s="8">
        <v>66.709999999999994</v>
      </c>
      <c r="K97" s="2">
        <v>1428.77</v>
      </c>
    </row>
    <row r="98" spans="1:11" x14ac:dyDescent="0.2">
      <c r="A98" s="2" t="s">
        <v>19</v>
      </c>
      <c r="B98" s="2">
        <v>10</v>
      </c>
      <c r="C98" s="2">
        <v>8</v>
      </c>
      <c r="D98" s="2">
        <v>1027</v>
      </c>
      <c r="E98" s="2" t="s">
        <v>11</v>
      </c>
      <c r="F98" s="2" t="s">
        <v>20</v>
      </c>
      <c r="G98" s="8" t="s">
        <v>14</v>
      </c>
      <c r="H98" s="8">
        <v>48.82</v>
      </c>
      <c r="I98" s="8">
        <v>630.78</v>
      </c>
      <c r="J98" s="8">
        <v>53.03</v>
      </c>
      <c r="K98" s="2">
        <v>1440.46</v>
      </c>
    </row>
    <row r="99" spans="1:11" x14ac:dyDescent="0.2">
      <c r="A99" s="2" t="s">
        <v>19</v>
      </c>
      <c r="B99" s="2">
        <v>10</v>
      </c>
      <c r="C99" s="2">
        <v>8</v>
      </c>
      <c r="D99" s="2">
        <v>1027</v>
      </c>
      <c r="E99" s="2" t="s">
        <v>11</v>
      </c>
      <c r="F99" s="2" t="s">
        <v>20</v>
      </c>
      <c r="G99" s="8" t="s">
        <v>14</v>
      </c>
      <c r="H99" s="8">
        <v>51.57</v>
      </c>
      <c r="I99" s="8">
        <v>634.63</v>
      </c>
      <c r="J99" s="8">
        <v>90.28</v>
      </c>
      <c r="K99" s="2">
        <v>1511.83</v>
      </c>
    </row>
    <row r="100" spans="1:11" x14ac:dyDescent="0.2">
      <c r="A100" s="2" t="s">
        <v>19</v>
      </c>
      <c r="B100" s="2">
        <v>10</v>
      </c>
      <c r="C100" s="2">
        <v>8</v>
      </c>
      <c r="D100" s="2">
        <v>1027</v>
      </c>
      <c r="E100" s="2" t="s">
        <v>11</v>
      </c>
      <c r="F100" s="2" t="s">
        <v>20</v>
      </c>
      <c r="G100" s="8" t="s">
        <v>14</v>
      </c>
      <c r="H100" s="8">
        <v>47.18</v>
      </c>
      <c r="I100" s="8">
        <v>634.91999999999996</v>
      </c>
      <c r="J100" s="8">
        <v>51.17</v>
      </c>
      <c r="K100" s="2">
        <v>1404.54</v>
      </c>
    </row>
    <row r="101" spans="1:11" x14ac:dyDescent="0.2">
      <c r="A101" s="2" t="s">
        <v>19</v>
      </c>
      <c r="B101" s="2">
        <v>10</v>
      </c>
      <c r="C101" s="2">
        <v>8</v>
      </c>
      <c r="D101" s="2">
        <v>1027</v>
      </c>
      <c r="E101" s="2" t="s">
        <v>11</v>
      </c>
      <c r="F101" s="2" t="s">
        <v>20</v>
      </c>
      <c r="G101" s="8" t="s">
        <v>14</v>
      </c>
      <c r="H101" s="8">
        <v>50.33</v>
      </c>
      <c r="I101" s="8">
        <v>597.41</v>
      </c>
      <c r="J101" s="8">
        <v>69.510000000000005</v>
      </c>
      <c r="K101" s="2">
        <v>1477.67</v>
      </c>
    </row>
    <row r="102" spans="1:11" x14ac:dyDescent="0.2">
      <c r="A102" s="2" t="s">
        <v>19</v>
      </c>
      <c r="B102" s="2">
        <v>15</v>
      </c>
      <c r="C102" s="2">
        <v>8</v>
      </c>
      <c r="D102" s="2">
        <v>685</v>
      </c>
      <c r="E102" s="2" t="s">
        <v>11</v>
      </c>
      <c r="F102" s="2" t="s">
        <v>20</v>
      </c>
      <c r="G102" s="8" t="s">
        <v>14</v>
      </c>
      <c r="H102" s="8">
        <v>61.44</v>
      </c>
      <c r="I102" s="8">
        <v>376.08</v>
      </c>
      <c r="J102" s="8">
        <v>51.48</v>
      </c>
      <c r="K102" s="2">
        <v>1173.6199999999999</v>
      </c>
    </row>
    <row r="103" spans="1:11" x14ac:dyDescent="0.2">
      <c r="A103" s="2" t="s">
        <v>19</v>
      </c>
      <c r="B103" s="2">
        <v>15</v>
      </c>
      <c r="C103" s="2">
        <v>8</v>
      </c>
      <c r="D103" s="2">
        <v>685</v>
      </c>
      <c r="E103" s="2" t="s">
        <v>11</v>
      </c>
      <c r="F103" s="2" t="s">
        <v>20</v>
      </c>
      <c r="G103" s="8" t="s">
        <v>14</v>
      </c>
      <c r="H103" s="8">
        <v>45.17</v>
      </c>
      <c r="I103" s="8">
        <v>394.73</v>
      </c>
      <c r="J103" s="8">
        <v>64.61</v>
      </c>
      <c r="K103" s="2">
        <v>1394.51</v>
      </c>
    </row>
    <row r="104" spans="1:11" x14ac:dyDescent="0.2">
      <c r="A104" s="2" t="s">
        <v>19</v>
      </c>
      <c r="B104" s="2">
        <v>15</v>
      </c>
      <c r="C104" s="2">
        <v>8</v>
      </c>
      <c r="D104" s="2">
        <v>685</v>
      </c>
      <c r="E104" s="2" t="s">
        <v>11</v>
      </c>
      <c r="F104" s="2" t="s">
        <v>20</v>
      </c>
      <c r="G104" s="8" t="s">
        <v>14</v>
      </c>
      <c r="H104" s="8">
        <v>37.81</v>
      </c>
      <c r="I104" s="8">
        <v>397.81</v>
      </c>
      <c r="J104" s="8">
        <v>47.73</v>
      </c>
      <c r="K104" s="2">
        <v>1103.1600000000001</v>
      </c>
    </row>
    <row r="105" spans="1:11" x14ac:dyDescent="0.2">
      <c r="A105" s="2" t="s">
        <v>19</v>
      </c>
      <c r="B105" s="2">
        <v>15</v>
      </c>
      <c r="C105" s="2">
        <v>8</v>
      </c>
      <c r="D105" s="2">
        <v>685</v>
      </c>
      <c r="E105" s="2" t="s">
        <v>11</v>
      </c>
      <c r="F105" s="2" t="s">
        <v>20</v>
      </c>
      <c r="G105" s="8" t="s">
        <v>14</v>
      </c>
      <c r="H105" s="8">
        <v>39.159999999999997</v>
      </c>
      <c r="I105" s="8">
        <v>394.46</v>
      </c>
      <c r="J105" s="8">
        <v>47.47</v>
      </c>
      <c r="K105" s="2">
        <v>1136.5</v>
      </c>
    </row>
    <row r="106" spans="1:11" x14ac:dyDescent="0.2">
      <c r="A106" s="2" t="s">
        <v>19</v>
      </c>
      <c r="B106" s="2">
        <v>15</v>
      </c>
      <c r="C106" s="2">
        <v>8</v>
      </c>
      <c r="D106" s="2">
        <v>685</v>
      </c>
      <c r="E106" s="2" t="s">
        <v>11</v>
      </c>
      <c r="F106" s="2" t="s">
        <v>20</v>
      </c>
      <c r="G106" s="8" t="s">
        <v>14</v>
      </c>
      <c r="H106" s="8">
        <v>50.04</v>
      </c>
      <c r="I106" s="8">
        <v>382.72</v>
      </c>
      <c r="J106" s="8">
        <v>60.18</v>
      </c>
      <c r="K106" s="2">
        <v>1332.11</v>
      </c>
    </row>
    <row r="107" spans="1:11" x14ac:dyDescent="0.2">
      <c r="A107" s="2" t="s">
        <v>19</v>
      </c>
      <c r="B107" s="2">
        <v>15</v>
      </c>
      <c r="C107" s="2">
        <v>8</v>
      </c>
      <c r="D107" s="2">
        <v>685</v>
      </c>
      <c r="E107" s="2" t="s">
        <v>11</v>
      </c>
      <c r="F107" s="2" t="s">
        <v>20</v>
      </c>
      <c r="G107" s="8" t="s">
        <v>14</v>
      </c>
      <c r="H107" s="8">
        <v>38.42</v>
      </c>
      <c r="I107" s="8">
        <v>397.81</v>
      </c>
      <c r="J107" s="8">
        <v>44.43</v>
      </c>
      <c r="K107" s="2">
        <v>1114.97</v>
      </c>
    </row>
    <row r="108" spans="1:11" x14ac:dyDescent="0.2">
      <c r="A108" s="2" t="s">
        <v>19</v>
      </c>
      <c r="B108" s="2">
        <v>15</v>
      </c>
      <c r="C108" s="2">
        <v>8</v>
      </c>
      <c r="D108" s="2">
        <v>685</v>
      </c>
      <c r="E108" s="2" t="s">
        <v>11</v>
      </c>
      <c r="F108" s="2" t="s">
        <v>20</v>
      </c>
      <c r="G108" s="8" t="s">
        <v>14</v>
      </c>
      <c r="H108" s="8">
        <v>31.34</v>
      </c>
      <c r="I108" s="8">
        <v>418.12</v>
      </c>
      <c r="J108" s="8">
        <v>56.91</v>
      </c>
      <c r="K108" s="2">
        <v>1341.05</v>
      </c>
    </row>
    <row r="109" spans="1:11" x14ac:dyDescent="0.2">
      <c r="A109" s="2" t="s">
        <v>19</v>
      </c>
      <c r="B109" s="2">
        <v>15</v>
      </c>
      <c r="C109" s="2">
        <v>8</v>
      </c>
      <c r="D109" s="2">
        <v>685</v>
      </c>
      <c r="E109" s="2" t="s">
        <v>11</v>
      </c>
      <c r="F109" s="2" t="s">
        <v>20</v>
      </c>
      <c r="G109" s="8" t="s">
        <v>14</v>
      </c>
      <c r="H109" s="8">
        <v>41.33</v>
      </c>
      <c r="I109" s="8">
        <v>392.61</v>
      </c>
      <c r="J109" s="8">
        <v>52.15</v>
      </c>
      <c r="K109" s="2">
        <v>1230.07</v>
      </c>
    </row>
    <row r="110" spans="1:11" x14ac:dyDescent="0.2">
      <c r="A110" s="2" t="s">
        <v>19</v>
      </c>
      <c r="B110" s="2">
        <v>15</v>
      </c>
      <c r="C110" s="2">
        <v>8</v>
      </c>
      <c r="D110" s="2">
        <v>685</v>
      </c>
      <c r="E110" s="2" t="s">
        <v>11</v>
      </c>
      <c r="F110" s="2" t="s">
        <v>20</v>
      </c>
      <c r="G110" s="8" t="s">
        <v>14</v>
      </c>
      <c r="H110" s="8">
        <v>42.04</v>
      </c>
      <c r="I110" s="8">
        <v>407.82</v>
      </c>
      <c r="J110" s="8">
        <v>79.03</v>
      </c>
      <c r="K110" s="2">
        <v>1596.35</v>
      </c>
    </row>
    <row r="111" spans="1:11" x14ac:dyDescent="0.2">
      <c r="A111" s="2" t="s">
        <v>19</v>
      </c>
      <c r="B111" s="2">
        <v>15</v>
      </c>
      <c r="C111" s="2">
        <v>8</v>
      </c>
      <c r="D111" s="2">
        <v>685</v>
      </c>
      <c r="E111" s="2" t="s">
        <v>11</v>
      </c>
      <c r="F111" s="2" t="s">
        <v>20</v>
      </c>
      <c r="G111" s="8" t="s">
        <v>14</v>
      </c>
      <c r="H111" s="8">
        <v>35.200000000000003</v>
      </c>
      <c r="I111" s="8">
        <v>400.15</v>
      </c>
      <c r="J111" s="8">
        <v>46.47</v>
      </c>
      <c r="K111" s="2">
        <v>1190.1600000000001</v>
      </c>
    </row>
    <row r="112" spans="1:11" x14ac:dyDescent="0.2">
      <c r="A112" s="2" t="s">
        <v>19</v>
      </c>
      <c r="B112" s="2">
        <v>20</v>
      </c>
      <c r="C112" s="2">
        <v>8</v>
      </c>
      <c r="D112" s="2">
        <v>513</v>
      </c>
      <c r="E112" s="2" t="s">
        <v>11</v>
      </c>
      <c r="F112" s="2" t="s">
        <v>20</v>
      </c>
      <c r="G112" s="8" t="s">
        <v>14</v>
      </c>
      <c r="H112" s="8">
        <v>45.9</v>
      </c>
      <c r="I112" s="8">
        <v>307.58999999999997</v>
      </c>
      <c r="J112" s="8">
        <v>46.48</v>
      </c>
      <c r="K112" s="2">
        <v>1263.58</v>
      </c>
    </row>
    <row r="113" spans="1:11" x14ac:dyDescent="0.2">
      <c r="A113" s="2" t="s">
        <v>19</v>
      </c>
      <c r="B113" s="2">
        <v>20</v>
      </c>
      <c r="C113" s="2">
        <v>8</v>
      </c>
      <c r="D113" s="2">
        <v>513</v>
      </c>
      <c r="E113" s="2" t="s">
        <v>11</v>
      </c>
      <c r="F113" s="2" t="s">
        <v>20</v>
      </c>
      <c r="G113" s="8" t="s">
        <v>14</v>
      </c>
      <c r="H113" s="8">
        <v>50.95</v>
      </c>
      <c r="I113" s="8">
        <v>290.01</v>
      </c>
      <c r="J113" s="8">
        <v>46.3</v>
      </c>
      <c r="K113" s="2">
        <v>1266.78</v>
      </c>
    </row>
    <row r="114" spans="1:11" x14ac:dyDescent="0.2">
      <c r="A114" s="2" t="s">
        <v>19</v>
      </c>
      <c r="B114" s="2">
        <v>20</v>
      </c>
      <c r="C114" s="2">
        <v>8</v>
      </c>
      <c r="D114" s="2">
        <v>513</v>
      </c>
      <c r="E114" s="2" t="s">
        <v>11</v>
      </c>
      <c r="F114" s="2" t="s">
        <v>20</v>
      </c>
      <c r="G114" s="8" t="s">
        <v>14</v>
      </c>
      <c r="H114" s="8">
        <v>50.85</v>
      </c>
      <c r="I114" s="8">
        <v>305.64</v>
      </c>
      <c r="J114" s="8">
        <v>40</v>
      </c>
      <c r="K114" s="2">
        <v>1181.97</v>
      </c>
    </row>
    <row r="115" spans="1:11" x14ac:dyDescent="0.2">
      <c r="A115" s="2" t="s">
        <v>19</v>
      </c>
      <c r="B115" s="2">
        <v>20</v>
      </c>
      <c r="C115" s="2">
        <v>8</v>
      </c>
      <c r="D115" s="2">
        <v>513</v>
      </c>
      <c r="E115" s="2" t="s">
        <v>11</v>
      </c>
      <c r="F115" s="2" t="s">
        <v>20</v>
      </c>
      <c r="G115" s="8" t="s">
        <v>14</v>
      </c>
      <c r="H115" s="8">
        <v>52.65</v>
      </c>
      <c r="I115" s="8">
        <v>302.52999999999997</v>
      </c>
      <c r="J115" s="8">
        <v>51.02</v>
      </c>
      <c r="K115" s="2">
        <v>1382.79</v>
      </c>
    </row>
    <row r="116" spans="1:11" x14ac:dyDescent="0.2">
      <c r="A116" s="2" t="s">
        <v>19</v>
      </c>
      <c r="B116" s="2">
        <v>20</v>
      </c>
      <c r="C116" s="2">
        <v>8</v>
      </c>
      <c r="D116" s="2">
        <v>513</v>
      </c>
      <c r="E116" s="2" t="s">
        <v>11</v>
      </c>
      <c r="F116" s="2" t="s">
        <v>20</v>
      </c>
      <c r="G116" s="8" t="s">
        <v>14</v>
      </c>
      <c r="H116" s="8">
        <v>41.65</v>
      </c>
      <c r="I116" s="8">
        <v>308.54000000000002</v>
      </c>
      <c r="J116" s="8">
        <v>42.16</v>
      </c>
      <c r="K116" s="2">
        <v>1174.5</v>
      </c>
    </row>
    <row r="117" spans="1:11" x14ac:dyDescent="0.2">
      <c r="A117" s="2" t="s">
        <v>19</v>
      </c>
      <c r="B117" s="2">
        <v>20</v>
      </c>
      <c r="C117" s="2">
        <v>8</v>
      </c>
      <c r="D117" s="2">
        <v>513</v>
      </c>
      <c r="E117" s="2" t="s">
        <v>11</v>
      </c>
      <c r="F117" s="2" t="s">
        <v>20</v>
      </c>
      <c r="G117" s="8" t="s">
        <v>14</v>
      </c>
      <c r="H117" s="8">
        <v>51.17</v>
      </c>
      <c r="I117" s="8">
        <v>306.72000000000003</v>
      </c>
      <c r="J117" s="8">
        <v>57.91</v>
      </c>
      <c r="K117" s="2">
        <v>1493.01</v>
      </c>
    </row>
    <row r="118" spans="1:11" x14ac:dyDescent="0.2">
      <c r="A118" s="2" t="s">
        <v>19</v>
      </c>
      <c r="B118" s="2">
        <v>20</v>
      </c>
      <c r="C118" s="2">
        <v>8</v>
      </c>
      <c r="D118" s="2">
        <v>513</v>
      </c>
      <c r="E118" s="2" t="s">
        <v>11</v>
      </c>
      <c r="F118" s="2" t="s">
        <v>20</v>
      </c>
      <c r="G118" s="8" t="s">
        <v>14</v>
      </c>
      <c r="H118" s="8">
        <v>52.29</v>
      </c>
      <c r="I118" s="8">
        <v>296.89</v>
      </c>
      <c r="J118" s="8">
        <v>42.72</v>
      </c>
      <c r="K118" s="2">
        <v>1238.8</v>
      </c>
    </row>
    <row r="119" spans="1:11" x14ac:dyDescent="0.2">
      <c r="A119" s="2" t="s">
        <v>19</v>
      </c>
      <c r="B119" s="2">
        <v>20</v>
      </c>
      <c r="C119" s="2">
        <v>8</v>
      </c>
      <c r="D119" s="2">
        <v>513</v>
      </c>
      <c r="E119" s="2" t="s">
        <v>11</v>
      </c>
      <c r="F119" s="2" t="s">
        <v>20</v>
      </c>
      <c r="G119" s="8" t="s">
        <v>14</v>
      </c>
      <c r="H119" s="8">
        <v>41.59</v>
      </c>
      <c r="I119" s="8">
        <v>310.64999999999998</v>
      </c>
      <c r="J119" s="8">
        <v>60.93</v>
      </c>
      <c r="K119" s="2">
        <v>1565.11</v>
      </c>
    </row>
    <row r="120" spans="1:11" x14ac:dyDescent="0.2">
      <c r="A120" s="2" t="s">
        <v>19</v>
      </c>
      <c r="B120" s="2">
        <v>20</v>
      </c>
      <c r="C120" s="2">
        <v>8</v>
      </c>
      <c r="D120" s="2">
        <v>513</v>
      </c>
      <c r="E120" s="2" t="s">
        <v>11</v>
      </c>
      <c r="F120" s="2" t="s">
        <v>20</v>
      </c>
      <c r="G120" s="8" t="s">
        <v>14</v>
      </c>
      <c r="H120" s="8">
        <v>54.85</v>
      </c>
      <c r="I120" s="8">
        <v>281.02</v>
      </c>
      <c r="J120" s="8">
        <v>47.21</v>
      </c>
      <c r="K120" s="2">
        <v>1381.44</v>
      </c>
    </row>
    <row r="121" spans="1:11" x14ac:dyDescent="0.2">
      <c r="A121" s="2" t="s">
        <v>19</v>
      </c>
      <c r="B121" s="2">
        <v>20</v>
      </c>
      <c r="C121" s="2">
        <v>8</v>
      </c>
      <c r="D121" s="2">
        <v>513</v>
      </c>
      <c r="E121" s="2" t="s">
        <v>11</v>
      </c>
      <c r="F121" s="2" t="s">
        <v>20</v>
      </c>
      <c r="G121" s="8" t="s">
        <v>14</v>
      </c>
      <c r="H121" s="8">
        <v>58.73</v>
      </c>
      <c r="I121" s="8">
        <v>322.33999999999997</v>
      </c>
      <c r="J121" s="8">
        <v>62.29</v>
      </c>
      <c r="K121" s="2">
        <v>1616.06</v>
      </c>
    </row>
    <row r="122" spans="1:11" x14ac:dyDescent="0.2">
      <c r="A122" s="2" t="s">
        <v>19</v>
      </c>
      <c r="B122" s="2">
        <v>5</v>
      </c>
      <c r="C122" s="2">
        <v>1</v>
      </c>
      <c r="D122" s="2">
        <v>2055</v>
      </c>
      <c r="E122" s="2" t="s">
        <v>11</v>
      </c>
      <c r="F122" s="2" t="s">
        <v>20</v>
      </c>
      <c r="G122" s="7" t="s">
        <v>14</v>
      </c>
      <c r="H122" s="7">
        <v>114.04</v>
      </c>
      <c r="I122" s="7">
        <v>1181.28</v>
      </c>
      <c r="J122" s="7">
        <v>54.52</v>
      </c>
      <c r="K122" s="2">
        <v>2443.14</v>
      </c>
    </row>
    <row r="123" spans="1:11" x14ac:dyDescent="0.2">
      <c r="A123" s="2" t="s">
        <v>19</v>
      </c>
      <c r="B123" s="2">
        <v>5</v>
      </c>
      <c r="C123" s="2">
        <v>1</v>
      </c>
      <c r="D123" s="2">
        <v>2055</v>
      </c>
      <c r="E123" s="2" t="s">
        <v>11</v>
      </c>
      <c r="F123" s="2" t="s">
        <v>20</v>
      </c>
      <c r="G123" s="7" t="s">
        <v>14</v>
      </c>
      <c r="H123" s="7">
        <v>21.41</v>
      </c>
      <c r="I123" s="7">
        <v>1184.97</v>
      </c>
      <c r="J123" s="7">
        <v>50.75</v>
      </c>
      <c r="K123" s="2">
        <v>2353.98</v>
      </c>
    </row>
    <row r="124" spans="1:11" x14ac:dyDescent="0.2">
      <c r="A124" s="2" t="s">
        <v>19</v>
      </c>
      <c r="B124" s="2">
        <v>5</v>
      </c>
      <c r="C124" s="2">
        <v>1</v>
      </c>
      <c r="D124" s="2">
        <v>2055</v>
      </c>
      <c r="E124" s="2" t="s">
        <v>11</v>
      </c>
      <c r="F124" s="2" t="s">
        <v>20</v>
      </c>
      <c r="G124" s="7" t="s">
        <v>14</v>
      </c>
      <c r="H124" s="7">
        <v>3.96</v>
      </c>
      <c r="I124" s="7">
        <v>1205.94</v>
      </c>
      <c r="J124" s="7">
        <v>26.44</v>
      </c>
      <c r="K124" s="2">
        <v>2347.21</v>
      </c>
    </row>
    <row r="125" spans="1:11" x14ac:dyDescent="0.2">
      <c r="A125" s="2" t="s">
        <v>19</v>
      </c>
      <c r="B125" s="2">
        <v>5</v>
      </c>
      <c r="C125" s="2">
        <v>1</v>
      </c>
      <c r="D125" s="2">
        <v>2055</v>
      </c>
      <c r="E125" s="2" t="s">
        <v>11</v>
      </c>
      <c r="F125" s="2" t="s">
        <v>20</v>
      </c>
      <c r="G125" s="7" t="s">
        <v>14</v>
      </c>
      <c r="H125" s="7">
        <v>2.54</v>
      </c>
      <c r="I125" s="7">
        <v>1166.32</v>
      </c>
      <c r="J125" s="7">
        <v>50.49</v>
      </c>
      <c r="K125" s="2">
        <v>2259.4299999999998</v>
      </c>
    </row>
    <row r="126" spans="1:11" x14ac:dyDescent="0.2">
      <c r="A126" s="2" t="s">
        <v>19</v>
      </c>
      <c r="B126" s="2">
        <v>5</v>
      </c>
      <c r="C126" s="2">
        <v>1</v>
      </c>
      <c r="D126" s="2">
        <v>2055</v>
      </c>
      <c r="E126" s="2" t="s">
        <v>11</v>
      </c>
      <c r="F126" s="2" t="s">
        <v>20</v>
      </c>
      <c r="G126" s="7" t="s">
        <v>14</v>
      </c>
      <c r="H126" s="7">
        <v>26.38</v>
      </c>
      <c r="I126" s="7">
        <v>1199.81</v>
      </c>
      <c r="J126" s="7">
        <v>50.72</v>
      </c>
      <c r="K126" s="2">
        <v>2406.5700000000002</v>
      </c>
    </row>
    <row r="127" spans="1:11" x14ac:dyDescent="0.2">
      <c r="A127" s="2" t="s">
        <v>19</v>
      </c>
      <c r="B127" s="2">
        <v>5</v>
      </c>
      <c r="C127" s="2">
        <v>1</v>
      </c>
      <c r="D127" s="2">
        <v>2055</v>
      </c>
      <c r="E127" s="2" t="s">
        <v>11</v>
      </c>
      <c r="F127" s="2" t="s">
        <v>20</v>
      </c>
      <c r="G127" s="7" t="s">
        <v>14</v>
      </c>
      <c r="H127" s="7">
        <v>3.55</v>
      </c>
      <c r="I127" s="7">
        <v>1164.71</v>
      </c>
      <c r="J127" s="7">
        <v>50.72</v>
      </c>
      <c r="K127" s="2">
        <v>2251.25</v>
      </c>
    </row>
    <row r="128" spans="1:11" x14ac:dyDescent="0.2">
      <c r="A128" s="2" t="s">
        <v>19</v>
      </c>
      <c r="B128" s="2">
        <v>5</v>
      </c>
      <c r="C128" s="2">
        <v>1</v>
      </c>
      <c r="D128" s="2">
        <v>2055</v>
      </c>
      <c r="E128" s="2" t="s">
        <v>11</v>
      </c>
      <c r="F128" s="2" t="s">
        <v>20</v>
      </c>
      <c r="G128" s="7" t="s">
        <v>14</v>
      </c>
      <c r="H128" s="7">
        <v>3.39</v>
      </c>
      <c r="I128" s="7">
        <v>1192.19</v>
      </c>
      <c r="J128" s="7">
        <v>51.09</v>
      </c>
      <c r="K128" s="2">
        <v>2342.3200000000002</v>
      </c>
    </row>
    <row r="129" spans="1:11" x14ac:dyDescent="0.2">
      <c r="A129" s="2" t="s">
        <v>19</v>
      </c>
      <c r="B129" s="2">
        <v>5</v>
      </c>
      <c r="C129" s="2">
        <v>1</v>
      </c>
      <c r="D129" s="2">
        <v>2055</v>
      </c>
      <c r="E129" s="2" t="s">
        <v>11</v>
      </c>
      <c r="F129" s="2" t="s">
        <v>20</v>
      </c>
      <c r="G129" s="7" t="s">
        <v>14</v>
      </c>
      <c r="H129" s="7">
        <v>3.37</v>
      </c>
      <c r="I129" s="7">
        <v>1179.48</v>
      </c>
      <c r="J129" s="7">
        <v>51.1</v>
      </c>
      <c r="K129" s="2">
        <v>2311.1799999999998</v>
      </c>
    </row>
    <row r="130" spans="1:11" x14ac:dyDescent="0.2">
      <c r="A130" s="2" t="s">
        <v>19</v>
      </c>
      <c r="B130" s="2">
        <v>5</v>
      </c>
      <c r="C130" s="2">
        <v>1</v>
      </c>
      <c r="D130" s="2">
        <v>2055</v>
      </c>
      <c r="E130" s="2" t="s">
        <v>11</v>
      </c>
      <c r="F130" s="2" t="s">
        <v>20</v>
      </c>
      <c r="G130" s="7" t="s">
        <v>14</v>
      </c>
      <c r="H130" s="7">
        <v>3.09</v>
      </c>
      <c r="I130" s="7">
        <v>1320.87</v>
      </c>
      <c r="J130" s="7">
        <v>50.75</v>
      </c>
      <c r="K130" s="2">
        <v>3037.44</v>
      </c>
    </row>
    <row r="131" spans="1:11" x14ac:dyDescent="0.2">
      <c r="A131" s="2" t="s">
        <v>19</v>
      </c>
      <c r="B131" s="2">
        <v>5</v>
      </c>
      <c r="C131" s="2">
        <v>1</v>
      </c>
      <c r="D131" s="2">
        <v>2055</v>
      </c>
      <c r="E131" s="2" t="s">
        <v>11</v>
      </c>
      <c r="F131" s="2" t="s">
        <v>20</v>
      </c>
      <c r="G131" s="7" t="s">
        <v>14</v>
      </c>
      <c r="H131" s="7">
        <v>3.19</v>
      </c>
      <c r="I131" s="7">
        <v>1195.05</v>
      </c>
      <c r="J131" s="7">
        <v>50.69</v>
      </c>
      <c r="K131" s="2">
        <v>2385.61</v>
      </c>
    </row>
    <row r="132" spans="1:11" x14ac:dyDescent="0.2">
      <c r="A132" s="2" t="s">
        <v>19</v>
      </c>
      <c r="B132" s="2">
        <v>10</v>
      </c>
      <c r="C132" s="2">
        <v>1</v>
      </c>
      <c r="D132" s="2">
        <v>1027</v>
      </c>
      <c r="E132" s="2" t="s">
        <v>11</v>
      </c>
      <c r="F132" s="2" t="s">
        <v>20</v>
      </c>
      <c r="G132" s="7" t="s">
        <v>14</v>
      </c>
      <c r="H132" s="7">
        <v>10.74</v>
      </c>
      <c r="I132" s="7">
        <v>770.76</v>
      </c>
      <c r="J132" s="7">
        <v>43.26</v>
      </c>
      <c r="K132" s="2">
        <v>1508.57</v>
      </c>
    </row>
    <row r="133" spans="1:11" x14ac:dyDescent="0.2">
      <c r="A133" s="2" t="s">
        <v>19</v>
      </c>
      <c r="B133" s="2">
        <v>10</v>
      </c>
      <c r="C133" s="2">
        <v>1</v>
      </c>
      <c r="D133" s="2">
        <v>1027</v>
      </c>
      <c r="E133" s="2" t="s">
        <v>11</v>
      </c>
      <c r="F133" s="2" t="s">
        <v>20</v>
      </c>
      <c r="G133" s="7" t="s">
        <v>14</v>
      </c>
      <c r="H133" s="7">
        <v>2.64</v>
      </c>
      <c r="I133" s="7">
        <v>769.57</v>
      </c>
      <c r="J133" s="7">
        <v>69.599999999999994</v>
      </c>
      <c r="K133" s="2">
        <v>1431.25</v>
      </c>
    </row>
    <row r="134" spans="1:11" x14ac:dyDescent="0.2">
      <c r="A134" s="2" t="s">
        <v>19</v>
      </c>
      <c r="B134" s="2">
        <v>10</v>
      </c>
      <c r="C134" s="2">
        <v>1</v>
      </c>
      <c r="D134" s="2">
        <v>1027</v>
      </c>
      <c r="E134" s="2" t="s">
        <v>11</v>
      </c>
      <c r="F134" s="2" t="s">
        <v>20</v>
      </c>
      <c r="G134" s="7" t="s">
        <v>14</v>
      </c>
      <c r="H134" s="7">
        <v>2.0699999999999998</v>
      </c>
      <c r="I134" s="7">
        <v>786.69</v>
      </c>
      <c r="J134" s="7">
        <v>38.630000000000003</v>
      </c>
      <c r="K134" s="2">
        <v>1609.1</v>
      </c>
    </row>
    <row r="135" spans="1:11" x14ac:dyDescent="0.2">
      <c r="A135" s="2" t="s">
        <v>19</v>
      </c>
      <c r="B135" s="2">
        <v>10</v>
      </c>
      <c r="C135" s="2">
        <v>1</v>
      </c>
      <c r="D135" s="2">
        <v>1027</v>
      </c>
      <c r="E135" s="2" t="s">
        <v>11</v>
      </c>
      <c r="F135" s="2" t="s">
        <v>20</v>
      </c>
      <c r="G135" s="7" t="s">
        <v>14</v>
      </c>
      <c r="H135" s="7">
        <v>3.3</v>
      </c>
      <c r="I135" s="7">
        <v>743.97</v>
      </c>
      <c r="J135" s="7">
        <v>52.41</v>
      </c>
      <c r="K135" s="2">
        <v>1482.88</v>
      </c>
    </row>
    <row r="136" spans="1:11" x14ac:dyDescent="0.2">
      <c r="A136" s="2" t="s">
        <v>19</v>
      </c>
      <c r="B136" s="2">
        <v>10</v>
      </c>
      <c r="C136" s="2">
        <v>1</v>
      </c>
      <c r="D136" s="2">
        <v>1027</v>
      </c>
      <c r="E136" s="2" t="s">
        <v>11</v>
      </c>
      <c r="F136" s="2" t="s">
        <v>20</v>
      </c>
      <c r="G136" s="7" t="s">
        <v>14</v>
      </c>
      <c r="H136" s="7">
        <v>2.29</v>
      </c>
      <c r="I136" s="7">
        <v>769.46</v>
      </c>
      <c r="J136" s="7">
        <v>43.34</v>
      </c>
      <c r="K136" s="2">
        <v>1480.23</v>
      </c>
    </row>
    <row r="137" spans="1:11" x14ac:dyDescent="0.2">
      <c r="A137" s="2" t="s">
        <v>19</v>
      </c>
      <c r="B137" s="2">
        <v>10</v>
      </c>
      <c r="C137" s="2">
        <v>1</v>
      </c>
      <c r="D137" s="2">
        <v>1027</v>
      </c>
      <c r="E137" s="2" t="s">
        <v>11</v>
      </c>
      <c r="F137" s="2" t="s">
        <v>20</v>
      </c>
      <c r="G137" s="7" t="s">
        <v>14</v>
      </c>
      <c r="H137" s="7">
        <v>3.13</v>
      </c>
      <c r="I137" s="7">
        <v>741.98</v>
      </c>
      <c r="J137" s="7">
        <v>51.49</v>
      </c>
      <c r="K137" s="2">
        <v>1494.89</v>
      </c>
    </row>
    <row r="138" spans="1:11" x14ac:dyDescent="0.2">
      <c r="A138" s="2" t="s">
        <v>19</v>
      </c>
      <c r="B138" s="2">
        <v>10</v>
      </c>
      <c r="C138" s="2">
        <v>1</v>
      </c>
      <c r="D138" s="2">
        <v>1027</v>
      </c>
      <c r="E138" s="2" t="s">
        <v>11</v>
      </c>
      <c r="F138" s="2" t="s">
        <v>20</v>
      </c>
      <c r="G138" s="7" t="s">
        <v>14</v>
      </c>
      <c r="H138" s="7">
        <v>2.25</v>
      </c>
      <c r="I138" s="7">
        <v>753.68</v>
      </c>
      <c r="J138" s="7">
        <v>49.6</v>
      </c>
      <c r="K138" s="2">
        <v>1519.5</v>
      </c>
    </row>
    <row r="139" spans="1:11" x14ac:dyDescent="0.2">
      <c r="A139" s="2" t="s">
        <v>19</v>
      </c>
      <c r="B139" s="2">
        <v>10</v>
      </c>
      <c r="C139" s="2">
        <v>1</v>
      </c>
      <c r="D139" s="2">
        <v>1027</v>
      </c>
      <c r="E139" s="2" t="s">
        <v>11</v>
      </c>
      <c r="F139" s="2" t="s">
        <v>20</v>
      </c>
      <c r="G139" s="7" t="s">
        <v>14</v>
      </c>
      <c r="H139" s="7">
        <v>2.89</v>
      </c>
      <c r="I139" s="7">
        <v>718.3</v>
      </c>
      <c r="J139" s="7">
        <v>57.77</v>
      </c>
      <c r="K139" s="2">
        <v>1492.32</v>
      </c>
    </row>
    <row r="140" spans="1:11" x14ac:dyDescent="0.2">
      <c r="A140" s="2" t="s">
        <v>19</v>
      </c>
      <c r="B140" s="2">
        <v>10</v>
      </c>
      <c r="C140" s="2">
        <v>1</v>
      </c>
      <c r="D140" s="2">
        <v>1027</v>
      </c>
      <c r="E140" s="2" t="s">
        <v>11</v>
      </c>
      <c r="F140" s="2" t="s">
        <v>20</v>
      </c>
      <c r="G140" s="7" t="s">
        <v>14</v>
      </c>
      <c r="H140" s="7">
        <v>2.95</v>
      </c>
      <c r="I140" s="7">
        <v>716.77</v>
      </c>
      <c r="J140" s="7">
        <v>57.26</v>
      </c>
      <c r="K140" s="2">
        <v>1483.25</v>
      </c>
    </row>
    <row r="141" spans="1:11" x14ac:dyDescent="0.2">
      <c r="A141" s="2" t="s">
        <v>19</v>
      </c>
      <c r="B141" s="2">
        <v>10</v>
      </c>
      <c r="C141" s="2">
        <v>1</v>
      </c>
      <c r="D141" s="2">
        <v>1027</v>
      </c>
      <c r="E141" s="2" t="s">
        <v>11</v>
      </c>
      <c r="F141" s="2" t="s">
        <v>20</v>
      </c>
      <c r="G141" s="7" t="s">
        <v>14</v>
      </c>
      <c r="H141" s="7">
        <v>2.96</v>
      </c>
      <c r="I141" s="7">
        <v>730.65</v>
      </c>
      <c r="J141" s="7">
        <v>79.650000000000006</v>
      </c>
      <c r="K141" s="2">
        <v>1522.42</v>
      </c>
    </row>
    <row r="142" spans="1:11" x14ac:dyDescent="0.2">
      <c r="A142" s="2" t="s">
        <v>19</v>
      </c>
      <c r="B142" s="2">
        <v>15</v>
      </c>
      <c r="C142" s="2">
        <v>1</v>
      </c>
      <c r="D142" s="2">
        <v>685</v>
      </c>
      <c r="E142" s="2" t="s">
        <v>11</v>
      </c>
      <c r="F142" s="2" t="s">
        <v>20</v>
      </c>
      <c r="G142" s="7" t="s">
        <v>14</v>
      </c>
      <c r="H142" s="7">
        <v>2.92</v>
      </c>
      <c r="I142" s="7">
        <v>457.63</v>
      </c>
      <c r="J142" s="7">
        <v>47.64</v>
      </c>
      <c r="K142" s="2">
        <v>1241.29</v>
      </c>
    </row>
    <row r="143" spans="1:11" x14ac:dyDescent="0.2">
      <c r="A143" s="2" t="s">
        <v>19</v>
      </c>
      <c r="B143" s="2">
        <v>15</v>
      </c>
      <c r="C143" s="2">
        <v>1</v>
      </c>
      <c r="D143" s="2">
        <v>685</v>
      </c>
      <c r="E143" s="2" t="s">
        <v>11</v>
      </c>
      <c r="F143" s="2" t="s">
        <v>20</v>
      </c>
      <c r="G143" s="7" t="s">
        <v>14</v>
      </c>
      <c r="H143" s="7">
        <v>1.62</v>
      </c>
      <c r="I143" s="7">
        <v>462.04</v>
      </c>
      <c r="J143" s="7">
        <v>58.49</v>
      </c>
      <c r="K143" s="2">
        <v>1266.8800000000001</v>
      </c>
    </row>
    <row r="144" spans="1:11" x14ac:dyDescent="0.2">
      <c r="A144" s="2" t="s">
        <v>19</v>
      </c>
      <c r="B144" s="2">
        <v>15</v>
      </c>
      <c r="C144" s="2">
        <v>1</v>
      </c>
      <c r="D144" s="2">
        <v>685</v>
      </c>
      <c r="E144" s="2" t="s">
        <v>11</v>
      </c>
      <c r="F144" s="2" t="s">
        <v>20</v>
      </c>
      <c r="G144" s="7" t="s">
        <v>14</v>
      </c>
      <c r="H144" s="7">
        <v>2.0499999999999998</v>
      </c>
      <c r="I144" s="7">
        <v>439.41</v>
      </c>
      <c r="J144" s="7">
        <v>37.590000000000003</v>
      </c>
      <c r="K144" s="2">
        <v>996.38</v>
      </c>
    </row>
    <row r="145" spans="1:11" x14ac:dyDescent="0.2">
      <c r="A145" s="2" t="s">
        <v>19</v>
      </c>
      <c r="B145" s="2">
        <v>15</v>
      </c>
      <c r="C145" s="2">
        <v>1</v>
      </c>
      <c r="D145" s="2">
        <v>685</v>
      </c>
      <c r="E145" s="2" t="s">
        <v>11</v>
      </c>
      <c r="F145" s="2" t="s">
        <v>20</v>
      </c>
      <c r="G145" s="7" t="s">
        <v>14</v>
      </c>
      <c r="H145" s="7">
        <v>1.91</v>
      </c>
      <c r="I145" s="7">
        <v>439.22</v>
      </c>
      <c r="J145" s="7">
        <v>40.65</v>
      </c>
      <c r="K145" s="2">
        <v>1028.1199999999999</v>
      </c>
    </row>
    <row r="146" spans="1:11" x14ac:dyDescent="0.2">
      <c r="A146" s="2" t="s">
        <v>19</v>
      </c>
      <c r="B146" s="2">
        <v>15</v>
      </c>
      <c r="C146" s="2">
        <v>1</v>
      </c>
      <c r="D146" s="2">
        <v>685</v>
      </c>
      <c r="E146" s="2" t="s">
        <v>11</v>
      </c>
      <c r="F146" s="2" t="s">
        <v>20</v>
      </c>
      <c r="G146" s="7" t="s">
        <v>14</v>
      </c>
      <c r="H146" s="7">
        <v>1.76</v>
      </c>
      <c r="I146" s="7">
        <v>442.77</v>
      </c>
      <c r="J146" s="7">
        <v>37.590000000000003</v>
      </c>
      <c r="K146" s="2">
        <v>1009.91</v>
      </c>
    </row>
    <row r="147" spans="1:11" x14ac:dyDescent="0.2">
      <c r="A147" s="2" t="s">
        <v>19</v>
      </c>
      <c r="B147" s="2">
        <v>15</v>
      </c>
      <c r="C147" s="2">
        <v>1</v>
      </c>
      <c r="D147" s="2">
        <v>685</v>
      </c>
      <c r="E147" s="2" t="s">
        <v>11</v>
      </c>
      <c r="F147" s="2" t="s">
        <v>20</v>
      </c>
      <c r="G147" s="7" t="s">
        <v>14</v>
      </c>
      <c r="H147" s="7">
        <v>1.99</v>
      </c>
      <c r="I147" s="7">
        <v>453.07</v>
      </c>
      <c r="J147" s="7">
        <v>37.76</v>
      </c>
      <c r="K147" s="2">
        <v>1073.48</v>
      </c>
    </row>
    <row r="148" spans="1:11" x14ac:dyDescent="0.2">
      <c r="A148" s="2" t="s">
        <v>19</v>
      </c>
      <c r="B148" s="2">
        <v>15</v>
      </c>
      <c r="C148" s="2">
        <v>1</v>
      </c>
      <c r="D148" s="2">
        <v>685</v>
      </c>
      <c r="E148" s="2" t="s">
        <v>11</v>
      </c>
      <c r="F148" s="2" t="s">
        <v>20</v>
      </c>
      <c r="G148" s="7" t="s">
        <v>14</v>
      </c>
      <c r="H148" s="7">
        <v>1.99</v>
      </c>
      <c r="I148" s="7">
        <v>460.82</v>
      </c>
      <c r="J148" s="7">
        <v>40.340000000000003</v>
      </c>
      <c r="K148" s="2">
        <v>1275.6500000000001</v>
      </c>
    </row>
    <row r="149" spans="1:11" x14ac:dyDescent="0.2">
      <c r="A149" s="2" t="s">
        <v>19</v>
      </c>
      <c r="B149" s="2">
        <v>15</v>
      </c>
      <c r="C149" s="2">
        <v>1</v>
      </c>
      <c r="D149" s="2">
        <v>685</v>
      </c>
      <c r="E149" s="2" t="s">
        <v>11</v>
      </c>
      <c r="F149" s="2" t="s">
        <v>20</v>
      </c>
      <c r="G149" s="7" t="s">
        <v>14</v>
      </c>
      <c r="H149" s="7">
        <v>2.1800000000000002</v>
      </c>
      <c r="I149" s="7">
        <v>463.61</v>
      </c>
      <c r="J149" s="7">
        <v>42.73</v>
      </c>
      <c r="K149" s="2">
        <v>1242.92</v>
      </c>
    </row>
    <row r="150" spans="1:11" x14ac:dyDescent="0.2">
      <c r="A150" s="2" t="s">
        <v>19</v>
      </c>
      <c r="B150" s="2">
        <v>15</v>
      </c>
      <c r="C150" s="2">
        <v>1</v>
      </c>
      <c r="D150" s="2">
        <v>685</v>
      </c>
      <c r="E150" s="2" t="s">
        <v>11</v>
      </c>
      <c r="F150" s="2" t="s">
        <v>20</v>
      </c>
      <c r="G150" s="7" t="s">
        <v>14</v>
      </c>
      <c r="H150" s="7">
        <v>1.46</v>
      </c>
      <c r="I150" s="7">
        <v>458.51</v>
      </c>
      <c r="J150" s="7">
        <v>45.63</v>
      </c>
      <c r="K150" s="2">
        <v>1174.56</v>
      </c>
    </row>
    <row r="151" spans="1:11" x14ac:dyDescent="0.2">
      <c r="A151" s="2" t="s">
        <v>19</v>
      </c>
      <c r="B151" s="2">
        <v>15</v>
      </c>
      <c r="C151" s="2">
        <v>1</v>
      </c>
      <c r="D151" s="2">
        <v>685</v>
      </c>
      <c r="E151" s="2" t="s">
        <v>11</v>
      </c>
      <c r="F151" s="2" t="s">
        <v>20</v>
      </c>
      <c r="G151" s="7" t="s">
        <v>14</v>
      </c>
      <c r="H151" s="7">
        <v>1.65</v>
      </c>
      <c r="I151" s="7">
        <v>460.33</v>
      </c>
      <c r="J151" s="7">
        <v>34.42</v>
      </c>
      <c r="K151" s="2">
        <v>1236.57</v>
      </c>
    </row>
    <row r="152" spans="1:11" x14ac:dyDescent="0.2">
      <c r="A152" s="2" t="s">
        <v>19</v>
      </c>
      <c r="B152" s="2">
        <v>20</v>
      </c>
      <c r="C152" s="2">
        <v>1</v>
      </c>
      <c r="D152" s="2">
        <v>513</v>
      </c>
      <c r="E152" s="2" t="s">
        <v>11</v>
      </c>
      <c r="F152" s="2" t="s">
        <v>20</v>
      </c>
      <c r="G152" s="7" t="s">
        <v>14</v>
      </c>
      <c r="H152" s="7">
        <v>2.1</v>
      </c>
      <c r="I152" s="7">
        <v>365.58</v>
      </c>
      <c r="J152" s="7">
        <v>32.03</v>
      </c>
      <c r="K152" s="2">
        <v>1084.1300000000001</v>
      </c>
    </row>
    <row r="153" spans="1:11" x14ac:dyDescent="0.2">
      <c r="A153" s="2" t="s">
        <v>19</v>
      </c>
      <c r="B153" s="2">
        <v>20</v>
      </c>
      <c r="C153" s="2">
        <v>1</v>
      </c>
      <c r="D153" s="2">
        <v>513</v>
      </c>
      <c r="E153" s="2" t="s">
        <v>11</v>
      </c>
      <c r="F153" s="2" t="s">
        <v>20</v>
      </c>
      <c r="G153" s="7" t="s">
        <v>14</v>
      </c>
      <c r="H153" s="7">
        <v>1.99</v>
      </c>
      <c r="I153" s="7">
        <v>382.6</v>
      </c>
      <c r="J153" s="7">
        <v>33.909999999999997</v>
      </c>
      <c r="K153" s="2">
        <v>1199</v>
      </c>
    </row>
    <row r="154" spans="1:11" x14ac:dyDescent="0.2">
      <c r="A154" s="2" t="s">
        <v>19</v>
      </c>
      <c r="B154" s="2">
        <v>20</v>
      </c>
      <c r="C154" s="2">
        <v>1</v>
      </c>
      <c r="D154" s="2">
        <v>513</v>
      </c>
      <c r="E154" s="2" t="s">
        <v>11</v>
      </c>
      <c r="F154" s="2" t="s">
        <v>20</v>
      </c>
      <c r="G154" s="7" t="s">
        <v>14</v>
      </c>
      <c r="H154" s="7">
        <v>2.15</v>
      </c>
      <c r="I154" s="7">
        <v>398.39</v>
      </c>
      <c r="J154" s="7">
        <v>41.69</v>
      </c>
      <c r="K154" s="2">
        <v>1232.93</v>
      </c>
    </row>
    <row r="155" spans="1:11" x14ac:dyDescent="0.2">
      <c r="A155" s="2" t="s">
        <v>19</v>
      </c>
      <c r="B155" s="2">
        <v>20</v>
      </c>
      <c r="C155" s="2">
        <v>1</v>
      </c>
      <c r="D155" s="2">
        <v>513</v>
      </c>
      <c r="E155" s="2" t="s">
        <v>11</v>
      </c>
      <c r="F155" s="2" t="s">
        <v>20</v>
      </c>
      <c r="G155" s="7" t="s">
        <v>14</v>
      </c>
      <c r="H155" s="7">
        <v>1.69</v>
      </c>
      <c r="I155" s="7">
        <v>385.75</v>
      </c>
      <c r="J155" s="7">
        <v>32.51</v>
      </c>
      <c r="K155" s="2">
        <v>1057.8800000000001</v>
      </c>
    </row>
    <row r="156" spans="1:11" x14ac:dyDescent="0.2">
      <c r="A156" s="2" t="s">
        <v>19</v>
      </c>
      <c r="B156" s="2">
        <v>20</v>
      </c>
      <c r="C156" s="2">
        <v>1</v>
      </c>
      <c r="D156" s="2">
        <v>513</v>
      </c>
      <c r="E156" s="2" t="s">
        <v>11</v>
      </c>
      <c r="F156" s="2" t="s">
        <v>20</v>
      </c>
      <c r="G156" s="7" t="s">
        <v>14</v>
      </c>
      <c r="H156" s="7">
        <v>1.98</v>
      </c>
      <c r="I156" s="7">
        <v>388.16</v>
      </c>
      <c r="J156" s="7">
        <v>54.42</v>
      </c>
      <c r="K156" s="2">
        <v>1580.05</v>
      </c>
    </row>
    <row r="157" spans="1:11" x14ac:dyDescent="0.2">
      <c r="A157" s="2" t="s">
        <v>19</v>
      </c>
      <c r="B157" s="2">
        <v>20</v>
      </c>
      <c r="C157" s="2">
        <v>1</v>
      </c>
      <c r="D157" s="2">
        <v>513</v>
      </c>
      <c r="E157" s="2" t="s">
        <v>11</v>
      </c>
      <c r="F157" s="2" t="s">
        <v>20</v>
      </c>
      <c r="G157" s="7" t="s">
        <v>14</v>
      </c>
      <c r="H157" s="7">
        <v>1.55</v>
      </c>
      <c r="I157" s="7">
        <v>382.85</v>
      </c>
      <c r="J157" s="7">
        <v>32.26</v>
      </c>
      <c r="K157" s="2">
        <v>1111.42</v>
      </c>
    </row>
    <row r="158" spans="1:11" x14ac:dyDescent="0.2">
      <c r="A158" s="2" t="s">
        <v>19</v>
      </c>
      <c r="B158" s="2">
        <v>20</v>
      </c>
      <c r="C158" s="2">
        <v>1</v>
      </c>
      <c r="D158" s="2">
        <v>513</v>
      </c>
      <c r="E158" s="2" t="s">
        <v>11</v>
      </c>
      <c r="F158" s="2" t="s">
        <v>20</v>
      </c>
      <c r="G158" s="7" t="s">
        <v>14</v>
      </c>
      <c r="H158" s="7">
        <v>2.0299999999999998</v>
      </c>
      <c r="I158" s="7">
        <v>406.95</v>
      </c>
      <c r="J158" s="7">
        <v>35.92</v>
      </c>
      <c r="K158" s="2">
        <v>1199.4000000000001</v>
      </c>
    </row>
    <row r="159" spans="1:11" x14ac:dyDescent="0.2">
      <c r="A159" s="2" t="s">
        <v>19</v>
      </c>
      <c r="B159" s="2">
        <v>20</v>
      </c>
      <c r="C159" s="2">
        <v>1</v>
      </c>
      <c r="D159" s="2">
        <v>513</v>
      </c>
      <c r="E159" s="2" t="s">
        <v>11</v>
      </c>
      <c r="F159" s="2" t="s">
        <v>20</v>
      </c>
      <c r="G159" s="7" t="s">
        <v>14</v>
      </c>
      <c r="H159" s="7">
        <v>1.6</v>
      </c>
      <c r="I159" s="7">
        <v>362.13</v>
      </c>
      <c r="J159" s="7">
        <v>33.32</v>
      </c>
      <c r="K159" s="2">
        <v>1089.0899999999999</v>
      </c>
    </row>
    <row r="160" spans="1:11" x14ac:dyDescent="0.2">
      <c r="A160" s="2" t="s">
        <v>19</v>
      </c>
      <c r="B160" s="2">
        <v>20</v>
      </c>
      <c r="C160" s="2">
        <v>1</v>
      </c>
      <c r="D160" s="2">
        <v>513</v>
      </c>
      <c r="E160" s="2" t="s">
        <v>11</v>
      </c>
      <c r="F160" s="2" t="s">
        <v>20</v>
      </c>
      <c r="G160" s="7" t="s">
        <v>14</v>
      </c>
      <c r="H160" s="7">
        <v>1.84</v>
      </c>
      <c r="I160" s="7">
        <v>621.76</v>
      </c>
      <c r="J160" s="7">
        <v>39.520000000000003</v>
      </c>
      <c r="K160" s="2">
        <v>1762.18</v>
      </c>
    </row>
    <row r="161" spans="1:11" x14ac:dyDescent="0.2">
      <c r="A161" s="2" t="s">
        <v>19</v>
      </c>
      <c r="B161" s="2">
        <v>20</v>
      </c>
      <c r="C161" s="2">
        <v>1</v>
      </c>
      <c r="D161" s="2">
        <v>513</v>
      </c>
      <c r="E161" s="2" t="s">
        <v>11</v>
      </c>
      <c r="F161" s="2" t="s">
        <v>20</v>
      </c>
      <c r="G161" s="7" t="s">
        <v>14</v>
      </c>
      <c r="H161" s="7">
        <v>1.76</v>
      </c>
      <c r="I161" s="7">
        <v>462.01</v>
      </c>
      <c r="J161" s="7">
        <v>40.83</v>
      </c>
      <c r="K161" s="2">
        <v>1299.1400000000001</v>
      </c>
    </row>
    <row r="162" spans="1:11" x14ac:dyDescent="0.2">
      <c r="A162" s="2" t="s">
        <v>19</v>
      </c>
      <c r="B162" s="2">
        <v>30</v>
      </c>
      <c r="C162" s="2">
        <v>1</v>
      </c>
      <c r="D162" s="2">
        <v>342</v>
      </c>
      <c r="E162" s="2" t="s">
        <v>11</v>
      </c>
      <c r="F162" s="2" t="s">
        <v>20</v>
      </c>
      <c r="G162" s="7" t="s">
        <v>14</v>
      </c>
      <c r="H162" s="7">
        <v>18.27</v>
      </c>
      <c r="I162" s="7">
        <v>246.96</v>
      </c>
      <c r="J162" s="7">
        <v>37.04</v>
      </c>
      <c r="K162" s="2">
        <v>1334.94</v>
      </c>
    </row>
    <row r="163" spans="1:11" x14ac:dyDescent="0.2">
      <c r="A163" s="2" t="s">
        <v>19</v>
      </c>
      <c r="B163" s="2">
        <v>30</v>
      </c>
      <c r="C163" s="2">
        <v>1</v>
      </c>
      <c r="D163" s="2">
        <v>342</v>
      </c>
      <c r="E163" s="2" t="s">
        <v>11</v>
      </c>
      <c r="F163" s="2" t="s">
        <v>20</v>
      </c>
      <c r="G163" s="7" t="s">
        <v>14</v>
      </c>
      <c r="H163" s="7">
        <v>1.23</v>
      </c>
      <c r="I163" s="7">
        <v>328.98</v>
      </c>
      <c r="J163" s="7">
        <v>26.42</v>
      </c>
      <c r="K163" s="2">
        <v>1298.6400000000001</v>
      </c>
    </row>
    <row r="164" spans="1:11" x14ac:dyDescent="0.2">
      <c r="A164" s="2" t="s">
        <v>19</v>
      </c>
      <c r="B164" s="2">
        <v>30</v>
      </c>
      <c r="C164" s="2">
        <v>1</v>
      </c>
      <c r="D164" s="2">
        <v>342</v>
      </c>
      <c r="E164" s="2" t="s">
        <v>11</v>
      </c>
      <c r="F164" s="2" t="s">
        <v>20</v>
      </c>
      <c r="G164" s="7" t="s">
        <v>14</v>
      </c>
      <c r="H164" s="7">
        <v>6.78</v>
      </c>
      <c r="I164" s="7">
        <v>414.83</v>
      </c>
      <c r="J164" s="7">
        <v>41.78</v>
      </c>
      <c r="K164" s="2">
        <v>1841.84</v>
      </c>
    </row>
    <row r="165" spans="1:11" x14ac:dyDescent="0.2">
      <c r="A165" s="2" t="s">
        <v>19</v>
      </c>
      <c r="B165" s="2">
        <v>30</v>
      </c>
      <c r="C165" s="2">
        <v>1</v>
      </c>
      <c r="D165" s="2">
        <v>342</v>
      </c>
      <c r="E165" s="2" t="s">
        <v>11</v>
      </c>
      <c r="F165" s="2" t="s">
        <v>20</v>
      </c>
      <c r="G165" s="7" t="s">
        <v>14</v>
      </c>
      <c r="H165" s="7">
        <v>1.74</v>
      </c>
      <c r="I165" s="7">
        <v>265.83</v>
      </c>
      <c r="J165" s="7">
        <v>32.19</v>
      </c>
      <c r="K165" s="2">
        <v>1313.03</v>
      </c>
    </row>
    <row r="166" spans="1:11" x14ac:dyDescent="0.2">
      <c r="A166" s="2" t="s">
        <v>19</v>
      </c>
      <c r="B166" s="2">
        <v>30</v>
      </c>
      <c r="C166" s="2">
        <v>1</v>
      </c>
      <c r="D166" s="2">
        <v>342</v>
      </c>
      <c r="E166" s="2" t="s">
        <v>11</v>
      </c>
      <c r="F166" s="2" t="s">
        <v>20</v>
      </c>
      <c r="G166" s="7" t="s">
        <v>14</v>
      </c>
      <c r="H166" s="7">
        <v>1.08</v>
      </c>
      <c r="I166" s="7">
        <v>254.17</v>
      </c>
      <c r="J166" s="7">
        <v>36.619999999999997</v>
      </c>
      <c r="K166" s="2">
        <v>1361.97</v>
      </c>
    </row>
    <row r="167" spans="1:11" x14ac:dyDescent="0.2">
      <c r="A167" s="2" t="s">
        <v>19</v>
      </c>
      <c r="B167" s="2">
        <v>30</v>
      </c>
      <c r="C167" s="2">
        <v>1</v>
      </c>
      <c r="D167" s="2">
        <v>342</v>
      </c>
      <c r="E167" s="2" t="s">
        <v>11</v>
      </c>
      <c r="F167" s="2" t="s">
        <v>20</v>
      </c>
      <c r="G167" s="7" t="s">
        <v>14</v>
      </c>
      <c r="H167" s="7">
        <v>1.18</v>
      </c>
      <c r="I167" s="7">
        <v>241.79</v>
      </c>
      <c r="J167" s="7">
        <v>24.47</v>
      </c>
      <c r="K167" s="2">
        <v>1086.3800000000001</v>
      </c>
    </row>
    <row r="168" spans="1:11" x14ac:dyDescent="0.2">
      <c r="A168" s="2" t="s">
        <v>19</v>
      </c>
      <c r="B168" s="2">
        <v>30</v>
      </c>
      <c r="C168" s="2">
        <v>1</v>
      </c>
      <c r="D168" s="2">
        <v>342</v>
      </c>
      <c r="E168" s="2" t="s">
        <v>11</v>
      </c>
      <c r="F168" s="2" t="s">
        <v>20</v>
      </c>
      <c r="G168" s="7" t="s">
        <v>14</v>
      </c>
      <c r="H168" s="7">
        <v>0.99</v>
      </c>
      <c r="I168" s="7">
        <v>271.11</v>
      </c>
      <c r="J168" s="7">
        <v>35.6</v>
      </c>
      <c r="K168" s="2">
        <v>1349.49</v>
      </c>
    </row>
    <row r="169" spans="1:11" x14ac:dyDescent="0.2">
      <c r="A169" s="2" t="s">
        <v>19</v>
      </c>
      <c r="B169" s="2">
        <v>30</v>
      </c>
      <c r="C169" s="2">
        <v>1</v>
      </c>
      <c r="D169" s="2">
        <v>342</v>
      </c>
      <c r="E169" s="2" t="s">
        <v>11</v>
      </c>
      <c r="F169" s="2" t="s">
        <v>20</v>
      </c>
      <c r="G169" s="7" t="s">
        <v>14</v>
      </c>
      <c r="H169" s="7">
        <v>1.63</v>
      </c>
      <c r="I169" s="7">
        <v>336.47</v>
      </c>
      <c r="J169" s="7">
        <v>30.46</v>
      </c>
      <c r="K169" s="2">
        <v>1320.42</v>
      </c>
    </row>
    <row r="170" spans="1:11" x14ac:dyDescent="0.2">
      <c r="A170" s="2" t="s">
        <v>19</v>
      </c>
      <c r="B170" s="2">
        <v>30</v>
      </c>
      <c r="C170" s="2">
        <v>1</v>
      </c>
      <c r="D170" s="2">
        <v>342</v>
      </c>
      <c r="E170" s="2" t="s">
        <v>11</v>
      </c>
      <c r="F170" s="2" t="s">
        <v>20</v>
      </c>
      <c r="G170" s="7" t="s">
        <v>14</v>
      </c>
      <c r="H170" s="7">
        <v>2.1800000000000002</v>
      </c>
      <c r="I170" s="7">
        <v>272.60000000000002</v>
      </c>
      <c r="J170" s="7">
        <v>37.31</v>
      </c>
      <c r="K170" s="2">
        <v>1525.89</v>
      </c>
    </row>
    <row r="171" spans="1:11" x14ac:dyDescent="0.2">
      <c r="A171" s="2" t="s">
        <v>19</v>
      </c>
      <c r="B171" s="2">
        <v>30</v>
      </c>
      <c r="C171" s="2">
        <v>1</v>
      </c>
      <c r="D171" s="2">
        <v>342</v>
      </c>
      <c r="E171" s="2" t="s">
        <v>11</v>
      </c>
      <c r="F171" s="2" t="s">
        <v>20</v>
      </c>
      <c r="G171" s="7" t="s">
        <v>14</v>
      </c>
      <c r="H171" s="7">
        <v>2.11</v>
      </c>
      <c r="I171" s="7">
        <v>348.56</v>
      </c>
      <c r="J171" s="7">
        <v>30.1</v>
      </c>
      <c r="K171" s="2">
        <v>1445.18</v>
      </c>
    </row>
    <row r="172" spans="1:11" x14ac:dyDescent="0.2">
      <c r="A172" s="2" t="s">
        <v>19</v>
      </c>
      <c r="B172" s="2">
        <v>40</v>
      </c>
      <c r="C172" s="2">
        <v>1</v>
      </c>
      <c r="D172" s="2">
        <v>256</v>
      </c>
      <c r="E172" s="2" t="s">
        <v>11</v>
      </c>
      <c r="F172" s="2" t="s">
        <v>20</v>
      </c>
      <c r="G172" s="7" t="s">
        <v>14</v>
      </c>
      <c r="H172" s="7">
        <v>5.4</v>
      </c>
      <c r="I172" s="7">
        <v>222.56</v>
      </c>
      <c r="J172" s="7">
        <v>35.5</v>
      </c>
      <c r="K172" s="2">
        <v>1750.58</v>
      </c>
    </row>
    <row r="173" spans="1:11" x14ac:dyDescent="0.2">
      <c r="A173" s="2" t="s">
        <v>19</v>
      </c>
      <c r="B173" s="2">
        <v>40</v>
      </c>
      <c r="C173" s="2">
        <v>1</v>
      </c>
      <c r="D173" s="2">
        <v>256</v>
      </c>
      <c r="E173" s="2" t="s">
        <v>11</v>
      </c>
      <c r="F173" s="2" t="s">
        <v>20</v>
      </c>
      <c r="G173" s="7" t="s">
        <v>14</v>
      </c>
      <c r="H173" s="7">
        <v>30.3</v>
      </c>
      <c r="I173" s="7">
        <v>190.28</v>
      </c>
      <c r="J173" s="7">
        <v>25.5</v>
      </c>
      <c r="K173" s="2">
        <v>1402.47</v>
      </c>
    </row>
    <row r="174" spans="1:11" x14ac:dyDescent="0.2">
      <c r="A174" s="2" t="s">
        <v>19</v>
      </c>
      <c r="B174" s="2">
        <v>40</v>
      </c>
      <c r="C174" s="2">
        <v>1</v>
      </c>
      <c r="D174" s="2">
        <v>256</v>
      </c>
      <c r="E174" s="2" t="s">
        <v>11</v>
      </c>
      <c r="F174" s="2" t="s">
        <v>20</v>
      </c>
      <c r="G174" s="7" t="s">
        <v>14</v>
      </c>
      <c r="H174" s="7">
        <v>8.4600000000000009</v>
      </c>
      <c r="I174" s="7">
        <v>175.26</v>
      </c>
      <c r="J174" s="7">
        <v>30.13</v>
      </c>
      <c r="K174" s="2">
        <v>1583.02</v>
      </c>
    </row>
    <row r="175" spans="1:11" x14ac:dyDescent="0.2">
      <c r="A175" s="2" t="s">
        <v>19</v>
      </c>
      <c r="B175" s="2">
        <v>40</v>
      </c>
      <c r="C175" s="2">
        <v>1</v>
      </c>
      <c r="D175" s="2">
        <v>256</v>
      </c>
      <c r="E175" s="2" t="s">
        <v>11</v>
      </c>
      <c r="F175" s="2" t="s">
        <v>20</v>
      </c>
      <c r="G175" s="7" t="s">
        <v>14</v>
      </c>
      <c r="H175" s="7">
        <v>2.4700000000000002</v>
      </c>
      <c r="I175" s="7">
        <v>181.11</v>
      </c>
      <c r="J175" s="7">
        <v>25.9</v>
      </c>
      <c r="K175" s="2">
        <v>1326.48</v>
      </c>
    </row>
    <row r="176" spans="1:11" x14ac:dyDescent="0.2">
      <c r="A176" s="2" t="s">
        <v>19</v>
      </c>
      <c r="B176" s="2">
        <v>40</v>
      </c>
      <c r="C176" s="2">
        <v>1</v>
      </c>
      <c r="D176" s="2">
        <v>256</v>
      </c>
      <c r="E176" s="2" t="s">
        <v>11</v>
      </c>
      <c r="F176" s="2" t="s">
        <v>20</v>
      </c>
      <c r="G176" s="7" t="s">
        <v>14</v>
      </c>
      <c r="H176" s="7">
        <v>2.39</v>
      </c>
      <c r="I176" s="7">
        <v>189.42</v>
      </c>
      <c r="J176" s="7">
        <v>30.17</v>
      </c>
      <c r="K176" s="2">
        <v>1504.67</v>
      </c>
    </row>
    <row r="177" spans="1:11" x14ac:dyDescent="0.2">
      <c r="A177" s="2" t="s">
        <v>19</v>
      </c>
      <c r="B177" s="2">
        <v>40</v>
      </c>
      <c r="C177" s="2">
        <v>1</v>
      </c>
      <c r="D177" s="2">
        <v>256</v>
      </c>
      <c r="E177" s="2" t="s">
        <v>11</v>
      </c>
      <c r="F177" s="2" t="s">
        <v>20</v>
      </c>
      <c r="G177" s="7" t="s">
        <v>14</v>
      </c>
      <c r="H177" s="7">
        <v>4.1100000000000003</v>
      </c>
      <c r="I177" s="7">
        <v>173.43</v>
      </c>
      <c r="J177" s="7">
        <v>49.67</v>
      </c>
      <c r="K177" s="2">
        <v>2315.75</v>
      </c>
    </row>
    <row r="178" spans="1:11" x14ac:dyDescent="0.2">
      <c r="A178" s="2" t="s">
        <v>19</v>
      </c>
      <c r="B178" s="2">
        <v>40</v>
      </c>
      <c r="C178" s="2">
        <v>1</v>
      </c>
      <c r="D178" s="2">
        <v>256</v>
      </c>
      <c r="E178" s="2" t="s">
        <v>11</v>
      </c>
      <c r="F178" s="2" t="s">
        <v>20</v>
      </c>
      <c r="G178" s="7" t="s">
        <v>14</v>
      </c>
      <c r="H178" s="7">
        <v>2.2400000000000002</v>
      </c>
      <c r="I178" s="7">
        <v>186.52</v>
      </c>
      <c r="J178" s="7">
        <v>20.87</v>
      </c>
      <c r="K178" s="2">
        <v>1141.93</v>
      </c>
    </row>
    <row r="179" spans="1:11" x14ac:dyDescent="0.2">
      <c r="A179" s="2" t="s">
        <v>19</v>
      </c>
      <c r="B179" s="2">
        <v>40</v>
      </c>
      <c r="C179" s="2">
        <v>1</v>
      </c>
      <c r="D179" s="2">
        <v>256</v>
      </c>
      <c r="E179" s="2" t="s">
        <v>11</v>
      </c>
      <c r="F179" s="2" t="s">
        <v>20</v>
      </c>
      <c r="G179" s="7" t="s">
        <v>14</v>
      </c>
      <c r="H179" s="7">
        <v>2.19</v>
      </c>
      <c r="I179" s="7">
        <v>180.22</v>
      </c>
      <c r="J179" s="7">
        <v>19.84</v>
      </c>
      <c r="K179" s="2">
        <v>1087</v>
      </c>
    </row>
    <row r="180" spans="1:11" x14ac:dyDescent="0.2">
      <c r="A180" s="2" t="s">
        <v>19</v>
      </c>
      <c r="B180" s="2">
        <v>40</v>
      </c>
      <c r="C180" s="2">
        <v>1</v>
      </c>
      <c r="D180" s="2">
        <v>256</v>
      </c>
      <c r="E180" s="2" t="s">
        <v>11</v>
      </c>
      <c r="F180" s="2" t="s">
        <v>20</v>
      </c>
      <c r="G180" s="7" t="s">
        <v>14</v>
      </c>
      <c r="H180" s="7">
        <v>1.47</v>
      </c>
      <c r="I180" s="7">
        <v>179.72</v>
      </c>
      <c r="J180" s="7">
        <v>23.54</v>
      </c>
      <c r="K180" s="2">
        <v>1269.67</v>
      </c>
    </row>
    <row r="181" spans="1:11" x14ac:dyDescent="0.2">
      <c r="A181" s="2" t="s">
        <v>19</v>
      </c>
      <c r="B181" s="2">
        <v>40</v>
      </c>
      <c r="C181" s="2">
        <v>1</v>
      </c>
      <c r="D181" s="2">
        <v>256</v>
      </c>
      <c r="E181" s="2" t="s">
        <v>11</v>
      </c>
      <c r="F181" s="2" t="s">
        <v>20</v>
      </c>
      <c r="G181" s="7" t="s">
        <v>14</v>
      </c>
      <c r="H181" s="7">
        <v>2.81</v>
      </c>
      <c r="I181" s="7">
        <v>184.26</v>
      </c>
      <c r="J181" s="7">
        <v>21.82</v>
      </c>
      <c r="K181" s="2">
        <v>1182.29</v>
      </c>
    </row>
    <row r="182" spans="1:11" x14ac:dyDescent="0.2">
      <c r="A182" s="2" t="s">
        <v>19</v>
      </c>
      <c r="B182" s="2">
        <v>5</v>
      </c>
      <c r="C182" s="2">
        <v>5</v>
      </c>
      <c r="D182" s="2">
        <v>2055</v>
      </c>
      <c r="E182" s="2" t="s">
        <v>11</v>
      </c>
      <c r="F182" s="2" t="s">
        <v>20</v>
      </c>
      <c r="G182" s="7" t="s">
        <v>14</v>
      </c>
      <c r="H182" s="7">
        <v>43.3</v>
      </c>
      <c r="I182" s="7">
        <v>1143.4000000000001</v>
      </c>
      <c r="J182" s="7">
        <v>96.64</v>
      </c>
      <c r="K182" s="2">
        <v>2215.69</v>
      </c>
    </row>
    <row r="183" spans="1:11" x14ac:dyDescent="0.2">
      <c r="A183" s="2" t="s">
        <v>19</v>
      </c>
      <c r="B183" s="2">
        <v>5</v>
      </c>
      <c r="C183" s="2">
        <v>5</v>
      </c>
      <c r="D183" s="2">
        <v>2055</v>
      </c>
      <c r="E183" s="2" t="s">
        <v>11</v>
      </c>
      <c r="F183" s="2" t="s">
        <v>20</v>
      </c>
      <c r="G183" s="7" t="s">
        <v>14</v>
      </c>
      <c r="H183" s="7">
        <v>18.23</v>
      </c>
      <c r="I183" s="7">
        <v>1544.9</v>
      </c>
      <c r="J183" s="7">
        <v>57.28</v>
      </c>
      <c r="K183" s="2">
        <v>4330.72</v>
      </c>
    </row>
    <row r="184" spans="1:11" x14ac:dyDescent="0.2">
      <c r="A184" s="2" t="s">
        <v>19</v>
      </c>
      <c r="B184" s="2">
        <v>5</v>
      </c>
      <c r="C184" s="2">
        <v>5</v>
      </c>
      <c r="D184" s="2">
        <v>2055</v>
      </c>
      <c r="E184" s="2" t="s">
        <v>11</v>
      </c>
      <c r="F184" s="2" t="s">
        <v>20</v>
      </c>
      <c r="G184" s="7" t="s">
        <v>14</v>
      </c>
      <c r="H184" s="7">
        <v>29.47</v>
      </c>
      <c r="I184" s="7">
        <v>1426.68</v>
      </c>
      <c r="J184" s="7">
        <v>56.7</v>
      </c>
      <c r="K184" s="2">
        <v>2485.65</v>
      </c>
    </row>
    <row r="185" spans="1:11" x14ac:dyDescent="0.2">
      <c r="A185" s="2" t="s">
        <v>19</v>
      </c>
      <c r="B185" s="2">
        <v>5</v>
      </c>
      <c r="C185" s="2">
        <v>5</v>
      </c>
      <c r="D185" s="2">
        <v>2055</v>
      </c>
      <c r="E185" s="2" t="s">
        <v>11</v>
      </c>
      <c r="F185" s="2" t="s">
        <v>20</v>
      </c>
      <c r="G185" s="2" t="s">
        <v>14</v>
      </c>
      <c r="H185" s="2">
        <v>30.72</v>
      </c>
      <c r="I185" s="2">
        <v>1331.29</v>
      </c>
      <c r="J185" s="2">
        <v>60.98</v>
      </c>
      <c r="K185" s="2">
        <v>2280.5500000000002</v>
      </c>
    </row>
    <row r="186" spans="1:11" x14ac:dyDescent="0.2">
      <c r="A186" s="2" t="s">
        <v>19</v>
      </c>
      <c r="B186" s="2">
        <v>5</v>
      </c>
      <c r="C186" s="2">
        <v>5</v>
      </c>
      <c r="D186" s="2">
        <v>2055</v>
      </c>
      <c r="E186" s="2" t="s">
        <v>11</v>
      </c>
      <c r="F186" s="2" t="s">
        <v>20</v>
      </c>
      <c r="G186" s="2" t="s">
        <v>14</v>
      </c>
      <c r="H186" s="2">
        <v>29.81</v>
      </c>
      <c r="I186" s="2">
        <v>1287.32</v>
      </c>
      <c r="J186" s="2">
        <v>56.26</v>
      </c>
      <c r="K186" s="2">
        <v>2233.1</v>
      </c>
    </row>
    <row r="187" spans="1:11" x14ac:dyDescent="0.2">
      <c r="A187" s="2" t="s">
        <v>19</v>
      </c>
      <c r="B187" s="2">
        <v>5</v>
      </c>
      <c r="C187" s="2">
        <v>5</v>
      </c>
      <c r="D187" s="2">
        <v>2055</v>
      </c>
      <c r="E187" s="2" t="s">
        <v>11</v>
      </c>
      <c r="F187" s="2" t="s">
        <v>20</v>
      </c>
      <c r="G187" s="2" t="s">
        <v>14</v>
      </c>
      <c r="H187" s="2">
        <v>38.340000000000003</v>
      </c>
      <c r="I187" s="2">
        <v>1126.8</v>
      </c>
      <c r="J187" s="2">
        <v>58.42</v>
      </c>
      <c r="K187" s="2">
        <v>2211.64</v>
      </c>
    </row>
    <row r="188" spans="1:11" x14ac:dyDescent="0.2">
      <c r="A188" s="2" t="s">
        <v>19</v>
      </c>
      <c r="B188" s="2">
        <v>5</v>
      </c>
      <c r="C188" s="2">
        <v>5</v>
      </c>
      <c r="D188" s="2">
        <v>2055</v>
      </c>
      <c r="E188" s="2" t="s">
        <v>11</v>
      </c>
      <c r="F188" s="2" t="s">
        <v>20</v>
      </c>
      <c r="G188" s="2" t="s">
        <v>14</v>
      </c>
      <c r="H188" s="2">
        <v>39.93</v>
      </c>
      <c r="I188" s="2">
        <v>1191.51</v>
      </c>
      <c r="J188" s="2">
        <v>120.55</v>
      </c>
      <c r="K188" s="2">
        <v>3351.26</v>
      </c>
    </row>
    <row r="189" spans="1:11" x14ac:dyDescent="0.2">
      <c r="A189" s="2" t="s">
        <v>19</v>
      </c>
      <c r="B189" s="2">
        <v>5</v>
      </c>
      <c r="C189" s="2">
        <v>5</v>
      </c>
      <c r="D189" s="2">
        <v>2055</v>
      </c>
      <c r="E189" s="2" t="s">
        <v>11</v>
      </c>
      <c r="F189" s="2" t="s">
        <v>20</v>
      </c>
      <c r="G189" s="2" t="s">
        <v>14</v>
      </c>
      <c r="H189" s="2">
        <v>28.06</v>
      </c>
      <c r="I189" s="2">
        <v>1507.97</v>
      </c>
      <c r="J189" s="2">
        <v>56.81</v>
      </c>
      <c r="K189" s="2">
        <v>3756.61</v>
      </c>
    </row>
    <row r="190" spans="1:11" x14ac:dyDescent="0.2">
      <c r="A190" s="2" t="s">
        <v>19</v>
      </c>
      <c r="B190" s="2">
        <v>5</v>
      </c>
      <c r="C190" s="2">
        <v>5</v>
      </c>
      <c r="D190" s="2">
        <v>2055</v>
      </c>
      <c r="E190" s="2" t="s">
        <v>11</v>
      </c>
      <c r="F190" s="2" t="s">
        <v>20</v>
      </c>
      <c r="G190" s="2" t="s">
        <v>14</v>
      </c>
      <c r="H190" s="2">
        <v>21.05</v>
      </c>
      <c r="I190" s="2">
        <v>1687.2</v>
      </c>
      <c r="J190" s="2">
        <v>81.569999999999993</v>
      </c>
      <c r="K190" s="2">
        <v>3125.9</v>
      </c>
    </row>
    <row r="191" spans="1:11" x14ac:dyDescent="0.2">
      <c r="A191" s="2" t="s">
        <v>19</v>
      </c>
      <c r="B191" s="2">
        <v>5</v>
      </c>
      <c r="C191" s="2">
        <v>5</v>
      </c>
      <c r="D191" s="2">
        <v>2055</v>
      </c>
      <c r="E191" s="2" t="s">
        <v>11</v>
      </c>
      <c r="F191" s="2" t="s">
        <v>20</v>
      </c>
      <c r="G191" s="2" t="s">
        <v>14</v>
      </c>
      <c r="H191" s="2">
        <v>28.78</v>
      </c>
      <c r="I191" s="2">
        <v>1368.91</v>
      </c>
      <c r="J191" s="2">
        <v>29.68</v>
      </c>
      <c r="K191" s="2">
        <v>3299.33</v>
      </c>
    </row>
    <row r="192" spans="1:11" x14ac:dyDescent="0.2">
      <c r="A192" s="2" t="s">
        <v>19</v>
      </c>
      <c r="B192" s="2">
        <v>10</v>
      </c>
      <c r="C192" s="2">
        <v>5</v>
      </c>
      <c r="D192" s="2">
        <v>1027</v>
      </c>
      <c r="E192" s="2" t="s">
        <v>11</v>
      </c>
      <c r="F192" s="2" t="s">
        <v>20</v>
      </c>
      <c r="G192" s="2" t="s">
        <v>14</v>
      </c>
      <c r="H192" s="2">
        <v>29.29</v>
      </c>
      <c r="I192" s="2">
        <v>740.93</v>
      </c>
      <c r="J192" s="2">
        <v>49.81</v>
      </c>
      <c r="K192" s="2">
        <v>1634.16</v>
      </c>
    </row>
    <row r="193" spans="1:11" x14ac:dyDescent="0.2">
      <c r="A193" s="2" t="s">
        <v>19</v>
      </c>
      <c r="B193" s="2">
        <v>10</v>
      </c>
      <c r="C193" s="2">
        <v>5</v>
      </c>
      <c r="D193" s="2">
        <v>1027</v>
      </c>
      <c r="E193" s="2" t="s">
        <v>11</v>
      </c>
      <c r="F193" s="2" t="s">
        <v>20</v>
      </c>
      <c r="G193" s="2" t="s">
        <v>14</v>
      </c>
      <c r="H193" s="2">
        <v>27.07</v>
      </c>
      <c r="I193" s="2">
        <v>709.53</v>
      </c>
      <c r="J193" s="2">
        <v>60.33</v>
      </c>
      <c r="K193" s="2">
        <v>1504.04</v>
      </c>
    </row>
    <row r="194" spans="1:11" x14ac:dyDescent="0.2">
      <c r="A194" s="2" t="s">
        <v>19</v>
      </c>
      <c r="B194" s="2">
        <v>10</v>
      </c>
      <c r="C194" s="2">
        <v>5</v>
      </c>
      <c r="D194" s="2">
        <v>1027</v>
      </c>
      <c r="E194" s="2" t="s">
        <v>11</v>
      </c>
      <c r="F194" s="2" t="s">
        <v>20</v>
      </c>
      <c r="G194" s="2" t="s">
        <v>14</v>
      </c>
      <c r="H194" s="2">
        <v>23.09</v>
      </c>
      <c r="I194" s="2">
        <v>714.78</v>
      </c>
      <c r="J194" s="2">
        <v>59.9</v>
      </c>
      <c r="K194" s="2">
        <v>1528.68</v>
      </c>
    </row>
    <row r="195" spans="1:11" x14ac:dyDescent="0.2">
      <c r="A195" s="2" t="s">
        <v>19</v>
      </c>
      <c r="B195" s="2">
        <v>10</v>
      </c>
      <c r="C195" s="2">
        <v>5</v>
      </c>
      <c r="D195" s="2">
        <v>1027</v>
      </c>
      <c r="E195" s="2" t="s">
        <v>11</v>
      </c>
      <c r="F195" s="2" t="s">
        <v>20</v>
      </c>
      <c r="G195" s="2" t="s">
        <v>14</v>
      </c>
      <c r="H195" s="2">
        <v>28.02</v>
      </c>
      <c r="I195" s="2">
        <v>706.53</v>
      </c>
      <c r="J195" s="2">
        <v>50.34</v>
      </c>
      <c r="K195" s="2">
        <v>1411.31</v>
      </c>
    </row>
    <row r="196" spans="1:11" x14ac:dyDescent="0.2">
      <c r="A196" s="2" t="s">
        <v>19</v>
      </c>
      <c r="B196" s="2">
        <v>10</v>
      </c>
      <c r="C196" s="2">
        <v>5</v>
      </c>
      <c r="D196" s="2">
        <v>1027</v>
      </c>
      <c r="E196" s="2" t="s">
        <v>11</v>
      </c>
      <c r="F196" s="2" t="s">
        <v>20</v>
      </c>
      <c r="G196" s="2" t="s">
        <v>14</v>
      </c>
      <c r="H196" s="2">
        <v>25.35</v>
      </c>
      <c r="I196" s="2">
        <v>686.87</v>
      </c>
      <c r="J196" s="2">
        <v>66.73</v>
      </c>
      <c r="K196" s="2">
        <v>1532.08</v>
      </c>
    </row>
    <row r="197" spans="1:11" x14ac:dyDescent="0.2">
      <c r="A197" s="2" t="s">
        <v>19</v>
      </c>
      <c r="B197" s="2">
        <v>10</v>
      </c>
      <c r="C197" s="2">
        <v>5</v>
      </c>
      <c r="D197" s="2">
        <v>1027</v>
      </c>
      <c r="E197" s="2" t="s">
        <v>11</v>
      </c>
      <c r="F197" s="2" t="s">
        <v>20</v>
      </c>
      <c r="G197" s="2" t="s">
        <v>14</v>
      </c>
      <c r="H197" s="2">
        <v>23.7</v>
      </c>
      <c r="I197" s="2">
        <v>710.62</v>
      </c>
      <c r="J197" s="2">
        <v>59.03</v>
      </c>
      <c r="K197" s="2">
        <v>1413.09</v>
      </c>
    </row>
    <row r="198" spans="1:11" x14ac:dyDescent="0.2">
      <c r="A198" s="2" t="s">
        <v>19</v>
      </c>
      <c r="B198" s="2">
        <v>10</v>
      </c>
      <c r="C198" s="2">
        <v>5</v>
      </c>
      <c r="D198" s="2">
        <v>1027</v>
      </c>
      <c r="E198" s="2" t="s">
        <v>11</v>
      </c>
      <c r="F198" s="2" t="s">
        <v>20</v>
      </c>
      <c r="G198" s="2" t="s">
        <v>14</v>
      </c>
      <c r="H198" s="2">
        <v>35.42</v>
      </c>
      <c r="I198" s="2">
        <v>711.12</v>
      </c>
      <c r="J198" s="2">
        <v>56.53</v>
      </c>
      <c r="K198" s="2">
        <v>1504.14</v>
      </c>
    </row>
    <row r="199" spans="1:11" x14ac:dyDescent="0.2">
      <c r="A199" s="2" t="s">
        <v>19</v>
      </c>
      <c r="B199" s="2">
        <v>10</v>
      </c>
      <c r="C199" s="2">
        <v>5</v>
      </c>
      <c r="D199" s="2">
        <v>1027</v>
      </c>
      <c r="E199" s="2" t="s">
        <v>11</v>
      </c>
      <c r="F199" s="2" t="s">
        <v>20</v>
      </c>
      <c r="G199" s="2" t="s">
        <v>14</v>
      </c>
      <c r="H199" s="2">
        <v>29.1</v>
      </c>
      <c r="I199" s="2">
        <v>708.1</v>
      </c>
      <c r="J199" s="2">
        <v>63.7</v>
      </c>
      <c r="K199" s="2">
        <v>1530.81</v>
      </c>
    </row>
    <row r="200" spans="1:11" x14ac:dyDescent="0.2">
      <c r="A200" s="2" t="s">
        <v>19</v>
      </c>
      <c r="B200" s="2">
        <v>10</v>
      </c>
      <c r="C200" s="2">
        <v>5</v>
      </c>
      <c r="D200" s="2">
        <v>1027</v>
      </c>
      <c r="E200" s="2" t="s">
        <v>11</v>
      </c>
      <c r="F200" s="2" t="s">
        <v>20</v>
      </c>
      <c r="G200" s="2" t="s">
        <v>14</v>
      </c>
      <c r="H200" s="2">
        <v>24.3</v>
      </c>
      <c r="I200" s="2">
        <v>702.34</v>
      </c>
      <c r="J200" s="2">
        <v>47.63</v>
      </c>
      <c r="K200" s="2">
        <v>1416.56</v>
      </c>
    </row>
    <row r="201" spans="1:11" x14ac:dyDescent="0.2">
      <c r="A201" s="2" t="s">
        <v>19</v>
      </c>
      <c r="B201" s="2">
        <v>10</v>
      </c>
      <c r="C201" s="2">
        <v>5</v>
      </c>
      <c r="D201" s="2">
        <v>1027</v>
      </c>
      <c r="E201" s="2" t="s">
        <v>11</v>
      </c>
      <c r="F201" s="2" t="s">
        <v>20</v>
      </c>
      <c r="G201" s="2" t="s">
        <v>14</v>
      </c>
      <c r="H201" s="2">
        <v>23.86</v>
      </c>
      <c r="I201" s="2">
        <v>784.18</v>
      </c>
      <c r="J201" s="2">
        <v>61.11</v>
      </c>
      <c r="K201" s="2">
        <v>1785.05</v>
      </c>
    </row>
    <row r="202" spans="1:11" x14ac:dyDescent="0.2">
      <c r="A202" s="2" t="s">
        <v>19</v>
      </c>
      <c r="B202" s="2">
        <v>15</v>
      </c>
      <c r="C202" s="2">
        <v>5</v>
      </c>
      <c r="D202" s="2">
        <v>685</v>
      </c>
      <c r="E202" s="2" t="s">
        <v>11</v>
      </c>
      <c r="F202" s="2" t="s">
        <v>20</v>
      </c>
      <c r="G202" s="2" t="s">
        <v>14</v>
      </c>
      <c r="H202" s="2">
        <v>23.2</v>
      </c>
      <c r="I202" s="2">
        <v>431.54</v>
      </c>
      <c r="J202" s="2">
        <v>44.58</v>
      </c>
      <c r="K202" s="2">
        <v>1254.18</v>
      </c>
    </row>
    <row r="203" spans="1:11" x14ac:dyDescent="0.2">
      <c r="A203" s="2" t="s">
        <v>19</v>
      </c>
      <c r="B203" s="2">
        <v>15</v>
      </c>
      <c r="C203" s="2">
        <v>5</v>
      </c>
      <c r="D203" s="2">
        <v>685</v>
      </c>
      <c r="E203" s="2" t="s">
        <v>11</v>
      </c>
      <c r="F203" s="2" t="s">
        <v>20</v>
      </c>
      <c r="G203" s="2" t="s">
        <v>14</v>
      </c>
      <c r="H203" s="2">
        <v>25.1</v>
      </c>
      <c r="I203" s="2">
        <v>419.69</v>
      </c>
      <c r="J203" s="2">
        <v>50.69</v>
      </c>
      <c r="K203" s="2">
        <v>1207.31</v>
      </c>
    </row>
    <row r="204" spans="1:11" x14ac:dyDescent="0.2">
      <c r="A204" s="2" t="s">
        <v>19</v>
      </c>
      <c r="B204" s="2">
        <v>15</v>
      </c>
      <c r="C204" s="2">
        <v>5</v>
      </c>
      <c r="D204" s="2">
        <v>685</v>
      </c>
      <c r="E204" s="2" t="s">
        <v>11</v>
      </c>
      <c r="F204" s="2" t="s">
        <v>20</v>
      </c>
      <c r="G204" s="2" t="s">
        <v>14</v>
      </c>
      <c r="H204" s="2">
        <v>25.77</v>
      </c>
      <c r="I204" s="2">
        <v>428.55</v>
      </c>
      <c r="J204" s="2">
        <v>41.92</v>
      </c>
      <c r="K204" s="2">
        <v>1252.81</v>
      </c>
    </row>
    <row r="205" spans="1:11" x14ac:dyDescent="0.2">
      <c r="A205" s="2" t="s">
        <v>19</v>
      </c>
      <c r="B205" s="2">
        <v>15</v>
      </c>
      <c r="C205" s="2">
        <v>5</v>
      </c>
      <c r="D205" s="2">
        <v>685</v>
      </c>
      <c r="E205" s="2" t="s">
        <v>11</v>
      </c>
      <c r="F205" s="2" t="s">
        <v>20</v>
      </c>
      <c r="G205" s="2" t="s">
        <v>14</v>
      </c>
      <c r="H205" s="2">
        <v>22.65</v>
      </c>
      <c r="I205" s="2">
        <v>432.55</v>
      </c>
      <c r="J205" s="2">
        <v>55.68</v>
      </c>
      <c r="K205" s="2">
        <v>1284.03</v>
      </c>
    </row>
    <row r="206" spans="1:11" x14ac:dyDescent="0.2">
      <c r="A206" s="2" t="s">
        <v>19</v>
      </c>
      <c r="B206" s="2">
        <v>15</v>
      </c>
      <c r="C206" s="2">
        <v>5</v>
      </c>
      <c r="D206" s="2">
        <v>685</v>
      </c>
      <c r="E206" s="2" t="s">
        <v>11</v>
      </c>
      <c r="F206" s="2" t="s">
        <v>20</v>
      </c>
      <c r="G206" s="2" t="s">
        <v>14</v>
      </c>
      <c r="H206" s="2">
        <v>25.5</v>
      </c>
      <c r="I206" s="2">
        <v>428.62</v>
      </c>
      <c r="J206" s="2">
        <v>44.2</v>
      </c>
      <c r="K206" s="2">
        <v>1255.3399999999999</v>
      </c>
    </row>
    <row r="207" spans="1:11" x14ac:dyDescent="0.2">
      <c r="A207" s="2" t="s">
        <v>19</v>
      </c>
      <c r="B207" s="2">
        <v>15</v>
      </c>
      <c r="C207" s="2">
        <v>5</v>
      </c>
      <c r="D207" s="2">
        <v>685</v>
      </c>
      <c r="E207" s="2" t="s">
        <v>11</v>
      </c>
      <c r="F207" s="2" t="s">
        <v>20</v>
      </c>
      <c r="G207" s="2" t="s">
        <v>14</v>
      </c>
      <c r="H207" s="2">
        <v>28.49</v>
      </c>
      <c r="I207" s="2">
        <v>425.98</v>
      </c>
      <c r="J207" s="2">
        <v>67.069999999999993</v>
      </c>
      <c r="K207" s="2">
        <v>1248.6500000000001</v>
      </c>
    </row>
    <row r="208" spans="1:11" x14ac:dyDescent="0.2">
      <c r="A208" s="2" t="s">
        <v>19</v>
      </c>
      <c r="B208" s="2">
        <v>15</v>
      </c>
      <c r="C208" s="2">
        <v>5</v>
      </c>
      <c r="D208" s="2">
        <v>685</v>
      </c>
      <c r="E208" s="2" t="s">
        <v>11</v>
      </c>
      <c r="F208" s="2" t="s">
        <v>20</v>
      </c>
      <c r="G208" s="2" t="s">
        <v>14</v>
      </c>
      <c r="H208" s="2">
        <v>25.28</v>
      </c>
      <c r="I208" s="2">
        <v>426</v>
      </c>
      <c r="J208" s="2">
        <v>44.77</v>
      </c>
      <c r="K208" s="2">
        <v>1106.77</v>
      </c>
    </row>
    <row r="209" spans="1:11" x14ac:dyDescent="0.2">
      <c r="A209" s="2" t="s">
        <v>19</v>
      </c>
      <c r="B209" s="2">
        <v>15</v>
      </c>
      <c r="C209" s="2">
        <v>5</v>
      </c>
      <c r="D209" s="2">
        <v>685</v>
      </c>
      <c r="E209" s="2" t="s">
        <v>11</v>
      </c>
      <c r="F209" s="2" t="s">
        <v>20</v>
      </c>
      <c r="G209" s="2" t="s">
        <v>14</v>
      </c>
      <c r="H209" s="2">
        <v>16.7</v>
      </c>
      <c r="I209" s="2">
        <v>413.17</v>
      </c>
      <c r="J209" s="2">
        <v>50.32</v>
      </c>
      <c r="K209" s="2">
        <v>1189.1300000000001</v>
      </c>
    </row>
    <row r="210" spans="1:11" x14ac:dyDescent="0.2">
      <c r="A210" s="2" t="s">
        <v>19</v>
      </c>
      <c r="B210" s="2">
        <v>15</v>
      </c>
      <c r="C210" s="2">
        <v>5</v>
      </c>
      <c r="D210" s="2">
        <v>685</v>
      </c>
      <c r="E210" s="2" t="s">
        <v>11</v>
      </c>
      <c r="F210" s="2" t="s">
        <v>20</v>
      </c>
      <c r="G210" s="2" t="s">
        <v>14</v>
      </c>
      <c r="H210" s="2">
        <v>21.32</v>
      </c>
      <c r="I210" s="2">
        <v>434.3</v>
      </c>
      <c r="J210" s="2">
        <v>55.31</v>
      </c>
      <c r="K210" s="2">
        <v>1274.55</v>
      </c>
    </row>
    <row r="211" spans="1:11" x14ac:dyDescent="0.2">
      <c r="A211" s="2" t="s">
        <v>19</v>
      </c>
      <c r="B211" s="2">
        <v>15</v>
      </c>
      <c r="C211" s="2">
        <v>5</v>
      </c>
      <c r="D211" s="2">
        <v>685</v>
      </c>
      <c r="E211" s="2" t="s">
        <v>11</v>
      </c>
      <c r="F211" s="2" t="s">
        <v>20</v>
      </c>
      <c r="G211" s="2" t="s">
        <v>14</v>
      </c>
      <c r="H211" s="2">
        <v>25.09</v>
      </c>
      <c r="I211" s="2">
        <v>434.02</v>
      </c>
      <c r="J211" s="2">
        <v>45.04</v>
      </c>
      <c r="K211" s="2">
        <v>1261.92</v>
      </c>
    </row>
    <row r="212" spans="1:11" x14ac:dyDescent="0.2">
      <c r="A212" s="2" t="s">
        <v>19</v>
      </c>
      <c r="B212" s="2">
        <v>20</v>
      </c>
      <c r="C212" s="2">
        <v>5</v>
      </c>
      <c r="D212" s="2">
        <v>513</v>
      </c>
      <c r="E212" s="2" t="s">
        <v>11</v>
      </c>
      <c r="F212" s="2" t="s">
        <v>20</v>
      </c>
      <c r="G212" s="2" t="s">
        <v>14</v>
      </c>
      <c r="H212" s="2">
        <v>23.59</v>
      </c>
      <c r="I212" s="2">
        <v>344.29</v>
      </c>
      <c r="J212" s="2">
        <v>36.28</v>
      </c>
      <c r="K212" s="2">
        <v>1127.95</v>
      </c>
    </row>
    <row r="213" spans="1:11" x14ac:dyDescent="0.2">
      <c r="A213" s="2" t="s">
        <v>19</v>
      </c>
      <c r="B213" s="2">
        <v>20</v>
      </c>
      <c r="C213" s="2">
        <v>5</v>
      </c>
      <c r="D213" s="2">
        <v>513</v>
      </c>
      <c r="E213" s="2" t="s">
        <v>11</v>
      </c>
      <c r="F213" s="2" t="s">
        <v>20</v>
      </c>
      <c r="G213" s="2" t="s">
        <v>14</v>
      </c>
      <c r="H213" s="2">
        <v>34.72</v>
      </c>
      <c r="I213" s="2">
        <v>316.27999999999997</v>
      </c>
      <c r="J213" s="2">
        <v>61.66</v>
      </c>
      <c r="K213" s="2">
        <v>1477.96</v>
      </c>
    </row>
    <row r="214" spans="1:11" x14ac:dyDescent="0.2">
      <c r="A214" s="2" t="s">
        <v>19</v>
      </c>
      <c r="B214" s="2">
        <v>20</v>
      </c>
      <c r="C214" s="2">
        <v>5</v>
      </c>
      <c r="D214" s="2">
        <v>513</v>
      </c>
      <c r="E214" s="2" t="s">
        <v>11</v>
      </c>
      <c r="F214" s="2" t="s">
        <v>20</v>
      </c>
      <c r="G214" s="2" t="s">
        <v>14</v>
      </c>
      <c r="H214" s="2">
        <v>29.27</v>
      </c>
      <c r="I214" s="2">
        <v>344.94</v>
      </c>
      <c r="J214" s="2">
        <v>41.53</v>
      </c>
      <c r="K214" s="2">
        <v>1133.2</v>
      </c>
    </row>
    <row r="215" spans="1:11" x14ac:dyDescent="0.2">
      <c r="A215" s="2" t="s">
        <v>19</v>
      </c>
      <c r="B215" s="2">
        <v>20</v>
      </c>
      <c r="C215" s="2">
        <v>5</v>
      </c>
      <c r="D215" s="2">
        <v>513</v>
      </c>
      <c r="E215" s="2" t="s">
        <v>11</v>
      </c>
      <c r="F215" s="2" t="s">
        <v>20</v>
      </c>
      <c r="G215" s="2" t="s">
        <v>14</v>
      </c>
      <c r="H215" s="2">
        <v>36.14</v>
      </c>
      <c r="I215" s="2">
        <v>343.88</v>
      </c>
      <c r="J215" s="2">
        <v>52.72</v>
      </c>
      <c r="K215" s="2">
        <v>1360.66</v>
      </c>
    </row>
    <row r="216" spans="1:11" x14ac:dyDescent="0.2">
      <c r="A216" s="2" t="s">
        <v>19</v>
      </c>
      <c r="B216" s="2">
        <v>20</v>
      </c>
      <c r="C216" s="2">
        <v>5</v>
      </c>
      <c r="D216" s="2">
        <v>513</v>
      </c>
      <c r="E216" s="2" t="s">
        <v>11</v>
      </c>
      <c r="F216" s="2" t="s">
        <v>20</v>
      </c>
      <c r="G216" s="2" t="s">
        <v>14</v>
      </c>
      <c r="H216" s="2">
        <v>30.15</v>
      </c>
      <c r="I216" s="2">
        <v>346.42</v>
      </c>
      <c r="J216" s="2">
        <v>41.24</v>
      </c>
      <c r="K216" s="2">
        <v>1193.6500000000001</v>
      </c>
    </row>
    <row r="217" spans="1:11" x14ac:dyDescent="0.2">
      <c r="A217" s="2" t="s">
        <v>19</v>
      </c>
      <c r="B217" s="2">
        <v>20</v>
      </c>
      <c r="C217" s="2">
        <v>5</v>
      </c>
      <c r="D217" s="2">
        <v>513</v>
      </c>
      <c r="E217" s="2" t="s">
        <v>11</v>
      </c>
      <c r="F217" s="2" t="s">
        <v>20</v>
      </c>
      <c r="G217" s="2" t="s">
        <v>14</v>
      </c>
      <c r="H217" s="2">
        <v>30.35</v>
      </c>
      <c r="I217" s="2">
        <v>334.14</v>
      </c>
      <c r="J217" s="2">
        <v>42.28</v>
      </c>
      <c r="K217" s="2">
        <v>1145.96</v>
      </c>
    </row>
    <row r="218" spans="1:11" x14ac:dyDescent="0.2">
      <c r="A218" s="2" t="s">
        <v>19</v>
      </c>
      <c r="B218" s="2">
        <v>20</v>
      </c>
      <c r="C218" s="2">
        <v>5</v>
      </c>
      <c r="D218" s="2">
        <v>513</v>
      </c>
      <c r="E218" s="2" t="s">
        <v>11</v>
      </c>
      <c r="F218" s="2" t="s">
        <v>20</v>
      </c>
      <c r="G218" s="2" t="s">
        <v>14</v>
      </c>
      <c r="H218" s="2">
        <v>25.58</v>
      </c>
      <c r="I218" s="2">
        <v>350.99</v>
      </c>
      <c r="J218" s="2">
        <v>39.6</v>
      </c>
      <c r="K218" s="2">
        <v>1183.29</v>
      </c>
    </row>
    <row r="219" spans="1:11" x14ac:dyDescent="0.2">
      <c r="A219" s="2" t="s">
        <v>19</v>
      </c>
      <c r="B219" s="2">
        <v>20</v>
      </c>
      <c r="C219" s="2">
        <v>5</v>
      </c>
      <c r="D219" s="2">
        <v>513</v>
      </c>
      <c r="E219" s="2" t="s">
        <v>11</v>
      </c>
      <c r="F219" s="2" t="s">
        <v>20</v>
      </c>
      <c r="G219" s="2" t="s">
        <v>14</v>
      </c>
      <c r="H219" s="2">
        <v>24.97</v>
      </c>
      <c r="I219" s="2">
        <v>341.89</v>
      </c>
      <c r="J219" s="2">
        <v>38.909999999999997</v>
      </c>
      <c r="K219" s="2">
        <v>1093.03</v>
      </c>
    </row>
    <row r="220" spans="1:11" x14ac:dyDescent="0.2">
      <c r="A220" s="2" t="s">
        <v>19</v>
      </c>
      <c r="B220" s="2">
        <v>20</v>
      </c>
      <c r="C220" s="2">
        <v>5</v>
      </c>
      <c r="D220" s="2">
        <v>513</v>
      </c>
      <c r="E220" s="2" t="s">
        <v>11</v>
      </c>
      <c r="F220" s="2" t="s">
        <v>20</v>
      </c>
      <c r="G220" s="2" t="s">
        <v>14</v>
      </c>
      <c r="H220" s="2">
        <v>25.51</v>
      </c>
      <c r="I220" s="2">
        <v>343.34</v>
      </c>
      <c r="J220" s="2">
        <v>38.590000000000003</v>
      </c>
      <c r="K220" s="2">
        <v>1079.96</v>
      </c>
    </row>
    <row r="221" spans="1:11" x14ac:dyDescent="0.2">
      <c r="A221" s="2" t="s">
        <v>19</v>
      </c>
      <c r="B221" s="2">
        <v>20</v>
      </c>
      <c r="C221" s="2">
        <v>5</v>
      </c>
      <c r="D221" s="2">
        <v>513</v>
      </c>
      <c r="E221" s="2" t="s">
        <v>11</v>
      </c>
      <c r="F221" s="2" t="s">
        <v>20</v>
      </c>
      <c r="G221" s="2" t="s">
        <v>14</v>
      </c>
      <c r="H221" s="2">
        <v>26.19</v>
      </c>
      <c r="I221" s="2">
        <v>322.45999999999998</v>
      </c>
      <c r="J221" s="2">
        <v>50.2</v>
      </c>
      <c r="K221" s="2">
        <v>1303.3399999999999</v>
      </c>
    </row>
    <row r="222" spans="1:11" x14ac:dyDescent="0.2">
      <c r="A222" s="2" t="s">
        <v>19</v>
      </c>
      <c r="B222" s="2">
        <v>30</v>
      </c>
      <c r="C222" s="2">
        <v>5</v>
      </c>
      <c r="D222" s="2">
        <v>342</v>
      </c>
      <c r="E222" s="2" t="s">
        <v>11</v>
      </c>
      <c r="F222" s="2" t="s">
        <v>20</v>
      </c>
      <c r="G222" s="7" t="s">
        <v>14</v>
      </c>
      <c r="H222" s="7">
        <v>28.78</v>
      </c>
      <c r="I222" s="7">
        <v>212.85</v>
      </c>
      <c r="J222" s="7">
        <v>30.49</v>
      </c>
      <c r="K222" s="2">
        <v>1140.73</v>
      </c>
    </row>
    <row r="223" spans="1:11" x14ac:dyDescent="0.2">
      <c r="A223" s="2" t="s">
        <v>19</v>
      </c>
      <c r="B223" s="2">
        <v>30</v>
      </c>
      <c r="C223" s="2">
        <v>5</v>
      </c>
      <c r="D223" s="2">
        <v>342</v>
      </c>
      <c r="E223" s="2" t="s">
        <v>11</v>
      </c>
      <c r="F223" s="2" t="s">
        <v>20</v>
      </c>
      <c r="G223" s="7" t="s">
        <v>14</v>
      </c>
      <c r="H223" s="7">
        <v>22.98</v>
      </c>
      <c r="I223" s="7">
        <v>217.37</v>
      </c>
      <c r="J223" s="7">
        <v>51.52</v>
      </c>
      <c r="K223" s="2">
        <v>1822.45</v>
      </c>
    </row>
    <row r="224" spans="1:11" x14ac:dyDescent="0.2">
      <c r="A224" s="2" t="s">
        <v>19</v>
      </c>
      <c r="B224" s="2">
        <v>30</v>
      </c>
      <c r="C224" s="2">
        <v>5</v>
      </c>
      <c r="D224" s="2">
        <v>342</v>
      </c>
      <c r="E224" s="2" t="s">
        <v>11</v>
      </c>
      <c r="F224" s="2" t="s">
        <v>20</v>
      </c>
      <c r="G224" s="7" t="s">
        <v>14</v>
      </c>
      <c r="H224" s="7">
        <v>27.35</v>
      </c>
      <c r="I224" s="7">
        <v>218.74</v>
      </c>
      <c r="J224" s="7">
        <v>32.01</v>
      </c>
      <c r="K224" s="2">
        <v>1291.07</v>
      </c>
    </row>
    <row r="225" spans="1:11" x14ac:dyDescent="0.2">
      <c r="A225" s="2" t="s">
        <v>19</v>
      </c>
      <c r="B225" s="2">
        <v>30</v>
      </c>
      <c r="C225" s="2">
        <v>5</v>
      </c>
      <c r="D225" s="2">
        <v>342</v>
      </c>
      <c r="E225" s="2" t="s">
        <v>11</v>
      </c>
      <c r="F225" s="2" t="s">
        <v>20</v>
      </c>
      <c r="G225" s="2" t="s">
        <v>14</v>
      </c>
      <c r="H225" s="2">
        <v>23.04</v>
      </c>
      <c r="I225" s="2">
        <v>217.84</v>
      </c>
      <c r="J225" s="2">
        <v>37.479999999999997</v>
      </c>
      <c r="K225" s="2">
        <v>1317.73</v>
      </c>
    </row>
    <row r="226" spans="1:11" x14ac:dyDescent="0.2">
      <c r="A226" s="2" t="s">
        <v>19</v>
      </c>
      <c r="B226" s="2">
        <v>30</v>
      </c>
      <c r="C226" s="2">
        <v>5</v>
      </c>
      <c r="D226" s="2">
        <v>342</v>
      </c>
      <c r="E226" s="2" t="s">
        <v>11</v>
      </c>
      <c r="F226" s="2" t="s">
        <v>20</v>
      </c>
      <c r="G226" s="2" t="s">
        <v>14</v>
      </c>
      <c r="H226" s="2">
        <v>33.06</v>
      </c>
      <c r="I226" s="2">
        <v>213.44</v>
      </c>
      <c r="J226" s="2">
        <v>34.57</v>
      </c>
      <c r="K226" s="2">
        <v>1409.98</v>
      </c>
    </row>
    <row r="227" spans="1:11" x14ac:dyDescent="0.2">
      <c r="A227" s="2" t="s">
        <v>19</v>
      </c>
      <c r="B227" s="2">
        <v>30</v>
      </c>
      <c r="C227" s="2">
        <v>5</v>
      </c>
      <c r="D227" s="2">
        <v>342</v>
      </c>
      <c r="E227" s="2" t="s">
        <v>11</v>
      </c>
      <c r="F227" s="2" t="s">
        <v>20</v>
      </c>
      <c r="G227" s="2" t="s">
        <v>14</v>
      </c>
      <c r="H227" s="2">
        <v>34.61</v>
      </c>
      <c r="I227" s="2">
        <v>211.94</v>
      </c>
      <c r="J227" s="2">
        <v>34.65</v>
      </c>
      <c r="K227" s="2">
        <v>1360.55</v>
      </c>
    </row>
    <row r="228" spans="1:11" x14ac:dyDescent="0.2">
      <c r="A228" s="2" t="s">
        <v>19</v>
      </c>
      <c r="B228" s="2">
        <v>30</v>
      </c>
      <c r="C228" s="2">
        <v>5</v>
      </c>
      <c r="D228" s="2">
        <v>342</v>
      </c>
      <c r="E228" s="2" t="s">
        <v>11</v>
      </c>
      <c r="F228" s="2" t="s">
        <v>20</v>
      </c>
      <c r="G228" s="2" t="s">
        <v>14</v>
      </c>
      <c r="H228" s="2">
        <v>21.8</v>
      </c>
      <c r="I228" s="2">
        <v>205.4</v>
      </c>
      <c r="J228" s="2">
        <v>29.87</v>
      </c>
      <c r="K228" s="2">
        <v>1206.4100000000001</v>
      </c>
    </row>
    <row r="229" spans="1:11" x14ac:dyDescent="0.2">
      <c r="A229" s="2" t="s">
        <v>19</v>
      </c>
      <c r="B229" s="2">
        <v>30</v>
      </c>
      <c r="C229" s="2">
        <v>5</v>
      </c>
      <c r="D229" s="2">
        <v>342</v>
      </c>
      <c r="E229" s="2" t="s">
        <v>11</v>
      </c>
      <c r="F229" s="2" t="s">
        <v>20</v>
      </c>
      <c r="G229" s="2" t="s">
        <v>14</v>
      </c>
      <c r="H229" s="2">
        <v>23.07</v>
      </c>
      <c r="I229" s="2">
        <v>214.73</v>
      </c>
      <c r="J229" s="2">
        <v>31.11</v>
      </c>
      <c r="K229" s="2">
        <v>1272.21</v>
      </c>
    </row>
    <row r="230" spans="1:11" x14ac:dyDescent="0.2">
      <c r="A230" s="2" t="s">
        <v>19</v>
      </c>
      <c r="B230" s="2">
        <v>30</v>
      </c>
      <c r="C230" s="2">
        <v>5</v>
      </c>
      <c r="D230" s="2">
        <v>342</v>
      </c>
      <c r="E230" s="2" t="s">
        <v>11</v>
      </c>
      <c r="F230" s="2" t="s">
        <v>20</v>
      </c>
      <c r="G230" s="2" t="s">
        <v>14</v>
      </c>
      <c r="H230" s="2">
        <v>23.68</v>
      </c>
      <c r="I230" s="2">
        <v>202.38</v>
      </c>
      <c r="J230" s="2">
        <v>30.35</v>
      </c>
      <c r="K230" s="2">
        <v>1283.95</v>
      </c>
    </row>
    <row r="231" spans="1:11" x14ac:dyDescent="0.2">
      <c r="A231" s="2" t="s">
        <v>19</v>
      </c>
      <c r="B231" s="2">
        <v>30</v>
      </c>
      <c r="C231" s="2">
        <v>5</v>
      </c>
      <c r="D231" s="2">
        <v>342</v>
      </c>
      <c r="E231" s="2" t="s">
        <v>11</v>
      </c>
      <c r="F231" s="2" t="s">
        <v>20</v>
      </c>
      <c r="G231" s="2" t="s">
        <v>14</v>
      </c>
      <c r="H231" s="2">
        <v>33.950000000000003</v>
      </c>
      <c r="I231" s="2">
        <v>208.71</v>
      </c>
      <c r="J231" s="2">
        <v>30.32</v>
      </c>
      <c r="K231" s="2">
        <v>1169.6199999999999</v>
      </c>
    </row>
    <row r="232" spans="1:11" x14ac:dyDescent="0.2">
      <c r="A232" s="2" t="s">
        <v>19</v>
      </c>
      <c r="B232" s="2">
        <v>40</v>
      </c>
      <c r="C232" s="2">
        <v>5</v>
      </c>
      <c r="D232" s="2">
        <v>256</v>
      </c>
      <c r="E232" s="2" t="s">
        <v>11</v>
      </c>
      <c r="F232" s="2" t="s">
        <v>20</v>
      </c>
      <c r="G232" s="2" t="s">
        <v>14</v>
      </c>
      <c r="H232" s="2">
        <v>30.09</v>
      </c>
      <c r="I232" s="2">
        <v>156.85</v>
      </c>
      <c r="J232" s="2">
        <v>27.86</v>
      </c>
      <c r="K232" s="2">
        <v>1577.18</v>
      </c>
    </row>
    <row r="233" spans="1:11" x14ac:dyDescent="0.2">
      <c r="A233" s="2" t="s">
        <v>19</v>
      </c>
      <c r="B233" s="2">
        <v>40</v>
      </c>
      <c r="C233" s="2">
        <v>5</v>
      </c>
      <c r="D233" s="2">
        <v>256</v>
      </c>
      <c r="E233" s="2" t="s">
        <v>11</v>
      </c>
      <c r="F233" s="2" t="s">
        <v>20</v>
      </c>
      <c r="G233" s="2" t="s">
        <v>14</v>
      </c>
      <c r="H233" s="2">
        <v>37.26</v>
      </c>
      <c r="I233" s="2">
        <v>149.86000000000001</v>
      </c>
      <c r="J233" s="2">
        <v>25.25</v>
      </c>
      <c r="K233" s="2">
        <v>1361.34</v>
      </c>
    </row>
    <row r="234" spans="1:11" x14ac:dyDescent="0.2">
      <c r="A234" s="2" t="s">
        <v>19</v>
      </c>
      <c r="B234" s="2">
        <v>40</v>
      </c>
      <c r="C234" s="2">
        <v>5</v>
      </c>
      <c r="D234" s="2">
        <v>256</v>
      </c>
      <c r="E234" s="2" t="s">
        <v>11</v>
      </c>
      <c r="F234" s="2" t="s">
        <v>20</v>
      </c>
      <c r="G234" s="2" t="s">
        <v>14</v>
      </c>
      <c r="H234" s="2">
        <v>26.85</v>
      </c>
      <c r="I234" s="2">
        <v>152.68</v>
      </c>
      <c r="J234" s="2">
        <v>29.11</v>
      </c>
      <c r="K234" s="2">
        <v>1498.84</v>
      </c>
    </row>
    <row r="235" spans="1:11" x14ac:dyDescent="0.2">
      <c r="A235" s="2" t="s">
        <v>19</v>
      </c>
      <c r="B235" s="2">
        <v>40</v>
      </c>
      <c r="C235" s="2">
        <v>5</v>
      </c>
      <c r="D235" s="2">
        <v>256</v>
      </c>
      <c r="E235" s="2" t="s">
        <v>11</v>
      </c>
      <c r="F235" s="2" t="s">
        <v>20</v>
      </c>
      <c r="G235" s="7" t="s">
        <v>14</v>
      </c>
      <c r="H235" s="7">
        <v>47.15</v>
      </c>
      <c r="I235" s="7">
        <v>141.43</v>
      </c>
      <c r="J235" s="7">
        <v>28.65</v>
      </c>
      <c r="K235" s="2">
        <v>1386.69</v>
      </c>
    </row>
    <row r="236" spans="1:11" x14ac:dyDescent="0.2">
      <c r="A236" s="2" t="s">
        <v>19</v>
      </c>
      <c r="B236" s="2">
        <v>40</v>
      </c>
      <c r="C236" s="2">
        <v>5</v>
      </c>
      <c r="D236" s="2">
        <v>256</v>
      </c>
      <c r="E236" s="2" t="s">
        <v>11</v>
      </c>
      <c r="F236" s="2" t="s">
        <v>20</v>
      </c>
      <c r="G236" s="2" t="s">
        <v>14</v>
      </c>
      <c r="H236" s="2">
        <v>23.04</v>
      </c>
      <c r="I236" s="2">
        <v>157.19999999999999</v>
      </c>
      <c r="J236" s="2">
        <v>26.36</v>
      </c>
      <c r="K236" s="2">
        <v>1358.43</v>
      </c>
    </row>
    <row r="237" spans="1:11" x14ac:dyDescent="0.2">
      <c r="A237" s="2" t="s">
        <v>19</v>
      </c>
      <c r="B237" s="2">
        <v>40</v>
      </c>
      <c r="C237" s="2">
        <v>5</v>
      </c>
      <c r="D237" s="2">
        <v>256</v>
      </c>
      <c r="E237" s="2" t="s">
        <v>11</v>
      </c>
      <c r="F237" s="2" t="s">
        <v>20</v>
      </c>
      <c r="G237" s="2" t="s">
        <v>14</v>
      </c>
      <c r="H237" s="2">
        <v>31.93</v>
      </c>
      <c r="I237" s="2">
        <v>153.1</v>
      </c>
      <c r="J237" s="2">
        <v>31.16</v>
      </c>
      <c r="K237" s="2">
        <v>1629.06</v>
      </c>
    </row>
    <row r="238" spans="1:11" x14ac:dyDescent="0.2">
      <c r="A238" s="2" t="s">
        <v>19</v>
      </c>
      <c r="B238" s="2">
        <v>40</v>
      </c>
      <c r="C238" s="2">
        <v>5</v>
      </c>
      <c r="D238" s="2">
        <v>256</v>
      </c>
      <c r="E238" s="2" t="s">
        <v>11</v>
      </c>
      <c r="F238" s="2" t="s">
        <v>20</v>
      </c>
      <c r="G238" s="2" t="s">
        <v>14</v>
      </c>
      <c r="H238" s="2">
        <v>21.67</v>
      </c>
      <c r="I238" s="2">
        <v>155.18</v>
      </c>
      <c r="J238" s="2">
        <v>24.47</v>
      </c>
      <c r="K238" s="2">
        <v>1346.17</v>
      </c>
    </row>
    <row r="239" spans="1:11" x14ac:dyDescent="0.2">
      <c r="A239" s="2" t="s">
        <v>19</v>
      </c>
      <c r="B239" s="2">
        <v>40</v>
      </c>
      <c r="C239" s="2">
        <v>5</v>
      </c>
      <c r="D239" s="2">
        <v>256</v>
      </c>
      <c r="E239" s="2" t="s">
        <v>11</v>
      </c>
      <c r="F239" s="2" t="s">
        <v>20</v>
      </c>
      <c r="G239" s="7" t="s">
        <v>14</v>
      </c>
      <c r="H239" s="7">
        <v>23.16</v>
      </c>
      <c r="I239" s="7">
        <v>171.72</v>
      </c>
      <c r="J239" s="7">
        <v>25.75</v>
      </c>
      <c r="K239" s="2">
        <v>1329.19</v>
      </c>
    </row>
    <row r="240" spans="1:11" x14ac:dyDescent="0.2">
      <c r="A240" s="2" t="s">
        <v>19</v>
      </c>
      <c r="B240" s="2">
        <v>40</v>
      </c>
      <c r="C240" s="2">
        <v>5</v>
      </c>
      <c r="D240" s="2">
        <v>256</v>
      </c>
      <c r="E240" s="2" t="s">
        <v>11</v>
      </c>
      <c r="F240" s="2" t="s">
        <v>20</v>
      </c>
      <c r="G240" s="2" t="s">
        <v>14</v>
      </c>
      <c r="H240" s="2">
        <v>32.090000000000003</v>
      </c>
      <c r="I240" s="2">
        <v>144.15</v>
      </c>
      <c r="J240" s="2">
        <v>34.450000000000003</v>
      </c>
      <c r="K240" s="2">
        <v>1591.09</v>
      </c>
    </row>
    <row r="241" spans="1:11" x14ac:dyDescent="0.2">
      <c r="A241" s="2" t="s">
        <v>19</v>
      </c>
      <c r="B241" s="2">
        <v>40</v>
      </c>
      <c r="C241" s="2">
        <v>5</v>
      </c>
      <c r="D241" s="2">
        <v>256</v>
      </c>
      <c r="E241" s="2" t="s">
        <v>11</v>
      </c>
      <c r="F241" s="2" t="s">
        <v>20</v>
      </c>
      <c r="G241" s="2" t="s">
        <v>14</v>
      </c>
      <c r="H241" s="2">
        <v>29.52</v>
      </c>
      <c r="I241" s="2">
        <v>150.06</v>
      </c>
      <c r="J241" s="2">
        <v>26.4</v>
      </c>
      <c r="K241" s="2">
        <v>1342.1</v>
      </c>
    </row>
    <row r="242" spans="1:11" x14ac:dyDescent="0.2">
      <c r="A242" s="2" t="s">
        <v>19</v>
      </c>
      <c r="B242" s="2">
        <v>5</v>
      </c>
      <c r="C242" s="2">
        <v>8</v>
      </c>
      <c r="D242" s="2">
        <v>2055</v>
      </c>
      <c r="E242" s="2" t="s">
        <v>11</v>
      </c>
      <c r="F242" s="2" t="s">
        <v>20</v>
      </c>
      <c r="G242" s="2" t="s">
        <v>14</v>
      </c>
      <c r="H242" s="2">
        <v>65.42</v>
      </c>
      <c r="I242" s="2">
        <v>1111.6500000000001</v>
      </c>
      <c r="J242" s="2">
        <v>59.61</v>
      </c>
      <c r="K242" s="2">
        <v>2318.73</v>
      </c>
    </row>
    <row r="243" spans="1:11" x14ac:dyDescent="0.2">
      <c r="A243" s="2" t="s">
        <v>19</v>
      </c>
      <c r="B243" s="2">
        <v>5</v>
      </c>
      <c r="C243" s="2">
        <v>8</v>
      </c>
      <c r="D243" s="2">
        <v>2055</v>
      </c>
      <c r="E243" s="2" t="s">
        <v>11</v>
      </c>
      <c r="F243" s="2" t="s">
        <v>20</v>
      </c>
      <c r="G243" s="2" t="s">
        <v>14</v>
      </c>
      <c r="H243" s="2">
        <v>64.2</v>
      </c>
      <c r="I243" s="2">
        <v>1090.28</v>
      </c>
      <c r="J243" s="2">
        <v>60.05</v>
      </c>
      <c r="K243" s="2">
        <v>2216.7199999999998</v>
      </c>
    </row>
    <row r="244" spans="1:11" x14ac:dyDescent="0.2">
      <c r="A244" s="2" t="s">
        <v>19</v>
      </c>
      <c r="B244" s="2">
        <v>5</v>
      </c>
      <c r="C244" s="2">
        <v>8</v>
      </c>
      <c r="D244" s="2">
        <v>2055</v>
      </c>
      <c r="E244" s="2" t="s">
        <v>11</v>
      </c>
      <c r="F244" s="2" t="s">
        <v>20</v>
      </c>
      <c r="G244" s="2" t="s">
        <v>14</v>
      </c>
      <c r="H244" s="2">
        <v>50.63</v>
      </c>
      <c r="I244" s="2">
        <v>1192.06</v>
      </c>
      <c r="J244" s="2">
        <v>74.67</v>
      </c>
      <c r="K244" s="2">
        <v>3118.87</v>
      </c>
    </row>
    <row r="245" spans="1:11" x14ac:dyDescent="0.2">
      <c r="A245" s="2" t="s">
        <v>19</v>
      </c>
      <c r="B245" s="2">
        <v>5</v>
      </c>
      <c r="C245" s="2">
        <v>8</v>
      </c>
      <c r="D245" s="2">
        <v>2055</v>
      </c>
      <c r="E245" s="2" t="s">
        <v>11</v>
      </c>
      <c r="F245" s="2" t="s">
        <v>20</v>
      </c>
      <c r="G245" s="2" t="s">
        <v>14</v>
      </c>
      <c r="H245" s="2">
        <v>60.69</v>
      </c>
      <c r="I245" s="2">
        <v>1112.57</v>
      </c>
      <c r="J245" s="2">
        <v>59.74</v>
      </c>
      <c r="K245" s="2">
        <v>2307.5100000000002</v>
      </c>
    </row>
    <row r="246" spans="1:11" x14ac:dyDescent="0.2">
      <c r="A246" s="2" t="s">
        <v>19</v>
      </c>
      <c r="B246" s="2">
        <v>5</v>
      </c>
      <c r="C246" s="2">
        <v>8</v>
      </c>
      <c r="D246" s="2">
        <v>2055</v>
      </c>
      <c r="E246" s="2" t="s">
        <v>11</v>
      </c>
      <c r="F246" s="2" t="s">
        <v>20</v>
      </c>
      <c r="G246" s="2" t="s">
        <v>14</v>
      </c>
      <c r="H246" s="2">
        <v>47.26</v>
      </c>
      <c r="I246" s="2">
        <v>1120.53</v>
      </c>
      <c r="J246" s="2">
        <v>32.1</v>
      </c>
      <c r="K246" s="2">
        <v>2214.37</v>
      </c>
    </row>
    <row r="247" spans="1:11" x14ac:dyDescent="0.2">
      <c r="A247" s="2" t="s">
        <v>19</v>
      </c>
      <c r="B247" s="2">
        <v>5</v>
      </c>
      <c r="C247" s="2">
        <v>8</v>
      </c>
      <c r="D247" s="2">
        <v>2055</v>
      </c>
      <c r="E247" s="2" t="s">
        <v>11</v>
      </c>
      <c r="F247" s="2" t="s">
        <v>20</v>
      </c>
      <c r="G247" s="2" t="s">
        <v>14</v>
      </c>
      <c r="H247" s="2">
        <v>58.9</v>
      </c>
      <c r="I247" s="2">
        <v>1120.8800000000001</v>
      </c>
      <c r="J247" s="2">
        <v>74</v>
      </c>
      <c r="K247" s="2">
        <v>2361.06</v>
      </c>
    </row>
    <row r="248" spans="1:11" x14ac:dyDescent="0.2">
      <c r="A248" s="2" t="s">
        <v>19</v>
      </c>
      <c r="B248" s="2">
        <v>5</v>
      </c>
      <c r="C248" s="2">
        <v>8</v>
      </c>
      <c r="D248" s="2">
        <v>2055</v>
      </c>
      <c r="E248" s="2" t="s">
        <v>11</v>
      </c>
      <c r="F248" s="2" t="s">
        <v>20</v>
      </c>
      <c r="G248" s="2" t="s">
        <v>14</v>
      </c>
      <c r="H248" s="2">
        <v>45.32</v>
      </c>
      <c r="I248" s="2">
        <v>1108.97</v>
      </c>
      <c r="J248" s="2">
        <v>60.15</v>
      </c>
      <c r="K248" s="2">
        <v>2220.08</v>
      </c>
    </row>
    <row r="249" spans="1:11" x14ac:dyDescent="0.2">
      <c r="A249" s="2" t="s">
        <v>19</v>
      </c>
      <c r="B249" s="2">
        <v>5</v>
      </c>
      <c r="C249" s="2">
        <v>8</v>
      </c>
      <c r="D249" s="2">
        <v>2055</v>
      </c>
      <c r="E249" s="2" t="s">
        <v>11</v>
      </c>
      <c r="F249" s="2" t="s">
        <v>20</v>
      </c>
      <c r="G249" s="2" t="s">
        <v>14</v>
      </c>
      <c r="H249" s="2">
        <v>56.15</v>
      </c>
      <c r="I249" s="2">
        <v>1111.53</v>
      </c>
      <c r="J249" s="2">
        <v>65.010000000000005</v>
      </c>
      <c r="K249" s="2">
        <v>2279.0500000000002</v>
      </c>
    </row>
    <row r="250" spans="1:11" x14ac:dyDescent="0.2">
      <c r="A250" s="2" t="s">
        <v>19</v>
      </c>
      <c r="B250" s="2">
        <v>5</v>
      </c>
      <c r="C250" s="2">
        <v>8</v>
      </c>
      <c r="D250" s="2">
        <v>2055</v>
      </c>
      <c r="E250" s="2" t="s">
        <v>11</v>
      </c>
      <c r="F250" s="2" t="s">
        <v>20</v>
      </c>
      <c r="G250" s="2" t="s">
        <v>14</v>
      </c>
      <c r="H250" s="2">
        <v>50.66</v>
      </c>
      <c r="I250" s="2">
        <v>1101.32</v>
      </c>
      <c r="J250" s="2">
        <v>105.96</v>
      </c>
      <c r="K250" s="2">
        <v>2260.21</v>
      </c>
    </row>
    <row r="251" spans="1:11" x14ac:dyDescent="0.2">
      <c r="A251" s="2" t="s">
        <v>19</v>
      </c>
      <c r="B251" s="2">
        <v>5</v>
      </c>
      <c r="C251" s="2">
        <v>8</v>
      </c>
      <c r="D251" s="2">
        <v>2055</v>
      </c>
      <c r="E251" s="2" t="s">
        <v>11</v>
      </c>
      <c r="F251" s="2" t="s">
        <v>20</v>
      </c>
      <c r="G251" s="2" t="s">
        <v>14</v>
      </c>
      <c r="H251" s="2">
        <v>60.84</v>
      </c>
      <c r="I251" s="2">
        <v>1088.5899999999999</v>
      </c>
      <c r="J251" s="2">
        <v>74.41</v>
      </c>
      <c r="K251" s="2">
        <v>2363.48</v>
      </c>
    </row>
    <row r="252" spans="1:11" x14ac:dyDescent="0.2">
      <c r="A252" s="2" t="s">
        <v>19</v>
      </c>
      <c r="B252" s="2">
        <v>10</v>
      </c>
      <c r="C252" s="2">
        <v>8</v>
      </c>
      <c r="D252" s="2">
        <v>1027</v>
      </c>
      <c r="E252" s="2" t="s">
        <v>11</v>
      </c>
      <c r="F252" s="2" t="s">
        <v>20</v>
      </c>
      <c r="G252" s="2" t="s">
        <v>14</v>
      </c>
      <c r="H252" s="2">
        <v>42.98</v>
      </c>
      <c r="I252" s="2">
        <v>723.05</v>
      </c>
      <c r="J252" s="2">
        <v>115.32</v>
      </c>
      <c r="K252" s="2">
        <v>2144.36</v>
      </c>
    </row>
    <row r="253" spans="1:11" x14ac:dyDescent="0.2">
      <c r="A253" s="2" t="s">
        <v>19</v>
      </c>
      <c r="B253" s="2">
        <v>10</v>
      </c>
      <c r="C253" s="2">
        <v>8</v>
      </c>
      <c r="D253" s="2">
        <v>1027</v>
      </c>
      <c r="E253" s="2" t="s">
        <v>11</v>
      </c>
      <c r="F253" s="2" t="s">
        <v>20</v>
      </c>
      <c r="G253" s="2" t="s">
        <v>14</v>
      </c>
      <c r="H253" s="2">
        <v>38.159999999999997</v>
      </c>
      <c r="I253" s="2">
        <v>694.25</v>
      </c>
      <c r="J253" s="2">
        <v>54.76</v>
      </c>
      <c r="K253" s="2">
        <v>1427.26</v>
      </c>
    </row>
    <row r="254" spans="1:11" x14ac:dyDescent="0.2">
      <c r="A254" s="2" t="s">
        <v>19</v>
      </c>
      <c r="B254" s="2">
        <v>10</v>
      </c>
      <c r="C254" s="2">
        <v>8</v>
      </c>
      <c r="D254" s="2">
        <v>1027</v>
      </c>
      <c r="E254" s="2" t="s">
        <v>11</v>
      </c>
      <c r="F254" s="2" t="s">
        <v>20</v>
      </c>
      <c r="G254" s="2" t="s">
        <v>14</v>
      </c>
      <c r="H254" s="2">
        <v>45.14</v>
      </c>
      <c r="I254" s="2">
        <v>723.23</v>
      </c>
      <c r="J254" s="2">
        <v>94.18</v>
      </c>
      <c r="K254" s="2">
        <v>1479.26</v>
      </c>
    </row>
    <row r="255" spans="1:11" x14ac:dyDescent="0.2">
      <c r="A255" s="2" t="s">
        <v>19</v>
      </c>
      <c r="B255" s="2">
        <v>10</v>
      </c>
      <c r="C255" s="2">
        <v>8</v>
      </c>
      <c r="D255" s="2">
        <v>1027</v>
      </c>
      <c r="E255" s="2" t="s">
        <v>11</v>
      </c>
      <c r="F255" s="2" t="s">
        <v>20</v>
      </c>
      <c r="G255" s="2" t="s">
        <v>14</v>
      </c>
      <c r="H255" s="2">
        <v>47</v>
      </c>
      <c r="I255" s="2">
        <v>668.69</v>
      </c>
      <c r="J255" s="2">
        <v>70.89</v>
      </c>
      <c r="K255" s="2">
        <v>1547.94</v>
      </c>
    </row>
    <row r="256" spans="1:11" x14ac:dyDescent="0.2">
      <c r="A256" s="2" t="s">
        <v>19</v>
      </c>
      <c r="B256" s="2">
        <v>10</v>
      </c>
      <c r="C256" s="2">
        <v>8</v>
      </c>
      <c r="D256" s="2">
        <v>1027</v>
      </c>
      <c r="E256" s="2" t="s">
        <v>11</v>
      </c>
      <c r="F256" s="2" t="s">
        <v>20</v>
      </c>
      <c r="G256" s="2" t="s">
        <v>14</v>
      </c>
      <c r="H256" s="2">
        <v>46.62</v>
      </c>
      <c r="I256" s="2">
        <v>683.12</v>
      </c>
      <c r="J256" s="2">
        <v>77.06</v>
      </c>
      <c r="K256" s="2">
        <v>1558.58</v>
      </c>
    </row>
    <row r="257" spans="1:11" x14ac:dyDescent="0.2">
      <c r="A257" s="2" t="s">
        <v>19</v>
      </c>
      <c r="B257" s="2">
        <v>10</v>
      </c>
      <c r="C257" s="2">
        <v>8</v>
      </c>
      <c r="D257" s="2">
        <v>1027</v>
      </c>
      <c r="E257" s="2" t="s">
        <v>11</v>
      </c>
      <c r="F257" s="2" t="s">
        <v>20</v>
      </c>
      <c r="G257" s="2" t="s">
        <v>14</v>
      </c>
      <c r="H257" s="2">
        <v>43.34</v>
      </c>
      <c r="I257" s="2">
        <v>723.86</v>
      </c>
      <c r="J257" s="2">
        <v>53.62</v>
      </c>
      <c r="K257" s="2">
        <v>1531.47</v>
      </c>
    </row>
    <row r="258" spans="1:11" x14ac:dyDescent="0.2">
      <c r="A258" s="2" t="s">
        <v>19</v>
      </c>
      <c r="B258" s="2">
        <v>10</v>
      </c>
      <c r="C258" s="2">
        <v>8</v>
      </c>
      <c r="D258" s="2">
        <v>1027</v>
      </c>
      <c r="E258" s="2" t="s">
        <v>11</v>
      </c>
      <c r="F258" s="2" t="s">
        <v>20</v>
      </c>
      <c r="G258" s="2" t="s">
        <v>14</v>
      </c>
      <c r="H258" s="2">
        <v>39.22</v>
      </c>
      <c r="I258" s="2">
        <v>683.71</v>
      </c>
      <c r="J258" s="2">
        <v>73.73</v>
      </c>
      <c r="K258" s="2">
        <v>1542.81</v>
      </c>
    </row>
    <row r="259" spans="1:11" x14ac:dyDescent="0.2">
      <c r="A259" s="2" t="s">
        <v>19</v>
      </c>
      <c r="B259" s="2">
        <v>10</v>
      </c>
      <c r="C259" s="2">
        <v>8</v>
      </c>
      <c r="D259" s="2">
        <v>1027</v>
      </c>
      <c r="E259" s="2" t="s">
        <v>11</v>
      </c>
      <c r="F259" s="2" t="s">
        <v>20</v>
      </c>
      <c r="G259" s="2" t="s">
        <v>14</v>
      </c>
      <c r="H259" s="2">
        <v>48.47</v>
      </c>
      <c r="I259" s="2">
        <v>681.53</v>
      </c>
      <c r="J259" s="2">
        <v>63.93</v>
      </c>
      <c r="K259" s="2">
        <v>1460.49</v>
      </c>
    </row>
    <row r="260" spans="1:11" x14ac:dyDescent="0.2">
      <c r="A260" s="2" t="s">
        <v>19</v>
      </c>
      <c r="B260" s="2">
        <v>10</v>
      </c>
      <c r="C260" s="2">
        <v>8</v>
      </c>
      <c r="D260" s="2">
        <v>1027</v>
      </c>
      <c r="E260" s="2" t="s">
        <v>11</v>
      </c>
      <c r="F260" s="2" t="s">
        <v>20</v>
      </c>
      <c r="G260" s="2" t="s">
        <v>14</v>
      </c>
      <c r="H260" s="2">
        <v>44.98</v>
      </c>
      <c r="I260" s="2">
        <v>684.41</v>
      </c>
      <c r="J260" s="2">
        <v>64.459999999999994</v>
      </c>
      <c r="K260" s="2">
        <v>1609.77</v>
      </c>
    </row>
    <row r="261" spans="1:11" x14ac:dyDescent="0.2">
      <c r="A261" s="2" t="s">
        <v>19</v>
      </c>
      <c r="B261" s="2">
        <v>10</v>
      </c>
      <c r="C261" s="2">
        <v>8</v>
      </c>
      <c r="D261" s="2">
        <v>1027</v>
      </c>
      <c r="E261" s="2" t="s">
        <v>11</v>
      </c>
      <c r="F261" s="2" t="s">
        <v>20</v>
      </c>
      <c r="G261" s="2" t="s">
        <v>14</v>
      </c>
      <c r="H261" s="2">
        <v>40.85</v>
      </c>
      <c r="I261" s="2">
        <v>700.94</v>
      </c>
      <c r="J261" s="2">
        <v>53.15</v>
      </c>
      <c r="K261" s="2">
        <v>1429.02</v>
      </c>
    </row>
    <row r="262" spans="1:11" x14ac:dyDescent="0.2">
      <c r="A262" s="2" t="s">
        <v>19</v>
      </c>
      <c r="B262" s="2">
        <v>15</v>
      </c>
      <c r="C262" s="2">
        <v>8</v>
      </c>
      <c r="D262" s="2">
        <v>685</v>
      </c>
      <c r="E262" s="2" t="s">
        <v>11</v>
      </c>
      <c r="F262" s="2" t="s">
        <v>20</v>
      </c>
      <c r="G262" s="2" t="s">
        <v>14</v>
      </c>
      <c r="H262" s="2">
        <v>40.409999999999997</v>
      </c>
      <c r="I262" s="2">
        <v>414.42</v>
      </c>
      <c r="J262" s="2">
        <v>47.5</v>
      </c>
      <c r="K262" s="2">
        <v>1261.76</v>
      </c>
    </row>
    <row r="263" spans="1:11" x14ac:dyDescent="0.2">
      <c r="A263" s="2" t="s">
        <v>19</v>
      </c>
      <c r="B263" s="2">
        <v>15</v>
      </c>
      <c r="C263" s="2">
        <v>8</v>
      </c>
      <c r="D263" s="2">
        <v>685</v>
      </c>
      <c r="E263" s="2" t="s">
        <v>11</v>
      </c>
      <c r="F263" s="2" t="s">
        <v>20</v>
      </c>
      <c r="G263" s="2" t="s">
        <v>14</v>
      </c>
      <c r="H263" s="2">
        <v>37.69</v>
      </c>
      <c r="I263" s="2">
        <v>400.21</v>
      </c>
      <c r="J263" s="2">
        <v>45.31</v>
      </c>
      <c r="K263" s="2">
        <v>1077.9000000000001</v>
      </c>
    </row>
    <row r="264" spans="1:11" x14ac:dyDescent="0.2">
      <c r="A264" s="2" t="s">
        <v>19</v>
      </c>
      <c r="B264" s="2">
        <v>15</v>
      </c>
      <c r="C264" s="2">
        <v>8</v>
      </c>
      <c r="D264" s="2">
        <v>685</v>
      </c>
      <c r="E264" s="2" t="s">
        <v>11</v>
      </c>
      <c r="F264" s="2" t="s">
        <v>20</v>
      </c>
      <c r="G264" s="2" t="s">
        <v>14</v>
      </c>
      <c r="H264" s="2">
        <v>41.15</v>
      </c>
      <c r="I264" s="2">
        <v>404.41</v>
      </c>
      <c r="J264" s="2">
        <v>50.08</v>
      </c>
      <c r="K264" s="2">
        <v>1267.76</v>
      </c>
    </row>
    <row r="265" spans="1:11" x14ac:dyDescent="0.2">
      <c r="A265" s="2" t="s">
        <v>19</v>
      </c>
      <c r="B265" s="2">
        <v>15</v>
      </c>
      <c r="C265" s="2">
        <v>8</v>
      </c>
      <c r="D265" s="2">
        <v>685</v>
      </c>
      <c r="E265" s="2" t="s">
        <v>11</v>
      </c>
      <c r="F265" s="2" t="s">
        <v>20</v>
      </c>
      <c r="G265" s="2" t="s">
        <v>14</v>
      </c>
      <c r="H265" s="2">
        <v>43.22</v>
      </c>
      <c r="I265" s="2">
        <v>417.46</v>
      </c>
      <c r="J265" s="2">
        <v>51.39</v>
      </c>
      <c r="K265" s="2">
        <v>1261.74</v>
      </c>
    </row>
    <row r="266" spans="1:11" x14ac:dyDescent="0.2">
      <c r="A266" s="2" t="s">
        <v>19</v>
      </c>
      <c r="B266" s="2">
        <v>15</v>
      </c>
      <c r="C266" s="2">
        <v>8</v>
      </c>
      <c r="D266" s="2">
        <v>685</v>
      </c>
      <c r="E266" s="2" t="s">
        <v>11</v>
      </c>
      <c r="F266" s="2" t="s">
        <v>20</v>
      </c>
      <c r="G266" s="2" t="s">
        <v>14</v>
      </c>
      <c r="H266" s="2">
        <v>36.01</v>
      </c>
      <c r="I266" s="2">
        <v>397.61</v>
      </c>
      <c r="J266" s="2">
        <v>47.85</v>
      </c>
      <c r="K266" s="2">
        <v>1154.54</v>
      </c>
    </row>
    <row r="267" spans="1:11" x14ac:dyDescent="0.2">
      <c r="A267" s="2" t="s">
        <v>19</v>
      </c>
      <c r="B267" s="2">
        <v>15</v>
      </c>
      <c r="C267" s="2">
        <v>8</v>
      </c>
      <c r="D267" s="2">
        <v>685</v>
      </c>
      <c r="E267" s="2" t="s">
        <v>11</v>
      </c>
      <c r="F267" s="2" t="s">
        <v>20</v>
      </c>
      <c r="G267" s="2" t="s">
        <v>14</v>
      </c>
      <c r="H267" s="2">
        <v>38.479999999999997</v>
      </c>
      <c r="I267" s="2">
        <v>393.99</v>
      </c>
      <c r="J267" s="2">
        <v>66.989999999999995</v>
      </c>
      <c r="K267" s="2">
        <v>1436.29</v>
      </c>
    </row>
    <row r="268" spans="1:11" x14ac:dyDescent="0.2">
      <c r="A268" s="2" t="s">
        <v>19</v>
      </c>
      <c r="B268" s="2">
        <v>15</v>
      </c>
      <c r="C268" s="2">
        <v>8</v>
      </c>
      <c r="D268" s="2">
        <v>685</v>
      </c>
      <c r="E268" s="2" t="s">
        <v>11</v>
      </c>
      <c r="F268" s="2" t="s">
        <v>20</v>
      </c>
      <c r="G268" s="2" t="s">
        <v>14</v>
      </c>
      <c r="H268" s="2">
        <v>39.56</v>
      </c>
      <c r="I268" s="2">
        <v>415.72</v>
      </c>
      <c r="J268" s="2">
        <v>47.8</v>
      </c>
      <c r="K268" s="2">
        <v>1261.3699999999999</v>
      </c>
    </row>
    <row r="269" spans="1:11" x14ac:dyDescent="0.2">
      <c r="A269" s="2" t="s">
        <v>19</v>
      </c>
      <c r="B269" s="2">
        <v>15</v>
      </c>
      <c r="C269" s="2">
        <v>8</v>
      </c>
      <c r="D269" s="2">
        <v>685</v>
      </c>
      <c r="E269" s="2" t="s">
        <v>11</v>
      </c>
      <c r="F269" s="2" t="s">
        <v>20</v>
      </c>
      <c r="G269" s="2" t="s">
        <v>14</v>
      </c>
      <c r="H269" s="2">
        <v>48.39</v>
      </c>
      <c r="I269" s="2">
        <v>407.32</v>
      </c>
      <c r="J269" s="2">
        <v>69.290000000000006</v>
      </c>
      <c r="K269" s="2">
        <v>1422.35</v>
      </c>
    </row>
    <row r="270" spans="1:11" x14ac:dyDescent="0.2">
      <c r="A270" s="2" t="s">
        <v>19</v>
      </c>
      <c r="B270" s="2">
        <v>15</v>
      </c>
      <c r="C270" s="2">
        <v>8</v>
      </c>
      <c r="D270" s="2">
        <v>685</v>
      </c>
      <c r="E270" s="2" t="s">
        <v>11</v>
      </c>
      <c r="F270" s="2" t="s">
        <v>20</v>
      </c>
      <c r="G270" s="2" t="s">
        <v>14</v>
      </c>
      <c r="H270" s="2">
        <v>42.61</v>
      </c>
      <c r="I270" s="2">
        <v>394.63</v>
      </c>
      <c r="J270" s="2">
        <v>50.13</v>
      </c>
      <c r="K270" s="2">
        <v>1328.48</v>
      </c>
    </row>
    <row r="271" spans="1:11" x14ac:dyDescent="0.2">
      <c r="A271" s="2" t="s">
        <v>19</v>
      </c>
      <c r="B271" s="2">
        <v>15</v>
      </c>
      <c r="C271" s="2">
        <v>8</v>
      </c>
      <c r="D271" s="2">
        <v>685</v>
      </c>
      <c r="E271" s="2" t="s">
        <v>11</v>
      </c>
      <c r="F271" s="2" t="s">
        <v>20</v>
      </c>
      <c r="G271" s="2" t="s">
        <v>14</v>
      </c>
      <c r="H271" s="2">
        <v>37.46</v>
      </c>
      <c r="I271" s="2">
        <v>418.9</v>
      </c>
      <c r="J271" s="2">
        <v>79.27</v>
      </c>
      <c r="K271" s="2">
        <v>1578.86</v>
      </c>
    </row>
    <row r="272" spans="1:11" x14ac:dyDescent="0.2">
      <c r="A272" s="2" t="s">
        <v>19</v>
      </c>
      <c r="B272" s="2">
        <v>20</v>
      </c>
      <c r="C272" s="2">
        <v>8</v>
      </c>
      <c r="D272" s="2">
        <v>513</v>
      </c>
      <c r="E272" s="2" t="s">
        <v>11</v>
      </c>
      <c r="F272" s="2" t="s">
        <v>20</v>
      </c>
      <c r="G272" s="2" t="s">
        <v>14</v>
      </c>
      <c r="H272" s="2">
        <v>59.65</v>
      </c>
      <c r="I272" s="2">
        <v>324.02999999999997</v>
      </c>
      <c r="J272" s="2">
        <v>50.34</v>
      </c>
      <c r="K272" s="2">
        <v>1379.21</v>
      </c>
    </row>
    <row r="273" spans="1:11" x14ac:dyDescent="0.2">
      <c r="A273" s="2" t="s">
        <v>19</v>
      </c>
      <c r="B273" s="2">
        <v>20</v>
      </c>
      <c r="C273" s="2">
        <v>8</v>
      </c>
      <c r="D273" s="2">
        <v>513</v>
      </c>
      <c r="E273" s="2" t="s">
        <v>11</v>
      </c>
      <c r="F273" s="2" t="s">
        <v>20</v>
      </c>
      <c r="G273" s="2" t="s">
        <v>14</v>
      </c>
      <c r="H273" s="2">
        <v>52.24</v>
      </c>
      <c r="I273" s="2">
        <v>322.98</v>
      </c>
      <c r="J273" s="2">
        <v>45.69</v>
      </c>
      <c r="K273" s="2">
        <v>1264.93</v>
      </c>
    </row>
    <row r="274" spans="1:11" x14ac:dyDescent="0.2">
      <c r="A274" s="2" t="s">
        <v>19</v>
      </c>
      <c r="B274" s="2">
        <v>20</v>
      </c>
      <c r="C274" s="2">
        <v>8</v>
      </c>
      <c r="D274" s="2">
        <v>513</v>
      </c>
      <c r="E274" s="2" t="s">
        <v>11</v>
      </c>
      <c r="F274" s="2" t="s">
        <v>20</v>
      </c>
      <c r="G274" s="2" t="s">
        <v>14</v>
      </c>
      <c r="H274" s="2">
        <v>52.35</v>
      </c>
      <c r="I274" s="2">
        <v>299.02999999999997</v>
      </c>
      <c r="J274" s="2">
        <v>42.5</v>
      </c>
      <c r="K274" s="2">
        <v>1145.99</v>
      </c>
    </row>
    <row r="275" spans="1:11" x14ac:dyDescent="0.2">
      <c r="A275" s="2" t="s">
        <v>19</v>
      </c>
      <c r="B275" s="2">
        <v>20</v>
      </c>
      <c r="C275" s="2">
        <v>8</v>
      </c>
      <c r="D275" s="2">
        <v>513</v>
      </c>
      <c r="E275" s="2" t="s">
        <v>11</v>
      </c>
      <c r="F275" s="2" t="s">
        <v>20</v>
      </c>
      <c r="G275" s="2" t="s">
        <v>14</v>
      </c>
      <c r="H275" s="2">
        <v>39.909999999999997</v>
      </c>
      <c r="I275" s="2">
        <v>328.9</v>
      </c>
      <c r="J275" s="2">
        <v>42.47</v>
      </c>
      <c r="K275" s="2">
        <v>1250.06</v>
      </c>
    </row>
    <row r="276" spans="1:11" x14ac:dyDescent="0.2">
      <c r="A276" s="2" t="s">
        <v>19</v>
      </c>
      <c r="B276" s="2">
        <v>20</v>
      </c>
      <c r="C276" s="2">
        <v>8</v>
      </c>
      <c r="D276" s="2">
        <v>513</v>
      </c>
      <c r="E276" s="2" t="s">
        <v>11</v>
      </c>
      <c r="F276" s="2" t="s">
        <v>20</v>
      </c>
      <c r="G276" s="2" t="s">
        <v>14</v>
      </c>
      <c r="H276" s="2">
        <v>49.83</v>
      </c>
      <c r="I276" s="2">
        <v>323.24</v>
      </c>
      <c r="J276" s="2">
        <v>44.02</v>
      </c>
      <c r="K276" s="2">
        <v>1255.9000000000001</v>
      </c>
    </row>
    <row r="277" spans="1:11" x14ac:dyDescent="0.2">
      <c r="A277" s="2" t="s">
        <v>19</v>
      </c>
      <c r="B277" s="2">
        <v>20</v>
      </c>
      <c r="C277" s="2">
        <v>8</v>
      </c>
      <c r="D277" s="2">
        <v>513</v>
      </c>
      <c r="E277" s="2" t="s">
        <v>11</v>
      </c>
      <c r="F277" s="2" t="s">
        <v>20</v>
      </c>
      <c r="G277" s="2" t="s">
        <v>14</v>
      </c>
      <c r="H277" s="2">
        <v>56.8</v>
      </c>
      <c r="I277" s="2">
        <v>315.98</v>
      </c>
      <c r="J277" s="2">
        <v>47.76</v>
      </c>
      <c r="K277" s="2">
        <v>1273.99</v>
      </c>
    </row>
    <row r="278" spans="1:11" x14ac:dyDescent="0.2">
      <c r="A278" s="2" t="s">
        <v>19</v>
      </c>
      <c r="B278" s="2">
        <v>20</v>
      </c>
      <c r="C278" s="2">
        <v>8</v>
      </c>
      <c r="D278" s="2">
        <v>513</v>
      </c>
      <c r="E278" s="2" t="s">
        <v>11</v>
      </c>
      <c r="F278" s="2" t="s">
        <v>20</v>
      </c>
      <c r="G278" s="2" t="s">
        <v>14</v>
      </c>
      <c r="H278" s="2">
        <v>39.81</v>
      </c>
      <c r="I278" s="2">
        <v>331.38</v>
      </c>
      <c r="J278" s="2">
        <v>41.21</v>
      </c>
      <c r="K278" s="2">
        <v>1168.08</v>
      </c>
    </row>
    <row r="279" spans="1:11" x14ac:dyDescent="0.2">
      <c r="A279" s="2" t="s">
        <v>19</v>
      </c>
      <c r="B279" s="2">
        <v>20</v>
      </c>
      <c r="C279" s="2">
        <v>8</v>
      </c>
      <c r="D279" s="2">
        <v>513</v>
      </c>
      <c r="E279" s="2" t="s">
        <v>11</v>
      </c>
      <c r="F279" s="2" t="s">
        <v>20</v>
      </c>
      <c r="G279" s="2" t="s">
        <v>14</v>
      </c>
      <c r="H279" s="2">
        <v>40.31</v>
      </c>
      <c r="I279" s="2">
        <v>331.25</v>
      </c>
      <c r="J279" s="2">
        <v>53.32</v>
      </c>
      <c r="K279" s="2">
        <v>1370.53</v>
      </c>
    </row>
    <row r="280" spans="1:11" x14ac:dyDescent="0.2">
      <c r="A280" s="2" t="s">
        <v>19</v>
      </c>
      <c r="B280" s="2">
        <v>20</v>
      </c>
      <c r="C280" s="2">
        <v>8</v>
      </c>
      <c r="D280" s="2">
        <v>513</v>
      </c>
      <c r="E280" s="2" t="s">
        <v>11</v>
      </c>
      <c r="F280" s="2" t="s">
        <v>20</v>
      </c>
      <c r="G280" s="2" t="s">
        <v>14</v>
      </c>
      <c r="H280" s="2">
        <v>41.57</v>
      </c>
      <c r="I280" s="2">
        <v>327.39999999999998</v>
      </c>
      <c r="J280" s="2">
        <v>41.53</v>
      </c>
      <c r="K280" s="2">
        <v>1147.93</v>
      </c>
    </row>
    <row r="281" spans="1:11" x14ac:dyDescent="0.2">
      <c r="A281" s="2" t="s">
        <v>19</v>
      </c>
      <c r="B281" s="2">
        <v>20</v>
      </c>
      <c r="C281" s="2">
        <v>8</v>
      </c>
      <c r="D281" s="2">
        <v>513</v>
      </c>
      <c r="E281" s="2" t="s">
        <v>11</v>
      </c>
      <c r="F281" s="2" t="s">
        <v>20</v>
      </c>
      <c r="G281" s="2" t="s">
        <v>14</v>
      </c>
      <c r="H281" s="2">
        <v>51.58</v>
      </c>
      <c r="I281" s="2">
        <v>316.75</v>
      </c>
      <c r="J281" s="2">
        <v>60.17</v>
      </c>
      <c r="K281" s="2">
        <v>1632.65</v>
      </c>
    </row>
    <row r="282" spans="1:11" x14ac:dyDescent="0.2">
      <c r="A282" s="2" t="s">
        <v>19</v>
      </c>
      <c r="B282" s="2">
        <v>30</v>
      </c>
      <c r="C282" s="2">
        <v>8</v>
      </c>
      <c r="D282" s="2">
        <v>342</v>
      </c>
      <c r="E282" s="2" t="s">
        <v>11</v>
      </c>
      <c r="F282" s="2" t="s">
        <v>20</v>
      </c>
      <c r="G282" s="2" t="s">
        <v>14</v>
      </c>
      <c r="H282" s="2">
        <v>43.98</v>
      </c>
      <c r="I282" s="2">
        <v>200.65</v>
      </c>
      <c r="J282" s="2">
        <v>35.72</v>
      </c>
      <c r="K282" s="2">
        <v>1409.7</v>
      </c>
    </row>
    <row r="283" spans="1:11" x14ac:dyDescent="0.2">
      <c r="A283" s="2" t="s">
        <v>19</v>
      </c>
      <c r="B283" s="2">
        <v>30</v>
      </c>
      <c r="C283" s="2">
        <v>8</v>
      </c>
      <c r="D283" s="2">
        <v>342</v>
      </c>
      <c r="E283" s="2" t="s">
        <v>11</v>
      </c>
      <c r="F283" s="2" t="s">
        <v>20</v>
      </c>
      <c r="G283" s="7" t="s">
        <v>14</v>
      </c>
      <c r="H283" s="7">
        <v>55.62</v>
      </c>
      <c r="I283" s="7">
        <v>190.02</v>
      </c>
      <c r="J283" s="7">
        <v>49.27</v>
      </c>
      <c r="K283" s="2">
        <v>1827.17</v>
      </c>
    </row>
    <row r="284" spans="1:11" x14ac:dyDescent="0.2">
      <c r="A284" s="2" t="s">
        <v>19</v>
      </c>
      <c r="B284" s="2">
        <v>30</v>
      </c>
      <c r="C284" s="2">
        <v>8</v>
      </c>
      <c r="D284" s="2">
        <v>342</v>
      </c>
      <c r="E284" s="2" t="s">
        <v>11</v>
      </c>
      <c r="F284" s="2" t="s">
        <v>20</v>
      </c>
      <c r="G284" s="7" t="s">
        <v>14</v>
      </c>
      <c r="H284" s="7">
        <v>42.89</v>
      </c>
      <c r="I284" s="7">
        <v>205.78</v>
      </c>
      <c r="J284" s="7">
        <v>34.78</v>
      </c>
      <c r="K284" s="2">
        <v>1418.99</v>
      </c>
    </row>
    <row r="285" spans="1:11" x14ac:dyDescent="0.2">
      <c r="A285" s="2" t="s">
        <v>19</v>
      </c>
      <c r="B285" s="2">
        <v>30</v>
      </c>
      <c r="C285" s="2">
        <v>8</v>
      </c>
      <c r="D285" s="2">
        <v>342</v>
      </c>
      <c r="E285" s="2" t="s">
        <v>11</v>
      </c>
      <c r="F285" s="2" t="s">
        <v>20</v>
      </c>
      <c r="G285" s="7" t="s">
        <v>14</v>
      </c>
      <c r="H285" s="7">
        <v>44.31</v>
      </c>
      <c r="I285" s="7">
        <v>194.82</v>
      </c>
      <c r="J285" s="7">
        <v>45.64</v>
      </c>
      <c r="K285" s="2">
        <v>1574.39</v>
      </c>
    </row>
    <row r="286" spans="1:11" x14ac:dyDescent="0.2">
      <c r="A286" s="2" t="s">
        <v>19</v>
      </c>
      <c r="B286" s="2">
        <v>30</v>
      </c>
      <c r="C286" s="2">
        <v>8</v>
      </c>
      <c r="D286" s="2">
        <v>342</v>
      </c>
      <c r="E286" s="2" t="s">
        <v>11</v>
      </c>
      <c r="F286" s="2" t="s">
        <v>20</v>
      </c>
      <c r="G286" s="7" t="s">
        <v>14</v>
      </c>
      <c r="H286" s="7">
        <v>50.48</v>
      </c>
      <c r="I286" s="7">
        <v>197.92</v>
      </c>
      <c r="J286" s="7">
        <v>36.26</v>
      </c>
      <c r="K286" s="2">
        <v>1427.92</v>
      </c>
    </row>
    <row r="287" spans="1:11" x14ac:dyDescent="0.2">
      <c r="A287" s="2" t="s">
        <v>19</v>
      </c>
      <c r="B287" s="2">
        <v>30</v>
      </c>
      <c r="C287" s="2">
        <v>8</v>
      </c>
      <c r="D287" s="2">
        <v>342</v>
      </c>
      <c r="E287" s="2" t="s">
        <v>11</v>
      </c>
      <c r="F287" s="2" t="s">
        <v>20</v>
      </c>
      <c r="G287" s="7" t="s">
        <v>14</v>
      </c>
      <c r="H287" s="7">
        <v>42.51</v>
      </c>
      <c r="I287" s="7">
        <v>200.67</v>
      </c>
      <c r="J287" s="7">
        <v>55.61</v>
      </c>
      <c r="K287" s="2">
        <v>1898.41</v>
      </c>
    </row>
    <row r="288" spans="1:11" x14ac:dyDescent="0.2">
      <c r="A288" s="2" t="s">
        <v>19</v>
      </c>
      <c r="B288" s="2">
        <v>30</v>
      </c>
      <c r="C288" s="2">
        <v>8</v>
      </c>
      <c r="D288" s="2">
        <v>342</v>
      </c>
      <c r="E288" s="2" t="s">
        <v>11</v>
      </c>
      <c r="F288" s="2" t="s">
        <v>20</v>
      </c>
      <c r="G288" s="7" t="s">
        <v>14</v>
      </c>
      <c r="H288" s="7">
        <v>45.8</v>
      </c>
      <c r="I288" s="7">
        <v>199.9</v>
      </c>
      <c r="J288" s="7">
        <v>34.29</v>
      </c>
      <c r="K288" s="2">
        <v>1299.8499999999999</v>
      </c>
    </row>
    <row r="289" spans="1:11" x14ac:dyDescent="0.2">
      <c r="A289" s="2" t="s">
        <v>19</v>
      </c>
      <c r="B289" s="2">
        <v>30</v>
      </c>
      <c r="C289" s="2">
        <v>8</v>
      </c>
      <c r="D289" s="2">
        <v>342</v>
      </c>
      <c r="E289" s="2" t="s">
        <v>11</v>
      </c>
      <c r="F289" s="2" t="s">
        <v>20</v>
      </c>
      <c r="G289" s="7" t="s">
        <v>14</v>
      </c>
      <c r="H289" s="7">
        <v>53.63</v>
      </c>
      <c r="I289" s="7">
        <v>193.56</v>
      </c>
      <c r="J289" s="7">
        <v>44.18</v>
      </c>
      <c r="K289" s="2">
        <v>1665.08</v>
      </c>
    </row>
    <row r="290" spans="1:11" x14ac:dyDescent="0.2">
      <c r="A290" s="2" t="s">
        <v>19</v>
      </c>
      <c r="B290" s="2">
        <v>30</v>
      </c>
      <c r="C290" s="2">
        <v>8</v>
      </c>
      <c r="D290" s="2">
        <v>342</v>
      </c>
      <c r="E290" s="2" t="s">
        <v>11</v>
      </c>
      <c r="F290" s="2" t="s">
        <v>20</v>
      </c>
      <c r="G290" s="7" t="s">
        <v>14</v>
      </c>
      <c r="H290" s="7">
        <v>42.17</v>
      </c>
      <c r="I290" s="7">
        <v>200.99</v>
      </c>
      <c r="J290" s="7">
        <v>35.35</v>
      </c>
      <c r="K290" s="2">
        <v>1357.09</v>
      </c>
    </row>
    <row r="291" spans="1:11" x14ac:dyDescent="0.2">
      <c r="A291" s="2" t="s">
        <v>19</v>
      </c>
      <c r="B291" s="2">
        <v>30</v>
      </c>
      <c r="C291" s="2">
        <v>8</v>
      </c>
      <c r="D291" s="2">
        <v>342</v>
      </c>
      <c r="E291" s="2" t="s">
        <v>11</v>
      </c>
      <c r="F291" s="2" t="s">
        <v>20</v>
      </c>
      <c r="G291" s="7" t="s">
        <v>14</v>
      </c>
      <c r="H291" s="7">
        <v>53.09</v>
      </c>
      <c r="I291" s="7">
        <v>191.13</v>
      </c>
      <c r="J291" s="7">
        <v>46.27</v>
      </c>
      <c r="K291" s="2">
        <v>1604.74</v>
      </c>
    </row>
    <row r="292" spans="1:11" x14ac:dyDescent="0.2">
      <c r="A292" s="2" t="s">
        <v>19</v>
      </c>
      <c r="B292" s="2">
        <v>40</v>
      </c>
      <c r="C292" s="2">
        <v>8</v>
      </c>
      <c r="D292" s="2">
        <v>256</v>
      </c>
      <c r="E292" s="2" t="s">
        <v>11</v>
      </c>
      <c r="F292" s="2" t="s">
        <v>20</v>
      </c>
      <c r="G292" s="7" t="s">
        <v>14</v>
      </c>
      <c r="H292" s="7">
        <v>63.51</v>
      </c>
      <c r="I292" s="7">
        <v>131.88</v>
      </c>
      <c r="J292" s="7">
        <v>34.729999999999997</v>
      </c>
      <c r="K292" s="2">
        <v>1771.81</v>
      </c>
    </row>
    <row r="293" spans="1:11" x14ac:dyDescent="0.2">
      <c r="A293" s="2" t="s">
        <v>19</v>
      </c>
      <c r="B293" s="2">
        <v>40</v>
      </c>
      <c r="C293" s="2">
        <v>8</v>
      </c>
      <c r="D293" s="2">
        <v>256</v>
      </c>
      <c r="E293" s="2" t="s">
        <v>11</v>
      </c>
      <c r="F293" s="2" t="s">
        <v>20</v>
      </c>
      <c r="G293" s="7" t="s">
        <v>14</v>
      </c>
      <c r="H293" s="7">
        <v>59.47</v>
      </c>
      <c r="I293" s="7">
        <v>132.72</v>
      </c>
      <c r="J293" s="7">
        <v>34.58</v>
      </c>
      <c r="K293" s="2">
        <v>1856.06</v>
      </c>
    </row>
    <row r="294" spans="1:11" x14ac:dyDescent="0.2">
      <c r="A294" s="2" t="s">
        <v>19</v>
      </c>
      <c r="B294" s="2">
        <v>40</v>
      </c>
      <c r="C294" s="2">
        <v>8</v>
      </c>
      <c r="D294" s="2">
        <v>256</v>
      </c>
      <c r="E294" s="2" t="s">
        <v>11</v>
      </c>
      <c r="F294" s="2" t="s">
        <v>20</v>
      </c>
      <c r="G294" s="7" t="s">
        <v>14</v>
      </c>
      <c r="H294" s="7">
        <v>50.88</v>
      </c>
      <c r="I294" s="7">
        <v>141.69</v>
      </c>
      <c r="J294" s="7">
        <v>29.93</v>
      </c>
      <c r="K294" s="2">
        <v>1611.25</v>
      </c>
    </row>
    <row r="295" spans="1:11" x14ac:dyDescent="0.2">
      <c r="A295" s="2" t="s">
        <v>19</v>
      </c>
      <c r="B295" s="2">
        <v>40</v>
      </c>
      <c r="C295" s="2">
        <v>8</v>
      </c>
      <c r="D295" s="2">
        <v>256</v>
      </c>
      <c r="E295" s="2" t="s">
        <v>11</v>
      </c>
      <c r="F295" s="2" t="s">
        <v>20</v>
      </c>
      <c r="G295" s="7" t="s">
        <v>14</v>
      </c>
      <c r="H295" s="7">
        <v>46.1</v>
      </c>
      <c r="I295" s="7">
        <v>133.36000000000001</v>
      </c>
      <c r="J295" s="7">
        <v>34.700000000000003</v>
      </c>
      <c r="K295" s="2">
        <v>1727.85</v>
      </c>
    </row>
    <row r="296" spans="1:11" x14ac:dyDescent="0.2">
      <c r="A296" s="2" t="s">
        <v>19</v>
      </c>
      <c r="B296" s="2">
        <v>40</v>
      </c>
      <c r="C296" s="2">
        <v>8</v>
      </c>
      <c r="D296" s="2">
        <v>256</v>
      </c>
      <c r="E296" s="2" t="s">
        <v>11</v>
      </c>
      <c r="F296" s="2" t="s">
        <v>20</v>
      </c>
      <c r="G296" s="7" t="s">
        <v>14</v>
      </c>
      <c r="H296" s="7">
        <v>51.59</v>
      </c>
      <c r="I296" s="7">
        <v>119.94</v>
      </c>
      <c r="J296" s="7">
        <v>31.61</v>
      </c>
      <c r="K296" s="2">
        <v>1626.24</v>
      </c>
    </row>
    <row r="297" spans="1:11" x14ac:dyDescent="0.2">
      <c r="A297" s="2" t="s">
        <v>19</v>
      </c>
      <c r="B297" s="2">
        <v>40</v>
      </c>
      <c r="C297" s="2">
        <v>8</v>
      </c>
      <c r="D297" s="2">
        <v>256</v>
      </c>
      <c r="E297" s="2" t="s">
        <v>11</v>
      </c>
      <c r="F297" s="2" t="s">
        <v>20</v>
      </c>
      <c r="G297" s="7" t="s">
        <v>14</v>
      </c>
      <c r="H297" s="7">
        <v>56.48</v>
      </c>
      <c r="I297" s="7">
        <v>128.16</v>
      </c>
      <c r="J297" s="7">
        <v>33.369999999999997</v>
      </c>
      <c r="K297" s="2">
        <v>1567.35</v>
      </c>
    </row>
    <row r="298" spans="1:11" x14ac:dyDescent="0.2">
      <c r="A298" s="2" t="s">
        <v>19</v>
      </c>
      <c r="B298" s="2">
        <v>40</v>
      </c>
      <c r="C298" s="2">
        <v>8</v>
      </c>
      <c r="D298" s="2">
        <v>256</v>
      </c>
      <c r="E298" s="2" t="s">
        <v>11</v>
      </c>
      <c r="F298" s="2" t="s">
        <v>20</v>
      </c>
      <c r="G298" s="7" t="s">
        <v>14</v>
      </c>
      <c r="H298" s="7">
        <v>50.06</v>
      </c>
      <c r="I298" s="7">
        <v>132.59</v>
      </c>
      <c r="J298" s="7">
        <v>31.49</v>
      </c>
      <c r="K298" s="2">
        <v>1690.7</v>
      </c>
    </row>
    <row r="299" spans="1:11" x14ac:dyDescent="0.2">
      <c r="A299" s="2" t="s">
        <v>19</v>
      </c>
      <c r="B299" s="2">
        <v>40</v>
      </c>
      <c r="C299" s="2">
        <v>8</v>
      </c>
      <c r="D299" s="2">
        <v>256</v>
      </c>
      <c r="E299" s="2" t="s">
        <v>11</v>
      </c>
      <c r="F299" s="2" t="s">
        <v>20</v>
      </c>
      <c r="G299" s="7" t="s">
        <v>14</v>
      </c>
      <c r="H299" s="7">
        <v>42.98</v>
      </c>
      <c r="I299" s="7">
        <v>142.19</v>
      </c>
      <c r="J299" s="7">
        <v>32.65</v>
      </c>
      <c r="K299" s="2">
        <v>1598.96</v>
      </c>
    </row>
    <row r="300" spans="1:11" x14ac:dyDescent="0.2">
      <c r="A300" s="2" t="s">
        <v>19</v>
      </c>
      <c r="B300" s="2">
        <v>40</v>
      </c>
      <c r="C300" s="2">
        <v>8</v>
      </c>
      <c r="D300" s="2">
        <v>256</v>
      </c>
      <c r="E300" s="2" t="s">
        <v>11</v>
      </c>
      <c r="F300" s="2" t="s">
        <v>20</v>
      </c>
      <c r="G300" s="7" t="s">
        <v>14</v>
      </c>
      <c r="H300" s="7">
        <v>60.36</v>
      </c>
      <c r="I300" s="7">
        <v>128.88999999999999</v>
      </c>
      <c r="J300" s="7">
        <v>31.53</v>
      </c>
      <c r="K300" s="2">
        <v>1651.57</v>
      </c>
    </row>
    <row r="301" spans="1:11" x14ac:dyDescent="0.2">
      <c r="A301" s="2" t="s">
        <v>19</v>
      </c>
      <c r="B301" s="2">
        <v>40</v>
      </c>
      <c r="C301" s="2">
        <v>8</v>
      </c>
      <c r="D301" s="2">
        <v>256</v>
      </c>
      <c r="E301" s="2" t="s">
        <v>11</v>
      </c>
      <c r="F301" s="2" t="s">
        <v>20</v>
      </c>
      <c r="G301" s="7" t="s">
        <v>14</v>
      </c>
      <c r="H301" s="7">
        <v>40.74</v>
      </c>
      <c r="I301" s="7">
        <v>136.06</v>
      </c>
      <c r="J301" s="7">
        <v>38.69</v>
      </c>
      <c r="K301" s="2">
        <v>1786.56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tabSelected="1" topLeftCell="A25" zoomScale="85" zoomScaleNormal="85" workbookViewId="0">
      <selection activeCell="R31" sqref="R31"/>
    </sheetView>
  </sheetViews>
  <sheetFormatPr defaultRowHeight="12.75" x14ac:dyDescent="0.2"/>
  <cols>
    <col min="1" max="1" width="4.5703125" style="2" customWidth="1"/>
    <col min="2" max="2" width="6.42578125" style="2" customWidth="1"/>
    <col min="3" max="3" width="6" style="2" customWidth="1"/>
    <col min="4" max="4" width="7" style="2" customWidth="1"/>
    <col min="5" max="5" width="6" style="2" customWidth="1"/>
    <col min="6" max="6" width="5.28515625" style="2" customWidth="1"/>
    <col min="7" max="7" width="10.28515625" style="7" customWidth="1"/>
    <col min="8" max="8" width="9.28515625" style="7" customWidth="1"/>
    <col min="9" max="9" width="8.28515625" style="7" customWidth="1"/>
    <col min="10" max="10" width="9" style="7" customWidth="1"/>
    <col min="11" max="11" width="8.7109375" style="2" customWidth="1"/>
    <col min="12" max="12" width="9.140625" style="2"/>
    <col min="13" max="13" width="11.140625" style="2" customWidth="1"/>
    <col min="14" max="14" width="8.28515625" style="2" customWidth="1"/>
    <col min="15" max="15" width="8" style="2" customWidth="1"/>
    <col min="16" max="16" width="10.42578125" style="2" customWidth="1"/>
    <col min="17" max="17" width="10.5703125" style="2" customWidth="1"/>
    <col min="18" max="18" width="9.140625" style="2"/>
    <col min="19" max="19" width="10.5703125" style="2" customWidth="1"/>
    <col min="20" max="16384" width="9.140625" style="2"/>
  </cols>
  <sheetData>
    <row r="1" spans="1:19" x14ac:dyDescent="0.2">
      <c r="A1" s="2" t="s">
        <v>26</v>
      </c>
      <c r="B1" s="2" t="s">
        <v>27</v>
      </c>
      <c r="C1" s="2" t="s">
        <v>28</v>
      </c>
      <c r="D1" s="2" t="s">
        <v>39</v>
      </c>
      <c r="E1" s="2" t="s">
        <v>29</v>
      </c>
      <c r="F1" s="2" t="s">
        <v>30</v>
      </c>
      <c r="G1" s="7" t="s">
        <v>31</v>
      </c>
      <c r="H1" s="7" t="s">
        <v>40</v>
      </c>
      <c r="I1" s="7" t="s">
        <v>41</v>
      </c>
      <c r="J1" s="7" t="s">
        <v>42</v>
      </c>
      <c r="K1" s="2" t="s">
        <v>43</v>
      </c>
      <c r="M1" s="2" t="s">
        <v>0</v>
      </c>
      <c r="N1" s="2" t="s">
        <v>17</v>
      </c>
      <c r="O1" s="2" t="s">
        <v>27</v>
      </c>
      <c r="P1" s="2" t="s">
        <v>28</v>
      </c>
      <c r="Q1" s="2" t="s">
        <v>44</v>
      </c>
      <c r="R1" s="2" t="s">
        <v>2</v>
      </c>
      <c r="S1" s="2" t="s">
        <v>46</v>
      </c>
    </row>
    <row r="2" spans="1:19" x14ac:dyDescent="0.2">
      <c r="A2" s="2" t="s">
        <v>19</v>
      </c>
      <c r="B2" s="2">
        <v>5</v>
      </c>
      <c r="C2" s="2">
        <v>1</v>
      </c>
      <c r="D2" s="2">
        <v>2054</v>
      </c>
      <c r="E2" s="2" t="s">
        <v>11</v>
      </c>
      <c r="F2" s="2" t="s">
        <v>20</v>
      </c>
      <c r="G2" s="7" t="s">
        <v>23</v>
      </c>
      <c r="H2" s="7">
        <v>761.33</v>
      </c>
      <c r="I2" s="7">
        <v>2046.8</v>
      </c>
      <c r="J2" s="7">
        <v>21.04</v>
      </c>
      <c r="K2" s="2">
        <v>5115.6899999999996</v>
      </c>
      <c r="M2" s="2" t="str">
        <f>G2</f>
        <v>10272x5626</v>
      </c>
      <c r="N2" s="2">
        <v>6</v>
      </c>
      <c r="O2" s="2">
        <v>5</v>
      </c>
      <c r="P2" s="2">
        <v>1</v>
      </c>
      <c r="Q2" s="3">
        <f>AVERAGE(I2:I11)</f>
        <v>2053.8249999999998</v>
      </c>
      <c r="R2" s="3">
        <f>STDEV(I2:I11)</f>
        <v>9.0637927430457719</v>
      </c>
      <c r="S2" s="3">
        <f>AVERAGE(K2:K11)</f>
        <v>4243.5939999999991</v>
      </c>
    </row>
    <row r="3" spans="1:19" x14ac:dyDescent="0.2">
      <c r="A3" s="2" t="s">
        <v>19</v>
      </c>
      <c r="B3" s="2">
        <v>5</v>
      </c>
      <c r="C3" s="2">
        <v>1</v>
      </c>
      <c r="D3" s="2">
        <v>2054</v>
      </c>
      <c r="E3" s="2" t="s">
        <v>11</v>
      </c>
      <c r="F3" s="2" t="s">
        <v>20</v>
      </c>
      <c r="G3" s="7" t="s">
        <v>23</v>
      </c>
      <c r="H3" s="7">
        <v>26.77</v>
      </c>
      <c r="I3" s="7">
        <v>2061.19</v>
      </c>
      <c r="J3" s="7">
        <v>30.3</v>
      </c>
      <c r="K3" s="2">
        <v>4105.9799999999996</v>
      </c>
      <c r="M3" s="2" t="str">
        <f t="shared" ref="M3:M31" si="0">G3</f>
        <v>10272x5626</v>
      </c>
      <c r="N3" s="2">
        <v>6</v>
      </c>
      <c r="O3" s="2">
        <v>10</v>
      </c>
      <c r="P3" s="2">
        <v>1</v>
      </c>
      <c r="Q3" s="3">
        <f>AVERAGE(I12:I21)</f>
        <v>1252.723</v>
      </c>
      <c r="R3" s="3">
        <f>STDEV(I12:I21)</f>
        <v>42.365848943065807</v>
      </c>
      <c r="S3" s="3">
        <f>AVERAGE(K12:K21)</f>
        <v>2439.5</v>
      </c>
    </row>
    <row r="4" spans="1:19" x14ac:dyDescent="0.2">
      <c r="A4" s="2" t="s">
        <v>19</v>
      </c>
      <c r="B4" s="2">
        <v>5</v>
      </c>
      <c r="C4" s="2">
        <v>1</v>
      </c>
      <c r="D4" s="2">
        <v>2054</v>
      </c>
      <c r="E4" s="2" t="s">
        <v>11</v>
      </c>
      <c r="F4" s="2" t="s">
        <v>20</v>
      </c>
      <c r="G4" s="7" t="s">
        <v>23</v>
      </c>
      <c r="H4" s="7">
        <v>17.61</v>
      </c>
      <c r="I4" s="7">
        <v>2036.86</v>
      </c>
      <c r="J4" s="7">
        <v>80.98</v>
      </c>
      <c r="K4" s="2">
        <v>4311.4399999999996</v>
      </c>
      <c r="M4" s="2" t="str">
        <f t="shared" si="0"/>
        <v>10272x5626</v>
      </c>
      <c r="N4" s="2">
        <v>6</v>
      </c>
      <c r="O4" s="2">
        <v>15</v>
      </c>
      <c r="P4" s="2">
        <v>1</v>
      </c>
      <c r="Q4" s="3">
        <f>AVERAGE(I22:I31)</f>
        <v>808.76499999999999</v>
      </c>
      <c r="R4" s="3">
        <f>STDEV(I22:I31)</f>
        <v>19.786070436883968</v>
      </c>
      <c r="S4" s="3">
        <f>AVERAGE(K22:K31)</f>
        <v>1755.0079999999998</v>
      </c>
    </row>
    <row r="5" spans="1:19" x14ac:dyDescent="0.2">
      <c r="A5" s="2" t="s">
        <v>19</v>
      </c>
      <c r="B5" s="2">
        <v>5</v>
      </c>
      <c r="C5" s="2">
        <v>1</v>
      </c>
      <c r="D5" s="2">
        <v>2054</v>
      </c>
      <c r="E5" s="2" t="s">
        <v>11</v>
      </c>
      <c r="F5" s="2" t="s">
        <v>20</v>
      </c>
      <c r="G5" s="7" t="s">
        <v>23</v>
      </c>
      <c r="H5" s="7">
        <v>2.35</v>
      </c>
      <c r="I5" s="7">
        <v>2048.7199999999998</v>
      </c>
      <c r="J5" s="7">
        <v>23.29</v>
      </c>
      <c r="K5" s="2">
        <v>4081.71</v>
      </c>
      <c r="M5" s="2" t="str">
        <f t="shared" si="0"/>
        <v>10272x5626</v>
      </c>
      <c r="N5" s="2">
        <v>6</v>
      </c>
      <c r="O5" s="2">
        <v>20</v>
      </c>
      <c r="P5" s="2">
        <v>1</v>
      </c>
      <c r="Q5" s="3">
        <f>AVERAGE(I32:I41)</f>
        <v>657.43000000000006</v>
      </c>
      <c r="R5" s="3">
        <f>STDEV(I32:I41)</f>
        <v>28.182536751999052</v>
      </c>
      <c r="S5" s="3">
        <f>AVERAGE(K32:K41)</f>
        <v>1675.7750000000001</v>
      </c>
    </row>
    <row r="6" spans="1:19" x14ac:dyDescent="0.2">
      <c r="A6" s="2" t="s">
        <v>19</v>
      </c>
      <c r="B6" s="2">
        <v>5</v>
      </c>
      <c r="C6" s="2">
        <v>1</v>
      </c>
      <c r="D6" s="2">
        <v>2054</v>
      </c>
      <c r="E6" s="2" t="s">
        <v>11</v>
      </c>
      <c r="F6" s="2" t="s">
        <v>20</v>
      </c>
      <c r="G6" s="7" t="s">
        <v>23</v>
      </c>
      <c r="H6" s="7">
        <v>3.08</v>
      </c>
      <c r="I6" s="7">
        <v>2054.81</v>
      </c>
      <c r="J6" s="7">
        <v>30.4</v>
      </c>
      <c r="K6" s="2">
        <v>4136.84</v>
      </c>
      <c r="M6" s="2" t="str">
        <f t="shared" si="0"/>
        <v>10272x5626</v>
      </c>
      <c r="N6" s="2">
        <v>6</v>
      </c>
      <c r="O6" s="2">
        <v>5</v>
      </c>
      <c r="P6" s="2">
        <v>5</v>
      </c>
      <c r="Q6" s="3">
        <f>AVERAGE(I42:I51)</f>
        <v>1983.675</v>
      </c>
      <c r="R6" s="3">
        <f>STDEV(I42:I51)</f>
        <v>16.700422649342336</v>
      </c>
      <c r="S6" s="3">
        <f>AVERAGE(K42:K51)</f>
        <v>4030.5720000000001</v>
      </c>
    </row>
    <row r="7" spans="1:19" x14ac:dyDescent="0.2">
      <c r="A7" s="2" t="s">
        <v>19</v>
      </c>
      <c r="B7" s="2">
        <v>5</v>
      </c>
      <c r="C7" s="2">
        <v>1</v>
      </c>
      <c r="D7" s="2">
        <v>2054</v>
      </c>
      <c r="E7" s="2" t="s">
        <v>11</v>
      </c>
      <c r="F7" s="2" t="s">
        <v>20</v>
      </c>
      <c r="G7" s="7" t="s">
        <v>23</v>
      </c>
      <c r="H7" s="7">
        <v>3.08</v>
      </c>
      <c r="I7" s="7">
        <v>2070.16</v>
      </c>
      <c r="J7" s="7">
        <v>30.1</v>
      </c>
      <c r="K7" s="2">
        <v>4222.24</v>
      </c>
      <c r="M7" s="2" t="str">
        <f t="shared" si="0"/>
        <v>10272x5626</v>
      </c>
      <c r="N7" s="2">
        <v>6</v>
      </c>
      <c r="O7" s="2">
        <v>10</v>
      </c>
      <c r="P7" s="2">
        <v>5</v>
      </c>
      <c r="Q7" s="3">
        <f>AVERAGE(I51:I61)</f>
        <v>1261.6427272727276</v>
      </c>
      <c r="R7" s="3">
        <f>STDEV(I52:I61)</f>
        <v>37.560364807126732</v>
      </c>
      <c r="S7" s="3">
        <f>AVERAGE(K51:K61)</f>
        <v>2584.5290909090909</v>
      </c>
    </row>
    <row r="8" spans="1:19" x14ac:dyDescent="0.2">
      <c r="A8" s="2" t="s">
        <v>19</v>
      </c>
      <c r="B8" s="2">
        <v>5</v>
      </c>
      <c r="C8" s="2">
        <v>1</v>
      </c>
      <c r="D8" s="2">
        <v>2054</v>
      </c>
      <c r="E8" s="2" t="s">
        <v>11</v>
      </c>
      <c r="F8" s="2" t="s">
        <v>20</v>
      </c>
      <c r="G8" s="7" t="s">
        <v>23</v>
      </c>
      <c r="H8" s="7">
        <v>2.2999999999999998</v>
      </c>
      <c r="I8" s="7">
        <v>2059.42</v>
      </c>
      <c r="J8" s="7">
        <v>30.67</v>
      </c>
      <c r="K8" s="2">
        <v>4083.81</v>
      </c>
      <c r="M8" s="2" t="str">
        <f t="shared" si="0"/>
        <v>10272x5626</v>
      </c>
      <c r="N8" s="2">
        <v>6</v>
      </c>
      <c r="O8" s="2">
        <v>15</v>
      </c>
      <c r="P8" s="2">
        <v>5</v>
      </c>
      <c r="Q8" s="3">
        <f>AVERAGE(I62:I71)</f>
        <v>767.43599999999992</v>
      </c>
      <c r="R8" s="3">
        <f>STDEV(I62:I71)</f>
        <v>16.653844534454439</v>
      </c>
      <c r="S8" s="3">
        <f>AVERAGE(K62:K71)</f>
        <v>1669.5919999999999</v>
      </c>
    </row>
    <row r="9" spans="1:19" x14ac:dyDescent="0.2">
      <c r="A9" s="2" t="s">
        <v>19</v>
      </c>
      <c r="B9" s="2">
        <v>5</v>
      </c>
      <c r="C9" s="2">
        <v>1</v>
      </c>
      <c r="D9" s="2">
        <v>2054</v>
      </c>
      <c r="E9" s="2" t="s">
        <v>11</v>
      </c>
      <c r="F9" s="2" t="s">
        <v>20</v>
      </c>
      <c r="G9" s="7" t="s">
        <v>23</v>
      </c>
      <c r="H9" s="7">
        <v>2.93</v>
      </c>
      <c r="I9" s="7">
        <v>2051.9899999999998</v>
      </c>
      <c r="J9" s="7">
        <v>30.52</v>
      </c>
      <c r="K9" s="2">
        <v>4145.38</v>
      </c>
      <c r="M9" s="2" t="str">
        <f t="shared" si="0"/>
        <v>10272x5626</v>
      </c>
      <c r="N9" s="2">
        <v>6</v>
      </c>
      <c r="O9" s="2">
        <v>20</v>
      </c>
      <c r="P9" s="2">
        <v>5</v>
      </c>
      <c r="Q9" s="3">
        <f>AVERAGE(I72:I81)</f>
        <v>615.20799999999997</v>
      </c>
      <c r="R9" s="3">
        <f>STDEV(I72:I81)</f>
        <v>22.866671914479483</v>
      </c>
      <c r="S9" s="3">
        <f>AVERAGE(K72:K81)</f>
        <v>1662.28</v>
      </c>
    </row>
    <row r="10" spans="1:19" x14ac:dyDescent="0.2">
      <c r="A10" s="2" t="s">
        <v>19</v>
      </c>
      <c r="B10" s="2">
        <v>5</v>
      </c>
      <c r="C10" s="2">
        <v>1</v>
      </c>
      <c r="D10" s="2">
        <v>2054</v>
      </c>
      <c r="E10" s="2" t="s">
        <v>11</v>
      </c>
      <c r="F10" s="2" t="s">
        <v>20</v>
      </c>
      <c r="G10" s="7" t="s">
        <v>23</v>
      </c>
      <c r="H10" s="7">
        <v>3.07</v>
      </c>
      <c r="I10" s="7">
        <v>2057.25</v>
      </c>
      <c r="J10" s="7">
        <v>30.4</v>
      </c>
      <c r="K10" s="2">
        <v>4089.29</v>
      </c>
      <c r="M10" s="2" t="str">
        <f t="shared" si="0"/>
        <v>10272x5626</v>
      </c>
      <c r="N10" s="2">
        <v>6</v>
      </c>
      <c r="O10" s="2">
        <v>5</v>
      </c>
      <c r="P10" s="2">
        <v>8</v>
      </c>
      <c r="Q10" s="3">
        <f>AVERAGE(I82:I91)</f>
        <v>1961.6829999999998</v>
      </c>
      <c r="R10" s="3">
        <f>STDEV(I82:I91)</f>
        <v>14.301518994692699</v>
      </c>
      <c r="S10" s="3">
        <f>AVERAGE(K82:K91)</f>
        <v>4055.578</v>
      </c>
    </row>
    <row r="11" spans="1:19" x14ac:dyDescent="0.2">
      <c r="A11" s="2" t="s">
        <v>19</v>
      </c>
      <c r="B11" s="2">
        <v>5</v>
      </c>
      <c r="C11" s="2">
        <v>1</v>
      </c>
      <c r="D11" s="2">
        <v>2054</v>
      </c>
      <c r="E11" s="2" t="s">
        <v>11</v>
      </c>
      <c r="F11" s="2" t="s">
        <v>20</v>
      </c>
      <c r="G11" s="7" t="s">
        <v>23</v>
      </c>
      <c r="H11" s="7">
        <v>3.21</v>
      </c>
      <c r="I11" s="7">
        <v>2051.0500000000002</v>
      </c>
      <c r="J11" s="7">
        <v>30.43</v>
      </c>
      <c r="K11" s="2">
        <v>4143.5600000000004</v>
      </c>
      <c r="M11" s="2" t="str">
        <f t="shared" si="0"/>
        <v>10272x5626</v>
      </c>
      <c r="N11" s="2">
        <v>6</v>
      </c>
      <c r="O11" s="2">
        <v>10</v>
      </c>
      <c r="P11" s="2">
        <v>8</v>
      </c>
      <c r="Q11" s="3">
        <f>AVERAGE(I92:I101)</f>
        <v>1157.8590000000002</v>
      </c>
      <c r="R11" s="3">
        <f>STDEV(I92:I101)</f>
        <v>37.910365176001363</v>
      </c>
      <c r="S11" s="3">
        <f>AVERAGE(K92:K101)</f>
        <v>2435.5839999999998</v>
      </c>
    </row>
    <row r="12" spans="1:19" x14ac:dyDescent="0.2">
      <c r="A12" s="2" t="s">
        <v>19</v>
      </c>
      <c r="B12" s="2">
        <v>10</v>
      </c>
      <c r="C12" s="2">
        <v>1</v>
      </c>
      <c r="D12" s="2">
        <v>1027</v>
      </c>
      <c r="E12" s="2" t="s">
        <v>11</v>
      </c>
      <c r="F12" s="2" t="s">
        <v>20</v>
      </c>
      <c r="G12" s="8" t="s">
        <v>23</v>
      </c>
      <c r="H12" s="8">
        <v>61.74</v>
      </c>
      <c r="I12" s="8">
        <v>1191.1199999999999</v>
      </c>
      <c r="J12" s="8">
        <v>44.35</v>
      </c>
      <c r="K12" s="2">
        <v>2527.66</v>
      </c>
      <c r="M12" s="2" t="str">
        <f t="shared" si="0"/>
        <v>10272x5626</v>
      </c>
      <c r="N12" s="2">
        <v>6</v>
      </c>
      <c r="O12" s="2">
        <v>15</v>
      </c>
      <c r="P12" s="2">
        <v>8</v>
      </c>
      <c r="Q12" s="3">
        <f>AVERAGE(I102:I111)</f>
        <v>756.15800000000002</v>
      </c>
      <c r="R12" s="3">
        <f>STDEV(I102:I111)</f>
        <v>18.837725033677607</v>
      </c>
      <c r="S12" s="3">
        <f>AVERAGE(K102:K111)</f>
        <v>1729.203</v>
      </c>
    </row>
    <row r="13" spans="1:19" x14ac:dyDescent="0.2">
      <c r="A13" s="2" t="s">
        <v>19</v>
      </c>
      <c r="B13" s="2">
        <v>10</v>
      </c>
      <c r="C13" s="2">
        <v>1</v>
      </c>
      <c r="D13" s="2">
        <v>1027</v>
      </c>
      <c r="E13" s="2" t="s">
        <v>11</v>
      </c>
      <c r="F13" s="2" t="s">
        <v>20</v>
      </c>
      <c r="G13" s="7" t="s">
        <v>23</v>
      </c>
      <c r="H13" s="7">
        <v>8.23</v>
      </c>
      <c r="I13" s="7">
        <v>1249.8800000000001</v>
      </c>
      <c r="J13" s="7">
        <v>44.87</v>
      </c>
      <c r="K13" s="2">
        <v>2433.79</v>
      </c>
      <c r="M13" s="2" t="str">
        <f t="shared" si="0"/>
        <v>10272x5626</v>
      </c>
      <c r="N13" s="2">
        <v>6</v>
      </c>
      <c r="O13" s="2">
        <v>20</v>
      </c>
      <c r="P13" s="2">
        <v>8</v>
      </c>
      <c r="Q13" s="3">
        <f>AVERAGE(I112:I121)</f>
        <v>606.88199999999995</v>
      </c>
      <c r="R13" s="3">
        <f>STDEV(I112:I121)</f>
        <v>16.813498413146768</v>
      </c>
      <c r="S13" s="3">
        <f>AVERAGE(K112:K121)</f>
        <v>1749.145</v>
      </c>
    </row>
    <row r="14" spans="1:19" x14ac:dyDescent="0.2">
      <c r="A14" s="2" t="s">
        <v>19</v>
      </c>
      <c r="B14" s="2">
        <v>10</v>
      </c>
      <c r="C14" s="2">
        <v>1</v>
      </c>
      <c r="D14" s="2">
        <v>1027</v>
      </c>
      <c r="E14" s="2" t="s">
        <v>11</v>
      </c>
      <c r="F14" s="2" t="s">
        <v>20</v>
      </c>
      <c r="G14" s="8" t="s">
        <v>23</v>
      </c>
      <c r="H14" s="8">
        <v>1.95</v>
      </c>
      <c r="I14" s="8">
        <v>1352.91</v>
      </c>
      <c r="J14" s="8">
        <v>45.07</v>
      </c>
      <c r="K14" s="2">
        <v>2627.23</v>
      </c>
      <c r="M14" s="2" t="str">
        <f t="shared" si="0"/>
        <v>10272x5626</v>
      </c>
      <c r="N14" s="2">
        <v>12</v>
      </c>
      <c r="O14" s="2">
        <v>5</v>
      </c>
      <c r="P14" s="2">
        <v>1</v>
      </c>
      <c r="Q14" s="3">
        <f>AVERAGE(I122:I131)</f>
        <v>2173.8429999999998</v>
      </c>
      <c r="R14" s="3">
        <f>STDEV(I122:I131)</f>
        <v>21.259454916185707</v>
      </c>
      <c r="S14" s="3">
        <f>AVERAGE(K122:K131)</f>
        <v>4178.3159999999998</v>
      </c>
    </row>
    <row r="15" spans="1:19" x14ac:dyDescent="0.2">
      <c r="A15" s="2" t="s">
        <v>19</v>
      </c>
      <c r="B15" s="2">
        <v>10</v>
      </c>
      <c r="C15" s="2">
        <v>1</v>
      </c>
      <c r="D15" s="2">
        <v>1027</v>
      </c>
      <c r="E15" s="2" t="s">
        <v>11</v>
      </c>
      <c r="F15" s="2" t="s">
        <v>20</v>
      </c>
      <c r="G15" s="7" t="s">
        <v>23</v>
      </c>
      <c r="H15" s="7">
        <v>1.85</v>
      </c>
      <c r="I15" s="7">
        <v>1258.94</v>
      </c>
      <c r="J15" s="7">
        <v>44.1</v>
      </c>
      <c r="K15" s="2">
        <v>2546.09</v>
      </c>
      <c r="M15" s="2" t="str">
        <f t="shared" si="0"/>
        <v>10272x5626</v>
      </c>
      <c r="N15" s="2">
        <v>12</v>
      </c>
      <c r="O15" s="2">
        <v>10</v>
      </c>
      <c r="P15" s="2">
        <v>1</v>
      </c>
      <c r="Q15" s="3">
        <f>AVERAGE(I132:I141)</f>
        <v>1409.5650000000001</v>
      </c>
      <c r="R15" s="3">
        <f>STDEV(I132:I141)</f>
        <v>52.365913054199694</v>
      </c>
      <c r="S15" s="3">
        <f>AVERAGE(K132:K141)</f>
        <v>2654.4449999999997</v>
      </c>
    </row>
    <row r="16" spans="1:19" x14ac:dyDescent="0.2">
      <c r="A16" s="2" t="s">
        <v>19</v>
      </c>
      <c r="B16" s="2">
        <v>10</v>
      </c>
      <c r="C16" s="2">
        <v>1</v>
      </c>
      <c r="D16" s="2">
        <v>1027</v>
      </c>
      <c r="E16" s="2" t="s">
        <v>11</v>
      </c>
      <c r="F16" s="2" t="s">
        <v>20</v>
      </c>
      <c r="G16" s="8" t="s">
        <v>23</v>
      </c>
      <c r="H16" s="8">
        <v>1.6</v>
      </c>
      <c r="I16" s="8">
        <v>1243.3599999999999</v>
      </c>
      <c r="J16" s="8">
        <v>36.85</v>
      </c>
      <c r="K16" s="2">
        <v>2453.7399999999998</v>
      </c>
      <c r="M16" s="2" t="str">
        <f t="shared" si="0"/>
        <v>10272x5626</v>
      </c>
      <c r="N16" s="2">
        <v>12</v>
      </c>
      <c r="O16" s="2">
        <v>15</v>
      </c>
      <c r="P16" s="2">
        <v>1</v>
      </c>
      <c r="Q16" s="3">
        <f>AVERAGE(I142:I151)</f>
        <v>826.19100000000003</v>
      </c>
      <c r="R16" s="3">
        <f>STDEV(I142:I151)</f>
        <v>22.188805210435877</v>
      </c>
      <c r="S16" s="3">
        <f>AVERAGE(K142:K151)</f>
        <v>1972.0609999999997</v>
      </c>
    </row>
    <row r="17" spans="1:19" x14ac:dyDescent="0.2">
      <c r="A17" s="2" t="s">
        <v>19</v>
      </c>
      <c r="B17" s="2">
        <v>10</v>
      </c>
      <c r="C17" s="2">
        <v>1</v>
      </c>
      <c r="D17" s="2">
        <v>1027</v>
      </c>
      <c r="E17" s="2" t="s">
        <v>11</v>
      </c>
      <c r="F17" s="2" t="s">
        <v>20</v>
      </c>
      <c r="G17" s="8" t="s">
        <v>23</v>
      </c>
      <c r="H17" s="8">
        <v>1.37</v>
      </c>
      <c r="I17" s="8">
        <v>1237.26</v>
      </c>
      <c r="J17" s="8">
        <v>79.790000000000006</v>
      </c>
      <c r="K17" s="2">
        <v>2343.36</v>
      </c>
      <c r="M17" s="2" t="str">
        <f t="shared" si="0"/>
        <v>10272x5626</v>
      </c>
      <c r="N17" s="2">
        <v>12</v>
      </c>
      <c r="O17" s="2">
        <v>20</v>
      </c>
      <c r="P17" s="2">
        <v>1</v>
      </c>
      <c r="Q17" s="3">
        <f>AVERAGE(I152:I162)</f>
        <v>680.8236363636363</v>
      </c>
      <c r="R17" s="3">
        <f>STDEV(I152:I161)</f>
        <v>38.639406784611303</v>
      </c>
      <c r="S17" s="3">
        <f>AVERAGE(K152:K162)</f>
        <v>1756.6327272727272</v>
      </c>
    </row>
    <row r="18" spans="1:19" x14ac:dyDescent="0.2">
      <c r="A18" s="2" t="s">
        <v>19</v>
      </c>
      <c r="B18" s="2">
        <v>10</v>
      </c>
      <c r="C18" s="2">
        <v>1</v>
      </c>
      <c r="D18" s="2">
        <v>1027</v>
      </c>
      <c r="E18" s="2" t="s">
        <v>11</v>
      </c>
      <c r="F18" s="2" t="s">
        <v>20</v>
      </c>
      <c r="G18" s="8" t="s">
        <v>23</v>
      </c>
      <c r="H18" s="8">
        <v>1.4</v>
      </c>
      <c r="I18" s="8">
        <v>1265.48</v>
      </c>
      <c r="J18" s="8">
        <v>44.28</v>
      </c>
      <c r="K18" s="2">
        <v>2627.99</v>
      </c>
      <c r="M18" s="2" t="str">
        <f t="shared" si="0"/>
        <v>10272x5626</v>
      </c>
      <c r="N18" s="2">
        <v>12</v>
      </c>
      <c r="O18" s="2">
        <v>30</v>
      </c>
      <c r="P18" s="2">
        <v>1</v>
      </c>
      <c r="Q18" s="3">
        <f>AVERAGE(I162:I171)</f>
        <v>452.17099999999994</v>
      </c>
      <c r="R18" s="3">
        <f>STDEV(I162:I171)</f>
        <v>12.602140426662983</v>
      </c>
      <c r="S18" s="3">
        <f>AVERAGE(K162:K171)</f>
        <v>1391.4209999999998</v>
      </c>
    </row>
    <row r="19" spans="1:19" x14ac:dyDescent="0.2">
      <c r="A19" s="2" t="s">
        <v>19</v>
      </c>
      <c r="B19" s="2">
        <v>10</v>
      </c>
      <c r="C19" s="2">
        <v>1</v>
      </c>
      <c r="D19" s="2">
        <v>1027</v>
      </c>
      <c r="E19" s="2" t="s">
        <v>11</v>
      </c>
      <c r="F19" s="2" t="s">
        <v>20</v>
      </c>
      <c r="G19" s="8" t="s">
        <v>23</v>
      </c>
      <c r="H19" s="8">
        <v>1.95</v>
      </c>
      <c r="I19" s="8">
        <v>1221.98</v>
      </c>
      <c r="J19" s="8">
        <v>54.29</v>
      </c>
      <c r="K19" s="2">
        <v>2337.16</v>
      </c>
      <c r="M19" s="2" t="str">
        <f t="shared" si="0"/>
        <v>10272x5626</v>
      </c>
      <c r="N19" s="2">
        <v>12</v>
      </c>
      <c r="O19" s="2">
        <v>40</v>
      </c>
      <c r="P19" s="2">
        <v>1</v>
      </c>
      <c r="Q19" s="3">
        <f>AVERAGE(I172:I181)</f>
        <v>331.98</v>
      </c>
      <c r="R19" s="3">
        <f>STDEV(I172:I181)</f>
        <v>10.611434084671746</v>
      </c>
      <c r="S19" s="3">
        <f>AVERAGE(K172:K181)</f>
        <v>1427.6420000000001</v>
      </c>
    </row>
    <row r="20" spans="1:19" x14ac:dyDescent="0.2">
      <c r="A20" s="2" t="s">
        <v>19</v>
      </c>
      <c r="B20" s="2">
        <v>10</v>
      </c>
      <c r="C20" s="2">
        <v>1</v>
      </c>
      <c r="D20" s="2">
        <v>1027</v>
      </c>
      <c r="E20" s="2" t="s">
        <v>11</v>
      </c>
      <c r="F20" s="2" t="s">
        <v>20</v>
      </c>
      <c r="G20" s="8" t="s">
        <v>23</v>
      </c>
      <c r="H20" s="8">
        <v>2.16</v>
      </c>
      <c r="I20" s="8">
        <v>1232.6600000000001</v>
      </c>
      <c r="J20" s="8">
        <v>38.020000000000003</v>
      </c>
      <c r="K20" s="2">
        <v>1854.69</v>
      </c>
      <c r="M20" s="2" t="str">
        <f t="shared" si="0"/>
        <v>10272x5626</v>
      </c>
      <c r="N20" s="2">
        <v>12</v>
      </c>
      <c r="O20" s="2">
        <v>5</v>
      </c>
      <c r="P20" s="2">
        <v>5</v>
      </c>
      <c r="Q20" s="3">
        <f>AVERAGE(I182:I191)</f>
        <v>2100.67</v>
      </c>
      <c r="R20" s="3">
        <f>STDEV(I182:I191)</f>
        <v>17.837030769348015</v>
      </c>
      <c r="S20" s="3">
        <f>AVERAGE(K182:K191)</f>
        <v>4051.5940000000001</v>
      </c>
    </row>
    <row r="21" spans="1:19" x14ac:dyDescent="0.2">
      <c r="A21" s="2" t="s">
        <v>19</v>
      </c>
      <c r="B21" s="2">
        <v>10</v>
      </c>
      <c r="C21" s="2">
        <v>1</v>
      </c>
      <c r="D21" s="2">
        <v>1027</v>
      </c>
      <c r="E21" s="2" t="s">
        <v>11</v>
      </c>
      <c r="F21" s="2" t="s">
        <v>20</v>
      </c>
      <c r="G21" s="8" t="s">
        <v>23</v>
      </c>
      <c r="H21" s="8">
        <v>1.9</v>
      </c>
      <c r="I21" s="8">
        <v>1273.6400000000001</v>
      </c>
      <c r="J21" s="8">
        <v>38.340000000000003</v>
      </c>
      <c r="K21" s="2">
        <v>2643.29</v>
      </c>
      <c r="M21" s="2" t="str">
        <f t="shared" si="0"/>
        <v>10272x5626</v>
      </c>
      <c r="N21" s="2">
        <v>12</v>
      </c>
      <c r="O21" s="2">
        <v>10</v>
      </c>
      <c r="P21" s="2">
        <v>5</v>
      </c>
      <c r="Q21" s="3">
        <f>AVERAGE(I192:I201)</f>
        <v>1403.847</v>
      </c>
      <c r="R21" s="3">
        <f>STDEV(I192:I201)</f>
        <v>71.33823254982795</v>
      </c>
      <c r="S21" s="3">
        <f>AVERAGE(K192:K201)</f>
        <v>3355.8330000000001</v>
      </c>
    </row>
    <row r="22" spans="1:19" x14ac:dyDescent="0.2">
      <c r="A22" s="2" t="s">
        <v>19</v>
      </c>
      <c r="B22" s="2">
        <v>15</v>
      </c>
      <c r="C22" s="2">
        <v>1</v>
      </c>
      <c r="D22" s="2">
        <v>684</v>
      </c>
      <c r="E22" s="2" t="s">
        <v>11</v>
      </c>
      <c r="F22" s="2" t="s">
        <v>20</v>
      </c>
      <c r="G22" s="8" t="s">
        <v>23</v>
      </c>
      <c r="H22" s="8">
        <v>2.35</v>
      </c>
      <c r="I22" s="8">
        <v>793.16</v>
      </c>
      <c r="J22" s="8">
        <v>36.22</v>
      </c>
      <c r="K22" s="2">
        <v>1647.82</v>
      </c>
      <c r="M22" s="2" t="str">
        <f t="shared" si="0"/>
        <v>10272x5626</v>
      </c>
      <c r="N22" s="2">
        <v>12</v>
      </c>
      <c r="O22" s="2">
        <v>15</v>
      </c>
      <c r="P22" s="2">
        <v>5</v>
      </c>
      <c r="Q22" s="3">
        <f>AVERAGE(I202:I211)</f>
        <v>790.69100000000003</v>
      </c>
      <c r="R22" s="3">
        <f>STDEV(I202:I211)</f>
        <v>23.346555515631088</v>
      </c>
      <c r="S22" s="3">
        <f>AVERAGE(K202:K211)</f>
        <v>2095.8980000000001</v>
      </c>
    </row>
    <row r="23" spans="1:19" x14ac:dyDescent="0.2">
      <c r="A23" s="2" t="s">
        <v>19</v>
      </c>
      <c r="B23" s="2">
        <v>15</v>
      </c>
      <c r="C23" s="2">
        <v>1</v>
      </c>
      <c r="D23" s="2">
        <v>684</v>
      </c>
      <c r="E23" s="2" t="s">
        <v>11</v>
      </c>
      <c r="F23" s="2" t="s">
        <v>20</v>
      </c>
      <c r="G23" s="8" t="s">
        <v>23</v>
      </c>
      <c r="H23" s="8">
        <v>1.34</v>
      </c>
      <c r="I23" s="8">
        <v>836.68</v>
      </c>
      <c r="J23" s="8">
        <v>45.54</v>
      </c>
      <c r="K23" s="2">
        <v>1989.38</v>
      </c>
      <c r="M23" s="2" t="str">
        <f t="shared" si="0"/>
        <v>10272x5626</v>
      </c>
      <c r="N23" s="2">
        <v>12</v>
      </c>
      <c r="O23" s="2">
        <v>20</v>
      </c>
      <c r="P23" s="2">
        <v>5</v>
      </c>
      <c r="Q23" s="3">
        <f>AVERAGE(I212:I221)</f>
        <v>645.74599999999998</v>
      </c>
      <c r="R23" s="3">
        <f>STDEV(I212:I221)</f>
        <v>30.98378149218647</v>
      </c>
      <c r="S23" s="3">
        <f>AVERAGE(K212:K221)</f>
        <v>1652.5499999999997</v>
      </c>
    </row>
    <row r="24" spans="1:19" x14ac:dyDescent="0.2">
      <c r="A24" s="2" t="s">
        <v>19</v>
      </c>
      <c r="B24" s="2">
        <v>15</v>
      </c>
      <c r="C24" s="2">
        <v>1</v>
      </c>
      <c r="D24" s="2">
        <v>684</v>
      </c>
      <c r="E24" s="2" t="s">
        <v>11</v>
      </c>
      <c r="F24" s="2" t="s">
        <v>20</v>
      </c>
      <c r="G24" s="8" t="s">
        <v>23</v>
      </c>
      <c r="H24" s="8">
        <v>1.34</v>
      </c>
      <c r="I24" s="8">
        <v>793.79</v>
      </c>
      <c r="J24" s="8">
        <v>31.29</v>
      </c>
      <c r="K24" s="2">
        <v>1631.04</v>
      </c>
      <c r="M24" s="2" t="str">
        <f t="shared" si="0"/>
        <v>10272x5626</v>
      </c>
      <c r="N24" s="2">
        <v>12</v>
      </c>
      <c r="O24" s="2">
        <v>30</v>
      </c>
      <c r="P24" s="2">
        <v>5</v>
      </c>
      <c r="Q24" s="3">
        <f>AVERAGE(I222:I231)</f>
        <v>410.16100000000006</v>
      </c>
      <c r="R24" s="3">
        <f>STDEV(I222:I231)</f>
        <v>15.114667967831039</v>
      </c>
      <c r="S24" s="3">
        <f>AVERAGE(K222:K231)</f>
        <v>1553.421</v>
      </c>
    </row>
    <row r="25" spans="1:19" x14ac:dyDescent="0.2">
      <c r="A25" s="2" t="s">
        <v>19</v>
      </c>
      <c r="B25" s="2">
        <v>15</v>
      </c>
      <c r="C25" s="2">
        <v>1</v>
      </c>
      <c r="D25" s="2">
        <v>684</v>
      </c>
      <c r="E25" s="2" t="s">
        <v>11</v>
      </c>
      <c r="F25" s="2" t="s">
        <v>20</v>
      </c>
      <c r="G25" s="8" t="s">
        <v>23</v>
      </c>
      <c r="H25" s="8">
        <v>1.53</v>
      </c>
      <c r="I25" s="8">
        <v>799.16</v>
      </c>
      <c r="J25" s="8">
        <v>34.82</v>
      </c>
      <c r="K25" s="2">
        <v>1668.93</v>
      </c>
      <c r="M25" s="2" t="str">
        <f t="shared" si="0"/>
        <v>10272x5626</v>
      </c>
      <c r="N25" s="2">
        <v>12</v>
      </c>
      <c r="O25" s="2">
        <v>40</v>
      </c>
      <c r="P25" s="2">
        <v>5</v>
      </c>
      <c r="Q25" s="3">
        <f>AVERAGE(I232:I241)</f>
        <v>305.26499999999999</v>
      </c>
      <c r="R25" s="3">
        <f>STDEV(I232:I241)</f>
        <v>12.098970801041075</v>
      </c>
      <c r="S25" s="3">
        <f>AVERAGE(K232:K241)</f>
        <v>1667.482</v>
      </c>
    </row>
    <row r="26" spans="1:19" x14ac:dyDescent="0.2">
      <c r="A26" s="2" t="s">
        <v>19</v>
      </c>
      <c r="B26" s="2">
        <v>15</v>
      </c>
      <c r="C26" s="2">
        <v>1</v>
      </c>
      <c r="D26" s="2">
        <v>684</v>
      </c>
      <c r="E26" s="2" t="s">
        <v>11</v>
      </c>
      <c r="F26" s="2" t="s">
        <v>20</v>
      </c>
      <c r="G26" s="8" t="s">
        <v>23</v>
      </c>
      <c r="H26" s="8">
        <v>1.65</v>
      </c>
      <c r="I26" s="8">
        <v>835.23</v>
      </c>
      <c r="J26" s="8">
        <v>34.03</v>
      </c>
      <c r="K26" s="2">
        <v>1932.13</v>
      </c>
      <c r="M26" s="2" t="str">
        <f t="shared" si="0"/>
        <v>10272x5626</v>
      </c>
      <c r="N26" s="2">
        <v>12</v>
      </c>
      <c r="O26" s="2">
        <v>5</v>
      </c>
      <c r="P26" s="2">
        <v>8</v>
      </c>
      <c r="Q26" s="3">
        <f>AVERAGE(I242:I251)</f>
        <v>2079.1109999999999</v>
      </c>
      <c r="R26" s="3">
        <f>STDEV(I242:I251)</f>
        <v>16.433349864765191</v>
      </c>
      <c r="S26" s="3">
        <f>AVERAGE(K242:K251)</f>
        <v>4059.6390000000001</v>
      </c>
    </row>
    <row r="27" spans="1:19" x14ac:dyDescent="0.2">
      <c r="A27" s="2" t="s">
        <v>19</v>
      </c>
      <c r="B27" s="2">
        <v>15</v>
      </c>
      <c r="C27" s="2">
        <v>1</v>
      </c>
      <c r="D27" s="2">
        <v>684</v>
      </c>
      <c r="E27" s="2" t="s">
        <v>11</v>
      </c>
      <c r="F27" s="2" t="s">
        <v>20</v>
      </c>
      <c r="G27" s="8" t="s">
        <v>23</v>
      </c>
      <c r="H27" s="8">
        <v>1.4</v>
      </c>
      <c r="I27" s="8">
        <v>839.72</v>
      </c>
      <c r="J27" s="8">
        <v>44.3</v>
      </c>
      <c r="K27" s="2">
        <v>2202.7399999999998</v>
      </c>
      <c r="M27" s="2" t="str">
        <f t="shared" si="0"/>
        <v>10272x5626</v>
      </c>
      <c r="N27" s="2">
        <v>12</v>
      </c>
      <c r="O27" s="2">
        <v>10</v>
      </c>
      <c r="P27" s="2">
        <v>8</v>
      </c>
      <c r="Q27" s="3">
        <f>AVERAGE(I252:I261)</f>
        <v>1339.7379999999998</v>
      </c>
      <c r="R27" s="3">
        <f>STDEV(I252:I261)</f>
        <v>46.320158990323925</v>
      </c>
      <c r="S27" s="3">
        <f>AVERAGE(K252:K261)</f>
        <v>2568.13</v>
      </c>
    </row>
    <row r="28" spans="1:19" x14ac:dyDescent="0.2">
      <c r="A28" s="2" t="s">
        <v>19</v>
      </c>
      <c r="B28" s="2">
        <v>15</v>
      </c>
      <c r="C28" s="2">
        <v>1</v>
      </c>
      <c r="D28" s="2">
        <v>684</v>
      </c>
      <c r="E28" s="2" t="s">
        <v>11</v>
      </c>
      <c r="F28" s="2" t="s">
        <v>20</v>
      </c>
      <c r="G28" s="8" t="s">
        <v>23</v>
      </c>
      <c r="H28" s="8">
        <v>1.69</v>
      </c>
      <c r="I28" s="8">
        <v>794.93</v>
      </c>
      <c r="J28" s="8">
        <v>31.06</v>
      </c>
      <c r="K28" s="2">
        <v>1551.09</v>
      </c>
      <c r="M28" s="2" t="str">
        <f t="shared" si="0"/>
        <v>10272x5626</v>
      </c>
      <c r="N28" s="2">
        <v>12</v>
      </c>
      <c r="O28" s="2">
        <v>15</v>
      </c>
      <c r="P28" s="2">
        <v>8</v>
      </c>
      <c r="Q28" s="3">
        <f>AVERAGE(I262:I271)</f>
        <v>787.82499999999993</v>
      </c>
      <c r="R28" s="3">
        <f>STDEV(I262:I271)</f>
        <v>5.859185096922614</v>
      </c>
      <c r="S28" s="3">
        <f>AVERAGE(K262:K271)</f>
        <v>2352.335</v>
      </c>
    </row>
    <row r="29" spans="1:19" x14ac:dyDescent="0.2">
      <c r="A29" s="2" t="s">
        <v>19</v>
      </c>
      <c r="B29" s="2">
        <v>15</v>
      </c>
      <c r="C29" s="2">
        <v>1</v>
      </c>
      <c r="D29" s="2">
        <v>684</v>
      </c>
      <c r="E29" s="2" t="s">
        <v>11</v>
      </c>
      <c r="F29" s="2" t="s">
        <v>20</v>
      </c>
      <c r="G29" s="8" t="s">
        <v>23</v>
      </c>
      <c r="H29" s="8">
        <v>1.69</v>
      </c>
      <c r="I29" s="8">
        <v>800.34</v>
      </c>
      <c r="J29" s="8">
        <v>64.069999999999993</v>
      </c>
      <c r="K29" s="2">
        <v>1708.99</v>
      </c>
      <c r="M29" s="2" t="str">
        <f t="shared" si="0"/>
        <v>10272x5626</v>
      </c>
      <c r="N29" s="2">
        <v>12</v>
      </c>
      <c r="O29" s="2">
        <v>20</v>
      </c>
      <c r="P29" s="2">
        <v>8</v>
      </c>
      <c r="Q29" s="3">
        <f>AVERAGE(I272:I281)</f>
        <v>645.82399999999996</v>
      </c>
      <c r="R29" s="3">
        <f>STDEV(I272:I281)</f>
        <v>19.893208891478515</v>
      </c>
      <c r="S29" s="3">
        <f>AVERAGE(K272:K281)</f>
        <v>1770.934</v>
      </c>
    </row>
    <row r="30" spans="1:19" x14ac:dyDescent="0.2">
      <c r="A30" s="2" t="s">
        <v>19</v>
      </c>
      <c r="B30" s="2">
        <v>15</v>
      </c>
      <c r="C30" s="2">
        <v>1</v>
      </c>
      <c r="D30" s="2">
        <v>684</v>
      </c>
      <c r="E30" s="2" t="s">
        <v>11</v>
      </c>
      <c r="F30" s="2" t="s">
        <v>20</v>
      </c>
      <c r="G30" s="8" t="s">
        <v>23</v>
      </c>
      <c r="H30" s="8">
        <v>1.4</v>
      </c>
      <c r="I30" s="8">
        <v>798.08</v>
      </c>
      <c r="J30" s="8">
        <v>30.89</v>
      </c>
      <c r="K30" s="2">
        <v>1584.49</v>
      </c>
      <c r="M30" s="2" t="str">
        <f t="shared" si="0"/>
        <v>10272x5626</v>
      </c>
      <c r="N30" s="2">
        <v>12</v>
      </c>
      <c r="O30" s="2">
        <v>30</v>
      </c>
      <c r="P30" s="2">
        <v>8</v>
      </c>
      <c r="Q30" s="3">
        <f>AVERAGE(I282:I291)</f>
        <v>396.65800000000002</v>
      </c>
      <c r="R30" s="3">
        <f>STDEV(I282:I291)</f>
        <v>9.7964197541754956</v>
      </c>
      <c r="S30" s="3">
        <f>AVERAGE(K282:K291)</f>
        <v>1718.2920000000001</v>
      </c>
    </row>
    <row r="31" spans="1:19" x14ac:dyDescent="0.2">
      <c r="A31" s="2" t="s">
        <v>19</v>
      </c>
      <c r="B31" s="2">
        <v>15</v>
      </c>
      <c r="C31" s="2">
        <v>1</v>
      </c>
      <c r="D31" s="2">
        <v>684</v>
      </c>
      <c r="E31" s="2" t="s">
        <v>11</v>
      </c>
      <c r="F31" s="2" t="s">
        <v>20</v>
      </c>
      <c r="G31" s="8" t="s">
        <v>23</v>
      </c>
      <c r="H31" s="8">
        <v>1.62</v>
      </c>
      <c r="I31" s="8">
        <v>796.56</v>
      </c>
      <c r="J31" s="8">
        <v>42.48</v>
      </c>
      <c r="K31" s="2">
        <v>1633.47</v>
      </c>
      <c r="M31" s="2" t="str">
        <f t="shared" si="0"/>
        <v>10272x5626</v>
      </c>
      <c r="N31" s="2">
        <v>12</v>
      </c>
      <c r="O31" s="2">
        <v>40</v>
      </c>
      <c r="P31" s="2">
        <v>8</v>
      </c>
      <c r="Q31" s="3">
        <f>AVERAGE(I292:I301)</f>
        <v>277.47300000000001</v>
      </c>
      <c r="R31" s="3">
        <f>STDEV(I292:I301)</f>
        <v>10.930831065283998</v>
      </c>
      <c r="S31" s="3">
        <f>AVERAGE(K292:K301)</f>
        <v>1879.2369999999999</v>
      </c>
    </row>
    <row r="32" spans="1:19" x14ac:dyDescent="0.2">
      <c r="A32" s="2" t="s">
        <v>19</v>
      </c>
      <c r="B32" s="2">
        <v>20</v>
      </c>
      <c r="C32" s="2">
        <v>1</v>
      </c>
      <c r="D32" s="2">
        <v>513</v>
      </c>
      <c r="E32" s="2" t="s">
        <v>11</v>
      </c>
      <c r="F32" s="2" t="s">
        <v>20</v>
      </c>
      <c r="G32" s="8" t="s">
        <v>23</v>
      </c>
      <c r="H32" s="8">
        <v>23.85</v>
      </c>
      <c r="I32" s="8">
        <v>699.94</v>
      </c>
      <c r="J32" s="8">
        <v>30.29</v>
      </c>
      <c r="K32" s="2">
        <v>1816.07</v>
      </c>
    </row>
    <row r="33" spans="1:20" x14ac:dyDescent="0.2">
      <c r="A33" s="2" t="s">
        <v>19</v>
      </c>
      <c r="B33" s="2">
        <v>20</v>
      </c>
      <c r="C33" s="2">
        <v>1</v>
      </c>
      <c r="D33" s="2">
        <v>513</v>
      </c>
      <c r="E33" s="2" t="s">
        <v>11</v>
      </c>
      <c r="F33" s="2" t="s">
        <v>20</v>
      </c>
      <c r="G33" s="8" t="s">
        <v>23</v>
      </c>
      <c r="H33" s="8">
        <v>18.420000000000002</v>
      </c>
      <c r="I33" s="8">
        <v>618.47</v>
      </c>
      <c r="J33" s="8">
        <v>28.38</v>
      </c>
      <c r="K33" s="2">
        <v>1691.45</v>
      </c>
      <c r="P33" s="2" t="s">
        <v>45</v>
      </c>
      <c r="Q33" s="2">
        <f>SMALL(Q2:Q31,1)</f>
        <v>277.47300000000001</v>
      </c>
      <c r="R33" s="2">
        <f>STDEV(R2:R31)</f>
        <v>14.873452610304469</v>
      </c>
      <c r="S33" s="2">
        <f>SMALL(S2:S31,1)</f>
        <v>1391.4209999999998</v>
      </c>
      <c r="T33" s="2">
        <f>STDEV(S2:S31)</f>
        <v>964.4713237935938</v>
      </c>
    </row>
    <row r="34" spans="1:20" x14ac:dyDescent="0.2">
      <c r="A34" s="2" t="s">
        <v>19</v>
      </c>
      <c r="B34" s="2">
        <v>20</v>
      </c>
      <c r="C34" s="2">
        <v>1</v>
      </c>
      <c r="D34" s="2">
        <v>513</v>
      </c>
      <c r="E34" s="2" t="s">
        <v>11</v>
      </c>
      <c r="F34" s="2" t="s">
        <v>20</v>
      </c>
      <c r="G34" s="8" t="s">
        <v>23</v>
      </c>
      <c r="H34" s="8">
        <v>6.39</v>
      </c>
      <c r="I34" s="8">
        <v>625.99</v>
      </c>
      <c r="J34" s="8">
        <v>31.37</v>
      </c>
      <c r="K34" s="2">
        <v>1380.48</v>
      </c>
    </row>
    <row r="35" spans="1:20" x14ac:dyDescent="0.2">
      <c r="A35" s="2" t="s">
        <v>19</v>
      </c>
      <c r="B35" s="2">
        <v>20</v>
      </c>
      <c r="C35" s="2">
        <v>1</v>
      </c>
      <c r="D35" s="2">
        <v>513</v>
      </c>
      <c r="E35" s="2" t="s">
        <v>11</v>
      </c>
      <c r="F35" s="2" t="s">
        <v>20</v>
      </c>
      <c r="G35" s="8" t="s">
        <v>23</v>
      </c>
      <c r="H35" s="8">
        <v>1.71</v>
      </c>
      <c r="I35" s="8">
        <v>677.52</v>
      </c>
      <c r="J35" s="8">
        <v>26.07</v>
      </c>
      <c r="K35" s="2">
        <v>1792.42</v>
      </c>
    </row>
    <row r="36" spans="1:20" x14ac:dyDescent="0.2">
      <c r="A36" s="2" t="s">
        <v>19</v>
      </c>
      <c r="B36" s="2">
        <v>20</v>
      </c>
      <c r="C36" s="2">
        <v>1</v>
      </c>
      <c r="D36" s="2">
        <v>513</v>
      </c>
      <c r="E36" s="2" t="s">
        <v>11</v>
      </c>
      <c r="F36" s="2" t="s">
        <v>20</v>
      </c>
      <c r="G36" s="8" t="s">
        <v>23</v>
      </c>
      <c r="H36" s="8">
        <v>1.54</v>
      </c>
      <c r="I36" s="8">
        <v>674.4</v>
      </c>
      <c r="J36" s="8">
        <v>30.81</v>
      </c>
      <c r="K36" s="2">
        <v>1808.6</v>
      </c>
    </row>
    <row r="37" spans="1:20" x14ac:dyDescent="0.2">
      <c r="A37" s="2" t="s">
        <v>19</v>
      </c>
      <c r="B37" s="2">
        <v>20</v>
      </c>
      <c r="C37" s="2">
        <v>1</v>
      </c>
      <c r="D37" s="2">
        <v>513</v>
      </c>
      <c r="E37" s="2" t="s">
        <v>11</v>
      </c>
      <c r="F37" s="2" t="s">
        <v>20</v>
      </c>
      <c r="G37" s="8" t="s">
        <v>23</v>
      </c>
      <c r="H37" s="8">
        <v>1.69</v>
      </c>
      <c r="I37" s="8">
        <v>668.86</v>
      </c>
      <c r="J37" s="8">
        <v>28.28</v>
      </c>
      <c r="K37" s="2">
        <v>1821.48</v>
      </c>
    </row>
    <row r="38" spans="1:20" x14ac:dyDescent="0.2">
      <c r="A38" s="2" t="s">
        <v>19</v>
      </c>
      <c r="B38" s="2">
        <v>20</v>
      </c>
      <c r="C38" s="2">
        <v>1</v>
      </c>
      <c r="D38" s="2">
        <v>513</v>
      </c>
      <c r="E38" s="2" t="s">
        <v>11</v>
      </c>
      <c r="F38" s="2" t="s">
        <v>20</v>
      </c>
      <c r="G38" s="8" t="s">
        <v>23</v>
      </c>
      <c r="H38" s="8">
        <v>1.68</v>
      </c>
      <c r="I38" s="8">
        <v>614.94000000000005</v>
      </c>
      <c r="J38" s="8">
        <v>27.8</v>
      </c>
      <c r="K38" s="2">
        <v>1417.93</v>
      </c>
    </row>
    <row r="39" spans="1:20" x14ac:dyDescent="0.2">
      <c r="A39" s="2" t="s">
        <v>19</v>
      </c>
      <c r="B39" s="2">
        <v>20</v>
      </c>
      <c r="C39" s="2">
        <v>1</v>
      </c>
      <c r="D39" s="2">
        <v>513</v>
      </c>
      <c r="E39" s="2" t="s">
        <v>11</v>
      </c>
      <c r="F39" s="2" t="s">
        <v>20</v>
      </c>
      <c r="G39" s="8" t="s">
        <v>23</v>
      </c>
      <c r="H39" s="8">
        <v>3.28</v>
      </c>
      <c r="I39" s="8">
        <v>668.48</v>
      </c>
      <c r="J39" s="8">
        <v>28.31</v>
      </c>
      <c r="K39" s="2">
        <v>1357.32</v>
      </c>
    </row>
    <row r="40" spans="1:20" x14ac:dyDescent="0.2">
      <c r="A40" s="2" t="s">
        <v>19</v>
      </c>
      <c r="B40" s="2">
        <v>20</v>
      </c>
      <c r="C40" s="2">
        <v>1</v>
      </c>
      <c r="D40" s="2">
        <v>513</v>
      </c>
      <c r="E40" s="2" t="s">
        <v>11</v>
      </c>
      <c r="F40" s="2" t="s">
        <v>20</v>
      </c>
      <c r="G40" s="8" t="s">
        <v>23</v>
      </c>
      <c r="H40" s="8">
        <v>1.92</v>
      </c>
      <c r="I40" s="8">
        <v>666.48</v>
      </c>
      <c r="J40" s="8">
        <v>38.64</v>
      </c>
      <c r="K40" s="2">
        <v>1985.95</v>
      </c>
    </row>
    <row r="41" spans="1:20" x14ac:dyDescent="0.2">
      <c r="A41" s="2" t="s">
        <v>19</v>
      </c>
      <c r="B41" s="2">
        <v>20</v>
      </c>
      <c r="C41" s="2">
        <v>1</v>
      </c>
      <c r="D41" s="2">
        <v>513</v>
      </c>
      <c r="E41" s="2" t="s">
        <v>11</v>
      </c>
      <c r="F41" s="2" t="s">
        <v>20</v>
      </c>
      <c r="G41" s="8" t="s">
        <v>23</v>
      </c>
      <c r="H41" s="8">
        <v>1.82</v>
      </c>
      <c r="I41" s="8">
        <v>659.22</v>
      </c>
      <c r="J41" s="8">
        <v>26.66</v>
      </c>
      <c r="K41" s="2">
        <v>1686.05</v>
      </c>
    </row>
    <row r="42" spans="1:20" x14ac:dyDescent="0.2">
      <c r="A42" s="2" t="s">
        <v>19</v>
      </c>
      <c r="B42" s="2">
        <v>5</v>
      </c>
      <c r="C42" s="2">
        <v>5</v>
      </c>
      <c r="D42" s="2">
        <v>2054</v>
      </c>
      <c r="E42" s="2" t="s">
        <v>11</v>
      </c>
      <c r="F42" s="2" t="s">
        <v>20</v>
      </c>
      <c r="G42" s="8" t="s">
        <v>23</v>
      </c>
      <c r="H42" s="8">
        <v>31.56</v>
      </c>
      <c r="I42" s="8">
        <v>1987.51</v>
      </c>
      <c r="J42" s="8">
        <v>34.51</v>
      </c>
      <c r="K42" s="2">
        <v>3992.27</v>
      </c>
    </row>
    <row r="43" spans="1:20" x14ac:dyDescent="0.2">
      <c r="A43" s="2" t="s">
        <v>19</v>
      </c>
      <c r="B43" s="2">
        <v>5</v>
      </c>
      <c r="C43" s="2">
        <v>5</v>
      </c>
      <c r="D43" s="2">
        <v>2054</v>
      </c>
      <c r="E43" s="2" t="s">
        <v>11</v>
      </c>
      <c r="F43" s="2" t="s">
        <v>20</v>
      </c>
      <c r="G43" s="8" t="s">
        <v>23</v>
      </c>
      <c r="H43" s="8">
        <v>36.86</v>
      </c>
      <c r="I43" s="8">
        <v>1976.52</v>
      </c>
      <c r="J43" s="8">
        <v>85.43</v>
      </c>
      <c r="K43" s="2">
        <v>4047.83</v>
      </c>
    </row>
    <row r="44" spans="1:20" x14ac:dyDescent="0.2">
      <c r="A44" s="2" t="s">
        <v>19</v>
      </c>
      <c r="B44" s="2">
        <v>5</v>
      </c>
      <c r="C44" s="2">
        <v>5</v>
      </c>
      <c r="D44" s="2">
        <v>2054</v>
      </c>
      <c r="E44" s="2" t="s">
        <v>11</v>
      </c>
      <c r="F44" s="2" t="s">
        <v>20</v>
      </c>
      <c r="G44" s="8" t="s">
        <v>23</v>
      </c>
      <c r="H44" s="8">
        <v>28.99</v>
      </c>
      <c r="I44" s="8">
        <v>1975.77</v>
      </c>
      <c r="J44" s="8">
        <v>32.9</v>
      </c>
      <c r="K44" s="2">
        <v>3993.46</v>
      </c>
    </row>
    <row r="45" spans="1:20" x14ac:dyDescent="0.2">
      <c r="A45" s="2" t="s">
        <v>19</v>
      </c>
      <c r="B45" s="2">
        <v>5</v>
      </c>
      <c r="C45" s="2">
        <v>5</v>
      </c>
      <c r="D45" s="2">
        <v>2054</v>
      </c>
      <c r="E45" s="2" t="s">
        <v>11</v>
      </c>
      <c r="F45" s="2" t="s">
        <v>20</v>
      </c>
      <c r="G45" s="8" t="s">
        <v>23</v>
      </c>
      <c r="H45" s="8">
        <v>28.74</v>
      </c>
      <c r="I45" s="8">
        <v>1992.06</v>
      </c>
      <c r="J45" s="8">
        <v>34.299999999999997</v>
      </c>
      <c r="K45" s="2">
        <v>4082.61</v>
      </c>
    </row>
    <row r="46" spans="1:20" x14ac:dyDescent="0.2">
      <c r="A46" s="2" t="s">
        <v>19</v>
      </c>
      <c r="B46" s="2">
        <v>5</v>
      </c>
      <c r="C46" s="2">
        <v>5</v>
      </c>
      <c r="D46" s="2">
        <v>2054</v>
      </c>
      <c r="E46" s="2" t="s">
        <v>11</v>
      </c>
      <c r="F46" s="2" t="s">
        <v>20</v>
      </c>
      <c r="G46" s="8" t="s">
        <v>23</v>
      </c>
      <c r="H46" s="8">
        <v>23.18</v>
      </c>
      <c r="I46" s="8">
        <v>2008.12</v>
      </c>
      <c r="J46" s="8">
        <v>34.06</v>
      </c>
      <c r="K46" s="2">
        <v>4075.43</v>
      </c>
    </row>
    <row r="47" spans="1:20" x14ac:dyDescent="0.2">
      <c r="A47" s="2" t="s">
        <v>19</v>
      </c>
      <c r="B47" s="2">
        <v>5</v>
      </c>
      <c r="C47" s="2">
        <v>5</v>
      </c>
      <c r="D47" s="2">
        <v>2054</v>
      </c>
      <c r="E47" s="2" t="s">
        <v>11</v>
      </c>
      <c r="F47" s="2" t="s">
        <v>20</v>
      </c>
      <c r="G47" s="8" t="s">
        <v>23</v>
      </c>
      <c r="H47" s="8">
        <v>26.63</v>
      </c>
      <c r="I47" s="8">
        <v>1999.4</v>
      </c>
      <c r="J47" s="8">
        <v>34.22</v>
      </c>
      <c r="K47" s="2">
        <v>4092.19</v>
      </c>
    </row>
    <row r="48" spans="1:20" x14ac:dyDescent="0.2">
      <c r="A48" s="2" t="s">
        <v>19</v>
      </c>
      <c r="B48" s="2">
        <v>5</v>
      </c>
      <c r="C48" s="2">
        <v>5</v>
      </c>
      <c r="D48" s="2">
        <v>2054</v>
      </c>
      <c r="E48" s="2" t="s">
        <v>11</v>
      </c>
      <c r="F48" s="2" t="s">
        <v>20</v>
      </c>
      <c r="G48" s="8" t="s">
        <v>23</v>
      </c>
      <c r="H48" s="8">
        <v>31.08</v>
      </c>
      <c r="I48" s="8">
        <v>1961.1</v>
      </c>
      <c r="J48" s="8">
        <v>44.9</v>
      </c>
      <c r="K48" s="2">
        <v>4005.61</v>
      </c>
    </row>
    <row r="49" spans="1:11" x14ac:dyDescent="0.2">
      <c r="A49" s="2" t="s">
        <v>19</v>
      </c>
      <c r="B49" s="2">
        <v>5</v>
      </c>
      <c r="C49" s="2">
        <v>5</v>
      </c>
      <c r="D49" s="2">
        <v>2054</v>
      </c>
      <c r="E49" s="2" t="s">
        <v>11</v>
      </c>
      <c r="F49" s="2" t="s">
        <v>20</v>
      </c>
      <c r="G49" s="8" t="s">
        <v>23</v>
      </c>
      <c r="H49" s="8">
        <v>35.46</v>
      </c>
      <c r="I49" s="8">
        <v>1954.73</v>
      </c>
      <c r="J49" s="8">
        <v>49.66</v>
      </c>
      <c r="K49" s="2">
        <v>3994.06</v>
      </c>
    </row>
    <row r="50" spans="1:11" x14ac:dyDescent="0.2">
      <c r="A50" s="2" t="s">
        <v>19</v>
      </c>
      <c r="B50" s="2">
        <v>5</v>
      </c>
      <c r="C50" s="2">
        <v>5</v>
      </c>
      <c r="D50" s="2">
        <v>2054</v>
      </c>
      <c r="E50" s="2" t="s">
        <v>11</v>
      </c>
      <c r="F50" s="2" t="s">
        <v>20</v>
      </c>
      <c r="G50" s="8" t="s">
        <v>23</v>
      </c>
      <c r="H50" s="8">
        <v>31.56</v>
      </c>
      <c r="I50" s="8">
        <v>1987.73</v>
      </c>
      <c r="J50" s="8">
        <v>34.33</v>
      </c>
      <c r="K50" s="2">
        <v>3995.1</v>
      </c>
    </row>
    <row r="51" spans="1:11" x14ac:dyDescent="0.2">
      <c r="A51" s="2" t="s">
        <v>19</v>
      </c>
      <c r="B51" s="2">
        <v>5</v>
      </c>
      <c r="C51" s="2">
        <v>5</v>
      </c>
      <c r="D51" s="2">
        <v>2054</v>
      </c>
      <c r="E51" s="2" t="s">
        <v>11</v>
      </c>
      <c r="F51" s="2" t="s">
        <v>20</v>
      </c>
      <c r="G51" s="8" t="s">
        <v>23</v>
      </c>
      <c r="H51" s="8">
        <v>22.88</v>
      </c>
      <c r="I51" s="8">
        <v>1993.81</v>
      </c>
      <c r="J51" s="8">
        <v>34.39</v>
      </c>
      <c r="K51" s="2">
        <v>4027.16</v>
      </c>
    </row>
    <row r="52" spans="1:11" x14ac:dyDescent="0.2">
      <c r="A52" s="2" t="s">
        <v>19</v>
      </c>
      <c r="B52" s="2">
        <v>10</v>
      </c>
      <c r="C52" s="2">
        <v>5</v>
      </c>
      <c r="D52" s="2">
        <v>1027</v>
      </c>
      <c r="E52" s="2" t="s">
        <v>11</v>
      </c>
      <c r="F52" s="2" t="s">
        <v>20</v>
      </c>
      <c r="G52" s="8" t="s">
        <v>23</v>
      </c>
      <c r="H52" s="8">
        <v>26.41</v>
      </c>
      <c r="I52" s="8">
        <v>1139.53</v>
      </c>
      <c r="J52" s="8">
        <v>44.46</v>
      </c>
      <c r="K52" s="2">
        <v>2416.79</v>
      </c>
    </row>
    <row r="53" spans="1:11" x14ac:dyDescent="0.2">
      <c r="A53" s="2" t="s">
        <v>19</v>
      </c>
      <c r="B53" s="2">
        <v>10</v>
      </c>
      <c r="C53" s="2">
        <v>5</v>
      </c>
      <c r="D53" s="2">
        <v>1027</v>
      </c>
      <c r="E53" s="2" t="s">
        <v>11</v>
      </c>
      <c r="F53" s="2" t="s">
        <v>20</v>
      </c>
      <c r="G53" s="8" t="s">
        <v>23</v>
      </c>
      <c r="H53" s="8">
        <v>27.7</v>
      </c>
      <c r="I53" s="8">
        <v>1131.3399999999999</v>
      </c>
      <c r="J53" s="8">
        <v>97.62</v>
      </c>
      <c r="K53" s="2">
        <v>2336.5100000000002</v>
      </c>
    </row>
    <row r="54" spans="1:11" x14ac:dyDescent="0.2">
      <c r="A54" s="2" t="s">
        <v>19</v>
      </c>
      <c r="B54" s="2">
        <v>10</v>
      </c>
      <c r="C54" s="2">
        <v>5</v>
      </c>
      <c r="D54" s="2">
        <v>1027</v>
      </c>
      <c r="E54" s="2" t="s">
        <v>11</v>
      </c>
      <c r="F54" s="2" t="s">
        <v>20</v>
      </c>
      <c r="G54" s="8" t="s">
        <v>23</v>
      </c>
      <c r="H54" s="8">
        <v>22.46</v>
      </c>
      <c r="I54" s="8">
        <v>1216.3499999999999</v>
      </c>
      <c r="J54" s="8">
        <v>51.67</v>
      </c>
      <c r="K54" s="2">
        <v>2532.1</v>
      </c>
    </row>
    <row r="55" spans="1:11" x14ac:dyDescent="0.2">
      <c r="A55" s="2" t="s">
        <v>19</v>
      </c>
      <c r="B55" s="2">
        <v>10</v>
      </c>
      <c r="C55" s="2">
        <v>5</v>
      </c>
      <c r="D55" s="2">
        <v>1027</v>
      </c>
      <c r="E55" s="2" t="s">
        <v>11</v>
      </c>
      <c r="F55" s="2" t="s">
        <v>20</v>
      </c>
      <c r="G55" s="8" t="s">
        <v>23</v>
      </c>
      <c r="H55" s="8">
        <v>25.19</v>
      </c>
      <c r="I55" s="8">
        <v>1191.92</v>
      </c>
      <c r="J55" s="8">
        <v>81.650000000000006</v>
      </c>
      <c r="K55" s="2">
        <v>2461.04</v>
      </c>
    </row>
    <row r="56" spans="1:11" x14ac:dyDescent="0.2">
      <c r="A56" s="2" t="s">
        <v>19</v>
      </c>
      <c r="B56" s="2">
        <v>10</v>
      </c>
      <c r="C56" s="2">
        <v>5</v>
      </c>
      <c r="D56" s="2">
        <v>1027</v>
      </c>
      <c r="E56" s="2" t="s">
        <v>11</v>
      </c>
      <c r="F56" s="2" t="s">
        <v>20</v>
      </c>
      <c r="G56" s="8" t="s">
        <v>23</v>
      </c>
      <c r="H56" s="8">
        <v>23.96</v>
      </c>
      <c r="I56" s="8">
        <v>1194.3900000000001</v>
      </c>
      <c r="J56" s="8">
        <v>50.68</v>
      </c>
      <c r="K56" s="2">
        <v>2419.17</v>
      </c>
    </row>
    <row r="57" spans="1:11" x14ac:dyDescent="0.2">
      <c r="A57" s="2" t="s">
        <v>19</v>
      </c>
      <c r="B57" s="2">
        <v>10</v>
      </c>
      <c r="C57" s="2">
        <v>5</v>
      </c>
      <c r="D57" s="2">
        <v>1027</v>
      </c>
      <c r="E57" s="2" t="s">
        <v>11</v>
      </c>
      <c r="F57" s="2" t="s">
        <v>20</v>
      </c>
      <c r="G57" s="8" t="s">
        <v>23</v>
      </c>
      <c r="H57" s="8">
        <v>23.37</v>
      </c>
      <c r="I57" s="8">
        <v>1219.83</v>
      </c>
      <c r="J57" s="8">
        <v>54.11</v>
      </c>
      <c r="K57" s="2">
        <v>2530.27</v>
      </c>
    </row>
    <row r="58" spans="1:11" x14ac:dyDescent="0.2">
      <c r="A58" s="2" t="s">
        <v>19</v>
      </c>
      <c r="B58" s="2">
        <v>10</v>
      </c>
      <c r="C58" s="2">
        <v>5</v>
      </c>
      <c r="D58" s="2">
        <v>1027</v>
      </c>
      <c r="E58" s="2" t="s">
        <v>11</v>
      </c>
      <c r="F58" s="2" t="s">
        <v>20</v>
      </c>
      <c r="G58" s="8" t="s">
        <v>23</v>
      </c>
      <c r="H58" s="8">
        <v>24.01</v>
      </c>
      <c r="I58" s="8">
        <v>1222.44</v>
      </c>
      <c r="J58" s="8">
        <v>42.62</v>
      </c>
      <c r="K58" s="2">
        <v>2607.4</v>
      </c>
    </row>
    <row r="59" spans="1:11" x14ac:dyDescent="0.2">
      <c r="A59" s="2" t="s">
        <v>19</v>
      </c>
      <c r="B59" s="2">
        <v>10</v>
      </c>
      <c r="C59" s="2">
        <v>5</v>
      </c>
      <c r="D59" s="2">
        <v>1027</v>
      </c>
      <c r="E59" s="2" t="s">
        <v>11</v>
      </c>
      <c r="F59" s="2" t="s">
        <v>20</v>
      </c>
      <c r="G59" s="8" t="s">
        <v>23</v>
      </c>
      <c r="H59" s="8">
        <v>27.51</v>
      </c>
      <c r="I59" s="8">
        <v>1208.7</v>
      </c>
      <c r="J59" s="8">
        <v>41.27</v>
      </c>
      <c r="K59" s="2">
        <v>2193.89</v>
      </c>
    </row>
    <row r="60" spans="1:11" x14ac:dyDescent="0.2">
      <c r="A60" s="2" t="s">
        <v>19</v>
      </c>
      <c r="B60" s="2">
        <v>10</v>
      </c>
      <c r="C60" s="2">
        <v>5</v>
      </c>
      <c r="D60" s="2">
        <v>1027</v>
      </c>
      <c r="E60" s="2" t="s">
        <v>11</v>
      </c>
      <c r="F60" s="2" t="s">
        <v>20</v>
      </c>
      <c r="G60" s="8" t="s">
        <v>23</v>
      </c>
      <c r="H60" s="8">
        <v>23.74</v>
      </c>
      <c r="I60" s="8">
        <v>1137.93</v>
      </c>
      <c r="J60" s="8">
        <v>45.07</v>
      </c>
      <c r="K60" s="2">
        <v>2301.4499999999998</v>
      </c>
    </row>
    <row r="61" spans="1:11" x14ac:dyDescent="0.2">
      <c r="A61" s="2" t="s">
        <v>19</v>
      </c>
      <c r="B61" s="2">
        <v>10</v>
      </c>
      <c r="C61" s="2">
        <v>5</v>
      </c>
      <c r="D61" s="2">
        <v>1027</v>
      </c>
      <c r="E61" s="2" t="s">
        <v>11</v>
      </c>
      <c r="F61" s="2" t="s">
        <v>20</v>
      </c>
      <c r="G61" s="8" t="s">
        <v>23</v>
      </c>
      <c r="H61" s="8">
        <v>25.99</v>
      </c>
      <c r="I61" s="8">
        <v>1221.83</v>
      </c>
      <c r="J61" s="8">
        <v>47.46</v>
      </c>
      <c r="K61" s="2">
        <v>2604.04</v>
      </c>
    </row>
    <row r="62" spans="1:11" x14ac:dyDescent="0.2">
      <c r="A62" s="2" t="s">
        <v>19</v>
      </c>
      <c r="B62" s="2">
        <v>15</v>
      </c>
      <c r="C62" s="2">
        <v>5</v>
      </c>
      <c r="D62" s="2">
        <v>684</v>
      </c>
      <c r="E62" s="2" t="s">
        <v>11</v>
      </c>
      <c r="F62" s="2" t="s">
        <v>20</v>
      </c>
      <c r="G62" s="8" t="s">
        <v>23</v>
      </c>
      <c r="H62" s="8">
        <v>19.29</v>
      </c>
      <c r="I62" s="8">
        <v>761.96</v>
      </c>
      <c r="J62" s="8">
        <v>59.52</v>
      </c>
      <c r="K62" s="2">
        <v>1726.47</v>
      </c>
    </row>
    <row r="63" spans="1:11" x14ac:dyDescent="0.2">
      <c r="A63" s="2" t="s">
        <v>19</v>
      </c>
      <c r="B63" s="2">
        <v>15</v>
      </c>
      <c r="C63" s="2">
        <v>5</v>
      </c>
      <c r="D63" s="2">
        <v>684</v>
      </c>
      <c r="E63" s="2" t="s">
        <v>11</v>
      </c>
      <c r="F63" s="2" t="s">
        <v>20</v>
      </c>
      <c r="G63" s="8" t="s">
        <v>23</v>
      </c>
      <c r="H63" s="8">
        <v>23.23</v>
      </c>
      <c r="I63" s="8">
        <v>764.46</v>
      </c>
      <c r="J63" s="8">
        <v>38.24</v>
      </c>
      <c r="K63" s="2">
        <v>1475.24</v>
      </c>
    </row>
    <row r="64" spans="1:11" x14ac:dyDescent="0.2">
      <c r="A64" s="2" t="s">
        <v>19</v>
      </c>
      <c r="B64" s="2">
        <v>15</v>
      </c>
      <c r="C64" s="2">
        <v>5</v>
      </c>
      <c r="D64" s="2">
        <v>684</v>
      </c>
      <c r="E64" s="2" t="s">
        <v>11</v>
      </c>
      <c r="F64" s="2" t="s">
        <v>20</v>
      </c>
      <c r="G64" s="8" t="s">
        <v>23</v>
      </c>
      <c r="H64" s="8">
        <v>19.920000000000002</v>
      </c>
      <c r="I64" s="8">
        <v>762.35</v>
      </c>
      <c r="J64" s="8">
        <v>37.47</v>
      </c>
      <c r="K64" s="2">
        <v>1452.11</v>
      </c>
    </row>
    <row r="65" spans="1:11" x14ac:dyDescent="0.2">
      <c r="A65" s="2" t="s">
        <v>19</v>
      </c>
      <c r="B65" s="2">
        <v>15</v>
      </c>
      <c r="C65" s="2">
        <v>5</v>
      </c>
      <c r="D65" s="2">
        <v>684</v>
      </c>
      <c r="E65" s="2" t="s">
        <v>11</v>
      </c>
      <c r="F65" s="2" t="s">
        <v>20</v>
      </c>
      <c r="G65" s="8" t="s">
        <v>23</v>
      </c>
      <c r="H65" s="8">
        <v>26.66</v>
      </c>
      <c r="I65" s="8">
        <v>758.91</v>
      </c>
      <c r="J65" s="8">
        <v>36.44</v>
      </c>
      <c r="K65" s="2">
        <v>1639.52</v>
      </c>
    </row>
    <row r="66" spans="1:11" x14ac:dyDescent="0.2">
      <c r="A66" s="2" t="s">
        <v>19</v>
      </c>
      <c r="B66" s="2">
        <v>15</v>
      </c>
      <c r="C66" s="2">
        <v>5</v>
      </c>
      <c r="D66" s="2">
        <v>684</v>
      </c>
      <c r="E66" s="2" t="s">
        <v>11</v>
      </c>
      <c r="F66" s="2" t="s">
        <v>20</v>
      </c>
      <c r="G66" s="8" t="s">
        <v>23</v>
      </c>
      <c r="H66" s="8">
        <v>22.54</v>
      </c>
      <c r="I66" s="8">
        <v>758.15</v>
      </c>
      <c r="J66" s="8">
        <v>38.1</v>
      </c>
      <c r="K66" s="2">
        <v>1460.54</v>
      </c>
    </row>
    <row r="67" spans="1:11" x14ac:dyDescent="0.2">
      <c r="A67" s="2" t="s">
        <v>19</v>
      </c>
      <c r="B67" s="2">
        <v>15</v>
      </c>
      <c r="C67" s="2">
        <v>5</v>
      </c>
      <c r="D67" s="2">
        <v>684</v>
      </c>
      <c r="E67" s="2" t="s">
        <v>11</v>
      </c>
      <c r="F67" s="2" t="s">
        <v>20</v>
      </c>
      <c r="G67" s="8" t="s">
        <v>23</v>
      </c>
      <c r="H67" s="8">
        <v>27.81</v>
      </c>
      <c r="I67" s="8">
        <v>794.75</v>
      </c>
      <c r="J67" s="8">
        <v>53.31</v>
      </c>
      <c r="K67" s="2">
        <v>1980.84</v>
      </c>
    </row>
    <row r="68" spans="1:11" x14ac:dyDescent="0.2">
      <c r="A68" s="2" t="s">
        <v>19</v>
      </c>
      <c r="B68" s="2">
        <v>15</v>
      </c>
      <c r="C68" s="2">
        <v>5</v>
      </c>
      <c r="D68" s="2">
        <v>684</v>
      </c>
      <c r="E68" s="2" t="s">
        <v>11</v>
      </c>
      <c r="F68" s="2" t="s">
        <v>20</v>
      </c>
      <c r="G68" s="8" t="s">
        <v>23</v>
      </c>
      <c r="H68" s="8">
        <v>22.53</v>
      </c>
      <c r="I68" s="8">
        <v>758.38</v>
      </c>
      <c r="J68" s="8">
        <v>41.03</v>
      </c>
      <c r="K68" s="2">
        <v>1629.78</v>
      </c>
    </row>
    <row r="69" spans="1:11" x14ac:dyDescent="0.2">
      <c r="A69" s="2" t="s">
        <v>19</v>
      </c>
      <c r="B69" s="2">
        <v>15</v>
      </c>
      <c r="C69" s="2">
        <v>5</v>
      </c>
      <c r="D69" s="2">
        <v>684</v>
      </c>
      <c r="E69" s="2" t="s">
        <v>11</v>
      </c>
      <c r="F69" s="2" t="s">
        <v>20</v>
      </c>
      <c r="G69" s="8" t="s">
        <v>23</v>
      </c>
      <c r="H69" s="8">
        <v>22.29</v>
      </c>
      <c r="I69" s="8">
        <v>754.21</v>
      </c>
      <c r="J69" s="8">
        <v>40.71</v>
      </c>
      <c r="K69" s="2">
        <v>1635.77</v>
      </c>
    </row>
    <row r="70" spans="1:11" x14ac:dyDescent="0.2">
      <c r="A70" s="2" t="s">
        <v>19</v>
      </c>
      <c r="B70" s="2">
        <v>15</v>
      </c>
      <c r="C70" s="2">
        <v>5</v>
      </c>
      <c r="D70" s="2">
        <v>684</v>
      </c>
      <c r="E70" s="2" t="s">
        <v>11</v>
      </c>
      <c r="F70" s="2" t="s">
        <v>20</v>
      </c>
      <c r="G70" s="8" t="s">
        <v>23</v>
      </c>
      <c r="H70" s="8">
        <v>20.059999999999999</v>
      </c>
      <c r="I70" s="8">
        <v>802.08</v>
      </c>
      <c r="J70" s="8">
        <v>39.409999999999997</v>
      </c>
      <c r="K70" s="2">
        <v>1978.22</v>
      </c>
    </row>
    <row r="71" spans="1:11" x14ac:dyDescent="0.2">
      <c r="A71" s="2" t="s">
        <v>19</v>
      </c>
      <c r="B71" s="2">
        <v>15</v>
      </c>
      <c r="C71" s="2">
        <v>5</v>
      </c>
      <c r="D71" s="2">
        <v>684</v>
      </c>
      <c r="E71" s="2" t="s">
        <v>11</v>
      </c>
      <c r="F71" s="2" t="s">
        <v>20</v>
      </c>
      <c r="G71" s="8" t="s">
        <v>23</v>
      </c>
      <c r="H71" s="8">
        <v>25.77</v>
      </c>
      <c r="I71" s="8">
        <v>759.11</v>
      </c>
      <c r="J71" s="8">
        <v>53.51</v>
      </c>
      <c r="K71" s="2">
        <v>1717.43</v>
      </c>
    </row>
    <row r="72" spans="1:11" x14ac:dyDescent="0.2">
      <c r="A72" s="2" t="s">
        <v>19</v>
      </c>
      <c r="B72" s="2">
        <v>20</v>
      </c>
      <c r="C72" s="2">
        <v>5</v>
      </c>
      <c r="D72" s="2">
        <v>513</v>
      </c>
      <c r="E72" s="2" t="s">
        <v>11</v>
      </c>
      <c r="F72" s="2" t="s">
        <v>20</v>
      </c>
      <c r="G72" s="8" t="s">
        <v>23</v>
      </c>
      <c r="H72" s="8">
        <v>29.94</v>
      </c>
      <c r="I72" s="8">
        <v>596.03</v>
      </c>
      <c r="J72" s="8">
        <v>34.4</v>
      </c>
      <c r="K72" s="2">
        <v>1418.93</v>
      </c>
    </row>
    <row r="73" spans="1:11" x14ac:dyDescent="0.2">
      <c r="A73" s="2" t="s">
        <v>19</v>
      </c>
      <c r="B73" s="2">
        <v>20</v>
      </c>
      <c r="C73" s="2">
        <v>5</v>
      </c>
      <c r="D73" s="2">
        <v>513</v>
      </c>
      <c r="E73" s="2" t="s">
        <v>11</v>
      </c>
      <c r="F73" s="2" t="s">
        <v>20</v>
      </c>
      <c r="G73" s="8" t="s">
        <v>23</v>
      </c>
      <c r="H73" s="8">
        <v>29.55</v>
      </c>
      <c r="I73" s="8">
        <v>634.87</v>
      </c>
      <c r="J73" s="8">
        <v>37.35</v>
      </c>
      <c r="K73" s="2">
        <v>1805.03</v>
      </c>
    </row>
    <row r="74" spans="1:11" x14ac:dyDescent="0.2">
      <c r="A74" s="2" t="s">
        <v>19</v>
      </c>
      <c r="B74" s="2">
        <v>20</v>
      </c>
      <c r="C74" s="2">
        <v>5</v>
      </c>
      <c r="D74" s="2">
        <v>513</v>
      </c>
      <c r="E74" s="2" t="s">
        <v>11</v>
      </c>
      <c r="F74" s="2" t="s">
        <v>20</v>
      </c>
      <c r="G74" s="8" t="s">
        <v>23</v>
      </c>
      <c r="H74" s="8">
        <v>25</v>
      </c>
      <c r="I74" s="8">
        <v>637.51</v>
      </c>
      <c r="J74" s="8">
        <v>33.07</v>
      </c>
      <c r="K74" s="2">
        <v>1798.78</v>
      </c>
    </row>
    <row r="75" spans="1:11" x14ac:dyDescent="0.2">
      <c r="A75" s="2" t="s">
        <v>19</v>
      </c>
      <c r="B75" s="2">
        <v>20</v>
      </c>
      <c r="C75" s="2">
        <v>5</v>
      </c>
      <c r="D75" s="2">
        <v>513</v>
      </c>
      <c r="E75" s="2" t="s">
        <v>11</v>
      </c>
      <c r="F75" s="2" t="s">
        <v>20</v>
      </c>
      <c r="G75" s="8" t="s">
        <v>23</v>
      </c>
      <c r="H75" s="8">
        <v>35.85</v>
      </c>
      <c r="I75" s="8">
        <v>616.24</v>
      </c>
      <c r="J75" s="8">
        <v>37.93</v>
      </c>
      <c r="K75" s="2">
        <v>1682.8</v>
      </c>
    </row>
    <row r="76" spans="1:11" x14ac:dyDescent="0.2">
      <c r="A76" s="2" t="s">
        <v>19</v>
      </c>
      <c r="B76" s="2">
        <v>20</v>
      </c>
      <c r="C76" s="2">
        <v>5</v>
      </c>
      <c r="D76" s="2">
        <v>513</v>
      </c>
      <c r="E76" s="2" t="s">
        <v>11</v>
      </c>
      <c r="F76" s="2" t="s">
        <v>20</v>
      </c>
      <c r="G76" s="8" t="s">
        <v>23</v>
      </c>
      <c r="H76" s="8">
        <v>25.01</v>
      </c>
      <c r="I76" s="8">
        <v>591.78</v>
      </c>
      <c r="J76" s="8">
        <v>36.42</v>
      </c>
      <c r="K76" s="2">
        <v>1408.42</v>
      </c>
    </row>
    <row r="77" spans="1:11" x14ac:dyDescent="0.2">
      <c r="A77" s="2" t="s">
        <v>19</v>
      </c>
      <c r="B77" s="2">
        <v>20</v>
      </c>
      <c r="C77" s="2">
        <v>5</v>
      </c>
      <c r="D77" s="2">
        <v>513</v>
      </c>
      <c r="E77" s="2" t="s">
        <v>11</v>
      </c>
      <c r="F77" s="2" t="s">
        <v>20</v>
      </c>
      <c r="G77" s="8" t="s">
        <v>23</v>
      </c>
      <c r="H77" s="8">
        <v>31.85</v>
      </c>
      <c r="I77" s="8">
        <v>600.23</v>
      </c>
      <c r="J77" s="8">
        <v>36.43</v>
      </c>
      <c r="K77" s="2">
        <v>1752.22</v>
      </c>
    </row>
    <row r="78" spans="1:11" x14ac:dyDescent="0.2">
      <c r="A78" s="2" t="s">
        <v>19</v>
      </c>
      <c r="B78" s="2">
        <v>20</v>
      </c>
      <c r="C78" s="2">
        <v>5</v>
      </c>
      <c r="D78" s="2">
        <v>513</v>
      </c>
      <c r="E78" s="2" t="s">
        <v>11</v>
      </c>
      <c r="F78" s="2" t="s">
        <v>20</v>
      </c>
      <c r="G78" s="8" t="s">
        <v>23</v>
      </c>
      <c r="H78" s="8">
        <v>32.42</v>
      </c>
      <c r="I78" s="8">
        <v>640.74</v>
      </c>
      <c r="J78" s="8">
        <v>35.29</v>
      </c>
      <c r="K78" s="2">
        <v>1819.5</v>
      </c>
    </row>
    <row r="79" spans="1:11" x14ac:dyDescent="0.2">
      <c r="A79" s="2" t="s">
        <v>19</v>
      </c>
      <c r="B79" s="2">
        <v>20</v>
      </c>
      <c r="C79" s="2">
        <v>5</v>
      </c>
      <c r="D79" s="2">
        <v>513</v>
      </c>
      <c r="E79" s="2" t="s">
        <v>11</v>
      </c>
      <c r="F79" s="2" t="s">
        <v>20</v>
      </c>
      <c r="G79" s="8" t="s">
        <v>23</v>
      </c>
      <c r="H79" s="8">
        <v>28.99</v>
      </c>
      <c r="I79" s="8">
        <v>633.29999999999995</v>
      </c>
      <c r="J79" s="8">
        <v>41.34</v>
      </c>
      <c r="K79" s="2">
        <v>1815.83</v>
      </c>
    </row>
    <row r="80" spans="1:11" x14ac:dyDescent="0.2">
      <c r="A80" s="2" t="s">
        <v>19</v>
      </c>
      <c r="B80" s="2">
        <v>20</v>
      </c>
      <c r="C80" s="2">
        <v>5</v>
      </c>
      <c r="D80" s="2">
        <v>513</v>
      </c>
      <c r="E80" s="2" t="s">
        <v>11</v>
      </c>
      <c r="F80" s="2" t="s">
        <v>20</v>
      </c>
      <c r="G80" s="8" t="s">
        <v>23</v>
      </c>
      <c r="H80" s="8">
        <v>29.77</v>
      </c>
      <c r="I80" s="8">
        <v>575.4</v>
      </c>
      <c r="J80" s="8">
        <v>32.79</v>
      </c>
      <c r="K80" s="2">
        <v>1443.93</v>
      </c>
    </row>
    <row r="81" spans="1:11" x14ac:dyDescent="0.2">
      <c r="A81" s="2" t="s">
        <v>19</v>
      </c>
      <c r="B81" s="2">
        <v>20</v>
      </c>
      <c r="C81" s="2">
        <v>5</v>
      </c>
      <c r="D81" s="2">
        <v>513</v>
      </c>
      <c r="E81" s="2" t="s">
        <v>11</v>
      </c>
      <c r="F81" s="2" t="s">
        <v>20</v>
      </c>
      <c r="G81" s="8" t="s">
        <v>23</v>
      </c>
      <c r="H81" s="8">
        <v>28.08</v>
      </c>
      <c r="I81" s="8">
        <v>625.98</v>
      </c>
      <c r="J81" s="8">
        <v>50.52</v>
      </c>
      <c r="K81" s="2">
        <v>1677.36</v>
      </c>
    </row>
    <row r="82" spans="1:11" x14ac:dyDescent="0.2">
      <c r="A82" s="2" t="s">
        <v>19</v>
      </c>
      <c r="B82" s="2">
        <v>5</v>
      </c>
      <c r="C82" s="2">
        <v>8</v>
      </c>
      <c r="D82" s="2">
        <v>2054</v>
      </c>
      <c r="E82" s="2" t="s">
        <v>11</v>
      </c>
      <c r="F82" s="2" t="s">
        <v>20</v>
      </c>
      <c r="G82" s="8" t="s">
        <v>23</v>
      </c>
      <c r="H82" s="8">
        <v>47.43</v>
      </c>
      <c r="I82" s="8">
        <v>1971.88</v>
      </c>
      <c r="J82" s="8">
        <v>37.44</v>
      </c>
      <c r="K82" s="2">
        <v>4099.47</v>
      </c>
    </row>
    <row r="83" spans="1:11" x14ac:dyDescent="0.2">
      <c r="A83" s="2" t="s">
        <v>19</v>
      </c>
      <c r="B83" s="2">
        <v>5</v>
      </c>
      <c r="C83" s="2">
        <v>8</v>
      </c>
      <c r="D83" s="2">
        <v>2054</v>
      </c>
      <c r="E83" s="2" t="s">
        <v>11</v>
      </c>
      <c r="F83" s="2" t="s">
        <v>20</v>
      </c>
      <c r="G83" s="8" t="s">
        <v>23</v>
      </c>
      <c r="H83" s="8">
        <v>54.05</v>
      </c>
      <c r="I83" s="8">
        <v>1941.07</v>
      </c>
      <c r="J83" s="8">
        <v>37.159999999999997</v>
      </c>
      <c r="K83" s="2">
        <v>4018.5</v>
      </c>
    </row>
    <row r="84" spans="1:11" x14ac:dyDescent="0.2">
      <c r="A84" s="2" t="s">
        <v>19</v>
      </c>
      <c r="B84" s="2">
        <v>5</v>
      </c>
      <c r="C84" s="2">
        <v>8</v>
      </c>
      <c r="D84" s="2">
        <v>2054</v>
      </c>
      <c r="E84" s="2" t="s">
        <v>11</v>
      </c>
      <c r="F84" s="2" t="s">
        <v>20</v>
      </c>
      <c r="G84" s="8" t="s">
        <v>23</v>
      </c>
      <c r="H84" s="8">
        <v>50.34</v>
      </c>
      <c r="I84" s="8">
        <v>1965.68</v>
      </c>
      <c r="J84" s="8">
        <v>37.369999999999997</v>
      </c>
      <c r="K84" s="2">
        <v>4044.19</v>
      </c>
    </row>
    <row r="85" spans="1:11" x14ac:dyDescent="0.2">
      <c r="A85" s="2" t="s">
        <v>19</v>
      </c>
      <c r="B85" s="2">
        <v>5</v>
      </c>
      <c r="C85" s="2">
        <v>8</v>
      </c>
      <c r="D85" s="2">
        <v>2054</v>
      </c>
      <c r="E85" s="2" t="s">
        <v>11</v>
      </c>
      <c r="F85" s="2" t="s">
        <v>20</v>
      </c>
      <c r="G85" s="8" t="s">
        <v>23</v>
      </c>
      <c r="H85" s="8">
        <v>35.14</v>
      </c>
      <c r="I85" s="8">
        <v>1969.26</v>
      </c>
      <c r="J85" s="8">
        <v>43.26</v>
      </c>
      <c r="K85" s="2">
        <v>4137.75</v>
      </c>
    </row>
    <row r="86" spans="1:11" x14ac:dyDescent="0.2">
      <c r="A86" s="2" t="s">
        <v>19</v>
      </c>
      <c r="B86" s="2">
        <v>5</v>
      </c>
      <c r="C86" s="2">
        <v>8</v>
      </c>
      <c r="D86" s="2">
        <v>2054</v>
      </c>
      <c r="E86" s="2" t="s">
        <v>11</v>
      </c>
      <c r="F86" s="2" t="s">
        <v>20</v>
      </c>
      <c r="G86" s="8" t="s">
        <v>23</v>
      </c>
      <c r="H86" s="8">
        <v>63.93</v>
      </c>
      <c r="I86" s="8">
        <v>1956.82</v>
      </c>
      <c r="J86" s="8">
        <v>44.11</v>
      </c>
      <c r="K86" s="2">
        <v>4099.71</v>
      </c>
    </row>
    <row r="87" spans="1:11" x14ac:dyDescent="0.2">
      <c r="A87" s="2" t="s">
        <v>19</v>
      </c>
      <c r="B87" s="2">
        <v>5</v>
      </c>
      <c r="C87" s="2">
        <v>8</v>
      </c>
      <c r="D87" s="2">
        <v>2054</v>
      </c>
      <c r="E87" s="2" t="s">
        <v>11</v>
      </c>
      <c r="F87" s="2" t="s">
        <v>20</v>
      </c>
      <c r="G87" s="8" t="s">
        <v>23</v>
      </c>
      <c r="H87" s="8">
        <v>53.93</v>
      </c>
      <c r="I87" s="8">
        <v>1939.59</v>
      </c>
      <c r="J87" s="8">
        <v>47.58</v>
      </c>
      <c r="K87" s="2">
        <v>4012.75</v>
      </c>
    </row>
    <row r="88" spans="1:11" x14ac:dyDescent="0.2">
      <c r="A88" s="2" t="s">
        <v>19</v>
      </c>
      <c r="B88" s="2">
        <v>5</v>
      </c>
      <c r="C88" s="2">
        <v>8</v>
      </c>
      <c r="D88" s="2">
        <v>2054</v>
      </c>
      <c r="E88" s="2" t="s">
        <v>11</v>
      </c>
      <c r="F88" s="2" t="s">
        <v>20</v>
      </c>
      <c r="G88" s="8" t="s">
        <v>23</v>
      </c>
      <c r="H88" s="8">
        <v>53.4</v>
      </c>
      <c r="I88" s="8">
        <v>1960.38</v>
      </c>
      <c r="J88" s="8">
        <v>37.14</v>
      </c>
      <c r="K88" s="2">
        <v>4007.37</v>
      </c>
    </row>
    <row r="89" spans="1:11" x14ac:dyDescent="0.2">
      <c r="A89" s="2" t="s">
        <v>19</v>
      </c>
      <c r="B89" s="2">
        <v>5</v>
      </c>
      <c r="C89" s="2">
        <v>8</v>
      </c>
      <c r="D89" s="2">
        <v>2054</v>
      </c>
      <c r="E89" s="2" t="s">
        <v>11</v>
      </c>
      <c r="F89" s="2" t="s">
        <v>20</v>
      </c>
      <c r="G89" s="8" t="s">
        <v>23</v>
      </c>
      <c r="H89" s="8">
        <v>51.98</v>
      </c>
      <c r="I89" s="8">
        <v>1971.4</v>
      </c>
      <c r="J89" s="8">
        <v>40.450000000000003</v>
      </c>
      <c r="K89" s="2">
        <v>4006.33</v>
      </c>
    </row>
    <row r="90" spans="1:11" x14ac:dyDescent="0.2">
      <c r="A90" s="2" t="s">
        <v>19</v>
      </c>
      <c r="B90" s="2">
        <v>5</v>
      </c>
      <c r="C90" s="2">
        <v>8</v>
      </c>
      <c r="D90" s="2">
        <v>2054</v>
      </c>
      <c r="E90" s="2" t="s">
        <v>11</v>
      </c>
      <c r="F90" s="2" t="s">
        <v>20</v>
      </c>
      <c r="G90" s="8" t="s">
        <v>23</v>
      </c>
      <c r="H90" s="8">
        <v>48.28</v>
      </c>
      <c r="I90" s="8">
        <v>1985.86</v>
      </c>
      <c r="J90" s="8">
        <v>26.33</v>
      </c>
      <c r="K90" s="2">
        <v>4105.96</v>
      </c>
    </row>
    <row r="91" spans="1:11" x14ac:dyDescent="0.2">
      <c r="A91" s="2" t="s">
        <v>19</v>
      </c>
      <c r="B91" s="2">
        <v>5</v>
      </c>
      <c r="C91" s="2">
        <v>8</v>
      </c>
      <c r="D91" s="2">
        <v>2054</v>
      </c>
      <c r="E91" s="2" t="s">
        <v>11</v>
      </c>
      <c r="F91" s="2" t="s">
        <v>20</v>
      </c>
      <c r="G91" s="8" t="s">
        <v>23</v>
      </c>
      <c r="H91" s="8">
        <v>54.31</v>
      </c>
      <c r="I91" s="8">
        <v>1954.89</v>
      </c>
      <c r="J91" s="8">
        <v>36.99</v>
      </c>
      <c r="K91" s="2">
        <v>4023.75</v>
      </c>
    </row>
    <row r="92" spans="1:11" x14ac:dyDescent="0.2">
      <c r="A92" s="2" t="s">
        <v>19</v>
      </c>
      <c r="B92" s="2">
        <v>10</v>
      </c>
      <c r="C92" s="2">
        <v>8</v>
      </c>
      <c r="D92" s="2">
        <v>1027</v>
      </c>
      <c r="E92" s="2" t="s">
        <v>11</v>
      </c>
      <c r="F92" s="2" t="s">
        <v>20</v>
      </c>
      <c r="G92" s="8" t="s">
        <v>23</v>
      </c>
      <c r="H92" s="8">
        <v>40.03</v>
      </c>
      <c r="I92" s="8">
        <v>1200.17</v>
      </c>
      <c r="J92" s="8">
        <v>53.25</v>
      </c>
      <c r="K92" s="2">
        <v>2440.7600000000002</v>
      </c>
    </row>
    <row r="93" spans="1:11" x14ac:dyDescent="0.2">
      <c r="A93" s="2" t="s">
        <v>19</v>
      </c>
      <c r="B93" s="2">
        <v>10</v>
      </c>
      <c r="C93" s="2">
        <v>8</v>
      </c>
      <c r="D93" s="2">
        <v>1027</v>
      </c>
      <c r="E93" s="2" t="s">
        <v>11</v>
      </c>
      <c r="F93" s="2" t="s">
        <v>20</v>
      </c>
      <c r="G93" s="8" t="s">
        <v>23</v>
      </c>
      <c r="H93" s="8">
        <v>40.25</v>
      </c>
      <c r="I93" s="8">
        <v>1124.8800000000001</v>
      </c>
      <c r="J93" s="8">
        <v>42.06</v>
      </c>
      <c r="K93" s="2">
        <v>2460.44</v>
      </c>
    </row>
    <row r="94" spans="1:11" x14ac:dyDescent="0.2">
      <c r="A94" s="2" t="s">
        <v>19</v>
      </c>
      <c r="B94" s="2">
        <v>10</v>
      </c>
      <c r="C94" s="2">
        <v>8</v>
      </c>
      <c r="D94" s="2">
        <v>1027</v>
      </c>
      <c r="E94" s="2" t="s">
        <v>11</v>
      </c>
      <c r="F94" s="2" t="s">
        <v>20</v>
      </c>
      <c r="G94" s="8" t="s">
        <v>23</v>
      </c>
      <c r="H94" s="8">
        <v>39.340000000000003</v>
      </c>
      <c r="I94" s="8">
        <v>1166.6199999999999</v>
      </c>
      <c r="J94" s="8">
        <v>45.97</v>
      </c>
      <c r="K94" s="2">
        <v>2167.14</v>
      </c>
    </row>
    <row r="95" spans="1:11" x14ac:dyDescent="0.2">
      <c r="A95" s="2" t="s">
        <v>19</v>
      </c>
      <c r="B95" s="2">
        <v>10</v>
      </c>
      <c r="C95" s="2">
        <v>8</v>
      </c>
      <c r="D95" s="2">
        <v>1027</v>
      </c>
      <c r="E95" s="2" t="s">
        <v>11</v>
      </c>
      <c r="F95" s="2" t="s">
        <v>20</v>
      </c>
      <c r="G95" s="8" t="s">
        <v>23</v>
      </c>
      <c r="H95" s="8">
        <v>54.79</v>
      </c>
      <c r="I95" s="8">
        <v>1115.25</v>
      </c>
      <c r="J95" s="8">
        <v>67.59</v>
      </c>
      <c r="K95" s="2">
        <v>2612.71</v>
      </c>
    </row>
    <row r="96" spans="1:11" x14ac:dyDescent="0.2">
      <c r="A96" s="2" t="s">
        <v>19</v>
      </c>
      <c r="B96" s="2">
        <v>10</v>
      </c>
      <c r="C96" s="2">
        <v>8</v>
      </c>
      <c r="D96" s="2">
        <v>1027</v>
      </c>
      <c r="E96" s="2" t="s">
        <v>11</v>
      </c>
      <c r="F96" s="2" t="s">
        <v>20</v>
      </c>
      <c r="G96" s="8" t="s">
        <v>23</v>
      </c>
      <c r="H96" s="8">
        <v>47.04</v>
      </c>
      <c r="I96" s="8">
        <v>1193.22</v>
      </c>
      <c r="J96" s="8">
        <v>46.78</v>
      </c>
      <c r="K96" s="2">
        <v>2544.83</v>
      </c>
    </row>
    <row r="97" spans="1:11" x14ac:dyDescent="0.2">
      <c r="A97" s="2" t="s">
        <v>19</v>
      </c>
      <c r="B97" s="2">
        <v>10</v>
      </c>
      <c r="C97" s="2">
        <v>8</v>
      </c>
      <c r="D97" s="2">
        <v>1027</v>
      </c>
      <c r="E97" s="2" t="s">
        <v>11</v>
      </c>
      <c r="F97" s="2" t="s">
        <v>20</v>
      </c>
      <c r="G97" s="8" t="s">
        <v>23</v>
      </c>
      <c r="H97" s="8">
        <v>42.99</v>
      </c>
      <c r="I97" s="8">
        <v>1123.71</v>
      </c>
      <c r="J97" s="8">
        <v>117.09</v>
      </c>
      <c r="K97" s="2">
        <v>2363.64</v>
      </c>
    </row>
    <row r="98" spans="1:11" x14ac:dyDescent="0.2">
      <c r="A98" s="2" t="s">
        <v>19</v>
      </c>
      <c r="B98" s="2">
        <v>10</v>
      </c>
      <c r="C98" s="2">
        <v>8</v>
      </c>
      <c r="D98" s="2">
        <v>1027</v>
      </c>
      <c r="E98" s="2" t="s">
        <v>11</v>
      </c>
      <c r="F98" s="2" t="s">
        <v>20</v>
      </c>
      <c r="G98" s="8" t="s">
        <v>23</v>
      </c>
      <c r="H98" s="8">
        <v>39.57</v>
      </c>
      <c r="I98" s="8">
        <v>1138.01</v>
      </c>
      <c r="J98" s="8">
        <v>46.48</v>
      </c>
      <c r="K98" s="2">
        <v>2428.86</v>
      </c>
    </row>
    <row r="99" spans="1:11" x14ac:dyDescent="0.2">
      <c r="A99" s="2" t="s">
        <v>19</v>
      </c>
      <c r="B99" s="2">
        <v>10</v>
      </c>
      <c r="C99" s="2">
        <v>8</v>
      </c>
      <c r="D99" s="2">
        <v>1027</v>
      </c>
      <c r="E99" s="2" t="s">
        <v>11</v>
      </c>
      <c r="F99" s="2" t="s">
        <v>20</v>
      </c>
      <c r="G99" s="8" t="s">
        <v>23</v>
      </c>
      <c r="H99" s="8">
        <v>46.08</v>
      </c>
      <c r="I99" s="8">
        <v>1208.43</v>
      </c>
      <c r="J99" s="8">
        <v>87.82</v>
      </c>
      <c r="K99" s="2">
        <v>2650.24</v>
      </c>
    </row>
    <row r="100" spans="1:11" x14ac:dyDescent="0.2">
      <c r="A100" s="2" t="s">
        <v>19</v>
      </c>
      <c r="B100" s="2">
        <v>10</v>
      </c>
      <c r="C100" s="2">
        <v>8</v>
      </c>
      <c r="D100" s="2">
        <v>1027</v>
      </c>
      <c r="E100" s="2" t="s">
        <v>11</v>
      </c>
      <c r="F100" s="2" t="s">
        <v>20</v>
      </c>
      <c r="G100" s="8" t="s">
        <v>23</v>
      </c>
      <c r="H100" s="8">
        <v>45.51</v>
      </c>
      <c r="I100" s="8">
        <v>1116.94</v>
      </c>
      <c r="J100" s="8">
        <v>44.85</v>
      </c>
      <c r="K100" s="2">
        <v>2052.61</v>
      </c>
    </row>
    <row r="101" spans="1:11" x14ac:dyDescent="0.2">
      <c r="A101" s="2" t="s">
        <v>19</v>
      </c>
      <c r="B101" s="2">
        <v>10</v>
      </c>
      <c r="C101" s="2">
        <v>8</v>
      </c>
      <c r="D101" s="2">
        <v>1027</v>
      </c>
      <c r="E101" s="2" t="s">
        <v>11</v>
      </c>
      <c r="F101" s="2" t="s">
        <v>20</v>
      </c>
      <c r="G101" s="8" t="s">
        <v>23</v>
      </c>
      <c r="H101" s="8">
        <v>62.25</v>
      </c>
      <c r="I101" s="8">
        <v>1191.3599999999999</v>
      </c>
      <c r="J101" s="8">
        <v>74.209999999999994</v>
      </c>
      <c r="K101" s="2">
        <v>2634.61</v>
      </c>
    </row>
    <row r="102" spans="1:11" x14ac:dyDescent="0.2">
      <c r="A102" s="2" t="s">
        <v>19</v>
      </c>
      <c r="B102" s="2">
        <v>15</v>
      </c>
      <c r="C102" s="2">
        <v>8</v>
      </c>
      <c r="D102" s="2">
        <v>684</v>
      </c>
      <c r="E102" s="2" t="s">
        <v>11</v>
      </c>
      <c r="F102" s="2" t="s">
        <v>20</v>
      </c>
      <c r="G102" s="8" t="s">
        <v>23</v>
      </c>
      <c r="H102" s="8">
        <v>42.73</v>
      </c>
      <c r="I102" s="8">
        <v>737.16</v>
      </c>
      <c r="J102" s="8">
        <v>41.16</v>
      </c>
      <c r="K102" s="2">
        <v>1663.75</v>
      </c>
    </row>
    <row r="103" spans="1:11" x14ac:dyDescent="0.2">
      <c r="A103" s="2" t="s">
        <v>19</v>
      </c>
      <c r="B103" s="2">
        <v>15</v>
      </c>
      <c r="C103" s="2">
        <v>8</v>
      </c>
      <c r="D103" s="2">
        <v>684</v>
      </c>
      <c r="E103" s="2" t="s">
        <v>11</v>
      </c>
      <c r="F103" s="2" t="s">
        <v>20</v>
      </c>
      <c r="G103" s="8" t="s">
        <v>23</v>
      </c>
      <c r="H103" s="8">
        <v>33.1</v>
      </c>
      <c r="I103" s="8">
        <v>752.87</v>
      </c>
      <c r="J103" s="8">
        <v>41.81</v>
      </c>
      <c r="K103" s="2">
        <v>1631</v>
      </c>
    </row>
    <row r="104" spans="1:11" x14ac:dyDescent="0.2">
      <c r="A104" s="2" t="s">
        <v>19</v>
      </c>
      <c r="B104" s="2">
        <v>15</v>
      </c>
      <c r="C104" s="2">
        <v>8</v>
      </c>
      <c r="D104" s="2">
        <v>684</v>
      </c>
      <c r="E104" s="2" t="s">
        <v>11</v>
      </c>
      <c r="F104" s="2" t="s">
        <v>20</v>
      </c>
      <c r="G104" s="8" t="s">
        <v>23</v>
      </c>
      <c r="H104" s="8">
        <v>42.63</v>
      </c>
      <c r="I104" s="8">
        <v>784.87</v>
      </c>
      <c r="J104" s="8">
        <v>40.98</v>
      </c>
      <c r="K104" s="2">
        <v>2106.08</v>
      </c>
    </row>
    <row r="105" spans="1:11" x14ac:dyDescent="0.2">
      <c r="A105" s="2" t="s">
        <v>19</v>
      </c>
      <c r="B105" s="2">
        <v>15</v>
      </c>
      <c r="C105" s="2">
        <v>8</v>
      </c>
      <c r="D105" s="2">
        <v>684</v>
      </c>
      <c r="E105" s="2" t="s">
        <v>11</v>
      </c>
      <c r="F105" s="2" t="s">
        <v>20</v>
      </c>
      <c r="G105" s="8" t="s">
        <v>23</v>
      </c>
      <c r="H105" s="8">
        <v>42.89</v>
      </c>
      <c r="I105" s="8">
        <v>742.21</v>
      </c>
      <c r="J105" s="8">
        <v>43.81</v>
      </c>
      <c r="K105" s="2">
        <v>1627.12</v>
      </c>
    </row>
    <row r="106" spans="1:11" x14ac:dyDescent="0.2">
      <c r="A106" s="2" t="s">
        <v>19</v>
      </c>
      <c r="B106" s="2">
        <v>15</v>
      </c>
      <c r="C106" s="2">
        <v>8</v>
      </c>
      <c r="D106" s="2">
        <v>684</v>
      </c>
      <c r="E106" s="2" t="s">
        <v>11</v>
      </c>
      <c r="F106" s="2" t="s">
        <v>20</v>
      </c>
      <c r="G106" s="8" t="s">
        <v>23</v>
      </c>
      <c r="H106" s="8">
        <v>41.12</v>
      </c>
      <c r="I106" s="8">
        <v>742.71</v>
      </c>
      <c r="J106" s="8">
        <v>40.200000000000003</v>
      </c>
      <c r="K106" s="2">
        <v>1394.67</v>
      </c>
    </row>
    <row r="107" spans="1:11" x14ac:dyDescent="0.2">
      <c r="A107" s="2" t="s">
        <v>19</v>
      </c>
      <c r="B107" s="2">
        <v>15</v>
      </c>
      <c r="C107" s="2">
        <v>8</v>
      </c>
      <c r="D107" s="2">
        <v>684</v>
      </c>
      <c r="E107" s="2" t="s">
        <v>11</v>
      </c>
      <c r="F107" s="2" t="s">
        <v>20</v>
      </c>
      <c r="G107" s="8" t="s">
        <v>23</v>
      </c>
      <c r="H107" s="8">
        <v>41.31</v>
      </c>
      <c r="I107" s="8">
        <v>742.01</v>
      </c>
      <c r="J107" s="8">
        <v>45.94</v>
      </c>
      <c r="K107" s="2">
        <v>1684.94</v>
      </c>
    </row>
    <row r="108" spans="1:11" x14ac:dyDescent="0.2">
      <c r="A108" s="2" t="s">
        <v>19</v>
      </c>
      <c r="B108" s="2">
        <v>15</v>
      </c>
      <c r="C108" s="2">
        <v>8</v>
      </c>
      <c r="D108" s="2">
        <v>684</v>
      </c>
      <c r="E108" s="2" t="s">
        <v>11</v>
      </c>
      <c r="F108" s="2" t="s">
        <v>20</v>
      </c>
      <c r="G108" s="8" t="s">
        <v>23</v>
      </c>
      <c r="H108" s="8">
        <v>45.08</v>
      </c>
      <c r="I108" s="8">
        <v>778.52</v>
      </c>
      <c r="J108" s="8">
        <v>43.41</v>
      </c>
      <c r="K108" s="2">
        <v>1939.97</v>
      </c>
    </row>
    <row r="109" spans="1:11" x14ac:dyDescent="0.2">
      <c r="A109" s="2" t="s">
        <v>19</v>
      </c>
      <c r="B109" s="2">
        <v>15</v>
      </c>
      <c r="C109" s="2">
        <v>8</v>
      </c>
      <c r="D109" s="2">
        <v>684</v>
      </c>
      <c r="E109" s="2" t="s">
        <v>11</v>
      </c>
      <c r="F109" s="2" t="s">
        <v>20</v>
      </c>
      <c r="G109" s="8" t="s">
        <v>23</v>
      </c>
      <c r="H109" s="8">
        <v>44.2</v>
      </c>
      <c r="I109" s="8">
        <v>779.51</v>
      </c>
      <c r="J109" s="8">
        <v>41.04</v>
      </c>
      <c r="K109" s="2">
        <v>1988.59</v>
      </c>
    </row>
    <row r="110" spans="1:11" x14ac:dyDescent="0.2">
      <c r="A110" s="2" t="s">
        <v>19</v>
      </c>
      <c r="B110" s="2">
        <v>15</v>
      </c>
      <c r="C110" s="2">
        <v>8</v>
      </c>
      <c r="D110" s="2">
        <v>684</v>
      </c>
      <c r="E110" s="2" t="s">
        <v>11</v>
      </c>
      <c r="F110" s="2" t="s">
        <v>20</v>
      </c>
      <c r="G110" s="8" t="s">
        <v>23</v>
      </c>
      <c r="H110" s="8">
        <v>44.54</v>
      </c>
      <c r="I110" s="8">
        <v>738.2</v>
      </c>
      <c r="J110" s="8">
        <v>41.21</v>
      </c>
      <c r="K110" s="2">
        <v>1629.68</v>
      </c>
    </row>
    <row r="111" spans="1:11" x14ac:dyDescent="0.2">
      <c r="A111" s="2" t="s">
        <v>19</v>
      </c>
      <c r="B111" s="2">
        <v>15</v>
      </c>
      <c r="C111" s="2">
        <v>8</v>
      </c>
      <c r="D111" s="2">
        <v>684</v>
      </c>
      <c r="E111" s="2" t="s">
        <v>11</v>
      </c>
      <c r="F111" s="2" t="s">
        <v>20</v>
      </c>
      <c r="G111" s="8" t="s">
        <v>23</v>
      </c>
      <c r="H111" s="8">
        <v>38.64</v>
      </c>
      <c r="I111" s="8">
        <v>763.52</v>
      </c>
      <c r="J111" s="8">
        <v>56.7</v>
      </c>
      <c r="K111" s="2">
        <v>1626.23</v>
      </c>
    </row>
    <row r="112" spans="1:11" x14ac:dyDescent="0.2">
      <c r="A112" s="2" t="s">
        <v>19</v>
      </c>
      <c r="B112" s="2">
        <v>20</v>
      </c>
      <c r="C112" s="2">
        <v>8</v>
      </c>
      <c r="D112" s="2">
        <v>513</v>
      </c>
      <c r="E112" s="2" t="s">
        <v>11</v>
      </c>
      <c r="F112" s="2" t="s">
        <v>20</v>
      </c>
      <c r="G112" s="8" t="s">
        <v>23</v>
      </c>
      <c r="H112" s="8">
        <v>40.130000000000003</v>
      </c>
      <c r="I112" s="8">
        <v>612.28</v>
      </c>
      <c r="J112" s="8">
        <v>37.130000000000003</v>
      </c>
      <c r="K112" s="2">
        <v>1511.02</v>
      </c>
    </row>
    <row r="113" spans="1:11" x14ac:dyDescent="0.2">
      <c r="A113" s="2" t="s">
        <v>19</v>
      </c>
      <c r="B113" s="2">
        <v>20</v>
      </c>
      <c r="C113" s="2">
        <v>8</v>
      </c>
      <c r="D113" s="2">
        <v>513</v>
      </c>
      <c r="E113" s="2" t="s">
        <v>11</v>
      </c>
      <c r="F113" s="2" t="s">
        <v>20</v>
      </c>
      <c r="G113" s="8" t="s">
        <v>23</v>
      </c>
      <c r="H113" s="8">
        <v>43.72</v>
      </c>
      <c r="I113" s="8">
        <v>579.41999999999996</v>
      </c>
      <c r="J113" s="8">
        <v>55.12</v>
      </c>
      <c r="K113" s="2">
        <v>1829.64</v>
      </c>
    </row>
    <row r="114" spans="1:11" x14ac:dyDescent="0.2">
      <c r="A114" s="2" t="s">
        <v>19</v>
      </c>
      <c r="B114" s="2">
        <v>20</v>
      </c>
      <c r="C114" s="2">
        <v>8</v>
      </c>
      <c r="D114" s="2">
        <v>513</v>
      </c>
      <c r="E114" s="2" t="s">
        <v>11</v>
      </c>
      <c r="F114" s="2" t="s">
        <v>20</v>
      </c>
      <c r="G114" s="8" t="s">
        <v>23</v>
      </c>
      <c r="H114" s="8">
        <v>52.76</v>
      </c>
      <c r="I114" s="8">
        <v>608.66999999999996</v>
      </c>
      <c r="J114" s="8">
        <v>39.43</v>
      </c>
      <c r="K114" s="2">
        <v>1828.14</v>
      </c>
    </row>
    <row r="115" spans="1:11" x14ac:dyDescent="0.2">
      <c r="A115" s="2" t="s">
        <v>19</v>
      </c>
      <c r="B115" s="2">
        <v>20</v>
      </c>
      <c r="C115" s="2">
        <v>8</v>
      </c>
      <c r="D115" s="2">
        <v>513</v>
      </c>
      <c r="E115" s="2" t="s">
        <v>11</v>
      </c>
      <c r="F115" s="2" t="s">
        <v>20</v>
      </c>
      <c r="G115" s="8" t="s">
        <v>23</v>
      </c>
      <c r="H115" s="8">
        <v>62.14</v>
      </c>
      <c r="I115" s="8">
        <v>610.73</v>
      </c>
      <c r="J115" s="8">
        <v>38.14</v>
      </c>
      <c r="K115" s="2">
        <v>1696.83</v>
      </c>
    </row>
    <row r="116" spans="1:11" x14ac:dyDescent="0.2">
      <c r="A116" s="2" t="s">
        <v>19</v>
      </c>
      <c r="B116" s="2">
        <v>20</v>
      </c>
      <c r="C116" s="2">
        <v>8</v>
      </c>
      <c r="D116" s="2">
        <v>513</v>
      </c>
      <c r="E116" s="2" t="s">
        <v>11</v>
      </c>
      <c r="F116" s="2" t="s">
        <v>20</v>
      </c>
      <c r="G116" s="8" t="s">
        <v>23</v>
      </c>
      <c r="H116" s="8">
        <v>47.21</v>
      </c>
      <c r="I116" s="8">
        <v>615.54999999999995</v>
      </c>
      <c r="J116" s="8">
        <v>38.340000000000003</v>
      </c>
      <c r="K116" s="2">
        <v>1789.02</v>
      </c>
    </row>
    <row r="117" spans="1:11" x14ac:dyDescent="0.2">
      <c r="A117" s="2" t="s">
        <v>19</v>
      </c>
      <c r="B117" s="2">
        <v>20</v>
      </c>
      <c r="C117" s="2">
        <v>8</v>
      </c>
      <c r="D117" s="2">
        <v>513</v>
      </c>
      <c r="E117" s="2" t="s">
        <v>11</v>
      </c>
      <c r="F117" s="2" t="s">
        <v>20</v>
      </c>
      <c r="G117" s="8" t="s">
        <v>23</v>
      </c>
      <c r="H117" s="8">
        <v>58.63</v>
      </c>
      <c r="I117" s="8">
        <v>599.59</v>
      </c>
      <c r="J117" s="8">
        <v>48.66</v>
      </c>
      <c r="K117" s="2">
        <v>1755.87</v>
      </c>
    </row>
    <row r="118" spans="1:11" x14ac:dyDescent="0.2">
      <c r="A118" s="2" t="s">
        <v>19</v>
      </c>
      <c r="B118" s="2">
        <v>20</v>
      </c>
      <c r="C118" s="2">
        <v>8</v>
      </c>
      <c r="D118" s="2">
        <v>513</v>
      </c>
      <c r="E118" s="2" t="s">
        <v>11</v>
      </c>
      <c r="F118" s="2" t="s">
        <v>20</v>
      </c>
      <c r="G118" s="8" t="s">
        <v>23</v>
      </c>
      <c r="H118" s="8">
        <v>53.47</v>
      </c>
      <c r="I118" s="8">
        <v>642</v>
      </c>
      <c r="J118" s="8">
        <v>37.479999999999997</v>
      </c>
      <c r="K118" s="2">
        <v>1802.44</v>
      </c>
    </row>
    <row r="119" spans="1:11" x14ac:dyDescent="0.2">
      <c r="A119" s="2" t="s">
        <v>19</v>
      </c>
      <c r="B119" s="2">
        <v>20</v>
      </c>
      <c r="C119" s="2">
        <v>8</v>
      </c>
      <c r="D119" s="2">
        <v>513</v>
      </c>
      <c r="E119" s="2" t="s">
        <v>11</v>
      </c>
      <c r="F119" s="2" t="s">
        <v>20</v>
      </c>
      <c r="G119" s="8" t="s">
        <v>23</v>
      </c>
      <c r="H119" s="8">
        <v>39.450000000000003</v>
      </c>
      <c r="I119" s="8">
        <v>587.38</v>
      </c>
      <c r="J119" s="8">
        <v>52.96</v>
      </c>
      <c r="K119" s="2">
        <v>1762.97</v>
      </c>
    </row>
    <row r="120" spans="1:11" x14ac:dyDescent="0.2">
      <c r="A120" s="2" t="s">
        <v>19</v>
      </c>
      <c r="B120" s="2">
        <v>20</v>
      </c>
      <c r="C120" s="2">
        <v>8</v>
      </c>
      <c r="D120" s="2">
        <v>513</v>
      </c>
      <c r="E120" s="2" t="s">
        <v>11</v>
      </c>
      <c r="F120" s="2" t="s">
        <v>20</v>
      </c>
      <c r="G120" s="8" t="s">
        <v>23</v>
      </c>
      <c r="H120" s="8">
        <v>38.049999999999997</v>
      </c>
      <c r="I120" s="8">
        <v>607.26</v>
      </c>
      <c r="J120" s="8">
        <v>36.44</v>
      </c>
      <c r="K120" s="2">
        <v>1804.16</v>
      </c>
    </row>
    <row r="121" spans="1:11" x14ac:dyDescent="0.2">
      <c r="A121" s="2" t="s">
        <v>19</v>
      </c>
      <c r="B121" s="2">
        <v>20</v>
      </c>
      <c r="C121" s="2">
        <v>8</v>
      </c>
      <c r="D121" s="2">
        <v>513</v>
      </c>
      <c r="E121" s="2" t="s">
        <v>11</v>
      </c>
      <c r="F121" s="2" t="s">
        <v>20</v>
      </c>
      <c r="G121" s="8" t="s">
        <v>23</v>
      </c>
      <c r="H121" s="8">
        <v>51.06</v>
      </c>
      <c r="I121" s="8">
        <v>605.94000000000005</v>
      </c>
      <c r="J121" s="8">
        <v>44.59</v>
      </c>
      <c r="K121" s="2">
        <v>1711.36</v>
      </c>
    </row>
    <row r="122" spans="1:11" x14ac:dyDescent="0.2">
      <c r="A122" s="2" t="s">
        <v>19</v>
      </c>
      <c r="B122" s="2">
        <v>5</v>
      </c>
      <c r="C122" s="2">
        <v>1</v>
      </c>
      <c r="D122" s="2">
        <v>2054</v>
      </c>
      <c r="E122" s="2" t="s">
        <v>11</v>
      </c>
      <c r="F122" s="2" t="s">
        <v>20</v>
      </c>
      <c r="G122" s="7" t="s">
        <v>23</v>
      </c>
      <c r="H122" s="7">
        <v>198.91</v>
      </c>
      <c r="I122" s="7">
        <v>2180.29</v>
      </c>
      <c r="J122" s="7">
        <v>21.53</v>
      </c>
      <c r="K122" s="2">
        <v>4327.96</v>
      </c>
    </row>
    <row r="123" spans="1:11" x14ac:dyDescent="0.2">
      <c r="A123" s="2" t="s">
        <v>19</v>
      </c>
      <c r="B123" s="2">
        <v>5</v>
      </c>
      <c r="C123" s="2">
        <v>1</v>
      </c>
      <c r="D123" s="2">
        <v>2054</v>
      </c>
      <c r="E123" s="2" t="s">
        <v>11</v>
      </c>
      <c r="F123" s="2" t="s">
        <v>20</v>
      </c>
      <c r="G123" s="7" t="s">
        <v>23</v>
      </c>
      <c r="H123" s="7">
        <v>20.67</v>
      </c>
      <c r="I123" s="7">
        <v>2159.0500000000002</v>
      </c>
      <c r="J123" s="7">
        <v>40.229999999999997</v>
      </c>
      <c r="K123" s="2">
        <v>4078.25</v>
      </c>
    </row>
    <row r="124" spans="1:11" x14ac:dyDescent="0.2">
      <c r="A124" s="2" t="s">
        <v>19</v>
      </c>
      <c r="B124" s="2">
        <v>5</v>
      </c>
      <c r="C124" s="2">
        <v>1</v>
      </c>
      <c r="D124" s="2">
        <v>2054</v>
      </c>
      <c r="E124" s="2" t="s">
        <v>11</v>
      </c>
      <c r="F124" s="2" t="s">
        <v>20</v>
      </c>
      <c r="G124" s="7" t="s">
        <v>23</v>
      </c>
      <c r="H124" s="7">
        <v>3.33</v>
      </c>
      <c r="I124" s="7">
        <v>2228.77</v>
      </c>
      <c r="J124" s="7">
        <v>65.69</v>
      </c>
      <c r="K124" s="2">
        <v>4072.78</v>
      </c>
    </row>
    <row r="125" spans="1:11" x14ac:dyDescent="0.2">
      <c r="A125" s="2" t="s">
        <v>19</v>
      </c>
      <c r="B125" s="2">
        <v>5</v>
      </c>
      <c r="C125" s="2">
        <v>1</v>
      </c>
      <c r="D125" s="2">
        <v>2054</v>
      </c>
      <c r="E125" s="2" t="s">
        <v>11</v>
      </c>
      <c r="F125" s="2" t="s">
        <v>20</v>
      </c>
      <c r="G125" s="7" t="s">
        <v>23</v>
      </c>
      <c r="H125" s="7">
        <v>2.88</v>
      </c>
      <c r="I125" s="7">
        <v>2173.04</v>
      </c>
      <c r="J125" s="7">
        <v>173.6</v>
      </c>
      <c r="K125" s="2">
        <v>4209.01</v>
      </c>
    </row>
    <row r="126" spans="1:11" x14ac:dyDescent="0.2">
      <c r="A126" s="2" t="s">
        <v>19</v>
      </c>
      <c r="B126" s="2">
        <v>5</v>
      </c>
      <c r="C126" s="2">
        <v>1</v>
      </c>
      <c r="D126" s="2">
        <v>2054</v>
      </c>
      <c r="E126" s="2" t="s">
        <v>11</v>
      </c>
      <c r="F126" s="2" t="s">
        <v>20</v>
      </c>
      <c r="G126" s="7" t="s">
        <v>23</v>
      </c>
      <c r="H126" s="7">
        <v>2.93</v>
      </c>
      <c r="I126" s="7">
        <v>2162.31</v>
      </c>
      <c r="J126" s="7">
        <v>42.99</v>
      </c>
      <c r="K126" s="2">
        <v>4150.16</v>
      </c>
    </row>
    <row r="127" spans="1:11" x14ac:dyDescent="0.2">
      <c r="A127" s="2" t="s">
        <v>19</v>
      </c>
      <c r="B127" s="2">
        <v>5</v>
      </c>
      <c r="C127" s="2">
        <v>1</v>
      </c>
      <c r="D127" s="2">
        <v>2054</v>
      </c>
      <c r="E127" s="2" t="s">
        <v>11</v>
      </c>
      <c r="F127" s="2" t="s">
        <v>20</v>
      </c>
      <c r="G127" s="7" t="s">
        <v>23</v>
      </c>
      <c r="H127" s="7">
        <v>2.86</v>
      </c>
      <c r="I127" s="7">
        <v>2154.75</v>
      </c>
      <c r="J127" s="7">
        <v>42.99</v>
      </c>
      <c r="K127" s="2">
        <v>4106.95</v>
      </c>
    </row>
    <row r="128" spans="1:11" x14ac:dyDescent="0.2">
      <c r="A128" s="2" t="s">
        <v>19</v>
      </c>
      <c r="B128" s="2">
        <v>5</v>
      </c>
      <c r="C128" s="2">
        <v>1</v>
      </c>
      <c r="D128" s="2">
        <v>2054</v>
      </c>
      <c r="E128" s="2" t="s">
        <v>11</v>
      </c>
      <c r="F128" s="2" t="s">
        <v>20</v>
      </c>
      <c r="G128" s="7" t="s">
        <v>23</v>
      </c>
      <c r="H128" s="7">
        <v>2.23</v>
      </c>
      <c r="I128" s="7">
        <v>2165.54</v>
      </c>
      <c r="J128" s="7">
        <v>42.8</v>
      </c>
      <c r="K128" s="2">
        <v>4145.0600000000004</v>
      </c>
    </row>
    <row r="129" spans="1:11" x14ac:dyDescent="0.2">
      <c r="A129" s="2" t="s">
        <v>19</v>
      </c>
      <c r="B129" s="2">
        <v>5</v>
      </c>
      <c r="C129" s="2">
        <v>1</v>
      </c>
      <c r="D129" s="2">
        <v>2054</v>
      </c>
      <c r="E129" s="2" t="s">
        <v>11</v>
      </c>
      <c r="F129" s="2" t="s">
        <v>20</v>
      </c>
      <c r="G129" s="7" t="s">
        <v>23</v>
      </c>
      <c r="H129" s="7">
        <v>3.04</v>
      </c>
      <c r="I129" s="7">
        <v>2175.17</v>
      </c>
      <c r="J129" s="7">
        <v>46.39</v>
      </c>
      <c r="K129" s="2">
        <v>4195.97</v>
      </c>
    </row>
    <row r="130" spans="1:11" x14ac:dyDescent="0.2">
      <c r="A130" s="2" t="s">
        <v>19</v>
      </c>
      <c r="B130" s="2">
        <v>5</v>
      </c>
      <c r="C130" s="2">
        <v>1</v>
      </c>
      <c r="D130" s="2">
        <v>2054</v>
      </c>
      <c r="E130" s="2" t="s">
        <v>11</v>
      </c>
      <c r="F130" s="2" t="s">
        <v>20</v>
      </c>
      <c r="G130" s="7" t="s">
        <v>23</v>
      </c>
      <c r="H130" s="7">
        <v>2.86</v>
      </c>
      <c r="I130" s="7">
        <v>2179.4499999999998</v>
      </c>
      <c r="J130" s="7">
        <v>42.9</v>
      </c>
      <c r="K130" s="2">
        <v>4367.17</v>
      </c>
    </row>
    <row r="131" spans="1:11" x14ac:dyDescent="0.2">
      <c r="A131" s="2" t="s">
        <v>19</v>
      </c>
      <c r="B131" s="2">
        <v>5</v>
      </c>
      <c r="C131" s="2">
        <v>1</v>
      </c>
      <c r="D131" s="2">
        <v>2054</v>
      </c>
      <c r="E131" s="2" t="s">
        <v>11</v>
      </c>
      <c r="F131" s="2" t="s">
        <v>20</v>
      </c>
      <c r="G131" s="7" t="s">
        <v>23</v>
      </c>
      <c r="H131" s="7">
        <v>2.25</v>
      </c>
      <c r="I131" s="7">
        <v>2160.06</v>
      </c>
      <c r="J131" s="7">
        <v>42.42</v>
      </c>
      <c r="K131" s="2">
        <v>4129.8500000000004</v>
      </c>
    </row>
    <row r="132" spans="1:11" x14ac:dyDescent="0.2">
      <c r="A132" s="2" t="s">
        <v>19</v>
      </c>
      <c r="B132" s="2">
        <v>10</v>
      </c>
      <c r="C132" s="2">
        <v>1</v>
      </c>
      <c r="D132" s="2">
        <v>1027</v>
      </c>
      <c r="E132" s="2" t="s">
        <v>11</v>
      </c>
      <c r="F132" s="2" t="s">
        <v>20</v>
      </c>
      <c r="G132" s="7" t="s">
        <v>23</v>
      </c>
      <c r="H132" s="7">
        <v>10.18</v>
      </c>
      <c r="I132" s="7">
        <v>1417.85</v>
      </c>
      <c r="J132" s="7">
        <v>42.37</v>
      </c>
      <c r="K132" s="2">
        <v>2636.48</v>
      </c>
    </row>
    <row r="133" spans="1:11" x14ac:dyDescent="0.2">
      <c r="A133" s="2" t="s">
        <v>19</v>
      </c>
      <c r="B133" s="2">
        <v>10</v>
      </c>
      <c r="C133" s="2">
        <v>1</v>
      </c>
      <c r="D133" s="2">
        <v>1027</v>
      </c>
      <c r="E133" s="2" t="s">
        <v>11</v>
      </c>
      <c r="F133" s="2" t="s">
        <v>20</v>
      </c>
      <c r="G133" s="7" t="s">
        <v>23</v>
      </c>
      <c r="H133" s="7">
        <v>1.9</v>
      </c>
      <c r="I133" s="7">
        <v>1407.23</v>
      </c>
      <c r="J133" s="7">
        <v>45.17</v>
      </c>
      <c r="K133" s="2">
        <v>2582.1999999999998</v>
      </c>
    </row>
    <row r="134" spans="1:11" x14ac:dyDescent="0.2">
      <c r="A134" s="2" t="s">
        <v>19</v>
      </c>
      <c r="B134" s="2">
        <v>10</v>
      </c>
      <c r="C134" s="2">
        <v>1</v>
      </c>
      <c r="D134" s="2">
        <v>1027</v>
      </c>
      <c r="E134" s="2" t="s">
        <v>11</v>
      </c>
      <c r="F134" s="2" t="s">
        <v>20</v>
      </c>
      <c r="G134" s="7" t="s">
        <v>23</v>
      </c>
      <c r="H134" s="7">
        <v>1.82</v>
      </c>
      <c r="I134" s="7">
        <v>1310.81</v>
      </c>
      <c r="J134" s="7">
        <v>111.04</v>
      </c>
      <c r="K134" s="2">
        <v>3122.15</v>
      </c>
    </row>
    <row r="135" spans="1:11" x14ac:dyDescent="0.2">
      <c r="A135" s="2" t="s">
        <v>19</v>
      </c>
      <c r="B135" s="2">
        <v>10</v>
      </c>
      <c r="C135" s="2">
        <v>1</v>
      </c>
      <c r="D135" s="2">
        <v>1027</v>
      </c>
      <c r="E135" s="2" t="s">
        <v>11</v>
      </c>
      <c r="F135" s="2" t="s">
        <v>20</v>
      </c>
      <c r="G135" s="7" t="s">
        <v>23</v>
      </c>
      <c r="H135" s="7">
        <v>2.75</v>
      </c>
      <c r="I135" s="7">
        <v>1344.97</v>
      </c>
      <c r="J135" s="7">
        <v>50.72</v>
      </c>
      <c r="K135" s="2">
        <v>2647.25</v>
      </c>
    </row>
    <row r="136" spans="1:11" x14ac:dyDescent="0.2">
      <c r="A136" s="2" t="s">
        <v>19</v>
      </c>
      <c r="B136" s="2">
        <v>10</v>
      </c>
      <c r="C136" s="2">
        <v>1</v>
      </c>
      <c r="D136" s="2">
        <v>1027</v>
      </c>
      <c r="E136" s="2" t="s">
        <v>11</v>
      </c>
      <c r="F136" s="2" t="s">
        <v>20</v>
      </c>
      <c r="G136" s="7" t="s">
        <v>23</v>
      </c>
      <c r="H136" s="7">
        <v>2.37</v>
      </c>
      <c r="I136" s="7">
        <v>1408.66</v>
      </c>
      <c r="J136" s="7">
        <v>38.57</v>
      </c>
      <c r="K136" s="2">
        <v>2589.92</v>
      </c>
    </row>
    <row r="137" spans="1:11" x14ac:dyDescent="0.2">
      <c r="A137" s="2" t="s">
        <v>19</v>
      </c>
      <c r="B137" s="2">
        <v>10</v>
      </c>
      <c r="C137" s="2">
        <v>1</v>
      </c>
      <c r="D137" s="2">
        <v>1027</v>
      </c>
      <c r="E137" s="2" t="s">
        <v>11</v>
      </c>
      <c r="F137" s="2" t="s">
        <v>20</v>
      </c>
      <c r="G137" s="7" t="s">
        <v>23</v>
      </c>
      <c r="H137" s="7">
        <v>2.74</v>
      </c>
      <c r="I137" s="7">
        <v>1400.71</v>
      </c>
      <c r="J137" s="7">
        <v>70.94</v>
      </c>
      <c r="K137" s="2">
        <v>2795.01</v>
      </c>
    </row>
    <row r="138" spans="1:11" x14ac:dyDescent="0.2">
      <c r="A138" s="2" t="s">
        <v>19</v>
      </c>
      <c r="B138" s="2">
        <v>10</v>
      </c>
      <c r="C138" s="2">
        <v>1</v>
      </c>
      <c r="D138" s="2">
        <v>1027</v>
      </c>
      <c r="E138" s="2" t="s">
        <v>11</v>
      </c>
      <c r="F138" s="2" t="s">
        <v>20</v>
      </c>
      <c r="G138" s="7" t="s">
        <v>23</v>
      </c>
      <c r="H138" s="7">
        <v>2.52</v>
      </c>
      <c r="I138" s="7">
        <v>1472.03</v>
      </c>
      <c r="J138" s="7">
        <v>37.299999999999997</v>
      </c>
      <c r="K138" s="2">
        <v>2571.09</v>
      </c>
    </row>
    <row r="139" spans="1:11" x14ac:dyDescent="0.2">
      <c r="A139" s="2" t="s">
        <v>19</v>
      </c>
      <c r="B139" s="2">
        <v>10</v>
      </c>
      <c r="C139" s="2">
        <v>1</v>
      </c>
      <c r="D139" s="2">
        <v>1027</v>
      </c>
      <c r="E139" s="2" t="s">
        <v>11</v>
      </c>
      <c r="F139" s="2" t="s">
        <v>20</v>
      </c>
      <c r="G139" s="7" t="s">
        <v>23</v>
      </c>
      <c r="H139" s="7">
        <v>1.77</v>
      </c>
      <c r="I139" s="7">
        <v>1474.22</v>
      </c>
      <c r="J139" s="7">
        <v>40.44</v>
      </c>
      <c r="K139" s="2">
        <v>2579.64</v>
      </c>
    </row>
    <row r="140" spans="1:11" x14ac:dyDescent="0.2">
      <c r="A140" s="2" t="s">
        <v>19</v>
      </c>
      <c r="B140" s="2">
        <v>10</v>
      </c>
      <c r="C140" s="2">
        <v>1</v>
      </c>
      <c r="D140" s="2">
        <v>1027</v>
      </c>
      <c r="E140" s="2" t="s">
        <v>11</v>
      </c>
      <c r="F140" s="2" t="s">
        <v>20</v>
      </c>
      <c r="G140" s="7" t="s">
        <v>23</v>
      </c>
      <c r="H140" s="7">
        <v>1.75</v>
      </c>
      <c r="I140" s="7">
        <v>1458.89</v>
      </c>
      <c r="J140" s="7">
        <v>36.1</v>
      </c>
      <c r="K140" s="2">
        <v>2541.44</v>
      </c>
    </row>
    <row r="141" spans="1:11" x14ac:dyDescent="0.2">
      <c r="A141" s="2" t="s">
        <v>19</v>
      </c>
      <c r="B141" s="2">
        <v>10</v>
      </c>
      <c r="C141" s="2">
        <v>1</v>
      </c>
      <c r="D141" s="2">
        <v>1027</v>
      </c>
      <c r="E141" s="2" t="s">
        <v>11</v>
      </c>
      <c r="F141" s="2" t="s">
        <v>20</v>
      </c>
      <c r="G141" s="7" t="s">
        <v>23</v>
      </c>
      <c r="H141" s="7">
        <v>2.27</v>
      </c>
      <c r="I141" s="7">
        <v>1400.28</v>
      </c>
      <c r="J141" s="7">
        <v>37.24</v>
      </c>
      <c r="K141" s="2">
        <v>2479.27</v>
      </c>
    </row>
    <row r="142" spans="1:11" x14ac:dyDescent="0.2">
      <c r="A142" s="2" t="s">
        <v>19</v>
      </c>
      <c r="B142" s="2">
        <v>15</v>
      </c>
      <c r="C142" s="2">
        <v>1</v>
      </c>
      <c r="D142" s="2">
        <v>684</v>
      </c>
      <c r="E142" s="2" t="s">
        <v>11</v>
      </c>
      <c r="F142" s="2" t="s">
        <v>20</v>
      </c>
      <c r="G142" s="7" t="s">
        <v>23</v>
      </c>
      <c r="H142" s="7">
        <v>1.31</v>
      </c>
      <c r="I142" s="7">
        <v>799.01</v>
      </c>
      <c r="J142" s="7">
        <v>43.65</v>
      </c>
      <c r="K142" s="2">
        <v>1593.41</v>
      </c>
    </row>
    <row r="143" spans="1:11" x14ac:dyDescent="0.2">
      <c r="A143" s="2" t="s">
        <v>19</v>
      </c>
      <c r="B143" s="2">
        <v>15</v>
      </c>
      <c r="C143" s="2">
        <v>1</v>
      </c>
      <c r="D143" s="2">
        <v>684</v>
      </c>
      <c r="E143" s="2" t="s">
        <v>11</v>
      </c>
      <c r="F143" s="2" t="s">
        <v>20</v>
      </c>
      <c r="G143" s="7" t="s">
        <v>23</v>
      </c>
      <c r="H143" s="7">
        <v>1.59</v>
      </c>
      <c r="I143" s="7">
        <v>845.27</v>
      </c>
      <c r="J143" s="7">
        <v>34.159999999999997</v>
      </c>
      <c r="K143" s="2">
        <v>2362.41</v>
      </c>
    </row>
    <row r="144" spans="1:11" x14ac:dyDescent="0.2">
      <c r="A144" s="2" t="s">
        <v>19</v>
      </c>
      <c r="B144" s="2">
        <v>15</v>
      </c>
      <c r="C144" s="2">
        <v>1</v>
      </c>
      <c r="D144" s="2">
        <v>684</v>
      </c>
      <c r="E144" s="2" t="s">
        <v>11</v>
      </c>
      <c r="F144" s="2" t="s">
        <v>20</v>
      </c>
      <c r="G144" s="7" t="s">
        <v>23</v>
      </c>
      <c r="H144" s="7">
        <v>2.02</v>
      </c>
      <c r="I144" s="7">
        <v>852.64</v>
      </c>
      <c r="J144" s="7">
        <v>50.38</v>
      </c>
      <c r="K144" s="2">
        <v>2363.5</v>
      </c>
    </row>
    <row r="145" spans="1:11" x14ac:dyDescent="0.2">
      <c r="A145" s="2" t="s">
        <v>19</v>
      </c>
      <c r="B145" s="2">
        <v>15</v>
      </c>
      <c r="C145" s="2">
        <v>1</v>
      </c>
      <c r="D145" s="2">
        <v>684</v>
      </c>
      <c r="E145" s="2" t="s">
        <v>11</v>
      </c>
      <c r="F145" s="2" t="s">
        <v>20</v>
      </c>
      <c r="G145" s="7" t="s">
        <v>23</v>
      </c>
      <c r="H145" s="7">
        <v>2.4300000000000002</v>
      </c>
      <c r="I145" s="7">
        <v>793.4</v>
      </c>
      <c r="J145" s="7">
        <v>40.19</v>
      </c>
      <c r="K145" s="2">
        <v>1626.31</v>
      </c>
    </row>
    <row r="146" spans="1:11" x14ac:dyDescent="0.2">
      <c r="A146" s="2" t="s">
        <v>19</v>
      </c>
      <c r="B146" s="2">
        <v>15</v>
      </c>
      <c r="C146" s="2">
        <v>1</v>
      </c>
      <c r="D146" s="2">
        <v>684</v>
      </c>
      <c r="E146" s="2" t="s">
        <v>11</v>
      </c>
      <c r="F146" s="2" t="s">
        <v>20</v>
      </c>
      <c r="G146" s="7" t="s">
        <v>23</v>
      </c>
      <c r="H146" s="7">
        <v>1.8</v>
      </c>
      <c r="I146" s="7">
        <v>802.01</v>
      </c>
      <c r="J146" s="7">
        <v>31.28</v>
      </c>
      <c r="K146" s="2">
        <v>1473.08</v>
      </c>
    </row>
    <row r="147" spans="1:11" x14ac:dyDescent="0.2">
      <c r="A147" s="2" t="s">
        <v>19</v>
      </c>
      <c r="B147" s="2">
        <v>15</v>
      </c>
      <c r="C147" s="2">
        <v>1</v>
      </c>
      <c r="D147" s="2">
        <v>684</v>
      </c>
      <c r="E147" s="2" t="s">
        <v>11</v>
      </c>
      <c r="F147" s="2" t="s">
        <v>20</v>
      </c>
      <c r="G147" s="7" t="s">
        <v>23</v>
      </c>
      <c r="H147" s="7">
        <v>2.0499999999999998</v>
      </c>
      <c r="I147" s="7">
        <v>843.03</v>
      </c>
      <c r="J147" s="7">
        <v>31.05</v>
      </c>
      <c r="K147" s="2">
        <v>2354.4899999999998</v>
      </c>
    </row>
    <row r="148" spans="1:11" x14ac:dyDescent="0.2">
      <c r="A148" s="2" t="s">
        <v>19</v>
      </c>
      <c r="B148" s="2">
        <v>15</v>
      </c>
      <c r="C148" s="2">
        <v>1</v>
      </c>
      <c r="D148" s="2">
        <v>684</v>
      </c>
      <c r="E148" s="2" t="s">
        <v>11</v>
      </c>
      <c r="F148" s="2" t="s">
        <v>20</v>
      </c>
      <c r="G148" s="7" t="s">
        <v>23</v>
      </c>
      <c r="H148" s="7">
        <v>1.5</v>
      </c>
      <c r="I148" s="7">
        <v>830.24</v>
      </c>
      <c r="J148" s="7">
        <v>30.95</v>
      </c>
      <c r="K148" s="2">
        <v>1626.33</v>
      </c>
    </row>
    <row r="149" spans="1:11" x14ac:dyDescent="0.2">
      <c r="A149" s="2" t="s">
        <v>19</v>
      </c>
      <c r="B149" s="2">
        <v>15</v>
      </c>
      <c r="C149" s="2">
        <v>1</v>
      </c>
      <c r="D149" s="2">
        <v>684</v>
      </c>
      <c r="E149" s="2" t="s">
        <v>11</v>
      </c>
      <c r="F149" s="2" t="s">
        <v>20</v>
      </c>
      <c r="G149" s="7" t="s">
        <v>23</v>
      </c>
      <c r="H149" s="7">
        <v>1.62</v>
      </c>
      <c r="I149" s="7">
        <v>840.91</v>
      </c>
      <c r="J149" s="7">
        <v>40.71</v>
      </c>
      <c r="K149" s="2">
        <v>2350.63</v>
      </c>
    </row>
    <row r="150" spans="1:11" x14ac:dyDescent="0.2">
      <c r="A150" s="2" t="s">
        <v>19</v>
      </c>
      <c r="B150" s="2">
        <v>15</v>
      </c>
      <c r="C150" s="2">
        <v>1</v>
      </c>
      <c r="D150" s="2">
        <v>684</v>
      </c>
      <c r="E150" s="2" t="s">
        <v>11</v>
      </c>
      <c r="F150" s="2" t="s">
        <v>20</v>
      </c>
      <c r="G150" s="7" t="s">
        <v>23</v>
      </c>
      <c r="H150" s="7">
        <v>1.82</v>
      </c>
      <c r="I150" s="7">
        <v>842.66</v>
      </c>
      <c r="J150" s="7">
        <v>31.8</v>
      </c>
      <c r="K150" s="2">
        <v>2349.6</v>
      </c>
    </row>
    <row r="151" spans="1:11" x14ac:dyDescent="0.2">
      <c r="A151" s="2" t="s">
        <v>19</v>
      </c>
      <c r="B151" s="2">
        <v>15</v>
      </c>
      <c r="C151" s="2">
        <v>1</v>
      </c>
      <c r="D151" s="2">
        <v>684</v>
      </c>
      <c r="E151" s="2" t="s">
        <v>11</v>
      </c>
      <c r="F151" s="2" t="s">
        <v>20</v>
      </c>
      <c r="G151" s="7" t="s">
        <v>23</v>
      </c>
      <c r="H151" s="7">
        <v>2.0299999999999998</v>
      </c>
      <c r="I151" s="7">
        <v>812.74</v>
      </c>
      <c r="J151" s="7">
        <v>39.4</v>
      </c>
      <c r="K151" s="2">
        <v>1620.85</v>
      </c>
    </row>
    <row r="152" spans="1:11" x14ac:dyDescent="0.2">
      <c r="A152" s="2" t="s">
        <v>19</v>
      </c>
      <c r="B152" s="2">
        <v>20</v>
      </c>
      <c r="C152" s="2">
        <v>1</v>
      </c>
      <c r="D152" s="2">
        <v>513</v>
      </c>
      <c r="E152" s="2" t="s">
        <v>11</v>
      </c>
      <c r="F152" s="2" t="s">
        <v>20</v>
      </c>
      <c r="G152" s="7" t="s">
        <v>23</v>
      </c>
      <c r="H152" s="7">
        <v>1.99</v>
      </c>
      <c r="I152" s="7">
        <v>749.76</v>
      </c>
      <c r="J152" s="7">
        <v>26.54</v>
      </c>
      <c r="K152" s="2">
        <v>1793.29</v>
      </c>
    </row>
    <row r="153" spans="1:11" x14ac:dyDescent="0.2">
      <c r="A153" s="2" t="s">
        <v>19</v>
      </c>
      <c r="B153" s="2">
        <v>20</v>
      </c>
      <c r="C153" s="2">
        <v>1</v>
      </c>
      <c r="D153" s="2">
        <v>513</v>
      </c>
      <c r="E153" s="2" t="s">
        <v>11</v>
      </c>
      <c r="F153" s="2" t="s">
        <v>20</v>
      </c>
      <c r="G153" s="7" t="s">
        <v>23</v>
      </c>
      <c r="H153" s="7">
        <v>1.75</v>
      </c>
      <c r="I153" s="7">
        <v>717.77</v>
      </c>
      <c r="J153" s="7">
        <v>32.31</v>
      </c>
      <c r="K153" s="2">
        <v>1915.04</v>
      </c>
    </row>
    <row r="154" spans="1:11" x14ac:dyDescent="0.2">
      <c r="A154" s="2" t="s">
        <v>19</v>
      </c>
      <c r="B154" s="2">
        <v>20</v>
      </c>
      <c r="C154" s="2">
        <v>1</v>
      </c>
      <c r="D154" s="2">
        <v>513</v>
      </c>
      <c r="E154" s="2" t="s">
        <v>11</v>
      </c>
      <c r="F154" s="2" t="s">
        <v>20</v>
      </c>
      <c r="G154" s="7" t="s">
        <v>23</v>
      </c>
      <c r="H154" s="7">
        <v>1.72</v>
      </c>
      <c r="I154" s="7">
        <v>701.86</v>
      </c>
      <c r="J154" s="7">
        <v>28.16</v>
      </c>
      <c r="K154" s="2">
        <v>1793.85</v>
      </c>
    </row>
    <row r="155" spans="1:11" x14ac:dyDescent="0.2">
      <c r="A155" s="2" t="s">
        <v>19</v>
      </c>
      <c r="B155" s="2">
        <v>20</v>
      </c>
      <c r="C155" s="2">
        <v>1</v>
      </c>
      <c r="D155" s="2">
        <v>513</v>
      </c>
      <c r="E155" s="2" t="s">
        <v>11</v>
      </c>
      <c r="F155" s="2" t="s">
        <v>20</v>
      </c>
      <c r="G155" s="7" t="s">
        <v>23</v>
      </c>
      <c r="H155" s="7">
        <v>1.89</v>
      </c>
      <c r="I155" s="7">
        <v>721.14</v>
      </c>
      <c r="J155" s="7">
        <v>31.9</v>
      </c>
      <c r="K155" s="2">
        <v>1822.58</v>
      </c>
    </row>
    <row r="156" spans="1:11" x14ac:dyDescent="0.2">
      <c r="A156" s="2" t="s">
        <v>19</v>
      </c>
      <c r="B156" s="2">
        <v>20</v>
      </c>
      <c r="C156" s="2">
        <v>1</v>
      </c>
      <c r="D156" s="2">
        <v>513</v>
      </c>
      <c r="E156" s="2" t="s">
        <v>11</v>
      </c>
      <c r="F156" s="2" t="s">
        <v>20</v>
      </c>
      <c r="G156" s="7" t="s">
        <v>23</v>
      </c>
      <c r="H156" s="7">
        <v>1.7</v>
      </c>
      <c r="I156" s="7">
        <v>646.41</v>
      </c>
      <c r="J156" s="7">
        <v>26.12</v>
      </c>
      <c r="K156" s="2">
        <v>1388.98</v>
      </c>
    </row>
    <row r="157" spans="1:11" x14ac:dyDescent="0.2">
      <c r="A157" s="2" t="s">
        <v>19</v>
      </c>
      <c r="B157" s="2">
        <v>20</v>
      </c>
      <c r="C157" s="2">
        <v>1</v>
      </c>
      <c r="D157" s="2">
        <v>513</v>
      </c>
      <c r="E157" s="2" t="s">
        <v>11</v>
      </c>
      <c r="F157" s="2" t="s">
        <v>20</v>
      </c>
      <c r="G157" s="7" t="s">
        <v>23</v>
      </c>
      <c r="H157" s="7">
        <v>1.68</v>
      </c>
      <c r="I157" s="7">
        <v>744.52</v>
      </c>
      <c r="J157" s="7">
        <v>29.88</v>
      </c>
      <c r="K157" s="2">
        <v>1839.91</v>
      </c>
    </row>
    <row r="158" spans="1:11" x14ac:dyDescent="0.2">
      <c r="A158" s="2" t="s">
        <v>19</v>
      </c>
      <c r="B158" s="2">
        <v>20</v>
      </c>
      <c r="C158" s="2">
        <v>1</v>
      </c>
      <c r="D158" s="2">
        <v>513</v>
      </c>
      <c r="E158" s="2" t="s">
        <v>11</v>
      </c>
      <c r="F158" s="2" t="s">
        <v>20</v>
      </c>
      <c r="G158" s="7" t="s">
        <v>23</v>
      </c>
      <c r="H158" s="7">
        <v>1.56</v>
      </c>
      <c r="I158" s="7">
        <v>699.38</v>
      </c>
      <c r="J158" s="7">
        <v>50</v>
      </c>
      <c r="K158" s="2">
        <v>2293.02</v>
      </c>
    </row>
    <row r="159" spans="1:11" x14ac:dyDescent="0.2">
      <c r="A159" s="2" t="s">
        <v>19</v>
      </c>
      <c r="B159" s="2">
        <v>20</v>
      </c>
      <c r="C159" s="2">
        <v>1</v>
      </c>
      <c r="D159" s="2">
        <v>513</v>
      </c>
      <c r="E159" s="2" t="s">
        <v>11</v>
      </c>
      <c r="F159" s="2" t="s">
        <v>20</v>
      </c>
      <c r="G159" s="7" t="s">
        <v>23</v>
      </c>
      <c r="H159" s="7">
        <v>1.56</v>
      </c>
      <c r="I159" s="7">
        <v>627.83000000000004</v>
      </c>
      <c r="J159" s="7">
        <v>25.48</v>
      </c>
      <c r="K159" s="2">
        <v>1459.9</v>
      </c>
    </row>
    <row r="160" spans="1:11" x14ac:dyDescent="0.2">
      <c r="A160" s="2" t="s">
        <v>19</v>
      </c>
      <c r="B160" s="2">
        <v>20</v>
      </c>
      <c r="C160" s="2">
        <v>1</v>
      </c>
      <c r="D160" s="2">
        <v>513</v>
      </c>
      <c r="E160" s="2" t="s">
        <v>11</v>
      </c>
      <c r="F160" s="2" t="s">
        <v>20</v>
      </c>
      <c r="G160" s="7" t="s">
        <v>23</v>
      </c>
      <c r="H160" s="7">
        <v>1.68</v>
      </c>
      <c r="I160" s="7">
        <v>711.18</v>
      </c>
      <c r="J160" s="7">
        <v>50.89</v>
      </c>
      <c r="K160" s="2">
        <v>1805.81</v>
      </c>
    </row>
    <row r="161" spans="1:11" x14ac:dyDescent="0.2">
      <c r="A161" s="2" t="s">
        <v>19</v>
      </c>
      <c r="B161" s="2">
        <v>20</v>
      </c>
      <c r="C161" s="2">
        <v>1</v>
      </c>
      <c r="D161" s="2">
        <v>513</v>
      </c>
      <c r="E161" s="2" t="s">
        <v>11</v>
      </c>
      <c r="F161" s="2" t="s">
        <v>20</v>
      </c>
      <c r="G161" s="7" t="s">
        <v>23</v>
      </c>
      <c r="H161" s="7">
        <v>1.8</v>
      </c>
      <c r="I161" s="7">
        <v>709.72</v>
      </c>
      <c r="J161" s="7">
        <v>27.7</v>
      </c>
      <c r="K161" s="2">
        <v>1798.06</v>
      </c>
    </row>
    <row r="162" spans="1:11" x14ac:dyDescent="0.2">
      <c r="A162" s="2" t="s">
        <v>19</v>
      </c>
      <c r="B162" s="2">
        <v>30</v>
      </c>
      <c r="C162" s="2">
        <v>1</v>
      </c>
      <c r="D162" s="2">
        <v>342</v>
      </c>
      <c r="E162" s="2" t="s">
        <v>11</v>
      </c>
      <c r="F162" s="2" t="s">
        <v>20</v>
      </c>
      <c r="G162" s="7" t="s">
        <v>23</v>
      </c>
      <c r="H162" s="7">
        <v>5.43</v>
      </c>
      <c r="I162" s="7">
        <v>459.49</v>
      </c>
      <c r="J162" s="7">
        <v>29.67</v>
      </c>
      <c r="K162" s="2">
        <v>1412.52</v>
      </c>
    </row>
    <row r="163" spans="1:11" x14ac:dyDescent="0.2">
      <c r="A163" s="2" t="s">
        <v>19</v>
      </c>
      <c r="B163" s="2">
        <v>30</v>
      </c>
      <c r="C163" s="2">
        <v>1</v>
      </c>
      <c r="D163" s="2">
        <v>342</v>
      </c>
      <c r="E163" s="2" t="s">
        <v>11</v>
      </c>
      <c r="F163" s="2" t="s">
        <v>20</v>
      </c>
      <c r="G163" s="7" t="s">
        <v>23</v>
      </c>
      <c r="H163" s="7">
        <v>2.44</v>
      </c>
      <c r="I163" s="7">
        <v>443.48</v>
      </c>
      <c r="J163" s="7">
        <v>22.43</v>
      </c>
      <c r="K163" s="2">
        <v>1325.31</v>
      </c>
    </row>
    <row r="164" spans="1:11" x14ac:dyDescent="0.2">
      <c r="A164" s="2" t="s">
        <v>19</v>
      </c>
      <c r="B164" s="2">
        <v>30</v>
      </c>
      <c r="C164" s="2">
        <v>1</v>
      </c>
      <c r="D164" s="2">
        <v>342</v>
      </c>
      <c r="E164" s="2" t="s">
        <v>11</v>
      </c>
      <c r="F164" s="2" t="s">
        <v>20</v>
      </c>
      <c r="G164" s="7" t="s">
        <v>23</v>
      </c>
      <c r="H164" s="7">
        <v>9.7200000000000006</v>
      </c>
      <c r="I164" s="7">
        <v>433.53</v>
      </c>
      <c r="J164" s="7">
        <v>21.71</v>
      </c>
      <c r="K164" s="2">
        <v>1343.48</v>
      </c>
    </row>
    <row r="165" spans="1:11" x14ac:dyDescent="0.2">
      <c r="A165" s="2" t="s">
        <v>19</v>
      </c>
      <c r="B165" s="2">
        <v>30</v>
      </c>
      <c r="C165" s="2">
        <v>1</v>
      </c>
      <c r="D165" s="2">
        <v>342</v>
      </c>
      <c r="E165" s="2" t="s">
        <v>11</v>
      </c>
      <c r="F165" s="2" t="s">
        <v>20</v>
      </c>
      <c r="G165" s="7" t="s">
        <v>23</v>
      </c>
      <c r="H165" s="7">
        <v>2.4</v>
      </c>
      <c r="I165" s="7">
        <v>436.79</v>
      </c>
      <c r="J165" s="7">
        <v>23.11</v>
      </c>
      <c r="K165" s="2">
        <v>1433.32</v>
      </c>
    </row>
    <row r="166" spans="1:11" x14ac:dyDescent="0.2">
      <c r="A166" s="2" t="s">
        <v>19</v>
      </c>
      <c r="B166" s="2">
        <v>30</v>
      </c>
      <c r="C166" s="2">
        <v>1</v>
      </c>
      <c r="D166" s="2">
        <v>342</v>
      </c>
      <c r="E166" s="2" t="s">
        <v>11</v>
      </c>
      <c r="F166" s="2" t="s">
        <v>20</v>
      </c>
      <c r="G166" s="7" t="s">
        <v>23</v>
      </c>
      <c r="H166" s="7">
        <v>1.55</v>
      </c>
      <c r="I166" s="7">
        <v>469.87</v>
      </c>
      <c r="J166" s="7">
        <v>21.96</v>
      </c>
      <c r="K166" s="2">
        <v>1419.11</v>
      </c>
    </row>
    <row r="167" spans="1:11" x14ac:dyDescent="0.2">
      <c r="A167" s="2" t="s">
        <v>19</v>
      </c>
      <c r="B167" s="2">
        <v>30</v>
      </c>
      <c r="C167" s="2">
        <v>1</v>
      </c>
      <c r="D167" s="2">
        <v>342</v>
      </c>
      <c r="E167" s="2" t="s">
        <v>11</v>
      </c>
      <c r="F167" s="2" t="s">
        <v>20</v>
      </c>
      <c r="G167" s="7" t="s">
        <v>23</v>
      </c>
      <c r="H167" s="7">
        <v>0.91</v>
      </c>
      <c r="I167" s="7">
        <v>456.33</v>
      </c>
      <c r="J167" s="7">
        <v>20.309999999999999</v>
      </c>
      <c r="K167" s="2">
        <v>1329.02</v>
      </c>
    </row>
    <row r="168" spans="1:11" x14ac:dyDescent="0.2">
      <c r="A168" s="2" t="s">
        <v>19</v>
      </c>
      <c r="B168" s="2">
        <v>30</v>
      </c>
      <c r="C168" s="2">
        <v>1</v>
      </c>
      <c r="D168" s="2">
        <v>342</v>
      </c>
      <c r="E168" s="2" t="s">
        <v>11</v>
      </c>
      <c r="F168" s="2" t="s">
        <v>20</v>
      </c>
      <c r="G168" s="7" t="s">
        <v>23</v>
      </c>
      <c r="H168" s="7">
        <v>1.7</v>
      </c>
      <c r="I168" s="7">
        <v>441.14</v>
      </c>
      <c r="J168" s="7">
        <v>22.24</v>
      </c>
      <c r="K168" s="2">
        <v>1392.14</v>
      </c>
    </row>
    <row r="169" spans="1:11" x14ac:dyDescent="0.2">
      <c r="A169" s="2" t="s">
        <v>19</v>
      </c>
      <c r="B169" s="2">
        <v>30</v>
      </c>
      <c r="C169" s="2">
        <v>1</v>
      </c>
      <c r="D169" s="2">
        <v>342</v>
      </c>
      <c r="E169" s="2" t="s">
        <v>11</v>
      </c>
      <c r="F169" s="2" t="s">
        <v>20</v>
      </c>
      <c r="G169" s="7" t="s">
        <v>23</v>
      </c>
      <c r="H169" s="7">
        <v>1.06</v>
      </c>
      <c r="I169" s="7">
        <v>456.72</v>
      </c>
      <c r="J169" s="7">
        <v>21.08</v>
      </c>
      <c r="K169" s="2">
        <v>1373.22</v>
      </c>
    </row>
    <row r="170" spans="1:11" x14ac:dyDescent="0.2">
      <c r="A170" s="2" t="s">
        <v>19</v>
      </c>
      <c r="B170" s="2">
        <v>30</v>
      </c>
      <c r="C170" s="2">
        <v>1</v>
      </c>
      <c r="D170" s="2">
        <v>342</v>
      </c>
      <c r="E170" s="2" t="s">
        <v>11</v>
      </c>
      <c r="F170" s="2" t="s">
        <v>20</v>
      </c>
      <c r="G170" s="7" t="s">
        <v>23</v>
      </c>
      <c r="H170" s="7">
        <v>1.08</v>
      </c>
      <c r="I170" s="7">
        <v>466.81</v>
      </c>
      <c r="J170" s="7">
        <v>24</v>
      </c>
      <c r="K170" s="2">
        <v>1506.67</v>
      </c>
    </row>
    <row r="171" spans="1:11" x14ac:dyDescent="0.2">
      <c r="A171" s="2" t="s">
        <v>19</v>
      </c>
      <c r="B171" s="2">
        <v>30</v>
      </c>
      <c r="C171" s="2">
        <v>1</v>
      </c>
      <c r="D171" s="2">
        <v>342</v>
      </c>
      <c r="E171" s="2" t="s">
        <v>11</v>
      </c>
      <c r="F171" s="2" t="s">
        <v>20</v>
      </c>
      <c r="G171" s="7" t="s">
        <v>23</v>
      </c>
      <c r="H171" s="7">
        <v>3.81</v>
      </c>
      <c r="I171" s="7">
        <v>457.55</v>
      </c>
      <c r="J171" s="7">
        <v>21.44</v>
      </c>
      <c r="K171" s="2">
        <v>1379.42</v>
      </c>
    </row>
    <row r="172" spans="1:11" x14ac:dyDescent="0.2">
      <c r="A172" s="2" t="s">
        <v>19</v>
      </c>
      <c r="B172" s="2">
        <v>40</v>
      </c>
      <c r="C172" s="2">
        <v>1</v>
      </c>
      <c r="D172" s="2">
        <v>256</v>
      </c>
      <c r="E172" s="2" t="s">
        <v>11</v>
      </c>
      <c r="F172" s="2" t="s">
        <v>20</v>
      </c>
      <c r="G172" s="7" t="s">
        <v>23</v>
      </c>
      <c r="H172" s="7">
        <v>6.56</v>
      </c>
      <c r="I172" s="7">
        <v>343.12</v>
      </c>
      <c r="J172" s="7">
        <v>19.489999999999998</v>
      </c>
      <c r="K172" s="2">
        <v>1528.75</v>
      </c>
    </row>
    <row r="173" spans="1:11" x14ac:dyDescent="0.2">
      <c r="A173" s="2" t="s">
        <v>19</v>
      </c>
      <c r="B173" s="2">
        <v>40</v>
      </c>
      <c r="C173" s="2">
        <v>1</v>
      </c>
      <c r="D173" s="2">
        <v>256</v>
      </c>
      <c r="E173" s="2" t="s">
        <v>11</v>
      </c>
      <c r="F173" s="2" t="s">
        <v>20</v>
      </c>
      <c r="G173" s="7" t="s">
        <v>23</v>
      </c>
      <c r="H173" s="7">
        <v>9.16</v>
      </c>
      <c r="I173" s="7">
        <v>329.76</v>
      </c>
      <c r="J173" s="7">
        <v>18.73</v>
      </c>
      <c r="K173" s="2">
        <v>1335.48</v>
      </c>
    </row>
    <row r="174" spans="1:11" x14ac:dyDescent="0.2">
      <c r="A174" s="2" t="s">
        <v>19</v>
      </c>
      <c r="B174" s="2">
        <v>40</v>
      </c>
      <c r="C174" s="2">
        <v>1</v>
      </c>
      <c r="D174" s="2">
        <v>256</v>
      </c>
      <c r="E174" s="2" t="s">
        <v>11</v>
      </c>
      <c r="F174" s="2" t="s">
        <v>20</v>
      </c>
      <c r="G174" s="7" t="s">
        <v>23</v>
      </c>
      <c r="H174" s="7">
        <v>5.1100000000000003</v>
      </c>
      <c r="I174" s="7">
        <v>320.77</v>
      </c>
      <c r="J174" s="7">
        <v>16.97</v>
      </c>
      <c r="K174" s="2">
        <v>1370.27</v>
      </c>
    </row>
    <row r="175" spans="1:11" x14ac:dyDescent="0.2">
      <c r="A175" s="2" t="s">
        <v>19</v>
      </c>
      <c r="B175" s="2">
        <v>40</v>
      </c>
      <c r="C175" s="2">
        <v>1</v>
      </c>
      <c r="D175" s="2">
        <v>256</v>
      </c>
      <c r="E175" s="2" t="s">
        <v>11</v>
      </c>
      <c r="F175" s="2" t="s">
        <v>20</v>
      </c>
      <c r="G175" s="7" t="s">
        <v>23</v>
      </c>
      <c r="H175" s="7">
        <v>3.34</v>
      </c>
      <c r="I175" s="7">
        <v>341.57</v>
      </c>
      <c r="J175" s="7">
        <v>23.01</v>
      </c>
      <c r="K175" s="2">
        <v>1545.35</v>
      </c>
    </row>
    <row r="176" spans="1:11" x14ac:dyDescent="0.2">
      <c r="A176" s="2" t="s">
        <v>19</v>
      </c>
      <c r="B176" s="2">
        <v>40</v>
      </c>
      <c r="C176" s="2">
        <v>1</v>
      </c>
      <c r="D176" s="2">
        <v>256</v>
      </c>
      <c r="E176" s="2" t="s">
        <v>11</v>
      </c>
      <c r="F176" s="2" t="s">
        <v>20</v>
      </c>
      <c r="G176" s="7" t="s">
        <v>23</v>
      </c>
      <c r="H176" s="7">
        <v>3.6</v>
      </c>
      <c r="I176" s="7">
        <v>313.88</v>
      </c>
      <c r="J176" s="7">
        <v>18.489999999999998</v>
      </c>
      <c r="K176" s="2">
        <v>1360.77</v>
      </c>
    </row>
    <row r="177" spans="1:11" x14ac:dyDescent="0.2">
      <c r="A177" s="2" t="s">
        <v>19</v>
      </c>
      <c r="B177" s="2">
        <v>40</v>
      </c>
      <c r="C177" s="2">
        <v>1</v>
      </c>
      <c r="D177" s="2">
        <v>256</v>
      </c>
      <c r="E177" s="2" t="s">
        <v>11</v>
      </c>
      <c r="F177" s="2" t="s">
        <v>20</v>
      </c>
      <c r="G177" s="7" t="s">
        <v>23</v>
      </c>
      <c r="H177" s="7">
        <v>1.78</v>
      </c>
      <c r="I177" s="7">
        <v>329.53</v>
      </c>
      <c r="J177" s="7">
        <v>19.829999999999998</v>
      </c>
      <c r="K177" s="2">
        <v>1596.92</v>
      </c>
    </row>
    <row r="178" spans="1:11" x14ac:dyDescent="0.2">
      <c r="A178" s="2" t="s">
        <v>19</v>
      </c>
      <c r="B178" s="2">
        <v>40</v>
      </c>
      <c r="C178" s="2">
        <v>1</v>
      </c>
      <c r="D178" s="2">
        <v>256</v>
      </c>
      <c r="E178" s="2" t="s">
        <v>11</v>
      </c>
      <c r="F178" s="2" t="s">
        <v>20</v>
      </c>
      <c r="G178" s="7" t="s">
        <v>23</v>
      </c>
      <c r="H178" s="7">
        <v>1.6</v>
      </c>
      <c r="I178" s="7">
        <v>325.37</v>
      </c>
      <c r="J178" s="7">
        <v>18.38</v>
      </c>
      <c r="K178" s="2">
        <v>1350.36</v>
      </c>
    </row>
    <row r="179" spans="1:11" x14ac:dyDescent="0.2">
      <c r="A179" s="2" t="s">
        <v>19</v>
      </c>
      <c r="B179" s="2">
        <v>40</v>
      </c>
      <c r="C179" s="2">
        <v>1</v>
      </c>
      <c r="D179" s="2">
        <v>256</v>
      </c>
      <c r="E179" s="2" t="s">
        <v>11</v>
      </c>
      <c r="F179" s="2" t="s">
        <v>20</v>
      </c>
      <c r="G179" s="7" t="s">
        <v>23</v>
      </c>
      <c r="H179" s="7">
        <v>3.56</v>
      </c>
      <c r="I179" s="7">
        <v>344.52</v>
      </c>
      <c r="J179" s="7">
        <v>18.96</v>
      </c>
      <c r="K179" s="2">
        <v>1406.23</v>
      </c>
    </row>
    <row r="180" spans="1:11" x14ac:dyDescent="0.2">
      <c r="A180" s="2" t="s">
        <v>19</v>
      </c>
      <c r="B180" s="2">
        <v>40</v>
      </c>
      <c r="C180" s="2">
        <v>1</v>
      </c>
      <c r="D180" s="2">
        <v>256</v>
      </c>
      <c r="E180" s="2" t="s">
        <v>11</v>
      </c>
      <c r="F180" s="2" t="s">
        <v>20</v>
      </c>
      <c r="G180" s="7" t="s">
        <v>23</v>
      </c>
      <c r="H180" s="7">
        <v>2.88</v>
      </c>
      <c r="I180" s="7">
        <v>342.9</v>
      </c>
      <c r="J180" s="7">
        <v>18.86</v>
      </c>
      <c r="K180" s="2">
        <v>1413.12</v>
      </c>
    </row>
    <row r="181" spans="1:11" x14ac:dyDescent="0.2">
      <c r="A181" s="2" t="s">
        <v>19</v>
      </c>
      <c r="B181" s="2">
        <v>40</v>
      </c>
      <c r="C181" s="2">
        <v>1</v>
      </c>
      <c r="D181" s="2">
        <v>256</v>
      </c>
      <c r="E181" s="2" t="s">
        <v>11</v>
      </c>
      <c r="F181" s="2" t="s">
        <v>20</v>
      </c>
      <c r="G181" s="7" t="s">
        <v>23</v>
      </c>
      <c r="H181" s="7">
        <v>1.19</v>
      </c>
      <c r="I181" s="7">
        <v>328.38</v>
      </c>
      <c r="J181" s="7">
        <v>18.64</v>
      </c>
      <c r="K181" s="2">
        <v>1369.17</v>
      </c>
    </row>
    <row r="182" spans="1:11" x14ac:dyDescent="0.2">
      <c r="A182" s="2" t="s">
        <v>19</v>
      </c>
      <c r="B182" s="2">
        <v>5</v>
      </c>
      <c r="C182" s="2">
        <v>5</v>
      </c>
      <c r="D182" s="2">
        <v>2054</v>
      </c>
      <c r="E182" s="2" t="s">
        <v>11</v>
      </c>
      <c r="F182" s="2" t="s">
        <v>20</v>
      </c>
      <c r="G182" s="7" t="s">
        <v>23</v>
      </c>
      <c r="H182" s="7">
        <v>44.99</v>
      </c>
      <c r="I182" s="7">
        <v>2081.73</v>
      </c>
      <c r="J182" s="7">
        <v>48.03</v>
      </c>
      <c r="K182" s="2">
        <v>4040.12</v>
      </c>
    </row>
    <row r="183" spans="1:11" x14ac:dyDescent="0.2">
      <c r="A183" s="2" t="s">
        <v>19</v>
      </c>
      <c r="B183" s="2">
        <v>5</v>
      </c>
      <c r="C183" s="2">
        <v>5</v>
      </c>
      <c r="D183" s="2">
        <v>2054</v>
      </c>
      <c r="E183" s="2" t="s">
        <v>11</v>
      </c>
      <c r="F183" s="2" t="s">
        <v>20</v>
      </c>
      <c r="G183" s="7" t="s">
        <v>23</v>
      </c>
      <c r="H183" s="7">
        <v>30.02</v>
      </c>
      <c r="I183" s="7">
        <v>2119.2600000000002</v>
      </c>
      <c r="J183" s="7">
        <v>55.02</v>
      </c>
      <c r="K183" s="2">
        <v>4144.62</v>
      </c>
    </row>
    <row r="184" spans="1:11" x14ac:dyDescent="0.2">
      <c r="A184" s="2" t="s">
        <v>19</v>
      </c>
      <c r="B184" s="2">
        <v>5</v>
      </c>
      <c r="C184" s="2">
        <v>5</v>
      </c>
      <c r="D184" s="2">
        <v>2054</v>
      </c>
      <c r="E184" s="2" t="s">
        <v>11</v>
      </c>
      <c r="F184" s="2" t="s">
        <v>20</v>
      </c>
      <c r="G184" s="7" t="s">
        <v>23</v>
      </c>
      <c r="H184" s="7">
        <v>20.84</v>
      </c>
      <c r="I184" s="7">
        <v>2113.02</v>
      </c>
      <c r="J184" s="7">
        <v>48.29</v>
      </c>
      <c r="K184" s="2">
        <v>4127.49</v>
      </c>
    </row>
    <row r="185" spans="1:11" x14ac:dyDescent="0.2">
      <c r="A185" s="2" t="s">
        <v>19</v>
      </c>
      <c r="B185" s="2">
        <v>5</v>
      </c>
      <c r="C185" s="2">
        <v>5</v>
      </c>
      <c r="D185" s="2">
        <v>2054</v>
      </c>
      <c r="E185" s="2" t="s">
        <v>11</v>
      </c>
      <c r="F185" s="2" t="s">
        <v>20</v>
      </c>
      <c r="G185" s="2" t="s">
        <v>23</v>
      </c>
      <c r="H185" s="2">
        <v>30.88</v>
      </c>
      <c r="I185" s="2">
        <v>2097.14</v>
      </c>
      <c r="J185" s="2">
        <v>48.37</v>
      </c>
      <c r="K185" s="2">
        <v>4050.03</v>
      </c>
    </row>
    <row r="186" spans="1:11" x14ac:dyDescent="0.2">
      <c r="A186" s="2" t="s">
        <v>19</v>
      </c>
      <c r="B186" s="2">
        <v>5</v>
      </c>
      <c r="C186" s="2">
        <v>5</v>
      </c>
      <c r="D186" s="2">
        <v>2054</v>
      </c>
      <c r="E186" s="2" t="s">
        <v>11</v>
      </c>
      <c r="F186" s="2" t="s">
        <v>20</v>
      </c>
      <c r="G186" s="2" t="s">
        <v>23</v>
      </c>
      <c r="H186" s="2">
        <v>29.69</v>
      </c>
      <c r="I186" s="2">
        <v>2088.48</v>
      </c>
      <c r="J186" s="2">
        <v>48.41</v>
      </c>
      <c r="K186" s="2">
        <v>3993.5</v>
      </c>
    </row>
    <row r="187" spans="1:11" x14ac:dyDescent="0.2">
      <c r="A187" s="2" t="s">
        <v>19</v>
      </c>
      <c r="B187" s="2">
        <v>5</v>
      </c>
      <c r="C187" s="2">
        <v>5</v>
      </c>
      <c r="D187" s="2">
        <v>2054</v>
      </c>
      <c r="E187" s="2" t="s">
        <v>11</v>
      </c>
      <c r="F187" s="2" t="s">
        <v>20</v>
      </c>
      <c r="G187" s="2" t="s">
        <v>23</v>
      </c>
      <c r="H187" s="2">
        <v>31.18</v>
      </c>
      <c r="I187" s="2">
        <v>2096.7600000000002</v>
      </c>
      <c r="J187" s="2">
        <v>48.26</v>
      </c>
      <c r="K187" s="2">
        <v>4045.31</v>
      </c>
    </row>
    <row r="188" spans="1:11" x14ac:dyDescent="0.2">
      <c r="A188" s="2" t="s">
        <v>19</v>
      </c>
      <c r="B188" s="2">
        <v>5</v>
      </c>
      <c r="C188" s="2">
        <v>5</v>
      </c>
      <c r="D188" s="2">
        <v>2054</v>
      </c>
      <c r="E188" s="2" t="s">
        <v>11</v>
      </c>
      <c r="F188" s="2" t="s">
        <v>20</v>
      </c>
      <c r="G188" s="2" t="s">
        <v>23</v>
      </c>
      <c r="H188" s="2">
        <v>18.100000000000001</v>
      </c>
      <c r="I188" s="2">
        <v>2106.9499999999998</v>
      </c>
      <c r="J188" s="2">
        <v>46.74</v>
      </c>
      <c r="K188" s="2">
        <v>4002.8</v>
      </c>
    </row>
    <row r="189" spans="1:11" x14ac:dyDescent="0.2">
      <c r="A189" s="2" t="s">
        <v>19</v>
      </c>
      <c r="B189" s="2">
        <v>5</v>
      </c>
      <c r="C189" s="2">
        <v>5</v>
      </c>
      <c r="D189" s="2">
        <v>2054</v>
      </c>
      <c r="E189" s="2" t="s">
        <v>11</v>
      </c>
      <c r="F189" s="2" t="s">
        <v>20</v>
      </c>
      <c r="G189" s="2" t="s">
        <v>23</v>
      </c>
      <c r="H189" s="2">
        <v>35.200000000000003</v>
      </c>
      <c r="I189" s="2">
        <v>2135.54</v>
      </c>
      <c r="J189" s="2">
        <v>45.83</v>
      </c>
      <c r="K189" s="2">
        <v>4122.12</v>
      </c>
    </row>
    <row r="190" spans="1:11" x14ac:dyDescent="0.2">
      <c r="A190" s="2" t="s">
        <v>19</v>
      </c>
      <c r="B190" s="2">
        <v>5</v>
      </c>
      <c r="C190" s="2">
        <v>5</v>
      </c>
      <c r="D190" s="2">
        <v>2054</v>
      </c>
      <c r="E190" s="2" t="s">
        <v>11</v>
      </c>
      <c r="F190" s="2" t="s">
        <v>20</v>
      </c>
      <c r="G190" s="2" t="s">
        <v>23</v>
      </c>
      <c r="H190" s="2">
        <v>28.62</v>
      </c>
      <c r="I190" s="2">
        <v>2086.4699999999998</v>
      </c>
      <c r="J190" s="2">
        <v>46.31</v>
      </c>
      <c r="K190" s="2">
        <v>3998.34</v>
      </c>
    </row>
    <row r="191" spans="1:11" x14ac:dyDescent="0.2">
      <c r="A191" s="2" t="s">
        <v>19</v>
      </c>
      <c r="B191" s="2">
        <v>5</v>
      </c>
      <c r="C191" s="2">
        <v>5</v>
      </c>
      <c r="D191" s="2">
        <v>2054</v>
      </c>
      <c r="E191" s="2" t="s">
        <v>11</v>
      </c>
      <c r="F191" s="2" t="s">
        <v>20</v>
      </c>
      <c r="G191" s="2" t="s">
        <v>23</v>
      </c>
      <c r="H191" s="2">
        <v>35.72</v>
      </c>
      <c r="I191" s="2">
        <v>2081.35</v>
      </c>
      <c r="J191" s="2">
        <v>48.21</v>
      </c>
      <c r="K191" s="2">
        <v>3991.61</v>
      </c>
    </row>
    <row r="192" spans="1:11" x14ac:dyDescent="0.2">
      <c r="A192" s="2" t="s">
        <v>19</v>
      </c>
      <c r="B192" s="2">
        <v>10</v>
      </c>
      <c r="C192" s="2">
        <v>5</v>
      </c>
      <c r="D192" s="2">
        <v>1027</v>
      </c>
      <c r="E192" s="2" t="s">
        <v>11</v>
      </c>
      <c r="F192" s="2" t="s">
        <v>20</v>
      </c>
      <c r="G192" s="2" t="s">
        <v>23</v>
      </c>
      <c r="H192" s="2">
        <v>28.63</v>
      </c>
      <c r="I192" s="2">
        <v>1577.54</v>
      </c>
      <c r="J192" s="2">
        <v>43.38</v>
      </c>
      <c r="K192" s="2">
        <v>4736.1400000000003</v>
      </c>
    </row>
    <row r="193" spans="1:11" x14ac:dyDescent="0.2">
      <c r="A193" s="2" t="s">
        <v>19</v>
      </c>
      <c r="B193" s="2">
        <v>10</v>
      </c>
      <c r="C193" s="2">
        <v>5</v>
      </c>
      <c r="D193" s="2">
        <v>1027</v>
      </c>
      <c r="E193" s="2" t="s">
        <v>11</v>
      </c>
      <c r="F193" s="2" t="s">
        <v>20</v>
      </c>
      <c r="G193" s="2" t="s">
        <v>23</v>
      </c>
      <c r="H193" s="2">
        <v>21.54</v>
      </c>
      <c r="I193" s="2">
        <v>1418.74</v>
      </c>
      <c r="J193" s="2">
        <v>49.99</v>
      </c>
      <c r="K193" s="2">
        <v>2993.2</v>
      </c>
    </row>
    <row r="194" spans="1:11" x14ac:dyDescent="0.2">
      <c r="A194" s="2" t="s">
        <v>19</v>
      </c>
      <c r="B194" s="2">
        <v>10</v>
      </c>
      <c r="C194" s="2">
        <v>5</v>
      </c>
      <c r="D194" s="2">
        <v>1027</v>
      </c>
      <c r="E194" s="2" t="s">
        <v>11</v>
      </c>
      <c r="F194" s="2" t="s">
        <v>20</v>
      </c>
      <c r="G194" s="2" t="s">
        <v>23</v>
      </c>
      <c r="H194" s="2">
        <v>29.53</v>
      </c>
      <c r="I194" s="2">
        <v>1355.95</v>
      </c>
      <c r="J194" s="2">
        <v>116.75</v>
      </c>
      <c r="K194" s="2">
        <v>2544.11</v>
      </c>
    </row>
    <row r="195" spans="1:11" x14ac:dyDescent="0.2">
      <c r="A195" s="2" t="s">
        <v>19</v>
      </c>
      <c r="B195" s="2">
        <v>10</v>
      </c>
      <c r="C195" s="2">
        <v>5</v>
      </c>
      <c r="D195" s="2">
        <v>1027</v>
      </c>
      <c r="E195" s="2" t="s">
        <v>11</v>
      </c>
      <c r="F195" s="2" t="s">
        <v>20</v>
      </c>
      <c r="G195" s="2" t="s">
        <v>23</v>
      </c>
      <c r="H195" s="2">
        <v>18.2</v>
      </c>
      <c r="I195" s="2">
        <v>1431.47</v>
      </c>
      <c r="J195" s="2">
        <v>42.16</v>
      </c>
      <c r="K195" s="2">
        <v>3148.15</v>
      </c>
    </row>
    <row r="196" spans="1:11" x14ac:dyDescent="0.2">
      <c r="A196" s="2" t="s">
        <v>19</v>
      </c>
      <c r="B196" s="2">
        <v>10</v>
      </c>
      <c r="C196" s="2">
        <v>5</v>
      </c>
      <c r="D196" s="2">
        <v>1027</v>
      </c>
      <c r="E196" s="2" t="s">
        <v>11</v>
      </c>
      <c r="F196" s="2" t="s">
        <v>20</v>
      </c>
      <c r="G196" s="2" t="s">
        <v>23</v>
      </c>
      <c r="H196" s="2">
        <v>24.77</v>
      </c>
      <c r="I196" s="2">
        <v>1357.1</v>
      </c>
      <c r="J196" s="2">
        <v>45.53</v>
      </c>
      <c r="K196" s="2">
        <v>6735.7</v>
      </c>
    </row>
    <row r="197" spans="1:11" x14ac:dyDescent="0.2">
      <c r="A197" s="2" t="s">
        <v>19</v>
      </c>
      <c r="B197" s="2">
        <v>10</v>
      </c>
      <c r="C197" s="2">
        <v>5</v>
      </c>
      <c r="D197" s="2">
        <v>1027</v>
      </c>
      <c r="E197" s="2" t="s">
        <v>11</v>
      </c>
      <c r="F197" s="2" t="s">
        <v>20</v>
      </c>
      <c r="G197" s="2" t="s">
        <v>23</v>
      </c>
      <c r="H197" s="2">
        <v>26.08</v>
      </c>
      <c r="I197" s="2">
        <v>1425.18</v>
      </c>
      <c r="J197" s="2">
        <v>43.4</v>
      </c>
      <c r="K197" s="2">
        <v>2543.8200000000002</v>
      </c>
    </row>
    <row r="198" spans="1:11" x14ac:dyDescent="0.2">
      <c r="A198" s="2" t="s">
        <v>19</v>
      </c>
      <c r="B198" s="2">
        <v>10</v>
      </c>
      <c r="C198" s="2">
        <v>5</v>
      </c>
      <c r="D198" s="2">
        <v>1027</v>
      </c>
      <c r="E198" s="2" t="s">
        <v>11</v>
      </c>
      <c r="F198" s="2" t="s">
        <v>20</v>
      </c>
      <c r="G198" s="2" t="s">
        <v>23</v>
      </c>
      <c r="H198" s="2">
        <v>25.41</v>
      </c>
      <c r="I198" s="2">
        <v>1354.97</v>
      </c>
      <c r="J198" s="2">
        <v>116.59</v>
      </c>
      <c r="K198" s="2">
        <v>2544.66</v>
      </c>
    </row>
    <row r="199" spans="1:11" x14ac:dyDescent="0.2">
      <c r="A199" s="2" t="s">
        <v>19</v>
      </c>
      <c r="B199" s="2">
        <v>10</v>
      </c>
      <c r="C199" s="2">
        <v>5</v>
      </c>
      <c r="D199" s="2">
        <v>1027</v>
      </c>
      <c r="E199" s="2" t="s">
        <v>11</v>
      </c>
      <c r="F199" s="2" t="s">
        <v>20</v>
      </c>
      <c r="G199" s="2" t="s">
        <v>23</v>
      </c>
      <c r="H199" s="2">
        <v>26.77</v>
      </c>
      <c r="I199" s="2">
        <v>1426.34</v>
      </c>
      <c r="J199" s="2">
        <v>45.77</v>
      </c>
      <c r="K199" s="2">
        <v>3151.53</v>
      </c>
    </row>
    <row r="200" spans="1:11" x14ac:dyDescent="0.2">
      <c r="A200" s="2" t="s">
        <v>19</v>
      </c>
      <c r="B200" s="2">
        <v>10</v>
      </c>
      <c r="C200" s="2">
        <v>5</v>
      </c>
      <c r="D200" s="2">
        <v>1027</v>
      </c>
      <c r="E200" s="2" t="s">
        <v>11</v>
      </c>
      <c r="F200" s="2" t="s">
        <v>20</v>
      </c>
      <c r="G200" s="2" t="s">
        <v>23</v>
      </c>
      <c r="H200" s="2">
        <v>29.82</v>
      </c>
      <c r="I200" s="2">
        <v>1341.65</v>
      </c>
      <c r="J200" s="2">
        <v>44.55</v>
      </c>
      <c r="K200" s="2">
        <v>2444.83</v>
      </c>
    </row>
    <row r="201" spans="1:11" x14ac:dyDescent="0.2">
      <c r="A201" s="2" t="s">
        <v>19</v>
      </c>
      <c r="B201" s="2">
        <v>10</v>
      </c>
      <c r="C201" s="2">
        <v>5</v>
      </c>
      <c r="D201" s="2">
        <v>1027</v>
      </c>
      <c r="E201" s="2" t="s">
        <v>11</v>
      </c>
      <c r="F201" s="2" t="s">
        <v>20</v>
      </c>
      <c r="G201" s="2" t="s">
        <v>23</v>
      </c>
      <c r="H201" s="2">
        <v>27.68</v>
      </c>
      <c r="I201" s="2">
        <v>1349.53</v>
      </c>
      <c r="J201" s="2">
        <v>72.64</v>
      </c>
      <c r="K201" s="2">
        <v>2716.19</v>
      </c>
    </row>
    <row r="202" spans="1:11" x14ac:dyDescent="0.2">
      <c r="A202" s="2" t="s">
        <v>19</v>
      </c>
      <c r="B202" s="2">
        <v>15</v>
      </c>
      <c r="C202" s="2">
        <v>5</v>
      </c>
      <c r="D202" s="2">
        <v>684</v>
      </c>
      <c r="E202" s="2" t="s">
        <v>11</v>
      </c>
      <c r="F202" s="2" t="s">
        <v>20</v>
      </c>
      <c r="G202" s="2" t="s">
        <v>23</v>
      </c>
      <c r="H202" s="2">
        <v>25.37</v>
      </c>
      <c r="I202" s="2">
        <v>758.35</v>
      </c>
      <c r="J202" s="2">
        <v>32</v>
      </c>
      <c r="K202" s="2">
        <v>1614.75</v>
      </c>
    </row>
    <row r="203" spans="1:11" x14ac:dyDescent="0.2">
      <c r="A203" s="2" t="s">
        <v>19</v>
      </c>
      <c r="B203" s="2">
        <v>15</v>
      </c>
      <c r="C203" s="2">
        <v>5</v>
      </c>
      <c r="D203" s="2">
        <v>684</v>
      </c>
      <c r="E203" s="2" t="s">
        <v>11</v>
      </c>
      <c r="F203" s="2" t="s">
        <v>20</v>
      </c>
      <c r="G203" s="2" t="s">
        <v>23</v>
      </c>
      <c r="H203" s="2">
        <v>24.11</v>
      </c>
      <c r="I203" s="2">
        <v>806.2</v>
      </c>
      <c r="J203" s="2">
        <v>41.41</v>
      </c>
      <c r="K203" s="2">
        <v>2341.5700000000002</v>
      </c>
    </row>
    <row r="204" spans="1:11" x14ac:dyDescent="0.2">
      <c r="A204" s="2" t="s">
        <v>19</v>
      </c>
      <c r="B204" s="2">
        <v>15</v>
      </c>
      <c r="C204" s="2">
        <v>5</v>
      </c>
      <c r="D204" s="2">
        <v>684</v>
      </c>
      <c r="E204" s="2" t="s">
        <v>11</v>
      </c>
      <c r="F204" s="2" t="s">
        <v>20</v>
      </c>
      <c r="G204" s="2" t="s">
        <v>23</v>
      </c>
      <c r="H204" s="2">
        <v>21.91</v>
      </c>
      <c r="I204" s="2">
        <v>758.01</v>
      </c>
      <c r="J204" s="2">
        <v>60.02</v>
      </c>
      <c r="K204" s="2">
        <v>1672.55</v>
      </c>
    </row>
    <row r="205" spans="1:11" x14ac:dyDescent="0.2">
      <c r="A205" s="2" t="s">
        <v>19</v>
      </c>
      <c r="B205" s="2">
        <v>15</v>
      </c>
      <c r="C205" s="2">
        <v>5</v>
      </c>
      <c r="D205" s="2">
        <v>684</v>
      </c>
      <c r="E205" s="2" t="s">
        <v>11</v>
      </c>
      <c r="F205" s="2" t="s">
        <v>20</v>
      </c>
      <c r="G205" s="2" t="s">
        <v>23</v>
      </c>
      <c r="H205" s="2">
        <v>27.22</v>
      </c>
      <c r="I205" s="2">
        <v>803.51</v>
      </c>
      <c r="J205" s="2">
        <v>37.369999999999997</v>
      </c>
      <c r="K205" s="2">
        <v>2337.37</v>
      </c>
    </row>
    <row r="206" spans="1:11" x14ac:dyDescent="0.2">
      <c r="A206" s="2" t="s">
        <v>19</v>
      </c>
      <c r="B206" s="2">
        <v>15</v>
      </c>
      <c r="C206" s="2">
        <v>5</v>
      </c>
      <c r="D206" s="2">
        <v>684</v>
      </c>
      <c r="E206" s="2" t="s">
        <v>11</v>
      </c>
      <c r="F206" s="2" t="s">
        <v>20</v>
      </c>
      <c r="G206" s="2" t="s">
        <v>23</v>
      </c>
      <c r="H206" s="2">
        <v>22.67</v>
      </c>
      <c r="I206" s="2">
        <v>809.82</v>
      </c>
      <c r="J206" s="2">
        <v>56.44</v>
      </c>
      <c r="K206" s="2">
        <v>2353.34</v>
      </c>
    </row>
    <row r="207" spans="1:11" x14ac:dyDescent="0.2">
      <c r="A207" s="2" t="s">
        <v>19</v>
      </c>
      <c r="B207" s="2">
        <v>15</v>
      </c>
      <c r="C207" s="2">
        <v>5</v>
      </c>
      <c r="D207" s="2">
        <v>684</v>
      </c>
      <c r="E207" s="2" t="s">
        <v>11</v>
      </c>
      <c r="F207" s="2" t="s">
        <v>20</v>
      </c>
      <c r="G207" s="2" t="s">
        <v>23</v>
      </c>
      <c r="H207" s="2">
        <v>21.35</v>
      </c>
      <c r="I207" s="2">
        <v>808.38</v>
      </c>
      <c r="J207" s="2">
        <v>37.770000000000003</v>
      </c>
      <c r="K207" s="2">
        <v>2336.21</v>
      </c>
    </row>
    <row r="208" spans="1:11" x14ac:dyDescent="0.2">
      <c r="A208" s="2" t="s">
        <v>19</v>
      </c>
      <c r="B208" s="2">
        <v>15</v>
      </c>
      <c r="C208" s="2">
        <v>5</v>
      </c>
      <c r="D208" s="2">
        <v>684</v>
      </c>
      <c r="E208" s="2" t="s">
        <v>11</v>
      </c>
      <c r="F208" s="2" t="s">
        <v>20</v>
      </c>
      <c r="G208" s="2" t="s">
        <v>23</v>
      </c>
      <c r="H208" s="2">
        <v>22.2</v>
      </c>
      <c r="I208" s="2">
        <v>790.38</v>
      </c>
      <c r="J208" s="2">
        <v>37.590000000000003</v>
      </c>
      <c r="K208" s="2">
        <v>1458.83</v>
      </c>
    </row>
    <row r="209" spans="1:11" x14ac:dyDescent="0.2">
      <c r="A209" s="2" t="s">
        <v>19</v>
      </c>
      <c r="B209" s="2">
        <v>15</v>
      </c>
      <c r="C209" s="2">
        <v>5</v>
      </c>
      <c r="D209" s="2">
        <v>684</v>
      </c>
      <c r="E209" s="2" t="s">
        <v>11</v>
      </c>
      <c r="F209" s="2" t="s">
        <v>20</v>
      </c>
      <c r="G209" s="2" t="s">
        <v>23</v>
      </c>
      <c r="H209" s="2">
        <v>27</v>
      </c>
      <c r="I209" s="2">
        <v>804.81</v>
      </c>
      <c r="J209" s="2">
        <v>67.03</v>
      </c>
      <c r="K209" s="2">
        <v>2776.1</v>
      </c>
    </row>
    <row r="210" spans="1:11" x14ac:dyDescent="0.2">
      <c r="A210" s="2" t="s">
        <v>19</v>
      </c>
      <c r="B210" s="2">
        <v>15</v>
      </c>
      <c r="C210" s="2">
        <v>5</v>
      </c>
      <c r="D210" s="2">
        <v>684</v>
      </c>
      <c r="E210" s="2" t="s">
        <v>11</v>
      </c>
      <c r="F210" s="2" t="s">
        <v>20</v>
      </c>
      <c r="G210" s="2" t="s">
        <v>23</v>
      </c>
      <c r="H210" s="2">
        <v>24.28</v>
      </c>
      <c r="I210" s="2">
        <v>810.29</v>
      </c>
      <c r="J210" s="2">
        <v>38.76</v>
      </c>
      <c r="K210" s="2">
        <v>2338.23</v>
      </c>
    </row>
    <row r="211" spans="1:11" x14ac:dyDescent="0.2">
      <c r="A211" s="2" t="s">
        <v>19</v>
      </c>
      <c r="B211" s="2">
        <v>15</v>
      </c>
      <c r="C211" s="2">
        <v>5</v>
      </c>
      <c r="D211" s="2">
        <v>684</v>
      </c>
      <c r="E211" s="2" t="s">
        <v>11</v>
      </c>
      <c r="F211" s="2" t="s">
        <v>20</v>
      </c>
      <c r="G211" s="2" t="s">
        <v>23</v>
      </c>
      <c r="H211" s="2">
        <v>27.47</v>
      </c>
      <c r="I211" s="2">
        <v>757.16</v>
      </c>
      <c r="J211" s="2">
        <v>41.23</v>
      </c>
      <c r="K211" s="2">
        <v>1730.03</v>
      </c>
    </row>
    <row r="212" spans="1:11" x14ac:dyDescent="0.2">
      <c r="A212" s="2" t="s">
        <v>19</v>
      </c>
      <c r="B212" s="2">
        <v>20</v>
      </c>
      <c r="C212" s="2">
        <v>5</v>
      </c>
      <c r="D212" s="2">
        <v>513</v>
      </c>
      <c r="E212" s="2" t="s">
        <v>11</v>
      </c>
      <c r="F212" s="2" t="s">
        <v>20</v>
      </c>
      <c r="G212" s="2" t="s">
        <v>23</v>
      </c>
      <c r="H212" s="2">
        <v>30.37</v>
      </c>
      <c r="I212" s="2">
        <v>672.45</v>
      </c>
      <c r="J212" s="2">
        <v>36.24</v>
      </c>
      <c r="K212" s="2">
        <v>1828.74</v>
      </c>
    </row>
    <row r="213" spans="1:11" x14ac:dyDescent="0.2">
      <c r="A213" s="2" t="s">
        <v>19</v>
      </c>
      <c r="B213" s="2">
        <v>20</v>
      </c>
      <c r="C213" s="2">
        <v>5</v>
      </c>
      <c r="D213" s="2">
        <v>513</v>
      </c>
      <c r="E213" s="2" t="s">
        <v>11</v>
      </c>
      <c r="F213" s="2" t="s">
        <v>20</v>
      </c>
      <c r="G213" s="2" t="s">
        <v>23</v>
      </c>
      <c r="H213" s="2">
        <v>31.3</v>
      </c>
      <c r="I213" s="2">
        <v>674.14</v>
      </c>
      <c r="J213" s="2">
        <v>42.12</v>
      </c>
      <c r="K213" s="2">
        <v>1834.62</v>
      </c>
    </row>
    <row r="214" spans="1:11" x14ac:dyDescent="0.2">
      <c r="A214" s="2" t="s">
        <v>19</v>
      </c>
      <c r="B214" s="2">
        <v>20</v>
      </c>
      <c r="C214" s="2">
        <v>5</v>
      </c>
      <c r="D214" s="2">
        <v>513</v>
      </c>
      <c r="E214" s="2" t="s">
        <v>11</v>
      </c>
      <c r="F214" s="2" t="s">
        <v>20</v>
      </c>
      <c r="G214" s="2" t="s">
        <v>23</v>
      </c>
      <c r="H214" s="2">
        <v>34.630000000000003</v>
      </c>
      <c r="I214" s="2">
        <v>673.24</v>
      </c>
      <c r="J214" s="2">
        <v>39.549999999999997</v>
      </c>
      <c r="K214" s="2">
        <v>1803.02</v>
      </c>
    </row>
    <row r="215" spans="1:11" x14ac:dyDescent="0.2">
      <c r="A215" s="2" t="s">
        <v>19</v>
      </c>
      <c r="B215" s="2">
        <v>20</v>
      </c>
      <c r="C215" s="2">
        <v>5</v>
      </c>
      <c r="D215" s="2">
        <v>513</v>
      </c>
      <c r="E215" s="2" t="s">
        <v>11</v>
      </c>
      <c r="F215" s="2" t="s">
        <v>20</v>
      </c>
      <c r="G215" s="2" t="s">
        <v>23</v>
      </c>
      <c r="H215" s="2">
        <v>31.54</v>
      </c>
      <c r="I215" s="2">
        <v>596.9</v>
      </c>
      <c r="J215" s="2">
        <v>35.01</v>
      </c>
      <c r="K215" s="2">
        <v>1378.01</v>
      </c>
    </row>
    <row r="216" spans="1:11" x14ac:dyDescent="0.2">
      <c r="A216" s="2" t="s">
        <v>19</v>
      </c>
      <c r="B216" s="2">
        <v>20</v>
      </c>
      <c r="C216" s="2">
        <v>5</v>
      </c>
      <c r="D216" s="2">
        <v>513</v>
      </c>
      <c r="E216" s="2" t="s">
        <v>11</v>
      </c>
      <c r="F216" s="2" t="s">
        <v>20</v>
      </c>
      <c r="G216" s="2" t="s">
        <v>23</v>
      </c>
      <c r="H216" s="2">
        <v>27.73</v>
      </c>
      <c r="I216" s="2">
        <v>681.94</v>
      </c>
      <c r="J216" s="2">
        <v>33.659999999999997</v>
      </c>
      <c r="K216" s="2">
        <v>1783.08</v>
      </c>
    </row>
    <row r="217" spans="1:11" x14ac:dyDescent="0.2">
      <c r="A217" s="2" t="s">
        <v>19</v>
      </c>
      <c r="B217" s="2">
        <v>20</v>
      </c>
      <c r="C217" s="2">
        <v>5</v>
      </c>
      <c r="D217" s="2">
        <v>513</v>
      </c>
      <c r="E217" s="2" t="s">
        <v>11</v>
      </c>
      <c r="F217" s="2" t="s">
        <v>20</v>
      </c>
      <c r="G217" s="2" t="s">
        <v>23</v>
      </c>
      <c r="H217" s="2">
        <v>30.96</v>
      </c>
      <c r="I217" s="2">
        <v>647.29999999999995</v>
      </c>
      <c r="J217" s="2">
        <v>37.25</v>
      </c>
      <c r="K217" s="2">
        <v>1586.05</v>
      </c>
    </row>
    <row r="218" spans="1:11" x14ac:dyDescent="0.2">
      <c r="A218" s="2" t="s">
        <v>19</v>
      </c>
      <c r="B218" s="2">
        <v>20</v>
      </c>
      <c r="C218" s="2">
        <v>5</v>
      </c>
      <c r="D218" s="2">
        <v>513</v>
      </c>
      <c r="E218" s="2" t="s">
        <v>11</v>
      </c>
      <c r="F218" s="2" t="s">
        <v>20</v>
      </c>
      <c r="G218" s="2" t="s">
        <v>23</v>
      </c>
      <c r="H218" s="2">
        <v>27.07</v>
      </c>
      <c r="I218" s="2">
        <v>635.29</v>
      </c>
      <c r="J218" s="2">
        <v>47.78</v>
      </c>
      <c r="K218" s="2">
        <v>1721.98</v>
      </c>
    </row>
    <row r="219" spans="1:11" x14ac:dyDescent="0.2">
      <c r="A219" s="2" t="s">
        <v>19</v>
      </c>
      <c r="B219" s="2">
        <v>20</v>
      </c>
      <c r="C219" s="2">
        <v>5</v>
      </c>
      <c r="D219" s="2">
        <v>513</v>
      </c>
      <c r="E219" s="2" t="s">
        <v>11</v>
      </c>
      <c r="F219" s="2" t="s">
        <v>20</v>
      </c>
      <c r="G219" s="2" t="s">
        <v>23</v>
      </c>
      <c r="H219" s="2">
        <v>26.61</v>
      </c>
      <c r="I219" s="2">
        <v>599.39</v>
      </c>
      <c r="J219" s="2">
        <v>33.07</v>
      </c>
      <c r="K219" s="2">
        <v>1456.22</v>
      </c>
    </row>
    <row r="220" spans="1:11" x14ac:dyDescent="0.2">
      <c r="A220" s="2" t="s">
        <v>19</v>
      </c>
      <c r="B220" s="2">
        <v>20</v>
      </c>
      <c r="C220" s="2">
        <v>5</v>
      </c>
      <c r="D220" s="2">
        <v>513</v>
      </c>
      <c r="E220" s="2" t="s">
        <v>11</v>
      </c>
      <c r="F220" s="2" t="s">
        <v>20</v>
      </c>
      <c r="G220" s="2" t="s">
        <v>23</v>
      </c>
      <c r="H220" s="2">
        <v>25.32</v>
      </c>
      <c r="I220" s="2">
        <v>650.66</v>
      </c>
      <c r="J220" s="2">
        <v>52</v>
      </c>
      <c r="K220" s="2">
        <v>1696.87</v>
      </c>
    </row>
    <row r="221" spans="1:11" x14ac:dyDescent="0.2">
      <c r="A221" s="2" t="s">
        <v>19</v>
      </c>
      <c r="B221" s="2">
        <v>20</v>
      </c>
      <c r="C221" s="2">
        <v>5</v>
      </c>
      <c r="D221" s="2">
        <v>513</v>
      </c>
      <c r="E221" s="2" t="s">
        <v>11</v>
      </c>
      <c r="F221" s="2" t="s">
        <v>20</v>
      </c>
      <c r="G221" s="2" t="s">
        <v>23</v>
      </c>
      <c r="H221" s="2">
        <v>29.31</v>
      </c>
      <c r="I221" s="2">
        <v>626.15</v>
      </c>
      <c r="J221" s="2">
        <v>36.840000000000003</v>
      </c>
      <c r="K221" s="2">
        <v>1436.91</v>
      </c>
    </row>
    <row r="222" spans="1:11" x14ac:dyDescent="0.2">
      <c r="A222" s="2" t="s">
        <v>19</v>
      </c>
      <c r="B222" s="2">
        <v>30</v>
      </c>
      <c r="C222" s="2">
        <v>5</v>
      </c>
      <c r="D222" s="2">
        <v>342</v>
      </c>
      <c r="E222" s="2" t="s">
        <v>11</v>
      </c>
      <c r="F222" s="2" t="s">
        <v>20</v>
      </c>
      <c r="G222" s="7" t="s">
        <v>23</v>
      </c>
      <c r="H222" s="7">
        <v>28.98</v>
      </c>
      <c r="I222" s="7">
        <v>409.5</v>
      </c>
      <c r="J222" s="7">
        <v>43.1</v>
      </c>
      <c r="K222" s="2">
        <v>1855.66</v>
      </c>
    </row>
    <row r="223" spans="1:11" x14ac:dyDescent="0.2">
      <c r="A223" s="2" t="s">
        <v>19</v>
      </c>
      <c r="B223" s="2">
        <v>30</v>
      </c>
      <c r="C223" s="2">
        <v>5</v>
      </c>
      <c r="D223" s="2">
        <v>342</v>
      </c>
      <c r="E223" s="2" t="s">
        <v>11</v>
      </c>
      <c r="F223" s="2" t="s">
        <v>20</v>
      </c>
      <c r="G223" s="7" t="s">
        <v>23</v>
      </c>
      <c r="H223" s="7">
        <v>24.4</v>
      </c>
      <c r="I223" s="7">
        <v>418.91</v>
      </c>
      <c r="J223" s="7">
        <v>28.85</v>
      </c>
      <c r="K223" s="2">
        <v>1495.68</v>
      </c>
    </row>
    <row r="224" spans="1:11" x14ac:dyDescent="0.2">
      <c r="A224" s="2" t="s">
        <v>19</v>
      </c>
      <c r="B224" s="2">
        <v>30</v>
      </c>
      <c r="C224" s="2">
        <v>5</v>
      </c>
      <c r="D224" s="2">
        <v>342</v>
      </c>
      <c r="E224" s="2" t="s">
        <v>11</v>
      </c>
      <c r="F224" s="2" t="s">
        <v>20</v>
      </c>
      <c r="G224" s="7" t="s">
        <v>23</v>
      </c>
      <c r="H224" s="7">
        <v>28.96</v>
      </c>
      <c r="I224" s="7">
        <v>392.04</v>
      </c>
      <c r="J224" s="7">
        <v>29.44</v>
      </c>
      <c r="K224" s="2">
        <v>1451.35</v>
      </c>
    </row>
    <row r="225" spans="1:11" x14ac:dyDescent="0.2">
      <c r="A225" s="2" t="s">
        <v>19</v>
      </c>
      <c r="B225" s="2">
        <v>30</v>
      </c>
      <c r="C225" s="2">
        <v>5</v>
      </c>
      <c r="D225" s="2">
        <v>342</v>
      </c>
      <c r="E225" s="2" t="s">
        <v>11</v>
      </c>
      <c r="F225" s="2" t="s">
        <v>20</v>
      </c>
      <c r="G225" s="2" t="s">
        <v>23</v>
      </c>
      <c r="H225" s="2">
        <v>21.97</v>
      </c>
      <c r="I225" s="2">
        <v>416.38</v>
      </c>
      <c r="J225" s="2">
        <v>25.83</v>
      </c>
      <c r="K225" s="2">
        <v>1329.96</v>
      </c>
    </row>
    <row r="226" spans="1:11" x14ac:dyDescent="0.2">
      <c r="A226" s="2" t="s">
        <v>19</v>
      </c>
      <c r="B226" s="2">
        <v>30</v>
      </c>
      <c r="C226" s="2">
        <v>5</v>
      </c>
      <c r="D226" s="2">
        <v>342</v>
      </c>
      <c r="E226" s="2" t="s">
        <v>11</v>
      </c>
      <c r="F226" s="2" t="s">
        <v>20</v>
      </c>
      <c r="G226" s="2" t="s">
        <v>23</v>
      </c>
      <c r="H226" s="2">
        <v>35.07</v>
      </c>
      <c r="I226" s="2">
        <v>377.82</v>
      </c>
      <c r="J226" s="2">
        <v>31.82</v>
      </c>
      <c r="K226" s="2">
        <v>1514.42</v>
      </c>
    </row>
    <row r="227" spans="1:11" x14ac:dyDescent="0.2">
      <c r="A227" s="2" t="s">
        <v>19</v>
      </c>
      <c r="B227" s="2">
        <v>30</v>
      </c>
      <c r="C227" s="2">
        <v>5</v>
      </c>
      <c r="D227" s="2">
        <v>342</v>
      </c>
      <c r="E227" s="2" t="s">
        <v>11</v>
      </c>
      <c r="F227" s="2" t="s">
        <v>20</v>
      </c>
      <c r="G227" s="2" t="s">
        <v>23</v>
      </c>
      <c r="H227" s="2">
        <v>21.08</v>
      </c>
      <c r="I227" s="2">
        <v>423.12</v>
      </c>
      <c r="J227" s="2">
        <v>26.26</v>
      </c>
      <c r="K227" s="2">
        <v>1469.42</v>
      </c>
    </row>
    <row r="228" spans="1:11" x14ac:dyDescent="0.2">
      <c r="A228" s="2" t="s">
        <v>19</v>
      </c>
      <c r="B228" s="2">
        <v>30</v>
      </c>
      <c r="C228" s="2">
        <v>5</v>
      </c>
      <c r="D228" s="2">
        <v>342</v>
      </c>
      <c r="E228" s="2" t="s">
        <v>11</v>
      </c>
      <c r="F228" s="2" t="s">
        <v>20</v>
      </c>
      <c r="G228" s="2" t="s">
        <v>23</v>
      </c>
      <c r="H228" s="2">
        <v>31.29</v>
      </c>
      <c r="I228" s="2">
        <v>416.82</v>
      </c>
      <c r="J228" s="2">
        <v>36.229999999999997</v>
      </c>
      <c r="K228" s="2">
        <v>1666.67</v>
      </c>
    </row>
    <row r="229" spans="1:11" x14ac:dyDescent="0.2">
      <c r="A229" s="2" t="s">
        <v>19</v>
      </c>
      <c r="B229" s="2">
        <v>30</v>
      </c>
      <c r="C229" s="2">
        <v>5</v>
      </c>
      <c r="D229" s="2">
        <v>342</v>
      </c>
      <c r="E229" s="2" t="s">
        <v>11</v>
      </c>
      <c r="F229" s="2" t="s">
        <v>20</v>
      </c>
      <c r="G229" s="2" t="s">
        <v>23</v>
      </c>
      <c r="H229" s="2">
        <v>26.48</v>
      </c>
      <c r="I229" s="2">
        <v>427.09</v>
      </c>
      <c r="J229" s="2">
        <v>26.09</v>
      </c>
      <c r="K229" s="2">
        <v>1453.57</v>
      </c>
    </row>
    <row r="230" spans="1:11" x14ac:dyDescent="0.2">
      <c r="A230" s="2" t="s">
        <v>19</v>
      </c>
      <c r="B230" s="2">
        <v>30</v>
      </c>
      <c r="C230" s="2">
        <v>5</v>
      </c>
      <c r="D230" s="2">
        <v>342</v>
      </c>
      <c r="E230" s="2" t="s">
        <v>11</v>
      </c>
      <c r="F230" s="2" t="s">
        <v>20</v>
      </c>
      <c r="G230" s="2" t="s">
        <v>23</v>
      </c>
      <c r="H230" s="2">
        <v>29.54</v>
      </c>
      <c r="I230" s="2">
        <v>404.17</v>
      </c>
      <c r="J230" s="2">
        <v>37.9</v>
      </c>
      <c r="K230" s="2">
        <v>1731.66</v>
      </c>
    </row>
    <row r="231" spans="1:11" x14ac:dyDescent="0.2">
      <c r="A231" s="2" t="s">
        <v>19</v>
      </c>
      <c r="B231" s="2">
        <v>30</v>
      </c>
      <c r="C231" s="2">
        <v>5</v>
      </c>
      <c r="D231" s="2">
        <v>342</v>
      </c>
      <c r="E231" s="2" t="s">
        <v>11</v>
      </c>
      <c r="F231" s="2" t="s">
        <v>20</v>
      </c>
      <c r="G231" s="2" t="s">
        <v>23</v>
      </c>
      <c r="H231" s="2">
        <v>35.17</v>
      </c>
      <c r="I231" s="2">
        <v>415.76</v>
      </c>
      <c r="J231" s="2">
        <v>31.81</v>
      </c>
      <c r="K231" s="2">
        <v>1565.82</v>
      </c>
    </row>
    <row r="232" spans="1:11" x14ac:dyDescent="0.2">
      <c r="A232" s="2" t="s">
        <v>19</v>
      </c>
      <c r="B232" s="2">
        <v>40</v>
      </c>
      <c r="C232" s="2">
        <v>5</v>
      </c>
      <c r="D232" s="2">
        <v>256</v>
      </c>
      <c r="E232" s="2" t="s">
        <v>11</v>
      </c>
      <c r="F232" s="2" t="s">
        <v>20</v>
      </c>
      <c r="G232" s="2" t="s">
        <v>23</v>
      </c>
      <c r="H232" s="2">
        <v>30.91</v>
      </c>
      <c r="I232" s="2">
        <v>286.82</v>
      </c>
      <c r="J232" s="2">
        <v>27.31</v>
      </c>
      <c r="K232" s="2">
        <v>1603.8</v>
      </c>
    </row>
    <row r="233" spans="1:11" x14ac:dyDescent="0.2">
      <c r="A233" s="2" t="s">
        <v>19</v>
      </c>
      <c r="B233" s="2">
        <v>40</v>
      </c>
      <c r="C233" s="2">
        <v>5</v>
      </c>
      <c r="D233" s="2">
        <v>256</v>
      </c>
      <c r="E233" s="2" t="s">
        <v>11</v>
      </c>
      <c r="F233" s="2" t="s">
        <v>20</v>
      </c>
      <c r="G233" s="2" t="s">
        <v>23</v>
      </c>
      <c r="H233" s="2">
        <v>35.270000000000003</v>
      </c>
      <c r="I233" s="2">
        <v>316.52</v>
      </c>
      <c r="J233" s="2">
        <v>25.84</v>
      </c>
      <c r="K233" s="2">
        <v>1815.94</v>
      </c>
    </row>
    <row r="234" spans="1:11" x14ac:dyDescent="0.2">
      <c r="A234" s="2" t="s">
        <v>19</v>
      </c>
      <c r="B234" s="2">
        <v>40</v>
      </c>
      <c r="C234" s="2">
        <v>5</v>
      </c>
      <c r="D234" s="2">
        <v>256</v>
      </c>
      <c r="E234" s="2" t="s">
        <v>11</v>
      </c>
      <c r="F234" s="2" t="s">
        <v>20</v>
      </c>
      <c r="G234" s="2" t="s">
        <v>23</v>
      </c>
      <c r="H234" s="2">
        <v>36.97</v>
      </c>
      <c r="I234" s="2">
        <v>308.33999999999997</v>
      </c>
      <c r="J234" s="2">
        <v>28.61</v>
      </c>
      <c r="K234" s="2">
        <v>1693.89</v>
      </c>
    </row>
    <row r="235" spans="1:11" x14ac:dyDescent="0.2">
      <c r="A235" s="2" t="s">
        <v>19</v>
      </c>
      <c r="B235" s="2">
        <v>40</v>
      </c>
      <c r="C235" s="2">
        <v>5</v>
      </c>
      <c r="D235" s="2">
        <v>256</v>
      </c>
      <c r="E235" s="2" t="s">
        <v>11</v>
      </c>
      <c r="F235" s="2" t="s">
        <v>20</v>
      </c>
      <c r="G235" s="7" t="s">
        <v>23</v>
      </c>
      <c r="H235" s="7">
        <v>27.07</v>
      </c>
      <c r="I235" s="7">
        <v>319.74</v>
      </c>
      <c r="J235" s="7">
        <v>25.45</v>
      </c>
      <c r="K235" s="2">
        <v>1719.4</v>
      </c>
    </row>
    <row r="236" spans="1:11" x14ac:dyDescent="0.2">
      <c r="A236" s="2" t="s">
        <v>19</v>
      </c>
      <c r="B236" s="2">
        <v>40</v>
      </c>
      <c r="C236" s="2">
        <v>5</v>
      </c>
      <c r="D236" s="2">
        <v>256</v>
      </c>
      <c r="E236" s="2" t="s">
        <v>11</v>
      </c>
      <c r="F236" s="2" t="s">
        <v>20</v>
      </c>
      <c r="G236" s="2" t="s">
        <v>23</v>
      </c>
      <c r="H236" s="2">
        <v>32.03</v>
      </c>
      <c r="I236" s="2">
        <v>294.05</v>
      </c>
      <c r="J236" s="2">
        <v>25.75</v>
      </c>
      <c r="K236" s="2">
        <v>1683.59</v>
      </c>
    </row>
    <row r="237" spans="1:11" x14ac:dyDescent="0.2">
      <c r="A237" s="2" t="s">
        <v>19</v>
      </c>
      <c r="B237" s="2">
        <v>40</v>
      </c>
      <c r="C237" s="2">
        <v>5</v>
      </c>
      <c r="D237" s="2">
        <v>256</v>
      </c>
      <c r="E237" s="2" t="s">
        <v>11</v>
      </c>
      <c r="F237" s="2" t="s">
        <v>20</v>
      </c>
      <c r="G237" s="2" t="s">
        <v>23</v>
      </c>
      <c r="H237" s="2">
        <v>29.29</v>
      </c>
      <c r="I237" s="2">
        <v>306.76</v>
      </c>
      <c r="J237" s="2">
        <v>25.24</v>
      </c>
      <c r="K237" s="2">
        <v>1536.39</v>
      </c>
    </row>
    <row r="238" spans="1:11" x14ac:dyDescent="0.2">
      <c r="A238" s="2" t="s">
        <v>19</v>
      </c>
      <c r="B238" s="2">
        <v>40</v>
      </c>
      <c r="C238" s="2">
        <v>5</v>
      </c>
      <c r="D238" s="2">
        <v>256</v>
      </c>
      <c r="E238" s="2" t="s">
        <v>11</v>
      </c>
      <c r="F238" s="2" t="s">
        <v>20</v>
      </c>
      <c r="G238" s="2" t="s">
        <v>23</v>
      </c>
      <c r="H238" s="2">
        <v>37.020000000000003</v>
      </c>
      <c r="I238" s="7">
        <v>321.97000000000003</v>
      </c>
      <c r="J238" s="7">
        <v>29.21</v>
      </c>
      <c r="K238" s="2">
        <v>1718.42</v>
      </c>
    </row>
    <row r="239" spans="1:11" x14ac:dyDescent="0.2">
      <c r="A239" s="2" t="s">
        <v>19</v>
      </c>
      <c r="B239" s="2">
        <v>40</v>
      </c>
      <c r="C239" s="2">
        <v>5</v>
      </c>
      <c r="D239" s="2">
        <v>256</v>
      </c>
      <c r="E239" s="2" t="s">
        <v>11</v>
      </c>
      <c r="F239" s="2" t="s">
        <v>20</v>
      </c>
      <c r="G239" s="7" t="s">
        <v>23</v>
      </c>
      <c r="H239" s="7">
        <v>22.98</v>
      </c>
      <c r="I239" s="7">
        <v>308.33</v>
      </c>
      <c r="J239" s="7">
        <v>23.17</v>
      </c>
      <c r="K239" s="2">
        <v>1514.26</v>
      </c>
    </row>
    <row r="240" spans="1:11" x14ac:dyDescent="0.2">
      <c r="A240" s="2" t="s">
        <v>19</v>
      </c>
      <c r="B240" s="2">
        <v>40</v>
      </c>
      <c r="C240" s="2">
        <v>5</v>
      </c>
      <c r="D240" s="2">
        <v>256</v>
      </c>
      <c r="E240" s="2" t="s">
        <v>11</v>
      </c>
      <c r="F240" s="2" t="s">
        <v>20</v>
      </c>
      <c r="G240" s="2" t="s">
        <v>23</v>
      </c>
      <c r="H240" s="2">
        <v>26.05</v>
      </c>
      <c r="I240" s="2">
        <v>293.20999999999998</v>
      </c>
      <c r="J240" s="2">
        <v>26.22</v>
      </c>
      <c r="K240" s="2">
        <v>1641.47</v>
      </c>
    </row>
    <row r="241" spans="1:11" x14ac:dyDescent="0.2">
      <c r="A241" s="2" t="s">
        <v>19</v>
      </c>
      <c r="B241" s="2">
        <v>40</v>
      </c>
      <c r="C241" s="2">
        <v>5</v>
      </c>
      <c r="D241" s="2">
        <v>256</v>
      </c>
      <c r="E241" s="2" t="s">
        <v>11</v>
      </c>
      <c r="F241" s="2" t="s">
        <v>20</v>
      </c>
      <c r="G241" s="2" t="s">
        <v>23</v>
      </c>
      <c r="H241" s="2">
        <v>20.59</v>
      </c>
      <c r="I241" s="2">
        <v>296.91000000000003</v>
      </c>
      <c r="J241" s="2">
        <v>24.48</v>
      </c>
      <c r="K241" s="2">
        <v>1747.66</v>
      </c>
    </row>
    <row r="242" spans="1:11" x14ac:dyDescent="0.2">
      <c r="A242" s="2" t="s">
        <v>19</v>
      </c>
      <c r="B242" s="2">
        <v>5</v>
      </c>
      <c r="C242" s="2">
        <v>8</v>
      </c>
      <c r="D242" s="2">
        <v>2054</v>
      </c>
      <c r="E242" s="2" t="s">
        <v>11</v>
      </c>
      <c r="F242" s="2" t="s">
        <v>20</v>
      </c>
      <c r="G242" s="2" t="s">
        <v>23</v>
      </c>
      <c r="H242" s="2">
        <v>66.77</v>
      </c>
      <c r="I242" s="2">
        <v>2062.31</v>
      </c>
      <c r="J242" s="2">
        <v>49.01</v>
      </c>
      <c r="K242" s="2">
        <v>3994.76</v>
      </c>
    </row>
    <row r="243" spans="1:11" x14ac:dyDescent="0.2">
      <c r="A243" s="2" t="s">
        <v>19</v>
      </c>
      <c r="B243" s="2">
        <v>5</v>
      </c>
      <c r="C243" s="2">
        <v>8</v>
      </c>
      <c r="D243" s="2">
        <v>2054</v>
      </c>
      <c r="E243" s="2" t="s">
        <v>11</v>
      </c>
      <c r="F243" s="2" t="s">
        <v>20</v>
      </c>
      <c r="G243" s="2" t="s">
        <v>23</v>
      </c>
      <c r="H243" s="2">
        <v>54.97</v>
      </c>
      <c r="I243" s="2">
        <v>2093.23</v>
      </c>
      <c r="J243" s="2">
        <v>54.37</v>
      </c>
      <c r="K243" s="2">
        <v>4144.47</v>
      </c>
    </row>
    <row r="244" spans="1:11" x14ac:dyDescent="0.2">
      <c r="A244" s="2" t="s">
        <v>19</v>
      </c>
      <c r="B244" s="2">
        <v>5</v>
      </c>
      <c r="C244" s="2">
        <v>8</v>
      </c>
      <c r="D244" s="2">
        <v>2054</v>
      </c>
      <c r="E244" s="2" t="s">
        <v>11</v>
      </c>
      <c r="F244" s="2" t="s">
        <v>20</v>
      </c>
      <c r="G244" s="2" t="s">
        <v>23</v>
      </c>
      <c r="H244" s="2">
        <v>42.96</v>
      </c>
      <c r="I244" s="2">
        <v>2095.2600000000002</v>
      </c>
      <c r="J244" s="2">
        <v>51.35</v>
      </c>
      <c r="K244" s="2">
        <v>4142.37</v>
      </c>
    </row>
    <row r="245" spans="1:11" x14ac:dyDescent="0.2">
      <c r="A245" s="2" t="s">
        <v>19</v>
      </c>
      <c r="B245" s="2">
        <v>5</v>
      </c>
      <c r="C245" s="2">
        <v>8</v>
      </c>
      <c r="D245" s="2">
        <v>2054</v>
      </c>
      <c r="E245" s="2" t="s">
        <v>11</v>
      </c>
      <c r="F245" s="2" t="s">
        <v>20</v>
      </c>
      <c r="G245" s="2" t="s">
        <v>23</v>
      </c>
      <c r="H245" s="2">
        <v>53.74</v>
      </c>
      <c r="I245" s="2">
        <v>2058.25</v>
      </c>
      <c r="J245" s="2">
        <v>51.26</v>
      </c>
      <c r="K245" s="2">
        <v>4000.75</v>
      </c>
    </row>
    <row r="246" spans="1:11" x14ac:dyDescent="0.2">
      <c r="A246" s="2" t="s">
        <v>19</v>
      </c>
      <c r="B246" s="2">
        <v>5</v>
      </c>
      <c r="C246" s="2">
        <v>8</v>
      </c>
      <c r="D246" s="2">
        <v>2054</v>
      </c>
      <c r="E246" s="2" t="s">
        <v>11</v>
      </c>
      <c r="F246" s="2" t="s">
        <v>20</v>
      </c>
      <c r="G246" s="2" t="s">
        <v>23</v>
      </c>
      <c r="H246" s="2">
        <v>50.94</v>
      </c>
      <c r="I246" s="2">
        <v>2062.4</v>
      </c>
      <c r="J246" s="2">
        <v>51.26</v>
      </c>
      <c r="K246" s="2">
        <v>3992.57</v>
      </c>
    </row>
    <row r="247" spans="1:11" x14ac:dyDescent="0.2">
      <c r="A247" s="2" t="s">
        <v>19</v>
      </c>
      <c r="B247" s="2">
        <v>5</v>
      </c>
      <c r="C247" s="2">
        <v>8</v>
      </c>
      <c r="D247" s="2">
        <v>2054</v>
      </c>
      <c r="E247" s="2" t="s">
        <v>11</v>
      </c>
      <c r="F247" s="2" t="s">
        <v>20</v>
      </c>
      <c r="G247" s="2" t="s">
        <v>23</v>
      </c>
      <c r="H247" s="2">
        <v>37.799999999999997</v>
      </c>
      <c r="I247" s="2">
        <v>2082.7600000000002</v>
      </c>
      <c r="J247" s="2">
        <v>51</v>
      </c>
      <c r="K247" s="2">
        <v>4053.06</v>
      </c>
    </row>
    <row r="248" spans="1:11" x14ac:dyDescent="0.2">
      <c r="A248" s="2" t="s">
        <v>19</v>
      </c>
      <c r="B248" s="2">
        <v>5</v>
      </c>
      <c r="C248" s="2">
        <v>8</v>
      </c>
      <c r="D248" s="2">
        <v>2054</v>
      </c>
      <c r="E248" s="2" t="s">
        <v>11</v>
      </c>
      <c r="F248" s="2" t="s">
        <v>20</v>
      </c>
      <c r="G248" s="2" t="s">
        <v>23</v>
      </c>
      <c r="H248" s="2">
        <v>55.45</v>
      </c>
      <c r="I248" s="2">
        <v>2076.48</v>
      </c>
      <c r="J248" s="2">
        <v>51.39</v>
      </c>
      <c r="K248" s="2">
        <v>3994.63</v>
      </c>
    </row>
    <row r="249" spans="1:11" x14ac:dyDescent="0.2">
      <c r="A249" s="2" t="s">
        <v>19</v>
      </c>
      <c r="B249" s="2">
        <v>5</v>
      </c>
      <c r="C249" s="2">
        <v>8</v>
      </c>
      <c r="D249" s="2">
        <v>2054</v>
      </c>
      <c r="E249" s="2" t="s">
        <v>11</v>
      </c>
      <c r="F249" s="2" t="s">
        <v>20</v>
      </c>
      <c r="G249" s="2" t="s">
        <v>23</v>
      </c>
      <c r="H249" s="2">
        <v>48.19</v>
      </c>
      <c r="I249" s="2">
        <v>2101.33</v>
      </c>
      <c r="J249" s="2">
        <v>51.47</v>
      </c>
      <c r="K249" s="2">
        <v>4152.8</v>
      </c>
    </row>
    <row r="250" spans="1:11" x14ac:dyDescent="0.2">
      <c r="A250" s="2" t="s">
        <v>19</v>
      </c>
      <c r="B250" s="2">
        <v>5</v>
      </c>
      <c r="C250" s="2">
        <v>8</v>
      </c>
      <c r="D250" s="2">
        <v>2054</v>
      </c>
      <c r="E250" s="2" t="s">
        <v>11</v>
      </c>
      <c r="F250" s="2" t="s">
        <v>20</v>
      </c>
      <c r="G250" s="2" t="s">
        <v>23</v>
      </c>
      <c r="H250" s="2">
        <v>45.36</v>
      </c>
      <c r="I250" s="2">
        <v>2094.6999999999998</v>
      </c>
      <c r="J250" s="2">
        <v>51.38</v>
      </c>
      <c r="K250" s="2">
        <v>4104.84</v>
      </c>
    </row>
    <row r="251" spans="1:11" x14ac:dyDescent="0.2">
      <c r="A251" s="2" t="s">
        <v>19</v>
      </c>
      <c r="B251" s="2">
        <v>5</v>
      </c>
      <c r="C251" s="2">
        <v>8</v>
      </c>
      <c r="D251" s="2">
        <v>2054</v>
      </c>
      <c r="E251" s="2" t="s">
        <v>11</v>
      </c>
      <c r="F251" s="2" t="s">
        <v>20</v>
      </c>
      <c r="G251" s="2" t="s">
        <v>23</v>
      </c>
      <c r="H251" s="2">
        <v>53.43</v>
      </c>
      <c r="I251" s="2">
        <v>2064.39</v>
      </c>
      <c r="J251" s="2">
        <v>51.72</v>
      </c>
      <c r="K251" s="2">
        <v>4016.14</v>
      </c>
    </row>
    <row r="252" spans="1:11" x14ac:dyDescent="0.2">
      <c r="A252" s="2" t="s">
        <v>19</v>
      </c>
      <c r="B252" s="2">
        <v>10</v>
      </c>
      <c r="C252" s="2">
        <v>8</v>
      </c>
      <c r="D252" s="2">
        <v>1027</v>
      </c>
      <c r="E252" s="2" t="s">
        <v>11</v>
      </c>
      <c r="F252" s="2" t="s">
        <v>20</v>
      </c>
      <c r="G252" s="2" t="s">
        <v>23</v>
      </c>
      <c r="H252" s="2">
        <v>50.93</v>
      </c>
      <c r="I252" s="2">
        <v>1324.74</v>
      </c>
      <c r="J252" s="2">
        <v>47.35</v>
      </c>
      <c r="K252" s="2">
        <v>2499.86</v>
      </c>
    </row>
    <row r="253" spans="1:11" x14ac:dyDescent="0.2">
      <c r="A253" s="2" t="s">
        <v>19</v>
      </c>
      <c r="B253" s="2">
        <v>10</v>
      </c>
      <c r="C253" s="2">
        <v>8</v>
      </c>
      <c r="D253" s="2">
        <v>1027</v>
      </c>
      <c r="E253" s="2" t="s">
        <v>11</v>
      </c>
      <c r="F253" s="2" t="s">
        <v>20</v>
      </c>
      <c r="G253" s="2" t="s">
        <v>23</v>
      </c>
      <c r="H253" s="2">
        <v>48.15</v>
      </c>
      <c r="I253" s="2">
        <v>1335.18</v>
      </c>
      <c r="J253" s="2">
        <v>76.64</v>
      </c>
      <c r="K253" s="2">
        <v>2592.94</v>
      </c>
    </row>
    <row r="254" spans="1:11" x14ac:dyDescent="0.2">
      <c r="A254" s="2" t="s">
        <v>19</v>
      </c>
      <c r="B254" s="2">
        <v>10</v>
      </c>
      <c r="C254" s="2">
        <v>8</v>
      </c>
      <c r="D254" s="2">
        <v>1027</v>
      </c>
      <c r="E254" s="2" t="s">
        <v>11</v>
      </c>
      <c r="F254" s="2" t="s">
        <v>20</v>
      </c>
      <c r="G254" s="2" t="s">
        <v>23</v>
      </c>
      <c r="H254" s="2">
        <v>42.68</v>
      </c>
      <c r="I254" s="2">
        <v>1360.94</v>
      </c>
      <c r="J254" s="2">
        <v>43.12</v>
      </c>
      <c r="K254" s="2">
        <v>2514.0100000000002</v>
      </c>
    </row>
    <row r="255" spans="1:11" x14ac:dyDescent="0.2">
      <c r="A255" s="2" t="s">
        <v>19</v>
      </c>
      <c r="B255" s="2">
        <v>10</v>
      </c>
      <c r="C255" s="2">
        <v>8</v>
      </c>
      <c r="D255" s="2">
        <v>1027</v>
      </c>
      <c r="E255" s="2" t="s">
        <v>11</v>
      </c>
      <c r="F255" s="2" t="s">
        <v>20</v>
      </c>
      <c r="G255" s="2" t="s">
        <v>23</v>
      </c>
      <c r="H255" s="2">
        <v>56.14</v>
      </c>
      <c r="I255" s="2">
        <v>1402.62</v>
      </c>
      <c r="J255" s="2">
        <v>48.64</v>
      </c>
      <c r="K255" s="2">
        <v>2557.5</v>
      </c>
    </row>
    <row r="256" spans="1:11" x14ac:dyDescent="0.2">
      <c r="A256" s="2" t="s">
        <v>19</v>
      </c>
      <c r="B256" s="2">
        <v>10</v>
      </c>
      <c r="C256" s="2">
        <v>8</v>
      </c>
      <c r="D256" s="2">
        <v>1027</v>
      </c>
      <c r="E256" s="2" t="s">
        <v>11</v>
      </c>
      <c r="F256" s="2" t="s">
        <v>20</v>
      </c>
      <c r="G256" s="2" t="s">
        <v>23</v>
      </c>
      <c r="H256" s="2">
        <v>42.13</v>
      </c>
      <c r="I256" s="2">
        <v>1340.03</v>
      </c>
      <c r="J256" s="2">
        <v>83.77</v>
      </c>
      <c r="K256" s="2">
        <v>2826.69</v>
      </c>
    </row>
    <row r="257" spans="1:11" x14ac:dyDescent="0.2">
      <c r="A257" s="2" t="s">
        <v>19</v>
      </c>
      <c r="B257" s="2">
        <v>10</v>
      </c>
      <c r="C257" s="2">
        <v>8</v>
      </c>
      <c r="D257" s="2">
        <v>1027</v>
      </c>
      <c r="E257" s="2" t="s">
        <v>11</v>
      </c>
      <c r="F257" s="2" t="s">
        <v>20</v>
      </c>
      <c r="G257" s="2" t="s">
        <v>23</v>
      </c>
      <c r="H257" s="2">
        <v>56.16</v>
      </c>
      <c r="I257" s="2">
        <v>1257.2</v>
      </c>
      <c r="J257" s="2">
        <v>53.55</v>
      </c>
      <c r="K257" s="2">
        <v>2481.46</v>
      </c>
    </row>
    <row r="258" spans="1:11" x14ac:dyDescent="0.2">
      <c r="A258" s="2" t="s">
        <v>19</v>
      </c>
      <c r="B258" s="2">
        <v>10</v>
      </c>
      <c r="C258" s="2">
        <v>8</v>
      </c>
      <c r="D258" s="2">
        <v>1027</v>
      </c>
      <c r="E258" s="2" t="s">
        <v>11</v>
      </c>
      <c r="F258" s="2" t="s">
        <v>20</v>
      </c>
      <c r="G258" s="2" t="s">
        <v>23</v>
      </c>
      <c r="H258" s="2">
        <v>51.52</v>
      </c>
      <c r="I258" s="2">
        <v>1350.72</v>
      </c>
      <c r="J258" s="2">
        <v>55.66</v>
      </c>
      <c r="K258" s="2">
        <v>2551.11</v>
      </c>
    </row>
    <row r="259" spans="1:11" x14ac:dyDescent="0.2">
      <c r="A259" s="2" t="s">
        <v>19</v>
      </c>
      <c r="B259" s="2">
        <v>10</v>
      </c>
      <c r="C259" s="2">
        <v>8</v>
      </c>
      <c r="D259" s="2">
        <v>1027</v>
      </c>
      <c r="E259" s="2" t="s">
        <v>11</v>
      </c>
      <c r="F259" s="2" t="s">
        <v>20</v>
      </c>
      <c r="G259" s="2" t="s">
        <v>23</v>
      </c>
      <c r="H259" s="2">
        <v>47.67</v>
      </c>
      <c r="I259" s="2">
        <v>1281.82</v>
      </c>
      <c r="J259" s="2">
        <v>62.9</v>
      </c>
      <c r="K259" s="2">
        <v>2639.9</v>
      </c>
    </row>
    <row r="260" spans="1:11" x14ac:dyDescent="0.2">
      <c r="A260" s="2" t="s">
        <v>19</v>
      </c>
      <c r="B260" s="2">
        <v>10</v>
      </c>
      <c r="C260" s="2">
        <v>8</v>
      </c>
      <c r="D260" s="2">
        <v>1027</v>
      </c>
      <c r="E260" s="2" t="s">
        <v>11</v>
      </c>
      <c r="F260" s="2" t="s">
        <v>20</v>
      </c>
      <c r="G260" s="2" t="s">
        <v>23</v>
      </c>
      <c r="H260" s="2">
        <v>48.21</v>
      </c>
      <c r="I260" s="2">
        <v>1405.85</v>
      </c>
      <c r="J260" s="2">
        <v>46.38</v>
      </c>
      <c r="K260" s="2">
        <v>2556.23</v>
      </c>
    </row>
    <row r="261" spans="1:11" x14ac:dyDescent="0.2">
      <c r="A261" s="2" t="s">
        <v>19</v>
      </c>
      <c r="B261" s="2">
        <v>10</v>
      </c>
      <c r="C261" s="2">
        <v>8</v>
      </c>
      <c r="D261" s="2">
        <v>1027</v>
      </c>
      <c r="E261" s="2" t="s">
        <v>11</v>
      </c>
      <c r="F261" s="2" t="s">
        <v>20</v>
      </c>
      <c r="G261" s="2" t="s">
        <v>23</v>
      </c>
      <c r="H261" s="2">
        <v>43.65</v>
      </c>
      <c r="I261" s="2">
        <v>1338.28</v>
      </c>
      <c r="J261" s="2">
        <v>48.18</v>
      </c>
      <c r="K261" s="2">
        <v>2461.6</v>
      </c>
    </row>
    <row r="262" spans="1:11" x14ac:dyDescent="0.2">
      <c r="A262" s="2" t="s">
        <v>19</v>
      </c>
      <c r="B262" s="2">
        <v>15</v>
      </c>
      <c r="C262" s="2">
        <v>8</v>
      </c>
      <c r="D262" s="2">
        <v>684</v>
      </c>
      <c r="E262" s="2" t="s">
        <v>11</v>
      </c>
      <c r="F262" s="2" t="s">
        <v>20</v>
      </c>
      <c r="G262" s="2" t="s">
        <v>23</v>
      </c>
      <c r="H262" s="2">
        <v>50.93</v>
      </c>
      <c r="I262" s="2">
        <v>782.59</v>
      </c>
      <c r="J262" s="2">
        <v>52.33</v>
      </c>
      <c r="K262" s="2">
        <v>2366.86</v>
      </c>
    </row>
    <row r="263" spans="1:11" x14ac:dyDescent="0.2">
      <c r="A263" s="2" t="s">
        <v>19</v>
      </c>
      <c r="B263" s="2">
        <v>15</v>
      </c>
      <c r="C263" s="2">
        <v>8</v>
      </c>
      <c r="D263" s="2">
        <v>684</v>
      </c>
      <c r="E263" s="2" t="s">
        <v>11</v>
      </c>
      <c r="F263" s="2" t="s">
        <v>20</v>
      </c>
      <c r="G263" s="2" t="s">
        <v>23</v>
      </c>
      <c r="H263" s="2">
        <v>40.700000000000003</v>
      </c>
      <c r="I263" s="2">
        <v>789.51</v>
      </c>
      <c r="J263" s="2">
        <v>55.84</v>
      </c>
      <c r="K263" s="2">
        <v>2348.84</v>
      </c>
    </row>
    <row r="264" spans="1:11" x14ac:dyDescent="0.2">
      <c r="A264" s="2" t="s">
        <v>19</v>
      </c>
      <c r="B264" s="2">
        <v>15</v>
      </c>
      <c r="C264" s="2">
        <v>8</v>
      </c>
      <c r="D264" s="2">
        <v>684</v>
      </c>
      <c r="E264" s="2" t="s">
        <v>11</v>
      </c>
      <c r="F264" s="2" t="s">
        <v>20</v>
      </c>
      <c r="G264" s="2" t="s">
        <v>23</v>
      </c>
      <c r="H264" s="2">
        <v>40.1</v>
      </c>
      <c r="I264" s="2">
        <v>793.13</v>
      </c>
      <c r="J264" s="2">
        <v>41.81</v>
      </c>
      <c r="K264" s="2">
        <v>2356.6999999999998</v>
      </c>
    </row>
    <row r="265" spans="1:11" x14ac:dyDescent="0.2">
      <c r="A265" s="2" t="s">
        <v>19</v>
      </c>
      <c r="B265" s="2">
        <v>15</v>
      </c>
      <c r="C265" s="2">
        <v>8</v>
      </c>
      <c r="D265" s="2">
        <v>684</v>
      </c>
      <c r="E265" s="2" t="s">
        <v>11</v>
      </c>
      <c r="F265" s="2" t="s">
        <v>20</v>
      </c>
      <c r="G265" s="2" t="s">
        <v>23</v>
      </c>
      <c r="H265" s="2">
        <v>46.09</v>
      </c>
      <c r="I265" s="2">
        <v>790.05</v>
      </c>
      <c r="J265" s="2">
        <v>40.96</v>
      </c>
      <c r="K265" s="2">
        <v>2343.1799999999998</v>
      </c>
    </row>
    <row r="266" spans="1:11" x14ac:dyDescent="0.2">
      <c r="A266" s="2" t="s">
        <v>19</v>
      </c>
      <c r="B266" s="2">
        <v>15</v>
      </c>
      <c r="C266" s="2">
        <v>8</v>
      </c>
      <c r="D266" s="2">
        <v>684</v>
      </c>
      <c r="E266" s="2" t="s">
        <v>11</v>
      </c>
      <c r="F266" s="2" t="s">
        <v>20</v>
      </c>
      <c r="G266" s="2" t="s">
        <v>23</v>
      </c>
      <c r="H266" s="2">
        <v>55.8</v>
      </c>
      <c r="I266" s="2">
        <v>781.81</v>
      </c>
      <c r="J266" s="2">
        <v>43.45</v>
      </c>
      <c r="K266" s="2">
        <v>2360.15</v>
      </c>
    </row>
    <row r="267" spans="1:11" x14ac:dyDescent="0.2">
      <c r="A267" s="2" t="s">
        <v>19</v>
      </c>
      <c r="B267" s="2">
        <v>15</v>
      </c>
      <c r="C267" s="2">
        <v>8</v>
      </c>
      <c r="D267" s="2">
        <v>684</v>
      </c>
      <c r="E267" s="2" t="s">
        <v>11</v>
      </c>
      <c r="F267" s="2" t="s">
        <v>20</v>
      </c>
      <c r="G267" s="2" t="s">
        <v>23</v>
      </c>
      <c r="H267" s="2">
        <v>50.8</v>
      </c>
      <c r="I267" s="2">
        <v>780.92</v>
      </c>
      <c r="J267" s="2">
        <v>41.91</v>
      </c>
      <c r="K267" s="2">
        <v>2345.29</v>
      </c>
    </row>
    <row r="268" spans="1:11" x14ac:dyDescent="0.2">
      <c r="A268" s="2" t="s">
        <v>19</v>
      </c>
      <c r="B268" s="2">
        <v>15</v>
      </c>
      <c r="C268" s="2">
        <v>8</v>
      </c>
      <c r="D268" s="2">
        <v>684</v>
      </c>
      <c r="E268" s="2" t="s">
        <v>11</v>
      </c>
      <c r="F268" s="2" t="s">
        <v>20</v>
      </c>
      <c r="G268" s="2" t="s">
        <v>23</v>
      </c>
      <c r="H268" s="2">
        <v>48.86</v>
      </c>
      <c r="I268" s="2">
        <v>785.31</v>
      </c>
      <c r="J268" s="2">
        <v>41.53</v>
      </c>
      <c r="K268" s="2">
        <v>2348.46</v>
      </c>
    </row>
    <row r="269" spans="1:11" x14ac:dyDescent="0.2">
      <c r="A269" s="2" t="s">
        <v>19</v>
      </c>
      <c r="B269" s="2">
        <v>15</v>
      </c>
      <c r="C269" s="2">
        <v>8</v>
      </c>
      <c r="D269" s="2">
        <v>684</v>
      </c>
      <c r="E269" s="2" t="s">
        <v>11</v>
      </c>
      <c r="F269" s="2" t="s">
        <v>20</v>
      </c>
      <c r="G269" s="2" t="s">
        <v>23</v>
      </c>
      <c r="H269" s="2">
        <v>51.2</v>
      </c>
      <c r="I269" s="2">
        <v>783.2</v>
      </c>
      <c r="J269" s="2">
        <v>66.67</v>
      </c>
      <c r="K269" s="2">
        <v>2342.8000000000002</v>
      </c>
    </row>
    <row r="270" spans="1:11" x14ac:dyDescent="0.2">
      <c r="A270" s="2" t="s">
        <v>19</v>
      </c>
      <c r="B270" s="2">
        <v>15</v>
      </c>
      <c r="C270" s="2">
        <v>8</v>
      </c>
      <c r="D270" s="2">
        <v>684</v>
      </c>
      <c r="E270" s="2" t="s">
        <v>11</v>
      </c>
      <c r="F270" s="2" t="s">
        <v>20</v>
      </c>
      <c r="G270" s="2" t="s">
        <v>23</v>
      </c>
      <c r="H270" s="2">
        <v>34.840000000000003</v>
      </c>
      <c r="I270" s="2">
        <v>794.32</v>
      </c>
      <c r="J270" s="2">
        <v>37.35</v>
      </c>
      <c r="K270" s="2">
        <v>2344.65</v>
      </c>
    </row>
    <row r="271" spans="1:11" x14ac:dyDescent="0.2">
      <c r="A271" s="2" t="s">
        <v>19</v>
      </c>
      <c r="B271" s="2">
        <v>15</v>
      </c>
      <c r="C271" s="2">
        <v>8</v>
      </c>
      <c r="D271" s="2">
        <v>684</v>
      </c>
      <c r="E271" s="2" t="s">
        <v>11</v>
      </c>
      <c r="F271" s="2" t="s">
        <v>20</v>
      </c>
      <c r="G271" s="2" t="s">
        <v>23</v>
      </c>
      <c r="H271" s="2">
        <v>39.49</v>
      </c>
      <c r="I271" s="2">
        <v>797.41</v>
      </c>
      <c r="J271" s="2">
        <v>39.03</v>
      </c>
      <c r="K271" s="2">
        <v>2366.42</v>
      </c>
    </row>
    <row r="272" spans="1:11" x14ac:dyDescent="0.2">
      <c r="A272" s="2" t="s">
        <v>19</v>
      </c>
      <c r="B272" s="2">
        <v>20</v>
      </c>
      <c r="C272" s="2">
        <v>8</v>
      </c>
      <c r="D272" s="2">
        <v>513</v>
      </c>
      <c r="E272" s="2" t="s">
        <v>11</v>
      </c>
      <c r="F272" s="2" t="s">
        <v>20</v>
      </c>
      <c r="G272" s="2" t="s">
        <v>23</v>
      </c>
      <c r="H272" s="2">
        <v>60.39</v>
      </c>
      <c r="I272" s="2">
        <v>661.48</v>
      </c>
      <c r="J272" s="2">
        <v>40.950000000000003</v>
      </c>
      <c r="K272" s="2">
        <v>1836.59</v>
      </c>
    </row>
    <row r="273" spans="1:11" x14ac:dyDescent="0.2">
      <c r="A273" s="2" t="s">
        <v>19</v>
      </c>
      <c r="B273" s="2">
        <v>20</v>
      </c>
      <c r="C273" s="2">
        <v>8</v>
      </c>
      <c r="D273" s="2">
        <v>513</v>
      </c>
      <c r="E273" s="2" t="s">
        <v>11</v>
      </c>
      <c r="F273" s="2" t="s">
        <v>20</v>
      </c>
      <c r="G273" s="2" t="s">
        <v>23</v>
      </c>
      <c r="H273" s="2">
        <v>55.33</v>
      </c>
      <c r="I273" s="2">
        <v>636.5</v>
      </c>
      <c r="J273" s="2">
        <v>41.62</v>
      </c>
      <c r="K273" s="2">
        <v>1735.86</v>
      </c>
    </row>
    <row r="274" spans="1:11" x14ac:dyDescent="0.2">
      <c r="A274" s="2" t="s">
        <v>19</v>
      </c>
      <c r="B274" s="2">
        <v>20</v>
      </c>
      <c r="C274" s="2">
        <v>8</v>
      </c>
      <c r="D274" s="2">
        <v>513</v>
      </c>
      <c r="E274" s="2" t="s">
        <v>11</v>
      </c>
      <c r="F274" s="2" t="s">
        <v>20</v>
      </c>
      <c r="G274" s="2" t="s">
        <v>23</v>
      </c>
      <c r="H274" s="2">
        <v>55.87</v>
      </c>
      <c r="I274" s="2">
        <v>647.70000000000005</v>
      </c>
      <c r="J274" s="2">
        <v>40.86</v>
      </c>
      <c r="K274" s="2">
        <v>1796.1</v>
      </c>
    </row>
    <row r="275" spans="1:11" x14ac:dyDescent="0.2">
      <c r="A275" s="2" t="s">
        <v>19</v>
      </c>
      <c r="B275" s="2">
        <v>20</v>
      </c>
      <c r="C275" s="2">
        <v>8</v>
      </c>
      <c r="D275" s="2">
        <v>513</v>
      </c>
      <c r="E275" s="2" t="s">
        <v>11</v>
      </c>
      <c r="F275" s="2" t="s">
        <v>20</v>
      </c>
      <c r="G275" s="2" t="s">
        <v>23</v>
      </c>
      <c r="H275" s="2">
        <v>41.24</v>
      </c>
      <c r="I275" s="2">
        <v>635.02</v>
      </c>
      <c r="J275" s="2">
        <v>40.68</v>
      </c>
      <c r="K275" s="2">
        <v>1720.94</v>
      </c>
    </row>
    <row r="276" spans="1:11" x14ac:dyDescent="0.2">
      <c r="A276" s="2" t="s">
        <v>19</v>
      </c>
      <c r="B276" s="2">
        <v>20</v>
      </c>
      <c r="C276" s="2">
        <v>8</v>
      </c>
      <c r="D276" s="2">
        <v>513</v>
      </c>
      <c r="E276" s="2" t="s">
        <v>11</v>
      </c>
      <c r="F276" s="2" t="s">
        <v>20</v>
      </c>
      <c r="G276" s="2" t="s">
        <v>23</v>
      </c>
      <c r="H276" s="2">
        <v>48.2</v>
      </c>
      <c r="I276" s="2">
        <v>656.65</v>
      </c>
      <c r="J276" s="2">
        <v>39.950000000000003</v>
      </c>
      <c r="K276" s="2">
        <v>1802.96</v>
      </c>
    </row>
    <row r="277" spans="1:11" x14ac:dyDescent="0.2">
      <c r="A277" s="2" t="s">
        <v>19</v>
      </c>
      <c r="B277" s="2">
        <v>20</v>
      </c>
      <c r="C277" s="2">
        <v>8</v>
      </c>
      <c r="D277" s="2">
        <v>513</v>
      </c>
      <c r="E277" s="2" t="s">
        <v>11</v>
      </c>
      <c r="F277" s="2" t="s">
        <v>20</v>
      </c>
      <c r="G277" s="2" t="s">
        <v>23</v>
      </c>
      <c r="H277" s="2">
        <v>54.86</v>
      </c>
      <c r="I277" s="2">
        <v>597.47</v>
      </c>
      <c r="J277" s="2">
        <v>40.200000000000003</v>
      </c>
      <c r="K277" s="2">
        <v>1472.84</v>
      </c>
    </row>
    <row r="278" spans="1:11" x14ac:dyDescent="0.2">
      <c r="A278" s="2" t="s">
        <v>19</v>
      </c>
      <c r="B278" s="2">
        <v>20</v>
      </c>
      <c r="C278" s="2">
        <v>8</v>
      </c>
      <c r="D278" s="2">
        <v>513</v>
      </c>
      <c r="E278" s="2" t="s">
        <v>11</v>
      </c>
      <c r="F278" s="2" t="s">
        <v>20</v>
      </c>
      <c r="G278" s="2" t="s">
        <v>23</v>
      </c>
      <c r="H278" s="2">
        <v>47.35</v>
      </c>
      <c r="I278" s="2">
        <v>653.58000000000004</v>
      </c>
      <c r="J278" s="2">
        <v>38.6</v>
      </c>
      <c r="K278" s="2">
        <v>1814.32</v>
      </c>
    </row>
    <row r="279" spans="1:11" x14ac:dyDescent="0.2">
      <c r="A279" s="2" t="s">
        <v>19</v>
      </c>
      <c r="B279" s="2">
        <v>20</v>
      </c>
      <c r="C279" s="2">
        <v>8</v>
      </c>
      <c r="D279" s="2">
        <v>513</v>
      </c>
      <c r="E279" s="2" t="s">
        <v>11</v>
      </c>
      <c r="F279" s="2" t="s">
        <v>20</v>
      </c>
      <c r="G279" s="2" t="s">
        <v>23</v>
      </c>
      <c r="H279" s="2">
        <v>62.96</v>
      </c>
      <c r="I279" s="2">
        <v>669.36</v>
      </c>
      <c r="J279" s="2">
        <v>39.99</v>
      </c>
      <c r="K279" s="2">
        <v>1795.99</v>
      </c>
    </row>
    <row r="280" spans="1:11" x14ac:dyDescent="0.2">
      <c r="A280" s="2" t="s">
        <v>19</v>
      </c>
      <c r="B280" s="2">
        <v>20</v>
      </c>
      <c r="C280" s="2">
        <v>8</v>
      </c>
      <c r="D280" s="2">
        <v>513</v>
      </c>
      <c r="E280" s="2" t="s">
        <v>11</v>
      </c>
      <c r="F280" s="2" t="s">
        <v>20</v>
      </c>
      <c r="G280" s="2" t="s">
        <v>23</v>
      </c>
      <c r="H280" s="2">
        <v>63.97</v>
      </c>
      <c r="I280" s="2">
        <v>650.92999999999995</v>
      </c>
      <c r="J280" s="2">
        <v>56.66</v>
      </c>
      <c r="K280" s="2">
        <v>1943.03</v>
      </c>
    </row>
    <row r="281" spans="1:11" x14ac:dyDescent="0.2">
      <c r="A281" s="2" t="s">
        <v>19</v>
      </c>
      <c r="B281" s="2">
        <v>20</v>
      </c>
      <c r="C281" s="2">
        <v>8</v>
      </c>
      <c r="D281" s="2">
        <v>513</v>
      </c>
      <c r="E281" s="2" t="s">
        <v>11</v>
      </c>
      <c r="F281" s="2" t="s">
        <v>20</v>
      </c>
      <c r="G281" s="2" t="s">
        <v>23</v>
      </c>
      <c r="H281" s="2">
        <v>46.55</v>
      </c>
      <c r="I281" s="2">
        <v>649.54999999999995</v>
      </c>
      <c r="J281" s="2">
        <v>40.42</v>
      </c>
      <c r="K281" s="2">
        <v>1790.71</v>
      </c>
    </row>
    <row r="282" spans="1:11" x14ac:dyDescent="0.2">
      <c r="A282" s="2" t="s">
        <v>19</v>
      </c>
      <c r="B282" s="2">
        <v>30</v>
      </c>
      <c r="C282" s="2">
        <v>8</v>
      </c>
      <c r="D282" s="2">
        <v>342</v>
      </c>
      <c r="E282" s="2" t="s">
        <v>11</v>
      </c>
      <c r="F282" s="2" t="s">
        <v>20</v>
      </c>
      <c r="G282" s="2" t="s">
        <v>23</v>
      </c>
      <c r="H282" s="2">
        <v>69.69</v>
      </c>
      <c r="I282" s="2">
        <v>378.2</v>
      </c>
      <c r="J282" s="2">
        <v>52.98</v>
      </c>
      <c r="K282" s="2">
        <v>2124.06</v>
      </c>
    </row>
    <row r="283" spans="1:11" x14ac:dyDescent="0.2">
      <c r="A283" s="2" t="s">
        <v>19</v>
      </c>
      <c r="B283" s="2">
        <v>30</v>
      </c>
      <c r="C283" s="2">
        <v>8</v>
      </c>
      <c r="D283" s="2">
        <v>342</v>
      </c>
      <c r="E283" s="2" t="s">
        <v>11</v>
      </c>
      <c r="F283" s="2" t="s">
        <v>20</v>
      </c>
      <c r="G283" s="7" t="s">
        <v>23</v>
      </c>
      <c r="H283" s="7">
        <v>52.37</v>
      </c>
      <c r="I283" s="7">
        <v>407.37</v>
      </c>
      <c r="J283" s="7">
        <v>32.78</v>
      </c>
      <c r="K283" s="2">
        <v>1561.3</v>
      </c>
    </row>
    <row r="284" spans="1:11" x14ac:dyDescent="0.2">
      <c r="A284" s="2" t="s">
        <v>19</v>
      </c>
      <c r="B284" s="2">
        <v>30</v>
      </c>
      <c r="C284" s="2">
        <v>8</v>
      </c>
      <c r="D284" s="2">
        <v>342</v>
      </c>
      <c r="E284" s="2" t="s">
        <v>11</v>
      </c>
      <c r="F284" s="2" t="s">
        <v>20</v>
      </c>
      <c r="G284" s="7" t="s">
        <v>23</v>
      </c>
      <c r="H284" s="7">
        <v>46.45</v>
      </c>
      <c r="I284" s="7">
        <v>385.35</v>
      </c>
      <c r="J284" s="7">
        <v>48.59</v>
      </c>
      <c r="K284" s="2">
        <v>1978.05</v>
      </c>
    </row>
    <row r="285" spans="1:11" x14ac:dyDescent="0.2">
      <c r="A285" s="2" t="s">
        <v>19</v>
      </c>
      <c r="B285" s="2">
        <v>30</v>
      </c>
      <c r="C285" s="2">
        <v>8</v>
      </c>
      <c r="D285" s="2">
        <v>342</v>
      </c>
      <c r="E285" s="2" t="s">
        <v>11</v>
      </c>
      <c r="F285" s="2" t="s">
        <v>20</v>
      </c>
      <c r="G285" s="7" t="s">
        <v>23</v>
      </c>
      <c r="H285" s="7">
        <v>48.89</v>
      </c>
      <c r="I285" s="7">
        <v>409.4</v>
      </c>
      <c r="J285" s="7">
        <v>36.29</v>
      </c>
      <c r="K285" s="2">
        <v>1747.69</v>
      </c>
    </row>
    <row r="286" spans="1:11" x14ac:dyDescent="0.2">
      <c r="A286" s="2" t="s">
        <v>19</v>
      </c>
      <c r="B286" s="2">
        <v>30</v>
      </c>
      <c r="C286" s="2">
        <v>8</v>
      </c>
      <c r="D286" s="2">
        <v>342</v>
      </c>
      <c r="E286" s="2" t="s">
        <v>11</v>
      </c>
      <c r="F286" s="2" t="s">
        <v>20</v>
      </c>
      <c r="G286" s="7" t="s">
        <v>23</v>
      </c>
      <c r="H286" s="7">
        <v>58.66</v>
      </c>
      <c r="I286" s="7">
        <v>396.82</v>
      </c>
      <c r="J286" s="7">
        <v>36.54</v>
      </c>
      <c r="K286" s="2">
        <v>1590.69</v>
      </c>
    </row>
    <row r="287" spans="1:11" x14ac:dyDescent="0.2">
      <c r="A287" s="2" t="s">
        <v>19</v>
      </c>
      <c r="B287" s="2">
        <v>30</v>
      </c>
      <c r="C287" s="2">
        <v>8</v>
      </c>
      <c r="D287" s="2">
        <v>342</v>
      </c>
      <c r="E287" s="2" t="s">
        <v>11</v>
      </c>
      <c r="F287" s="2" t="s">
        <v>20</v>
      </c>
      <c r="G287" s="7" t="s">
        <v>23</v>
      </c>
      <c r="H287" s="7">
        <v>48.88</v>
      </c>
      <c r="I287" s="7">
        <v>406.53</v>
      </c>
      <c r="J287" s="7">
        <v>30.89</v>
      </c>
      <c r="K287" s="2">
        <v>1426.98</v>
      </c>
    </row>
    <row r="288" spans="1:11" x14ac:dyDescent="0.2">
      <c r="A288" s="2" t="s">
        <v>19</v>
      </c>
      <c r="B288" s="2">
        <v>30</v>
      </c>
      <c r="C288" s="2">
        <v>8</v>
      </c>
      <c r="D288" s="2">
        <v>342</v>
      </c>
      <c r="E288" s="2" t="s">
        <v>11</v>
      </c>
      <c r="F288" s="2" t="s">
        <v>20</v>
      </c>
      <c r="G288" s="7" t="s">
        <v>23</v>
      </c>
      <c r="H288" s="7">
        <v>48.97</v>
      </c>
      <c r="I288" s="7">
        <v>397.87</v>
      </c>
      <c r="J288" s="7">
        <v>33.89</v>
      </c>
      <c r="K288" s="2">
        <v>1468.71</v>
      </c>
    </row>
    <row r="289" spans="1:11" x14ac:dyDescent="0.2">
      <c r="A289" s="2" t="s">
        <v>19</v>
      </c>
      <c r="B289" s="2">
        <v>30</v>
      </c>
      <c r="C289" s="2">
        <v>8</v>
      </c>
      <c r="D289" s="2">
        <v>342</v>
      </c>
      <c r="E289" s="2" t="s">
        <v>11</v>
      </c>
      <c r="F289" s="2" t="s">
        <v>20</v>
      </c>
      <c r="G289" s="7" t="s">
        <v>23</v>
      </c>
      <c r="H289" s="7">
        <v>59.03</v>
      </c>
      <c r="I289" s="7">
        <v>392.86</v>
      </c>
      <c r="J289" s="7">
        <v>34.71</v>
      </c>
      <c r="K289" s="2">
        <v>1537.88</v>
      </c>
    </row>
    <row r="290" spans="1:11" x14ac:dyDescent="0.2">
      <c r="A290" s="2" t="s">
        <v>19</v>
      </c>
      <c r="B290" s="2">
        <v>30</v>
      </c>
      <c r="C290" s="2">
        <v>8</v>
      </c>
      <c r="D290" s="2">
        <v>342</v>
      </c>
      <c r="E290" s="2" t="s">
        <v>11</v>
      </c>
      <c r="F290" s="2" t="s">
        <v>20</v>
      </c>
      <c r="G290" s="7" t="s">
        <v>23</v>
      </c>
      <c r="H290" s="7">
        <v>42.04</v>
      </c>
      <c r="I290" s="7">
        <v>394.67</v>
      </c>
      <c r="J290" s="7">
        <v>31.02</v>
      </c>
      <c r="K290" s="2">
        <v>1597.84</v>
      </c>
    </row>
    <row r="291" spans="1:11" x14ac:dyDescent="0.2">
      <c r="A291" s="2" t="s">
        <v>19</v>
      </c>
      <c r="B291" s="2">
        <v>30</v>
      </c>
      <c r="C291" s="2">
        <v>8</v>
      </c>
      <c r="D291" s="2">
        <v>342</v>
      </c>
      <c r="E291" s="2" t="s">
        <v>11</v>
      </c>
      <c r="F291" s="2" t="s">
        <v>20</v>
      </c>
      <c r="G291" s="7" t="s">
        <v>23</v>
      </c>
      <c r="H291" s="7">
        <v>50.64</v>
      </c>
      <c r="I291" s="7">
        <v>397.51</v>
      </c>
      <c r="J291" s="7">
        <v>50.46</v>
      </c>
      <c r="K291" s="2">
        <v>2149.7199999999998</v>
      </c>
    </row>
    <row r="292" spans="1:11" x14ac:dyDescent="0.2">
      <c r="A292" s="2" t="s">
        <v>19</v>
      </c>
      <c r="B292" s="2">
        <v>40</v>
      </c>
      <c r="C292" s="2">
        <v>8</v>
      </c>
      <c r="D292" s="2">
        <v>256</v>
      </c>
      <c r="E292" s="2" t="s">
        <v>11</v>
      </c>
      <c r="F292" s="2" t="s">
        <v>20</v>
      </c>
      <c r="G292" s="7" t="s">
        <v>23</v>
      </c>
      <c r="H292" s="7">
        <v>54.69</v>
      </c>
      <c r="I292" s="7">
        <v>276.2</v>
      </c>
      <c r="J292" s="7">
        <v>28.05</v>
      </c>
      <c r="K292" s="2">
        <v>1713.37</v>
      </c>
    </row>
    <row r="293" spans="1:11" x14ac:dyDescent="0.2">
      <c r="A293" s="2" t="s">
        <v>19</v>
      </c>
      <c r="B293" s="2">
        <v>40</v>
      </c>
      <c r="C293" s="2">
        <v>8</v>
      </c>
      <c r="D293" s="2">
        <v>256</v>
      </c>
      <c r="E293" s="2" t="s">
        <v>11</v>
      </c>
      <c r="F293" s="2" t="s">
        <v>20</v>
      </c>
      <c r="G293" s="7" t="s">
        <v>23</v>
      </c>
      <c r="H293" s="7">
        <v>57.41</v>
      </c>
      <c r="I293" s="7">
        <v>279.86</v>
      </c>
      <c r="J293" s="7">
        <v>35.67</v>
      </c>
      <c r="K293" s="2">
        <v>1964.08</v>
      </c>
    </row>
    <row r="294" spans="1:11" x14ac:dyDescent="0.2">
      <c r="A294" s="2" t="s">
        <v>19</v>
      </c>
      <c r="B294" s="2">
        <v>40</v>
      </c>
      <c r="C294" s="2">
        <v>8</v>
      </c>
      <c r="D294" s="2">
        <v>256</v>
      </c>
      <c r="E294" s="2" t="s">
        <v>11</v>
      </c>
      <c r="F294" s="2" t="s">
        <v>20</v>
      </c>
      <c r="G294" s="7" t="s">
        <v>23</v>
      </c>
      <c r="H294" s="7">
        <v>51.45</v>
      </c>
      <c r="I294" s="7">
        <v>280.74</v>
      </c>
      <c r="J294" s="7">
        <v>28.55</v>
      </c>
      <c r="K294" s="2">
        <v>1652.77</v>
      </c>
    </row>
    <row r="295" spans="1:11" x14ac:dyDescent="0.2">
      <c r="A295" s="2" t="s">
        <v>19</v>
      </c>
      <c r="B295" s="2">
        <v>40</v>
      </c>
      <c r="C295" s="2">
        <v>8</v>
      </c>
      <c r="D295" s="2">
        <v>256</v>
      </c>
      <c r="E295" s="2" t="s">
        <v>11</v>
      </c>
      <c r="F295" s="2" t="s">
        <v>20</v>
      </c>
      <c r="G295" s="7" t="s">
        <v>23</v>
      </c>
      <c r="H295" s="7">
        <v>42.46</v>
      </c>
      <c r="I295" s="7">
        <v>272.55</v>
      </c>
      <c r="J295" s="7">
        <v>35.880000000000003</v>
      </c>
      <c r="K295" s="2">
        <v>2160.3200000000002</v>
      </c>
    </row>
    <row r="296" spans="1:11" x14ac:dyDescent="0.2">
      <c r="A296" s="2" t="s">
        <v>19</v>
      </c>
      <c r="B296" s="2">
        <v>40</v>
      </c>
      <c r="C296" s="2">
        <v>8</v>
      </c>
      <c r="D296" s="2">
        <v>256</v>
      </c>
      <c r="E296" s="2" t="s">
        <v>11</v>
      </c>
      <c r="F296" s="2" t="s">
        <v>20</v>
      </c>
      <c r="G296" s="7" t="s">
        <v>23</v>
      </c>
      <c r="H296" s="7">
        <v>57.35</v>
      </c>
      <c r="I296" s="7">
        <v>282.25</v>
      </c>
      <c r="J296" s="7">
        <v>30.02</v>
      </c>
      <c r="K296" s="2">
        <v>1716.15</v>
      </c>
    </row>
    <row r="297" spans="1:11" x14ac:dyDescent="0.2">
      <c r="A297" s="2" t="s">
        <v>19</v>
      </c>
      <c r="B297" s="2">
        <v>40</v>
      </c>
      <c r="C297" s="2">
        <v>8</v>
      </c>
      <c r="D297" s="2">
        <v>256</v>
      </c>
      <c r="E297" s="2" t="s">
        <v>11</v>
      </c>
      <c r="F297" s="2" t="s">
        <v>20</v>
      </c>
      <c r="G297" s="7" t="s">
        <v>23</v>
      </c>
      <c r="H297" s="7">
        <v>45.85</v>
      </c>
      <c r="I297" s="7">
        <v>272.8</v>
      </c>
      <c r="J297" s="7">
        <v>40.18</v>
      </c>
      <c r="K297" s="2">
        <v>2214.23</v>
      </c>
    </row>
    <row r="298" spans="1:11" x14ac:dyDescent="0.2">
      <c r="A298" s="2" t="s">
        <v>19</v>
      </c>
      <c r="B298" s="2">
        <v>40</v>
      </c>
      <c r="C298" s="2">
        <v>8</v>
      </c>
      <c r="D298" s="2">
        <v>256</v>
      </c>
      <c r="E298" s="2" t="s">
        <v>11</v>
      </c>
      <c r="F298" s="2" t="s">
        <v>20</v>
      </c>
      <c r="G298" s="7" t="s">
        <v>23</v>
      </c>
      <c r="H298" s="7">
        <v>63.54</v>
      </c>
      <c r="I298" s="7">
        <v>296.63</v>
      </c>
      <c r="J298" s="7">
        <v>29.72</v>
      </c>
      <c r="K298" s="2">
        <v>1781.03</v>
      </c>
    </row>
    <row r="299" spans="1:11" x14ac:dyDescent="0.2">
      <c r="A299" s="2" t="s">
        <v>19</v>
      </c>
      <c r="B299" s="2">
        <v>40</v>
      </c>
      <c r="C299" s="2">
        <v>8</v>
      </c>
      <c r="D299" s="2">
        <v>256</v>
      </c>
      <c r="E299" s="2" t="s">
        <v>11</v>
      </c>
      <c r="F299" s="2" t="s">
        <v>20</v>
      </c>
      <c r="G299" s="7" t="s">
        <v>23</v>
      </c>
      <c r="H299" s="7">
        <v>40.880000000000003</v>
      </c>
      <c r="I299" s="7">
        <v>271.17</v>
      </c>
      <c r="J299" s="7">
        <v>26.28</v>
      </c>
      <c r="K299" s="2">
        <v>1839.07</v>
      </c>
    </row>
    <row r="300" spans="1:11" x14ac:dyDescent="0.2">
      <c r="A300" s="2" t="s">
        <v>19</v>
      </c>
      <c r="B300" s="2">
        <v>40</v>
      </c>
      <c r="C300" s="2">
        <v>8</v>
      </c>
      <c r="D300" s="2">
        <v>256</v>
      </c>
      <c r="E300" s="2" t="s">
        <v>11</v>
      </c>
      <c r="F300" s="2" t="s">
        <v>20</v>
      </c>
      <c r="G300" s="7" t="s">
        <v>23</v>
      </c>
      <c r="H300" s="7">
        <v>51.5</v>
      </c>
      <c r="I300" s="7">
        <v>255.38</v>
      </c>
      <c r="J300" s="7">
        <v>28.94</v>
      </c>
      <c r="K300" s="2">
        <v>1742.81</v>
      </c>
    </row>
    <row r="301" spans="1:11" x14ac:dyDescent="0.2">
      <c r="A301" s="2" t="s">
        <v>19</v>
      </c>
      <c r="B301" s="2">
        <v>40</v>
      </c>
      <c r="C301" s="2">
        <v>8</v>
      </c>
      <c r="D301" s="2">
        <v>256</v>
      </c>
      <c r="E301" s="2" t="s">
        <v>11</v>
      </c>
      <c r="F301" s="2" t="s">
        <v>20</v>
      </c>
      <c r="G301" s="7" t="s">
        <v>23</v>
      </c>
      <c r="H301" s="7">
        <v>52.49</v>
      </c>
      <c r="I301" s="7">
        <v>287.14999999999998</v>
      </c>
      <c r="J301" s="7">
        <v>38.659999999999997</v>
      </c>
      <c r="K301" s="2">
        <v>2008.54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"/>
  <sheetViews>
    <sheetView zoomScale="70" zoomScaleNormal="70" workbookViewId="0">
      <selection activeCell="R33" sqref="R33"/>
    </sheetView>
  </sheetViews>
  <sheetFormatPr defaultRowHeight="12.75" x14ac:dyDescent="0.2"/>
  <cols>
    <col min="1" max="1" width="4.5703125" style="2" customWidth="1"/>
    <col min="2" max="2" width="6.42578125" style="2" customWidth="1"/>
    <col min="3" max="3" width="6" style="2" customWidth="1"/>
    <col min="4" max="4" width="5.5703125" style="2" customWidth="1"/>
    <col min="5" max="5" width="6" style="2" customWidth="1"/>
    <col min="6" max="6" width="5.28515625" style="2" customWidth="1"/>
    <col min="7" max="7" width="12.140625" style="7" customWidth="1"/>
    <col min="8" max="9" width="9.140625" style="2"/>
    <col min="10" max="10" width="11.140625" style="2" customWidth="1"/>
    <col min="11" max="12" width="9.140625" style="2"/>
    <col min="13" max="13" width="10.5703125" style="2" customWidth="1"/>
    <col min="14" max="16384" width="9.140625" style="2"/>
  </cols>
  <sheetData>
    <row r="1" spans="1:19" x14ac:dyDescent="0.2">
      <c r="A1" s="2" t="s">
        <v>26</v>
      </c>
      <c r="B1" s="2" t="s">
        <v>27</v>
      </c>
      <c r="C1" s="2" t="s">
        <v>28</v>
      </c>
      <c r="D1" s="2" t="s">
        <v>39</v>
      </c>
      <c r="E1" s="2" t="s">
        <v>29</v>
      </c>
      <c r="F1" s="2" t="s">
        <v>30</v>
      </c>
      <c r="G1" s="7" t="s">
        <v>31</v>
      </c>
      <c r="H1" s="7" t="s">
        <v>40</v>
      </c>
      <c r="I1" s="7" t="s">
        <v>41</v>
      </c>
      <c r="J1" s="7" t="s">
        <v>42</v>
      </c>
      <c r="K1" s="2" t="s">
        <v>43</v>
      </c>
      <c r="M1" s="2" t="s">
        <v>0</v>
      </c>
      <c r="N1" s="2" t="s">
        <v>17</v>
      </c>
      <c r="O1" s="2" t="s">
        <v>27</v>
      </c>
      <c r="P1" s="2" t="s">
        <v>28</v>
      </c>
      <c r="Q1" s="2" t="s">
        <v>44</v>
      </c>
      <c r="R1" s="2" t="s">
        <v>2</v>
      </c>
      <c r="S1" s="2" t="s">
        <v>46</v>
      </c>
    </row>
    <row r="2" spans="1:19" x14ac:dyDescent="0.2">
      <c r="A2" s="2" t="s">
        <v>19</v>
      </c>
      <c r="B2" s="2">
        <v>5</v>
      </c>
      <c r="C2" s="2">
        <v>1</v>
      </c>
      <c r="D2" s="2">
        <v>3236</v>
      </c>
      <c r="E2" s="2" t="s">
        <v>11</v>
      </c>
      <c r="F2" s="2" t="s">
        <v>20</v>
      </c>
      <c r="G2" s="7" t="s">
        <v>15</v>
      </c>
      <c r="H2" s="2">
        <v>2627.66</v>
      </c>
      <c r="I2" s="2">
        <v>3780.93</v>
      </c>
      <c r="J2" s="2">
        <v>134.27000000000001</v>
      </c>
      <c r="K2" s="2">
        <v>14351.77</v>
      </c>
      <c r="M2" s="2" t="str">
        <f>G2</f>
        <v>16184x4832</v>
      </c>
      <c r="N2" s="2">
        <v>6</v>
      </c>
      <c r="O2" s="2">
        <v>5</v>
      </c>
      <c r="P2" s="2">
        <v>1</v>
      </c>
      <c r="Q2" s="3">
        <f>AVERAGE(I2:I11)</f>
        <v>3817.5929999999998</v>
      </c>
      <c r="R2" s="3">
        <f>STDEV(I2:I11)</f>
        <v>40.557136390803336</v>
      </c>
      <c r="S2" s="3">
        <f>AVERAGE(K2:K11)</f>
        <v>8354.9879999999994</v>
      </c>
    </row>
    <row r="3" spans="1:19" x14ac:dyDescent="0.2">
      <c r="A3" s="2" t="s">
        <v>19</v>
      </c>
      <c r="B3" s="2">
        <v>5</v>
      </c>
      <c r="C3" s="2">
        <v>1</v>
      </c>
      <c r="D3" s="2">
        <v>3236</v>
      </c>
      <c r="E3" s="2" t="s">
        <v>11</v>
      </c>
      <c r="F3" s="2" t="s">
        <v>20</v>
      </c>
      <c r="G3" s="7" t="s">
        <v>15</v>
      </c>
      <c r="H3" s="2">
        <v>9.6</v>
      </c>
      <c r="I3" s="2">
        <v>3788.44</v>
      </c>
      <c r="J3" s="2">
        <v>160.1</v>
      </c>
      <c r="K3" s="2">
        <v>7755.16</v>
      </c>
      <c r="M3" s="2" t="str">
        <f t="shared" ref="M3:M31" si="0">G3</f>
        <v>16184x4832</v>
      </c>
      <c r="N3" s="2">
        <v>6</v>
      </c>
      <c r="O3" s="2">
        <v>10</v>
      </c>
      <c r="P3" s="2">
        <v>1</v>
      </c>
      <c r="Q3" s="3">
        <f>AVERAGE(I12:I21)</f>
        <v>2284.6189999999997</v>
      </c>
      <c r="R3" s="3">
        <f>STDEV(I12:I21)</f>
        <v>49.479350676149025</v>
      </c>
      <c r="S3" s="3">
        <f>AVERAGE(K12:K21)</f>
        <v>5015.0990000000002</v>
      </c>
    </row>
    <row r="4" spans="1:19" x14ac:dyDescent="0.2">
      <c r="A4" s="2" t="s">
        <v>19</v>
      </c>
      <c r="B4" s="2">
        <v>5</v>
      </c>
      <c r="C4" s="2">
        <v>1</v>
      </c>
      <c r="D4" s="2">
        <v>3236</v>
      </c>
      <c r="E4" s="2" t="s">
        <v>11</v>
      </c>
      <c r="F4" s="2" t="s">
        <v>20</v>
      </c>
      <c r="G4" s="7" t="s">
        <v>15</v>
      </c>
      <c r="H4" s="2">
        <v>12.37</v>
      </c>
      <c r="I4" s="2">
        <v>3809.56</v>
      </c>
      <c r="J4" s="2">
        <v>80.88</v>
      </c>
      <c r="K4" s="2">
        <v>7557.26</v>
      </c>
      <c r="M4" s="2" t="str">
        <f t="shared" si="0"/>
        <v>16184x4832</v>
      </c>
      <c r="N4" s="2">
        <v>6</v>
      </c>
      <c r="O4" s="2">
        <v>15</v>
      </c>
      <c r="P4" s="2">
        <v>1</v>
      </c>
      <c r="Q4" s="3">
        <f>AVERAGE(I22:I31)</f>
        <v>1496.3340000000003</v>
      </c>
      <c r="R4" s="3">
        <f>STDEV(I22:I31)</f>
        <v>37.653112369512165</v>
      </c>
      <c r="S4" s="3">
        <f>AVERAGE(K22:K31)</f>
        <v>3528.7659999999996</v>
      </c>
    </row>
    <row r="5" spans="1:19" x14ac:dyDescent="0.2">
      <c r="A5" s="2" t="s">
        <v>19</v>
      </c>
      <c r="B5" s="2">
        <v>5</v>
      </c>
      <c r="C5" s="2">
        <v>1</v>
      </c>
      <c r="D5" s="2">
        <v>3236</v>
      </c>
      <c r="E5" s="2" t="s">
        <v>11</v>
      </c>
      <c r="F5" s="2" t="s">
        <v>20</v>
      </c>
      <c r="G5" s="7" t="s">
        <v>15</v>
      </c>
      <c r="H5" s="2">
        <v>69.34</v>
      </c>
      <c r="I5" s="2">
        <v>3881.03</v>
      </c>
      <c r="J5" s="2">
        <v>113.91</v>
      </c>
      <c r="K5" s="2">
        <v>7800.07</v>
      </c>
      <c r="M5" s="2" t="str">
        <f t="shared" si="0"/>
        <v>16184x4832</v>
      </c>
      <c r="N5" s="2">
        <v>6</v>
      </c>
      <c r="O5" s="2">
        <v>20</v>
      </c>
      <c r="P5" s="2">
        <v>1</v>
      </c>
      <c r="Q5" s="3">
        <f>AVERAGE(I32:I41)</f>
        <v>1183.8619999999999</v>
      </c>
      <c r="R5" s="3">
        <f>STDEV(I32:I41)</f>
        <v>50.45561807723255</v>
      </c>
      <c r="S5" s="3">
        <f>AVERAGE(K32:K41)</f>
        <v>3234.3979999999997</v>
      </c>
    </row>
    <row r="6" spans="1:19" x14ac:dyDescent="0.2">
      <c r="A6" s="2" t="s">
        <v>19</v>
      </c>
      <c r="B6" s="2">
        <v>5</v>
      </c>
      <c r="C6" s="2">
        <v>1</v>
      </c>
      <c r="D6" s="2">
        <v>3236</v>
      </c>
      <c r="E6" s="2" t="s">
        <v>11</v>
      </c>
      <c r="F6" s="2" t="s">
        <v>20</v>
      </c>
      <c r="G6" s="7" t="s">
        <v>15</v>
      </c>
      <c r="H6" s="2">
        <v>11.19</v>
      </c>
      <c r="I6" s="2">
        <v>3897.62</v>
      </c>
      <c r="J6" s="2">
        <v>160.47999999999999</v>
      </c>
      <c r="K6" s="2">
        <v>7786.02</v>
      </c>
      <c r="M6" s="2" t="str">
        <f t="shared" si="0"/>
        <v>16184x4832</v>
      </c>
      <c r="N6" s="2">
        <v>6</v>
      </c>
      <c r="O6" s="2">
        <v>5</v>
      </c>
      <c r="P6" s="2">
        <v>5</v>
      </c>
      <c r="Q6" s="3">
        <f>AVERAGE(I42:I51)</f>
        <v>3708.5449999999996</v>
      </c>
      <c r="R6" s="3">
        <f>STDEV(I42:I51)</f>
        <v>12.177998604039976</v>
      </c>
      <c r="S6" s="3">
        <f>AVERAGE(K42:K51)</f>
        <v>7533.3290000000006</v>
      </c>
    </row>
    <row r="7" spans="1:19" x14ac:dyDescent="0.2">
      <c r="A7" s="2" t="s">
        <v>19</v>
      </c>
      <c r="B7" s="2">
        <v>5</v>
      </c>
      <c r="C7" s="2">
        <v>1</v>
      </c>
      <c r="D7" s="2">
        <v>3236</v>
      </c>
      <c r="E7" s="2" t="s">
        <v>11</v>
      </c>
      <c r="F7" s="2" t="s">
        <v>20</v>
      </c>
      <c r="G7" s="7" t="s">
        <v>15</v>
      </c>
      <c r="H7" s="2">
        <v>11.71</v>
      </c>
      <c r="I7" s="2">
        <v>3812.36</v>
      </c>
      <c r="J7" s="2">
        <v>115.53</v>
      </c>
      <c r="K7" s="2">
        <v>7776.29</v>
      </c>
      <c r="M7" s="2" t="str">
        <f t="shared" si="0"/>
        <v>16184x4832</v>
      </c>
      <c r="N7" s="2">
        <v>6</v>
      </c>
      <c r="O7" s="2">
        <v>10</v>
      </c>
      <c r="P7" s="2">
        <v>5</v>
      </c>
      <c r="Q7" s="3">
        <f>AVERAGE(I51:I61)</f>
        <v>2354.8509090909092</v>
      </c>
      <c r="R7" s="3">
        <f>STDEV(I52:I61)</f>
        <v>43.694208820442576</v>
      </c>
      <c r="S7" s="3">
        <f>AVERAGE(K51:K61)</f>
        <v>5085.0536363636356</v>
      </c>
    </row>
    <row r="8" spans="1:19" x14ac:dyDescent="0.2">
      <c r="A8" s="2" t="s">
        <v>19</v>
      </c>
      <c r="B8" s="2">
        <v>5</v>
      </c>
      <c r="C8" s="2">
        <v>1</v>
      </c>
      <c r="D8" s="2">
        <v>3236</v>
      </c>
      <c r="E8" s="2" t="s">
        <v>11</v>
      </c>
      <c r="F8" s="2" t="s">
        <v>20</v>
      </c>
      <c r="G8" s="7" t="s">
        <v>15</v>
      </c>
      <c r="H8" s="2">
        <v>11.45</v>
      </c>
      <c r="I8" s="2">
        <v>3799.02</v>
      </c>
      <c r="J8" s="2">
        <v>112.37</v>
      </c>
      <c r="K8" s="2">
        <v>7622.92</v>
      </c>
      <c r="M8" s="2" t="str">
        <f t="shared" si="0"/>
        <v>16184x4832</v>
      </c>
      <c r="N8" s="2">
        <v>6</v>
      </c>
      <c r="O8" s="2">
        <v>15</v>
      </c>
      <c r="P8" s="2">
        <v>5</v>
      </c>
      <c r="Q8" s="3">
        <f>AVERAGE(I62:I71)</f>
        <v>1447.4779999999998</v>
      </c>
      <c r="R8" s="3">
        <f>STDEV(I62:I71)</f>
        <v>23.267826523143743</v>
      </c>
      <c r="S8" s="3">
        <f>AVERAGE(K62:K71)</f>
        <v>3885.2309999999998</v>
      </c>
    </row>
    <row r="9" spans="1:19" x14ac:dyDescent="0.2">
      <c r="A9" s="2" t="s">
        <v>19</v>
      </c>
      <c r="B9" s="2">
        <v>5</v>
      </c>
      <c r="C9" s="2">
        <v>1</v>
      </c>
      <c r="D9" s="2">
        <v>3236</v>
      </c>
      <c r="E9" s="2" t="s">
        <v>11</v>
      </c>
      <c r="F9" s="2" t="s">
        <v>20</v>
      </c>
      <c r="G9" s="7" t="s">
        <v>15</v>
      </c>
      <c r="H9" s="2">
        <v>11.05</v>
      </c>
      <c r="I9" s="2">
        <v>3813.01</v>
      </c>
      <c r="J9" s="2">
        <v>159.04</v>
      </c>
      <c r="K9" s="2">
        <v>7777.28</v>
      </c>
      <c r="M9" s="2" t="str">
        <f t="shared" si="0"/>
        <v>16184x4832</v>
      </c>
      <c r="N9" s="2">
        <v>6</v>
      </c>
      <c r="O9" s="2">
        <v>20</v>
      </c>
      <c r="P9" s="2">
        <v>5</v>
      </c>
      <c r="Q9" s="3">
        <f>AVERAGE(I72:I81)</f>
        <v>1157.0790000000002</v>
      </c>
      <c r="R9" s="3">
        <f>STDEV(I72:I81)</f>
        <v>48.858679076609391</v>
      </c>
      <c r="S9" s="3">
        <f>AVERAGE(K72:K81)</f>
        <v>3313.3540000000003</v>
      </c>
    </row>
    <row r="10" spans="1:19" x14ac:dyDescent="0.2">
      <c r="A10" s="2" t="s">
        <v>19</v>
      </c>
      <c r="B10" s="2">
        <v>5</v>
      </c>
      <c r="C10" s="2">
        <v>1</v>
      </c>
      <c r="D10" s="2">
        <v>3236</v>
      </c>
      <c r="E10" s="2" t="s">
        <v>11</v>
      </c>
      <c r="F10" s="2" t="s">
        <v>20</v>
      </c>
      <c r="G10" s="7" t="s">
        <v>15</v>
      </c>
      <c r="H10" s="2">
        <v>11.31</v>
      </c>
      <c r="I10" s="2">
        <v>3817.88</v>
      </c>
      <c r="J10" s="2">
        <v>113.84</v>
      </c>
      <c r="K10" s="2">
        <v>7575.57</v>
      </c>
      <c r="M10" s="2" t="str">
        <f t="shared" si="0"/>
        <v>16184x4832</v>
      </c>
      <c r="N10" s="2">
        <v>6</v>
      </c>
      <c r="O10" s="2">
        <v>5</v>
      </c>
      <c r="P10" s="2">
        <v>8</v>
      </c>
      <c r="Q10" s="3">
        <f>AVERAGE(I82:I91)</f>
        <v>3677.5459999999998</v>
      </c>
      <c r="R10" s="3">
        <f>STDEV(I82:I91)</f>
        <v>27.776106118588871</v>
      </c>
      <c r="S10" s="3">
        <f>AVERAGE(K82:K91)</f>
        <v>7566.3070000000007</v>
      </c>
    </row>
    <row r="11" spans="1:19" x14ac:dyDescent="0.2">
      <c r="A11" s="2" t="s">
        <v>19</v>
      </c>
      <c r="B11" s="2">
        <v>5</v>
      </c>
      <c r="C11" s="2">
        <v>1</v>
      </c>
      <c r="D11" s="2">
        <v>3236</v>
      </c>
      <c r="E11" s="2" t="s">
        <v>11</v>
      </c>
      <c r="F11" s="2" t="s">
        <v>20</v>
      </c>
      <c r="G11" s="7" t="s">
        <v>15</v>
      </c>
      <c r="H11" s="2">
        <v>11.63</v>
      </c>
      <c r="I11" s="2">
        <v>3776.08</v>
      </c>
      <c r="J11" s="2">
        <v>113.91</v>
      </c>
      <c r="K11" s="2">
        <v>7547.54</v>
      </c>
      <c r="M11" s="2" t="str">
        <f t="shared" si="0"/>
        <v>16184x4832</v>
      </c>
      <c r="N11" s="2">
        <v>6</v>
      </c>
      <c r="O11" s="2">
        <v>10</v>
      </c>
      <c r="P11" s="2">
        <v>8</v>
      </c>
      <c r="Q11" s="3">
        <f>AVERAGE(I92:I101)</f>
        <v>2202.9</v>
      </c>
      <c r="R11" s="3">
        <f>STDEV(I92:I101)</f>
        <v>46.805844839198372</v>
      </c>
      <c r="S11" s="3">
        <f>AVERAGE(K92:K101)</f>
        <v>4920.8040000000001</v>
      </c>
    </row>
    <row r="12" spans="1:19" x14ac:dyDescent="0.2">
      <c r="A12" s="2" t="s">
        <v>19</v>
      </c>
      <c r="B12" s="2">
        <v>10</v>
      </c>
      <c r="C12" s="2">
        <v>1</v>
      </c>
      <c r="D12" s="2">
        <v>1618</v>
      </c>
      <c r="E12" s="2" t="s">
        <v>11</v>
      </c>
      <c r="F12" s="2" t="s">
        <v>20</v>
      </c>
      <c r="G12" s="8" t="s">
        <v>15</v>
      </c>
      <c r="H12" s="2">
        <v>466.59</v>
      </c>
      <c r="I12" s="2">
        <v>2316.27</v>
      </c>
      <c r="J12" s="2">
        <v>222.2</v>
      </c>
      <c r="K12" s="2">
        <v>6038.56</v>
      </c>
      <c r="M12" s="2" t="str">
        <f t="shared" si="0"/>
        <v>16184x4832</v>
      </c>
      <c r="N12" s="2">
        <v>6</v>
      </c>
      <c r="O12" s="2">
        <v>15</v>
      </c>
      <c r="P12" s="2">
        <v>8</v>
      </c>
      <c r="Q12" s="3">
        <f>AVERAGE(I102:I111)</f>
        <v>1418.5319999999997</v>
      </c>
      <c r="R12" s="3">
        <f>STDEV(I102:I111)</f>
        <v>18.055458885211277</v>
      </c>
      <c r="S12" s="3">
        <f>AVERAGE(K102:K111)</f>
        <v>3598.1889999999999</v>
      </c>
    </row>
    <row r="13" spans="1:19" x14ac:dyDescent="0.2">
      <c r="A13" s="2" t="s">
        <v>19</v>
      </c>
      <c r="B13" s="2">
        <v>10</v>
      </c>
      <c r="C13" s="2">
        <v>1</v>
      </c>
      <c r="D13" s="2">
        <v>1618</v>
      </c>
      <c r="E13" s="2" t="s">
        <v>11</v>
      </c>
      <c r="F13" s="2" t="s">
        <v>20</v>
      </c>
      <c r="G13" s="7" t="s">
        <v>15</v>
      </c>
      <c r="H13" s="2">
        <v>27.92</v>
      </c>
      <c r="I13" s="2">
        <v>2295.77</v>
      </c>
      <c r="J13" s="2">
        <v>176.41</v>
      </c>
      <c r="K13" s="2">
        <v>4796.22</v>
      </c>
      <c r="M13" s="2" t="str">
        <f t="shared" si="0"/>
        <v>16184x4832</v>
      </c>
      <c r="N13" s="2">
        <v>6</v>
      </c>
      <c r="O13" s="2">
        <v>20</v>
      </c>
      <c r="P13" s="2">
        <v>8</v>
      </c>
      <c r="Q13" s="3">
        <f>AVERAGE(I112:I121)</f>
        <v>1129.029</v>
      </c>
      <c r="R13" s="3">
        <f>STDEV(I112:I121)</f>
        <v>22.387963259057095</v>
      </c>
      <c r="S13" s="3">
        <f>AVERAGE(K112:K121)</f>
        <v>3438.4700000000003</v>
      </c>
    </row>
    <row r="14" spans="1:19" x14ac:dyDescent="0.2">
      <c r="A14" s="2" t="s">
        <v>19</v>
      </c>
      <c r="B14" s="2">
        <v>10</v>
      </c>
      <c r="C14" s="2">
        <v>1</v>
      </c>
      <c r="D14" s="2">
        <v>1618</v>
      </c>
      <c r="E14" s="2" t="s">
        <v>11</v>
      </c>
      <c r="F14" s="2" t="s">
        <v>20</v>
      </c>
      <c r="G14" s="8" t="s">
        <v>15</v>
      </c>
      <c r="H14" s="2">
        <v>10.68</v>
      </c>
      <c r="I14" s="2">
        <v>2301.9299999999998</v>
      </c>
      <c r="J14" s="2">
        <v>169.38</v>
      </c>
      <c r="K14" s="2">
        <v>5046.9799999999996</v>
      </c>
      <c r="M14" s="2" t="str">
        <f t="shared" si="0"/>
        <v>16184x4832</v>
      </c>
      <c r="N14" s="2">
        <v>12</v>
      </c>
      <c r="O14" s="2">
        <v>5</v>
      </c>
      <c r="P14" s="2">
        <v>1</v>
      </c>
      <c r="Q14" s="3">
        <f>AVERAGE(I122:I131)</f>
        <v>4171.84</v>
      </c>
      <c r="R14" s="3">
        <f>STDEV(I122:I131)</f>
        <v>333.79065931275596</v>
      </c>
      <c r="S14" s="3">
        <f>AVERAGE(K122:K131)</f>
        <v>8423.5540000000001</v>
      </c>
    </row>
    <row r="15" spans="1:19" x14ac:dyDescent="0.2">
      <c r="A15" s="2" t="s">
        <v>19</v>
      </c>
      <c r="B15" s="2">
        <v>10</v>
      </c>
      <c r="C15" s="2">
        <v>1</v>
      </c>
      <c r="D15" s="2">
        <v>1618</v>
      </c>
      <c r="E15" s="2" t="s">
        <v>11</v>
      </c>
      <c r="F15" s="2" t="s">
        <v>20</v>
      </c>
      <c r="G15" s="7" t="s">
        <v>15</v>
      </c>
      <c r="H15" s="2">
        <v>6.78</v>
      </c>
      <c r="I15" s="2">
        <v>2292.61</v>
      </c>
      <c r="J15" s="2">
        <v>181.3</v>
      </c>
      <c r="K15" s="2">
        <v>4913.29</v>
      </c>
      <c r="M15" s="2" t="str">
        <f t="shared" si="0"/>
        <v>16184x4832</v>
      </c>
      <c r="N15" s="2">
        <v>12</v>
      </c>
      <c r="O15" s="2">
        <v>10</v>
      </c>
      <c r="P15" s="2">
        <v>1</v>
      </c>
      <c r="Q15" s="3">
        <f>AVERAGE(I132:I141)</f>
        <v>2656.13375</v>
      </c>
      <c r="R15" s="3">
        <f>STDEV(I132:I141)</f>
        <v>173.4484256764612</v>
      </c>
      <c r="S15" s="3">
        <f>AVERAGE(K132:K141)</f>
        <v>6430.3587499999994</v>
      </c>
    </row>
    <row r="16" spans="1:19" x14ac:dyDescent="0.2">
      <c r="A16" s="2" t="s">
        <v>19</v>
      </c>
      <c r="B16" s="2">
        <v>10</v>
      </c>
      <c r="C16" s="2">
        <v>1</v>
      </c>
      <c r="D16" s="2">
        <v>1618</v>
      </c>
      <c r="E16" s="2" t="s">
        <v>11</v>
      </c>
      <c r="F16" s="2" t="s">
        <v>20</v>
      </c>
      <c r="G16" s="8" t="s">
        <v>15</v>
      </c>
      <c r="H16" s="2">
        <v>6.61</v>
      </c>
      <c r="I16" s="2">
        <v>2352.44</v>
      </c>
      <c r="J16" s="2">
        <v>170.6</v>
      </c>
      <c r="K16" s="2">
        <v>5026.32</v>
      </c>
      <c r="M16" s="2" t="str">
        <f t="shared" si="0"/>
        <v>16184x4832</v>
      </c>
      <c r="N16" s="2">
        <v>12</v>
      </c>
      <c r="O16" s="2">
        <v>15</v>
      </c>
      <c r="P16" s="2">
        <v>1</v>
      </c>
      <c r="Q16" s="3">
        <v>1465.96</v>
      </c>
      <c r="R16" s="3">
        <v>146.47</v>
      </c>
      <c r="S16" s="3">
        <v>3625.88</v>
      </c>
    </row>
    <row r="17" spans="1:19" x14ac:dyDescent="0.2">
      <c r="A17" s="2" t="s">
        <v>19</v>
      </c>
      <c r="B17" s="2">
        <v>10</v>
      </c>
      <c r="C17" s="2">
        <v>1</v>
      </c>
      <c r="D17" s="2">
        <v>1618</v>
      </c>
      <c r="E17" s="2" t="s">
        <v>11</v>
      </c>
      <c r="F17" s="2" t="s">
        <v>20</v>
      </c>
      <c r="G17" s="8" t="s">
        <v>15</v>
      </c>
      <c r="H17" s="2">
        <v>9.4</v>
      </c>
      <c r="I17" s="2">
        <v>2303.7600000000002</v>
      </c>
      <c r="J17" s="2">
        <v>137.99</v>
      </c>
      <c r="K17" s="2">
        <v>4915.97</v>
      </c>
      <c r="M17" s="2" t="str">
        <f t="shared" si="0"/>
        <v>16184x4832</v>
      </c>
      <c r="N17" s="2">
        <v>12</v>
      </c>
      <c r="O17" s="2">
        <v>20</v>
      </c>
      <c r="P17" s="2">
        <v>1</v>
      </c>
      <c r="Q17" s="3">
        <v>1346.96</v>
      </c>
      <c r="R17" s="3" t="e">
        <f>STDEV(I152:I161)</f>
        <v>#DIV/0!</v>
      </c>
      <c r="S17" s="3">
        <v>3655.17</v>
      </c>
    </row>
    <row r="18" spans="1:19" x14ac:dyDescent="0.2">
      <c r="A18" s="2" t="s">
        <v>19</v>
      </c>
      <c r="B18" s="2">
        <v>10</v>
      </c>
      <c r="C18" s="2">
        <v>1</v>
      </c>
      <c r="D18" s="2">
        <v>1618</v>
      </c>
      <c r="E18" s="2" t="s">
        <v>11</v>
      </c>
      <c r="F18" s="2" t="s">
        <v>20</v>
      </c>
      <c r="G18" s="8" t="s">
        <v>15</v>
      </c>
      <c r="H18" s="2">
        <v>9.09</v>
      </c>
      <c r="I18" s="2">
        <v>2297.41</v>
      </c>
      <c r="J18" s="2">
        <v>171.14</v>
      </c>
      <c r="K18" s="2">
        <v>4912.5200000000004</v>
      </c>
      <c r="M18" s="2" t="str">
        <f t="shared" si="0"/>
        <v>16184x4832</v>
      </c>
      <c r="N18" s="2">
        <v>12</v>
      </c>
      <c r="O18" s="2">
        <v>30</v>
      </c>
      <c r="P18" s="2">
        <v>1</v>
      </c>
      <c r="Q18" s="3">
        <v>837.74</v>
      </c>
      <c r="R18" s="3" t="e">
        <f>STDEV(I162:I171)</f>
        <v>#DIV/0!</v>
      </c>
      <c r="S18" s="3">
        <v>3158.82</v>
      </c>
    </row>
    <row r="19" spans="1:19" x14ac:dyDescent="0.2">
      <c r="A19" s="2" t="s">
        <v>19</v>
      </c>
      <c r="B19" s="2">
        <v>10</v>
      </c>
      <c r="C19" s="2">
        <v>1</v>
      </c>
      <c r="D19" s="2">
        <v>1618</v>
      </c>
      <c r="E19" s="2" t="s">
        <v>11</v>
      </c>
      <c r="F19" s="2" t="s">
        <v>20</v>
      </c>
      <c r="G19" s="8" t="s">
        <v>15</v>
      </c>
      <c r="H19" s="2">
        <v>7.48</v>
      </c>
      <c r="I19" s="2">
        <v>2192.42</v>
      </c>
      <c r="J19" s="2">
        <v>146.96</v>
      </c>
      <c r="K19" s="2">
        <v>4742.4399999999996</v>
      </c>
      <c r="M19" s="2" t="str">
        <f t="shared" si="0"/>
        <v>16184x4832</v>
      </c>
      <c r="N19" s="2">
        <v>12</v>
      </c>
      <c r="O19" s="2">
        <v>40</v>
      </c>
      <c r="P19" s="2">
        <v>1</v>
      </c>
      <c r="Q19" s="3">
        <v>605.73</v>
      </c>
      <c r="R19" s="3" t="e">
        <f>STDEV(I172:I181)</f>
        <v>#DIV/0!</v>
      </c>
      <c r="S19" s="3">
        <v>3427.39</v>
      </c>
    </row>
    <row r="20" spans="1:19" x14ac:dyDescent="0.2">
      <c r="A20" s="2" t="s">
        <v>19</v>
      </c>
      <c r="B20" s="2">
        <v>10</v>
      </c>
      <c r="C20" s="2">
        <v>1</v>
      </c>
      <c r="D20" s="2">
        <v>1618</v>
      </c>
      <c r="E20" s="2" t="s">
        <v>11</v>
      </c>
      <c r="F20" s="2" t="s">
        <v>20</v>
      </c>
      <c r="G20" s="8" t="s">
        <v>15</v>
      </c>
      <c r="H20" s="2">
        <v>7.74</v>
      </c>
      <c r="I20" s="2">
        <v>2201.7800000000002</v>
      </c>
      <c r="J20" s="2">
        <v>139.02000000000001</v>
      </c>
      <c r="K20" s="2">
        <v>4735.8999999999996</v>
      </c>
      <c r="M20" s="2" t="str">
        <f t="shared" si="0"/>
        <v>16184x4832</v>
      </c>
      <c r="N20" s="2">
        <v>12</v>
      </c>
      <c r="O20" s="2">
        <v>5</v>
      </c>
      <c r="P20" s="2">
        <v>5</v>
      </c>
      <c r="Q20" s="3">
        <v>3646.18</v>
      </c>
      <c r="R20" s="3" t="e">
        <f>STDEV(I182:I191)</f>
        <v>#DIV/0!</v>
      </c>
      <c r="S20" s="3">
        <v>8114.11</v>
      </c>
    </row>
    <row r="21" spans="1:19" x14ac:dyDescent="0.2">
      <c r="A21" s="2" t="s">
        <v>19</v>
      </c>
      <c r="B21" s="2">
        <v>10</v>
      </c>
      <c r="C21" s="2">
        <v>1</v>
      </c>
      <c r="D21" s="2">
        <v>1618</v>
      </c>
      <c r="E21" s="2" t="s">
        <v>11</v>
      </c>
      <c r="F21" s="2" t="s">
        <v>20</v>
      </c>
      <c r="G21" s="8" t="s">
        <v>15</v>
      </c>
      <c r="H21" s="2">
        <v>6.61</v>
      </c>
      <c r="I21" s="2">
        <v>2291.8000000000002</v>
      </c>
      <c r="J21" s="2">
        <v>158.12</v>
      </c>
      <c r="K21" s="2">
        <v>5022.79</v>
      </c>
      <c r="M21" s="2" t="str">
        <f t="shared" si="0"/>
        <v>16184x4832</v>
      </c>
      <c r="N21" s="2">
        <v>12</v>
      </c>
      <c r="O21" s="2">
        <v>10</v>
      </c>
      <c r="P21" s="2">
        <v>5</v>
      </c>
      <c r="Q21" s="3">
        <v>2786.58</v>
      </c>
      <c r="R21" s="3" t="e">
        <f>STDEV(I192:I201)</f>
        <v>#DIV/0!</v>
      </c>
      <c r="S21" s="3">
        <v>5555.1</v>
      </c>
    </row>
    <row r="22" spans="1:19" x14ac:dyDescent="0.2">
      <c r="A22" s="2" t="s">
        <v>19</v>
      </c>
      <c r="B22" s="2">
        <v>15</v>
      </c>
      <c r="C22" s="2">
        <v>1</v>
      </c>
      <c r="D22" s="2">
        <v>1078</v>
      </c>
      <c r="E22" s="2" t="s">
        <v>11</v>
      </c>
      <c r="F22" s="2" t="s">
        <v>20</v>
      </c>
      <c r="G22" s="8" t="s">
        <v>15</v>
      </c>
      <c r="H22" s="2">
        <v>152.97</v>
      </c>
      <c r="I22" s="2">
        <v>1480.44</v>
      </c>
      <c r="J22" s="2">
        <v>131.07</v>
      </c>
      <c r="K22" s="2">
        <v>3808.52</v>
      </c>
      <c r="M22" s="2" t="str">
        <f t="shared" si="0"/>
        <v>16184x4832</v>
      </c>
      <c r="N22" s="2">
        <v>12</v>
      </c>
      <c r="O22" s="2">
        <v>15</v>
      </c>
      <c r="P22" s="2">
        <v>5</v>
      </c>
      <c r="Q22" s="3">
        <v>1424.41</v>
      </c>
      <c r="R22" s="3" t="e">
        <f>STDEV(I202:I211)</f>
        <v>#DIV/0!</v>
      </c>
      <c r="S22" s="3">
        <v>3554.04</v>
      </c>
    </row>
    <row r="23" spans="1:19" x14ac:dyDescent="0.2">
      <c r="A23" s="2" t="s">
        <v>19</v>
      </c>
      <c r="B23" s="2">
        <v>15</v>
      </c>
      <c r="C23" s="2">
        <v>1</v>
      </c>
      <c r="D23" s="2">
        <v>1078</v>
      </c>
      <c r="E23" s="2" t="s">
        <v>11</v>
      </c>
      <c r="F23" s="2" t="s">
        <v>20</v>
      </c>
      <c r="G23" s="8" t="s">
        <v>15</v>
      </c>
      <c r="H23" s="2">
        <v>54.43</v>
      </c>
      <c r="I23" s="2">
        <v>1595.05</v>
      </c>
      <c r="J23" s="2">
        <v>108.1</v>
      </c>
      <c r="K23" s="2">
        <v>4033.23</v>
      </c>
      <c r="M23" s="2" t="str">
        <f t="shared" si="0"/>
        <v>16184x4832</v>
      </c>
      <c r="N23" s="2">
        <v>12</v>
      </c>
      <c r="O23" s="2">
        <v>20</v>
      </c>
      <c r="P23" s="2">
        <v>5</v>
      </c>
      <c r="Q23" s="3">
        <v>1325.64</v>
      </c>
      <c r="R23" s="3" t="e">
        <f>STDEV(I212:I221)</f>
        <v>#DIV/0!</v>
      </c>
      <c r="S23" s="3">
        <v>3709.6</v>
      </c>
    </row>
    <row r="24" spans="1:19" x14ac:dyDescent="0.2">
      <c r="A24" s="2" t="s">
        <v>19</v>
      </c>
      <c r="B24" s="2">
        <v>15</v>
      </c>
      <c r="C24" s="2">
        <v>1</v>
      </c>
      <c r="D24" s="2">
        <v>1078</v>
      </c>
      <c r="E24" s="2" t="s">
        <v>11</v>
      </c>
      <c r="F24" s="2" t="s">
        <v>20</v>
      </c>
      <c r="G24" s="8" t="s">
        <v>15</v>
      </c>
      <c r="H24" s="2">
        <v>7.09</v>
      </c>
      <c r="I24" s="2">
        <v>1480.49</v>
      </c>
      <c r="J24" s="2">
        <v>174.1</v>
      </c>
      <c r="K24" s="2">
        <v>3822.31</v>
      </c>
      <c r="M24" s="2" t="str">
        <f t="shared" si="0"/>
        <v>16184x4832</v>
      </c>
      <c r="N24" s="2">
        <v>12</v>
      </c>
      <c r="O24" s="2">
        <v>30</v>
      </c>
      <c r="P24" s="2">
        <v>5</v>
      </c>
      <c r="Q24" s="3">
        <v>805.29</v>
      </c>
      <c r="R24" s="3" t="e">
        <f>STDEV(I222:I231)</f>
        <v>#DIV/0!</v>
      </c>
      <c r="S24" s="3">
        <v>3328.2</v>
      </c>
    </row>
    <row r="25" spans="1:19" x14ac:dyDescent="0.2">
      <c r="A25" s="2" t="s">
        <v>19</v>
      </c>
      <c r="B25" s="2">
        <v>15</v>
      </c>
      <c r="C25" s="2">
        <v>1</v>
      </c>
      <c r="D25" s="2">
        <v>1078</v>
      </c>
      <c r="E25" s="2" t="s">
        <v>11</v>
      </c>
      <c r="F25" s="2" t="s">
        <v>20</v>
      </c>
      <c r="G25" s="8" t="s">
        <v>15</v>
      </c>
      <c r="H25" s="2">
        <v>5.43</v>
      </c>
      <c r="I25" s="2">
        <v>1477.35</v>
      </c>
      <c r="J25" s="2">
        <v>122.62</v>
      </c>
      <c r="K25" s="2">
        <v>3198.11</v>
      </c>
      <c r="M25" s="2" t="str">
        <f t="shared" si="0"/>
        <v>16184x4832</v>
      </c>
      <c r="N25" s="2">
        <v>12</v>
      </c>
      <c r="O25" s="2">
        <v>40</v>
      </c>
      <c r="P25" s="2">
        <v>5</v>
      </c>
      <c r="Q25" s="3">
        <v>528.20000000000005</v>
      </c>
      <c r="R25" s="3" t="e">
        <f>STDEV(I232:I241)</f>
        <v>#DIV/0!</v>
      </c>
      <c r="S25" s="3">
        <v>3436.45</v>
      </c>
    </row>
    <row r="26" spans="1:19" x14ac:dyDescent="0.2">
      <c r="A26" s="2" t="s">
        <v>19</v>
      </c>
      <c r="B26" s="2">
        <v>15</v>
      </c>
      <c r="C26" s="2">
        <v>1</v>
      </c>
      <c r="D26" s="2">
        <v>1078</v>
      </c>
      <c r="E26" s="2" t="s">
        <v>11</v>
      </c>
      <c r="F26" s="2" t="s">
        <v>20</v>
      </c>
      <c r="G26" s="8" t="s">
        <v>15</v>
      </c>
      <c r="H26" s="2">
        <v>9</v>
      </c>
      <c r="I26" s="2">
        <v>1483.02</v>
      </c>
      <c r="J26" s="2">
        <v>113.03</v>
      </c>
      <c r="K26" s="2">
        <v>3147.19</v>
      </c>
      <c r="M26" s="2" t="str">
        <f t="shared" si="0"/>
        <v>16184x4832</v>
      </c>
      <c r="N26" s="2">
        <v>12</v>
      </c>
      <c r="O26" s="2">
        <v>5</v>
      </c>
      <c r="P26" s="2">
        <v>8</v>
      </c>
      <c r="Q26" s="3">
        <v>3668.62</v>
      </c>
      <c r="R26" s="3" t="e">
        <f>STDEV(I242:I251)</f>
        <v>#DIV/0!</v>
      </c>
      <c r="S26" s="3">
        <v>8253.3700000000008</v>
      </c>
    </row>
    <row r="27" spans="1:19" x14ac:dyDescent="0.2">
      <c r="A27" s="2" t="s">
        <v>19</v>
      </c>
      <c r="B27" s="2">
        <v>15</v>
      </c>
      <c r="C27" s="2">
        <v>1</v>
      </c>
      <c r="D27" s="2">
        <v>1078</v>
      </c>
      <c r="E27" s="2" t="s">
        <v>11</v>
      </c>
      <c r="F27" s="2" t="s">
        <v>20</v>
      </c>
      <c r="G27" s="8" t="s">
        <v>15</v>
      </c>
      <c r="H27" s="2">
        <v>5.31</v>
      </c>
      <c r="I27" s="2">
        <v>1481.78</v>
      </c>
      <c r="J27" s="2">
        <v>121.03</v>
      </c>
      <c r="K27" s="2">
        <v>3494.3</v>
      </c>
      <c r="M27" s="2" t="str">
        <f t="shared" si="0"/>
        <v>16184x4832</v>
      </c>
      <c r="N27" s="2">
        <v>12</v>
      </c>
      <c r="O27" s="2">
        <v>10</v>
      </c>
      <c r="P27" s="2">
        <v>8</v>
      </c>
      <c r="Q27" s="3">
        <v>2746.37</v>
      </c>
      <c r="R27" s="3" t="e">
        <f>STDEV(I252:I261)</f>
        <v>#DIV/0!</v>
      </c>
      <c r="S27" s="3">
        <v>6221.08</v>
      </c>
    </row>
    <row r="28" spans="1:19" x14ac:dyDescent="0.2">
      <c r="A28" s="2" t="s">
        <v>19</v>
      </c>
      <c r="B28" s="2">
        <v>15</v>
      </c>
      <c r="C28" s="2">
        <v>1</v>
      </c>
      <c r="D28" s="2">
        <v>1078</v>
      </c>
      <c r="E28" s="2" t="s">
        <v>11</v>
      </c>
      <c r="F28" s="2" t="s">
        <v>20</v>
      </c>
      <c r="G28" s="8" t="s">
        <v>15</v>
      </c>
      <c r="H28" s="2">
        <v>6.59</v>
      </c>
      <c r="I28" s="2">
        <v>1474.38</v>
      </c>
      <c r="J28" s="2">
        <v>141.68</v>
      </c>
      <c r="K28" s="2">
        <v>3563.87</v>
      </c>
      <c r="M28" s="2" t="str">
        <f t="shared" si="0"/>
        <v>16184x4832</v>
      </c>
      <c r="N28" s="2">
        <v>12</v>
      </c>
      <c r="O28" s="2">
        <v>15</v>
      </c>
      <c r="P28" s="2">
        <v>8</v>
      </c>
      <c r="Q28" s="3">
        <v>1402.03</v>
      </c>
      <c r="R28" s="3" t="e">
        <f>STDEV(I262:I271)</f>
        <v>#DIV/0!</v>
      </c>
      <c r="S28" s="3">
        <v>3716.66</v>
      </c>
    </row>
    <row r="29" spans="1:19" x14ac:dyDescent="0.2">
      <c r="A29" s="2" t="s">
        <v>19</v>
      </c>
      <c r="B29" s="2">
        <v>15</v>
      </c>
      <c r="C29" s="2">
        <v>1</v>
      </c>
      <c r="D29" s="2">
        <v>1078</v>
      </c>
      <c r="E29" s="2" t="s">
        <v>11</v>
      </c>
      <c r="F29" s="2" t="s">
        <v>20</v>
      </c>
      <c r="G29" s="8" t="s">
        <v>15</v>
      </c>
      <c r="H29" s="2">
        <v>4.8499999999999996</v>
      </c>
      <c r="I29" s="2">
        <v>1524.45</v>
      </c>
      <c r="J29" s="2">
        <v>106.83</v>
      </c>
      <c r="K29" s="2">
        <v>3498.17</v>
      </c>
      <c r="M29" s="2" t="str">
        <f t="shared" si="0"/>
        <v>16184x4832</v>
      </c>
      <c r="N29" s="2">
        <v>12</v>
      </c>
      <c r="O29" s="2">
        <v>20</v>
      </c>
      <c r="P29" s="2">
        <v>8</v>
      </c>
      <c r="Q29" s="3">
        <v>1229.27</v>
      </c>
      <c r="R29" s="3" t="e">
        <f>STDEV(I272:I281)</f>
        <v>#DIV/0!</v>
      </c>
      <c r="S29" s="3">
        <v>3775.16</v>
      </c>
    </row>
    <row r="30" spans="1:19" x14ac:dyDescent="0.2">
      <c r="A30" s="2" t="s">
        <v>19</v>
      </c>
      <c r="B30" s="2">
        <v>15</v>
      </c>
      <c r="C30" s="2">
        <v>1</v>
      </c>
      <c r="D30" s="2">
        <v>1078</v>
      </c>
      <c r="E30" s="2" t="s">
        <v>11</v>
      </c>
      <c r="F30" s="2" t="s">
        <v>20</v>
      </c>
      <c r="G30" s="8" t="s">
        <v>15</v>
      </c>
      <c r="H30" s="2">
        <v>5.19</v>
      </c>
      <c r="I30" s="2">
        <v>1491.67</v>
      </c>
      <c r="J30" s="2">
        <v>106.48</v>
      </c>
      <c r="K30" s="2">
        <v>3000.19</v>
      </c>
      <c r="M30" s="2" t="str">
        <f t="shared" si="0"/>
        <v>16184x4832</v>
      </c>
      <c r="N30" s="2">
        <v>12</v>
      </c>
      <c r="O30" s="2">
        <v>30</v>
      </c>
      <c r="P30" s="2">
        <v>8</v>
      </c>
      <c r="Q30" s="3">
        <v>794.35</v>
      </c>
      <c r="R30" s="3" t="e">
        <f>STDEV(I282:I291)</f>
        <v>#DIV/0!</v>
      </c>
      <c r="S30" s="3">
        <v>3572.26</v>
      </c>
    </row>
    <row r="31" spans="1:19" x14ac:dyDescent="0.2">
      <c r="A31" s="2" t="s">
        <v>19</v>
      </c>
      <c r="B31" s="2">
        <v>15</v>
      </c>
      <c r="C31" s="2">
        <v>1</v>
      </c>
      <c r="D31" s="2">
        <v>1078</v>
      </c>
      <c r="E31" s="2" t="s">
        <v>11</v>
      </c>
      <c r="F31" s="2" t="s">
        <v>20</v>
      </c>
      <c r="G31" s="8" t="s">
        <v>15</v>
      </c>
      <c r="H31" s="2">
        <v>4.97</v>
      </c>
      <c r="I31" s="2">
        <v>1474.71</v>
      </c>
      <c r="J31" s="2">
        <v>124.46</v>
      </c>
      <c r="K31" s="2">
        <v>3721.77</v>
      </c>
      <c r="M31" s="2" t="str">
        <f t="shared" si="0"/>
        <v>16184x4832</v>
      </c>
      <c r="N31" s="2">
        <v>12</v>
      </c>
      <c r="O31" s="2">
        <v>40</v>
      </c>
      <c r="P31" s="2">
        <v>8</v>
      </c>
      <c r="Q31" s="3">
        <v>497.14</v>
      </c>
      <c r="R31" s="3" t="e">
        <f>STDEV(I292:I301)</f>
        <v>#DIV/0!</v>
      </c>
      <c r="S31" s="3">
        <v>3763.11</v>
      </c>
    </row>
    <row r="32" spans="1:19" x14ac:dyDescent="0.2">
      <c r="A32" s="2" t="s">
        <v>19</v>
      </c>
      <c r="B32" s="2">
        <v>20</v>
      </c>
      <c r="C32" s="2">
        <v>1</v>
      </c>
      <c r="D32" s="2">
        <v>809</v>
      </c>
      <c r="E32" s="2" t="s">
        <v>11</v>
      </c>
      <c r="F32" s="2" t="s">
        <v>20</v>
      </c>
      <c r="G32" s="8" t="s">
        <v>15</v>
      </c>
      <c r="H32" s="2">
        <v>69.760000000000005</v>
      </c>
      <c r="I32" s="2">
        <v>1180.1500000000001</v>
      </c>
      <c r="J32" s="2">
        <v>107.21</v>
      </c>
      <c r="K32" s="2">
        <v>3282.25</v>
      </c>
    </row>
    <row r="33" spans="1:20" x14ac:dyDescent="0.2">
      <c r="A33" s="2" t="s">
        <v>19</v>
      </c>
      <c r="B33" s="2">
        <v>20</v>
      </c>
      <c r="C33" s="2">
        <v>1</v>
      </c>
      <c r="D33" s="2">
        <v>809</v>
      </c>
      <c r="E33" s="2" t="s">
        <v>11</v>
      </c>
      <c r="F33" s="2" t="s">
        <v>20</v>
      </c>
      <c r="G33" s="8" t="s">
        <v>15</v>
      </c>
      <c r="H33" s="2">
        <v>46.53</v>
      </c>
      <c r="I33" s="2">
        <v>1182.6099999999999</v>
      </c>
      <c r="J33" s="2">
        <v>120.16</v>
      </c>
      <c r="K33" s="2">
        <v>3246.97</v>
      </c>
      <c r="P33" s="2" t="s">
        <v>45</v>
      </c>
      <c r="Q33" s="2">
        <f>SMALL(Q2:Q31,1)</f>
        <v>497.14</v>
      </c>
      <c r="R33" s="2">
        <f>STDEV(R2:R13)</f>
        <v>13.652232622962032</v>
      </c>
      <c r="S33" s="2">
        <f>SMALL(S2:S31,1)</f>
        <v>3158.82</v>
      </c>
      <c r="T33" s="2">
        <f>STDEV(S2:S31)</f>
        <v>1841.9925748694204</v>
      </c>
    </row>
    <row r="34" spans="1:20" x14ac:dyDescent="0.2">
      <c r="A34" s="2" t="s">
        <v>19</v>
      </c>
      <c r="B34" s="2">
        <v>20</v>
      </c>
      <c r="C34" s="2">
        <v>1</v>
      </c>
      <c r="D34" s="2">
        <v>809</v>
      </c>
      <c r="E34" s="2" t="s">
        <v>11</v>
      </c>
      <c r="F34" s="2" t="s">
        <v>20</v>
      </c>
      <c r="G34" s="8" t="s">
        <v>15</v>
      </c>
      <c r="H34" s="2">
        <v>58.8</v>
      </c>
      <c r="I34" s="2">
        <v>1182.82</v>
      </c>
      <c r="J34" s="2">
        <v>97.65</v>
      </c>
      <c r="K34" s="2">
        <v>3112.88</v>
      </c>
    </row>
    <row r="35" spans="1:20" x14ac:dyDescent="0.2">
      <c r="A35" s="2" t="s">
        <v>19</v>
      </c>
      <c r="B35" s="2">
        <v>20</v>
      </c>
      <c r="C35" s="2">
        <v>1</v>
      </c>
      <c r="D35" s="2">
        <v>809</v>
      </c>
      <c r="E35" s="2" t="s">
        <v>11</v>
      </c>
      <c r="F35" s="2" t="s">
        <v>20</v>
      </c>
      <c r="G35" s="8" t="s">
        <v>15</v>
      </c>
      <c r="H35" s="2">
        <v>5.29</v>
      </c>
      <c r="I35" s="2">
        <v>1294.9100000000001</v>
      </c>
      <c r="J35" s="2">
        <v>91.23</v>
      </c>
      <c r="K35" s="2">
        <v>3209.08</v>
      </c>
    </row>
    <row r="36" spans="1:20" x14ac:dyDescent="0.2">
      <c r="A36" s="2" t="s">
        <v>19</v>
      </c>
      <c r="B36" s="2">
        <v>20</v>
      </c>
      <c r="C36" s="2">
        <v>1</v>
      </c>
      <c r="D36" s="2">
        <v>809</v>
      </c>
      <c r="E36" s="2" t="s">
        <v>11</v>
      </c>
      <c r="F36" s="2" t="s">
        <v>20</v>
      </c>
      <c r="G36" s="8" t="s">
        <v>15</v>
      </c>
      <c r="H36" s="2">
        <v>5.5</v>
      </c>
      <c r="I36" s="2">
        <v>1182.72</v>
      </c>
      <c r="J36" s="2">
        <v>129.01</v>
      </c>
      <c r="K36" s="2">
        <v>3574.28</v>
      </c>
    </row>
    <row r="37" spans="1:20" x14ac:dyDescent="0.2">
      <c r="A37" s="2" t="s">
        <v>19</v>
      </c>
      <c r="B37" s="2">
        <v>20</v>
      </c>
      <c r="C37" s="2">
        <v>1</v>
      </c>
      <c r="D37" s="2">
        <v>809</v>
      </c>
      <c r="E37" s="2" t="s">
        <v>11</v>
      </c>
      <c r="F37" s="2" t="s">
        <v>20</v>
      </c>
      <c r="G37" s="8" t="s">
        <v>15</v>
      </c>
      <c r="H37" s="2">
        <v>8.4600000000000009</v>
      </c>
      <c r="I37" s="2">
        <v>1214.53</v>
      </c>
      <c r="J37" s="2">
        <v>96.23</v>
      </c>
      <c r="K37" s="2">
        <v>3189.85</v>
      </c>
    </row>
    <row r="38" spans="1:20" x14ac:dyDescent="0.2">
      <c r="A38" s="2" t="s">
        <v>19</v>
      </c>
      <c r="B38" s="2">
        <v>20</v>
      </c>
      <c r="C38" s="2">
        <v>1</v>
      </c>
      <c r="D38" s="2">
        <v>809</v>
      </c>
      <c r="E38" s="2" t="s">
        <v>11</v>
      </c>
      <c r="F38" s="2" t="s">
        <v>20</v>
      </c>
      <c r="G38" s="8" t="s">
        <v>15</v>
      </c>
      <c r="H38" s="2">
        <v>113.69</v>
      </c>
      <c r="I38" s="2">
        <v>1135.6500000000001</v>
      </c>
      <c r="J38" s="2">
        <v>95.12</v>
      </c>
      <c r="K38" s="2">
        <v>3183.89</v>
      </c>
    </row>
    <row r="39" spans="1:20" x14ac:dyDescent="0.2">
      <c r="A39" s="2" t="s">
        <v>19</v>
      </c>
      <c r="B39" s="2">
        <v>20</v>
      </c>
      <c r="C39" s="2">
        <v>1</v>
      </c>
      <c r="D39" s="2">
        <v>809</v>
      </c>
      <c r="E39" s="2" t="s">
        <v>11</v>
      </c>
      <c r="F39" s="2" t="s">
        <v>20</v>
      </c>
      <c r="G39" s="8" t="s">
        <v>15</v>
      </c>
      <c r="H39" s="2">
        <v>8.31</v>
      </c>
      <c r="I39" s="2">
        <v>1104.74</v>
      </c>
      <c r="J39" s="2">
        <v>105.84</v>
      </c>
      <c r="K39" s="2">
        <v>3024.22</v>
      </c>
    </row>
    <row r="40" spans="1:20" x14ac:dyDescent="0.2">
      <c r="A40" s="2" t="s">
        <v>19</v>
      </c>
      <c r="B40" s="2">
        <v>20</v>
      </c>
      <c r="C40" s="2">
        <v>1</v>
      </c>
      <c r="D40" s="2">
        <v>809</v>
      </c>
      <c r="E40" s="2" t="s">
        <v>11</v>
      </c>
      <c r="F40" s="2" t="s">
        <v>20</v>
      </c>
      <c r="G40" s="8" t="s">
        <v>15</v>
      </c>
      <c r="H40" s="2">
        <v>3.8</v>
      </c>
      <c r="I40" s="2">
        <v>1157.76</v>
      </c>
      <c r="J40" s="2">
        <v>112.53</v>
      </c>
      <c r="K40" s="2">
        <v>3318.8</v>
      </c>
    </row>
    <row r="41" spans="1:20" x14ac:dyDescent="0.2">
      <c r="A41" s="2" t="s">
        <v>19</v>
      </c>
      <c r="B41" s="2">
        <v>20</v>
      </c>
      <c r="C41" s="2">
        <v>1</v>
      </c>
      <c r="D41" s="2">
        <v>809</v>
      </c>
      <c r="E41" s="2" t="s">
        <v>11</v>
      </c>
      <c r="F41" s="2" t="s">
        <v>20</v>
      </c>
      <c r="G41" s="8" t="s">
        <v>15</v>
      </c>
      <c r="H41" s="2">
        <v>5.23</v>
      </c>
      <c r="I41" s="2">
        <v>1202.73</v>
      </c>
      <c r="J41" s="2">
        <v>102.41</v>
      </c>
      <c r="K41" s="2">
        <v>3201.76</v>
      </c>
    </row>
    <row r="42" spans="1:20" x14ac:dyDescent="0.2">
      <c r="A42" s="2" t="s">
        <v>19</v>
      </c>
      <c r="B42" s="2">
        <v>5</v>
      </c>
      <c r="C42" s="2">
        <v>5</v>
      </c>
      <c r="D42" s="2">
        <v>3236</v>
      </c>
      <c r="E42" s="2" t="s">
        <v>11</v>
      </c>
      <c r="F42" s="2" t="s">
        <v>20</v>
      </c>
      <c r="G42" s="8" t="s">
        <v>15</v>
      </c>
      <c r="H42" s="2">
        <v>31.39</v>
      </c>
      <c r="I42" s="2">
        <v>3704.31</v>
      </c>
      <c r="J42" s="2">
        <v>117.87</v>
      </c>
      <c r="K42" s="2">
        <v>7424.41</v>
      </c>
    </row>
    <row r="43" spans="1:20" x14ac:dyDescent="0.2">
      <c r="A43" s="2" t="s">
        <v>19</v>
      </c>
      <c r="B43" s="2">
        <v>5</v>
      </c>
      <c r="C43" s="2">
        <v>5</v>
      </c>
      <c r="D43" s="2">
        <v>3236</v>
      </c>
      <c r="E43" s="2" t="s">
        <v>11</v>
      </c>
      <c r="F43" s="2" t="s">
        <v>20</v>
      </c>
      <c r="G43" s="8" t="s">
        <v>15</v>
      </c>
      <c r="H43" s="2">
        <v>35.979999999999997</v>
      </c>
      <c r="I43" s="2">
        <v>3710.39</v>
      </c>
      <c r="J43" s="2">
        <v>237.52</v>
      </c>
      <c r="K43" s="2">
        <v>7759.79</v>
      </c>
    </row>
    <row r="44" spans="1:20" x14ac:dyDescent="0.2">
      <c r="A44" s="2" t="s">
        <v>19</v>
      </c>
      <c r="B44" s="2">
        <v>5</v>
      </c>
      <c r="C44" s="2">
        <v>5</v>
      </c>
      <c r="D44" s="2">
        <v>3236</v>
      </c>
      <c r="E44" s="2" t="s">
        <v>11</v>
      </c>
      <c r="F44" s="2" t="s">
        <v>20</v>
      </c>
      <c r="G44" s="8" t="s">
        <v>15</v>
      </c>
      <c r="H44" s="2">
        <v>37.11</v>
      </c>
      <c r="I44" s="2">
        <v>3707.1</v>
      </c>
      <c r="J44" s="2">
        <v>127.1</v>
      </c>
      <c r="K44" s="2">
        <v>7436.92</v>
      </c>
    </row>
    <row r="45" spans="1:20" x14ac:dyDescent="0.2">
      <c r="A45" s="2" t="s">
        <v>19</v>
      </c>
      <c r="B45" s="2">
        <v>5</v>
      </c>
      <c r="C45" s="2">
        <v>5</v>
      </c>
      <c r="D45" s="2">
        <v>3236</v>
      </c>
      <c r="E45" s="2" t="s">
        <v>11</v>
      </c>
      <c r="F45" s="2" t="s">
        <v>20</v>
      </c>
      <c r="G45" s="8" t="s">
        <v>15</v>
      </c>
      <c r="H45" s="2">
        <v>23.6</v>
      </c>
      <c r="I45" s="2">
        <v>3737.95</v>
      </c>
      <c r="J45" s="2">
        <v>117.14</v>
      </c>
      <c r="K45" s="2">
        <v>7591.63</v>
      </c>
    </row>
    <row r="46" spans="1:20" x14ac:dyDescent="0.2">
      <c r="A46" s="2" t="s">
        <v>19</v>
      </c>
      <c r="B46" s="2">
        <v>5</v>
      </c>
      <c r="C46" s="2">
        <v>5</v>
      </c>
      <c r="D46" s="2">
        <v>3236</v>
      </c>
      <c r="E46" s="2" t="s">
        <v>11</v>
      </c>
      <c r="F46" s="2" t="s">
        <v>20</v>
      </c>
      <c r="G46" s="8" t="s">
        <v>15</v>
      </c>
      <c r="H46" s="2">
        <v>28.79</v>
      </c>
      <c r="I46" s="2">
        <v>3707.74</v>
      </c>
      <c r="J46" s="2">
        <v>249.66</v>
      </c>
      <c r="K46" s="2">
        <v>7531.81</v>
      </c>
    </row>
    <row r="47" spans="1:20" x14ac:dyDescent="0.2">
      <c r="A47" s="2" t="s">
        <v>19</v>
      </c>
      <c r="B47" s="2">
        <v>5</v>
      </c>
      <c r="C47" s="2">
        <v>5</v>
      </c>
      <c r="D47" s="2">
        <v>3236</v>
      </c>
      <c r="E47" s="2" t="s">
        <v>11</v>
      </c>
      <c r="F47" s="2" t="s">
        <v>20</v>
      </c>
      <c r="G47" s="8" t="s">
        <v>15</v>
      </c>
      <c r="H47" s="2">
        <v>44.55</v>
      </c>
      <c r="I47" s="2">
        <v>3693.93</v>
      </c>
      <c r="J47" s="2">
        <v>118.45</v>
      </c>
      <c r="K47" s="2">
        <v>7416.56</v>
      </c>
    </row>
    <row r="48" spans="1:20" x14ac:dyDescent="0.2">
      <c r="A48" s="2" t="s">
        <v>19</v>
      </c>
      <c r="B48" s="2">
        <v>5</v>
      </c>
      <c r="C48" s="2">
        <v>5</v>
      </c>
      <c r="D48" s="2">
        <v>3236</v>
      </c>
      <c r="E48" s="2" t="s">
        <v>11</v>
      </c>
      <c r="F48" s="2" t="s">
        <v>20</v>
      </c>
      <c r="G48" s="8" t="s">
        <v>15</v>
      </c>
      <c r="H48" s="2">
        <v>33.6</v>
      </c>
      <c r="I48" s="2">
        <v>3704.87</v>
      </c>
      <c r="J48" s="2">
        <v>118.01</v>
      </c>
      <c r="K48" s="2">
        <v>7512.99</v>
      </c>
    </row>
    <row r="49" spans="1:11" x14ac:dyDescent="0.2">
      <c r="A49" s="2" t="s">
        <v>19</v>
      </c>
      <c r="B49" s="2">
        <v>5</v>
      </c>
      <c r="C49" s="2">
        <v>5</v>
      </c>
      <c r="D49" s="2">
        <v>3236</v>
      </c>
      <c r="E49" s="2" t="s">
        <v>11</v>
      </c>
      <c r="F49" s="2" t="s">
        <v>20</v>
      </c>
      <c r="G49" s="8" t="s">
        <v>15</v>
      </c>
      <c r="H49" s="2">
        <v>31.68</v>
      </c>
      <c r="I49" s="2">
        <v>3700.25</v>
      </c>
      <c r="J49" s="2">
        <v>118.22</v>
      </c>
      <c r="K49" s="2">
        <v>7522.44</v>
      </c>
    </row>
    <row r="50" spans="1:11" x14ac:dyDescent="0.2">
      <c r="A50" s="2" t="s">
        <v>19</v>
      </c>
      <c r="B50" s="2">
        <v>5</v>
      </c>
      <c r="C50" s="2">
        <v>5</v>
      </c>
      <c r="D50" s="2">
        <v>3236</v>
      </c>
      <c r="E50" s="2" t="s">
        <v>11</v>
      </c>
      <c r="F50" s="2" t="s">
        <v>20</v>
      </c>
      <c r="G50" s="8" t="s">
        <v>15</v>
      </c>
      <c r="H50" s="2">
        <v>42.03</v>
      </c>
      <c r="I50" s="2">
        <v>3718.07</v>
      </c>
      <c r="J50" s="2">
        <v>120.08</v>
      </c>
      <c r="K50" s="2">
        <v>7631.66</v>
      </c>
    </row>
    <row r="51" spans="1:11" x14ac:dyDescent="0.2">
      <c r="A51" s="2" t="s">
        <v>19</v>
      </c>
      <c r="B51" s="2">
        <v>5</v>
      </c>
      <c r="C51" s="2">
        <v>5</v>
      </c>
      <c r="D51" s="2">
        <v>3236</v>
      </c>
      <c r="E51" s="2" t="s">
        <v>11</v>
      </c>
      <c r="F51" s="2" t="s">
        <v>20</v>
      </c>
      <c r="G51" s="8" t="s">
        <v>15</v>
      </c>
      <c r="H51" s="2">
        <v>35.97</v>
      </c>
      <c r="I51" s="2">
        <v>3700.84</v>
      </c>
      <c r="J51" s="2">
        <v>118.22</v>
      </c>
      <c r="K51" s="2">
        <v>7505.08</v>
      </c>
    </row>
    <row r="52" spans="1:11" x14ac:dyDescent="0.2">
      <c r="A52" s="2" t="s">
        <v>19</v>
      </c>
      <c r="B52" s="2">
        <v>10</v>
      </c>
      <c r="C52" s="2">
        <v>5</v>
      </c>
      <c r="D52" s="2">
        <v>1618</v>
      </c>
      <c r="E52" s="2" t="s">
        <v>11</v>
      </c>
      <c r="F52" s="2" t="s">
        <v>20</v>
      </c>
      <c r="G52" s="8" t="s">
        <v>15</v>
      </c>
      <c r="H52" s="2">
        <v>31.32</v>
      </c>
      <c r="I52" s="2">
        <v>2147.8000000000002</v>
      </c>
      <c r="J52" s="2">
        <v>146.78</v>
      </c>
      <c r="K52" s="2">
        <v>4687.0200000000004</v>
      </c>
    </row>
    <row r="53" spans="1:11" x14ac:dyDescent="0.2">
      <c r="A53" s="2" t="s">
        <v>19</v>
      </c>
      <c r="B53" s="2">
        <v>10</v>
      </c>
      <c r="C53" s="2">
        <v>5</v>
      </c>
      <c r="D53" s="2">
        <v>1618</v>
      </c>
      <c r="E53" s="2" t="s">
        <v>11</v>
      </c>
      <c r="F53" s="2" t="s">
        <v>20</v>
      </c>
      <c r="G53" s="8" t="s">
        <v>15</v>
      </c>
      <c r="H53" s="2">
        <v>19.25</v>
      </c>
      <c r="I53" s="2">
        <v>2214.96</v>
      </c>
      <c r="J53" s="2">
        <v>154.97999999999999</v>
      </c>
      <c r="K53" s="2">
        <v>4605.5600000000004</v>
      </c>
    </row>
    <row r="54" spans="1:11" x14ac:dyDescent="0.2">
      <c r="A54" s="2" t="s">
        <v>19</v>
      </c>
      <c r="B54" s="2">
        <v>10</v>
      </c>
      <c r="C54" s="2">
        <v>5</v>
      </c>
      <c r="D54" s="2">
        <v>1618</v>
      </c>
      <c r="E54" s="2" t="s">
        <v>11</v>
      </c>
      <c r="F54" s="2" t="s">
        <v>20</v>
      </c>
      <c r="G54" s="8" t="s">
        <v>15</v>
      </c>
      <c r="H54" s="2">
        <v>32.85</v>
      </c>
      <c r="I54" s="2">
        <v>2133.46</v>
      </c>
      <c r="J54" s="2">
        <v>144.86000000000001</v>
      </c>
      <c r="K54" s="2">
        <v>4679.43</v>
      </c>
    </row>
    <row r="55" spans="1:11" x14ac:dyDescent="0.2">
      <c r="A55" s="2" t="s">
        <v>19</v>
      </c>
      <c r="B55" s="2">
        <v>10</v>
      </c>
      <c r="C55" s="2">
        <v>5</v>
      </c>
      <c r="D55" s="2">
        <v>1618</v>
      </c>
      <c r="E55" s="2" t="s">
        <v>11</v>
      </c>
      <c r="F55" s="2" t="s">
        <v>20</v>
      </c>
      <c r="G55" s="8" t="s">
        <v>15</v>
      </c>
      <c r="H55" s="2">
        <v>28.42</v>
      </c>
      <c r="I55" s="2">
        <v>2242.33</v>
      </c>
      <c r="J55" s="2">
        <v>172.99</v>
      </c>
      <c r="K55" s="2">
        <v>5075.1099999999997</v>
      </c>
    </row>
    <row r="56" spans="1:11" x14ac:dyDescent="0.2">
      <c r="A56" s="2" t="s">
        <v>19</v>
      </c>
      <c r="B56" s="2">
        <v>10</v>
      </c>
      <c r="C56" s="2">
        <v>5</v>
      </c>
      <c r="D56" s="2">
        <v>1618</v>
      </c>
      <c r="E56" s="2" t="s">
        <v>11</v>
      </c>
      <c r="F56" s="2" t="s">
        <v>20</v>
      </c>
      <c r="G56" s="8" t="s">
        <v>15</v>
      </c>
      <c r="H56" s="2">
        <v>28.41</v>
      </c>
      <c r="I56" s="2">
        <v>2245.2600000000002</v>
      </c>
      <c r="J56" s="2">
        <v>143.31</v>
      </c>
      <c r="K56" s="2">
        <v>4898.76</v>
      </c>
    </row>
    <row r="57" spans="1:11" x14ac:dyDescent="0.2">
      <c r="A57" s="2" t="s">
        <v>19</v>
      </c>
      <c r="B57" s="2">
        <v>10</v>
      </c>
      <c r="C57" s="2">
        <v>5</v>
      </c>
      <c r="D57" s="2">
        <v>1618</v>
      </c>
      <c r="E57" s="2" t="s">
        <v>11</v>
      </c>
      <c r="F57" s="2" t="s">
        <v>20</v>
      </c>
      <c r="G57" s="8" t="s">
        <v>15</v>
      </c>
      <c r="H57" s="2">
        <v>27.62</v>
      </c>
      <c r="I57" s="2">
        <v>2255.5100000000002</v>
      </c>
      <c r="J57" s="2">
        <v>191.24</v>
      </c>
      <c r="K57" s="2">
        <v>5005.78</v>
      </c>
    </row>
    <row r="58" spans="1:11" x14ac:dyDescent="0.2">
      <c r="A58" s="2" t="s">
        <v>19</v>
      </c>
      <c r="B58" s="2">
        <v>10</v>
      </c>
      <c r="C58" s="2">
        <v>5</v>
      </c>
      <c r="D58" s="2">
        <v>1618</v>
      </c>
      <c r="E58" s="2" t="s">
        <v>11</v>
      </c>
      <c r="F58" s="2" t="s">
        <v>20</v>
      </c>
      <c r="G58" s="8" t="s">
        <v>15</v>
      </c>
      <c r="H58" s="2">
        <v>32.32</v>
      </c>
      <c r="I58" s="2">
        <v>2233.8000000000002</v>
      </c>
      <c r="J58" s="2">
        <v>201.88</v>
      </c>
      <c r="K58" s="2">
        <v>4981.78</v>
      </c>
    </row>
    <row r="59" spans="1:11" x14ac:dyDescent="0.2">
      <c r="A59" s="2" t="s">
        <v>19</v>
      </c>
      <c r="B59" s="2">
        <v>10</v>
      </c>
      <c r="C59" s="2">
        <v>5</v>
      </c>
      <c r="D59" s="2">
        <v>1618</v>
      </c>
      <c r="E59" s="2" t="s">
        <v>11</v>
      </c>
      <c r="F59" s="2" t="s">
        <v>20</v>
      </c>
      <c r="G59" s="8" t="s">
        <v>15</v>
      </c>
      <c r="H59" s="2">
        <v>25.67</v>
      </c>
      <c r="I59" s="2">
        <v>2255.35</v>
      </c>
      <c r="J59" s="2">
        <v>166.52</v>
      </c>
      <c r="K59" s="2">
        <v>4602.88</v>
      </c>
    </row>
    <row r="60" spans="1:11" x14ac:dyDescent="0.2">
      <c r="A60" s="2" t="s">
        <v>19</v>
      </c>
      <c r="B60" s="2">
        <v>10</v>
      </c>
      <c r="C60" s="2">
        <v>5</v>
      </c>
      <c r="D60" s="2">
        <v>1618</v>
      </c>
      <c r="E60" s="2" t="s">
        <v>11</v>
      </c>
      <c r="F60" s="2" t="s">
        <v>20</v>
      </c>
      <c r="G60" s="8" t="s">
        <v>15</v>
      </c>
      <c r="H60" s="2">
        <v>26.84</v>
      </c>
      <c r="I60" s="2">
        <v>2241.41</v>
      </c>
      <c r="J60" s="2">
        <v>191.83</v>
      </c>
      <c r="K60" s="2">
        <v>5001.5</v>
      </c>
    </row>
    <row r="61" spans="1:11" x14ac:dyDescent="0.2">
      <c r="A61" s="2" t="s">
        <v>19</v>
      </c>
      <c r="B61" s="2">
        <v>10</v>
      </c>
      <c r="C61" s="2">
        <v>5</v>
      </c>
      <c r="D61" s="2">
        <v>1618</v>
      </c>
      <c r="E61" s="2" t="s">
        <v>11</v>
      </c>
      <c r="F61" s="2" t="s">
        <v>20</v>
      </c>
      <c r="G61" s="8" t="s">
        <v>15</v>
      </c>
      <c r="H61" s="2">
        <v>29.31</v>
      </c>
      <c r="I61" s="2">
        <v>2232.64</v>
      </c>
      <c r="J61" s="2">
        <v>232.81</v>
      </c>
      <c r="K61" s="2">
        <v>4892.6899999999996</v>
      </c>
    </row>
    <row r="62" spans="1:11" x14ac:dyDescent="0.2">
      <c r="A62" s="2" t="s">
        <v>19</v>
      </c>
      <c r="B62" s="2">
        <v>15</v>
      </c>
      <c r="C62" s="2">
        <v>5</v>
      </c>
      <c r="D62" s="2">
        <v>1078</v>
      </c>
      <c r="E62" s="2" t="s">
        <v>11</v>
      </c>
      <c r="F62" s="2" t="s">
        <v>20</v>
      </c>
      <c r="G62" s="8" t="s">
        <v>15</v>
      </c>
      <c r="H62" s="2">
        <v>26.22</v>
      </c>
      <c r="I62" s="2">
        <v>1426.44</v>
      </c>
      <c r="J62" s="2">
        <v>137.71</v>
      </c>
      <c r="K62" s="2">
        <v>3621.97</v>
      </c>
    </row>
    <row r="63" spans="1:11" x14ac:dyDescent="0.2">
      <c r="A63" s="2" t="s">
        <v>19</v>
      </c>
      <c r="B63" s="2">
        <v>15</v>
      </c>
      <c r="C63" s="2">
        <v>5</v>
      </c>
      <c r="D63" s="2">
        <v>1078</v>
      </c>
      <c r="E63" s="2" t="s">
        <v>11</v>
      </c>
      <c r="F63" s="2" t="s">
        <v>20</v>
      </c>
      <c r="G63" s="8" t="s">
        <v>15</v>
      </c>
      <c r="H63" s="2">
        <v>22.22</v>
      </c>
      <c r="I63" s="2">
        <v>1427.71</v>
      </c>
      <c r="J63" s="2">
        <v>144.26</v>
      </c>
      <c r="K63" s="2">
        <v>3727.41</v>
      </c>
    </row>
    <row r="64" spans="1:11" x14ac:dyDescent="0.2">
      <c r="A64" s="2" t="s">
        <v>19</v>
      </c>
      <c r="B64" s="2">
        <v>15</v>
      </c>
      <c r="C64" s="2">
        <v>5</v>
      </c>
      <c r="D64" s="2">
        <v>1078</v>
      </c>
      <c r="E64" s="2" t="s">
        <v>11</v>
      </c>
      <c r="F64" s="2" t="s">
        <v>20</v>
      </c>
      <c r="G64" s="8" t="s">
        <v>15</v>
      </c>
      <c r="H64" s="2">
        <v>24.12</v>
      </c>
      <c r="I64" s="2">
        <v>1484.89</v>
      </c>
      <c r="J64" s="2">
        <v>182.54</v>
      </c>
      <c r="K64" s="2">
        <v>4274.8999999999996</v>
      </c>
    </row>
    <row r="65" spans="1:11" x14ac:dyDescent="0.2">
      <c r="A65" s="2" t="s">
        <v>19</v>
      </c>
      <c r="B65" s="2">
        <v>15</v>
      </c>
      <c r="C65" s="2">
        <v>5</v>
      </c>
      <c r="D65" s="2">
        <v>1078</v>
      </c>
      <c r="E65" s="2" t="s">
        <v>11</v>
      </c>
      <c r="F65" s="2" t="s">
        <v>20</v>
      </c>
      <c r="G65" s="8" t="s">
        <v>15</v>
      </c>
      <c r="H65" s="2">
        <v>28.18</v>
      </c>
      <c r="I65" s="2">
        <v>1422.19</v>
      </c>
      <c r="J65" s="2">
        <v>163.62</v>
      </c>
      <c r="K65" s="2">
        <v>3827.62</v>
      </c>
    </row>
    <row r="66" spans="1:11" x14ac:dyDescent="0.2">
      <c r="A66" s="2" t="s">
        <v>19</v>
      </c>
      <c r="B66" s="2">
        <v>15</v>
      </c>
      <c r="C66" s="2">
        <v>5</v>
      </c>
      <c r="D66" s="2">
        <v>1078</v>
      </c>
      <c r="E66" s="2" t="s">
        <v>11</v>
      </c>
      <c r="F66" s="2" t="s">
        <v>20</v>
      </c>
      <c r="G66" s="8" t="s">
        <v>15</v>
      </c>
      <c r="H66" s="2">
        <v>31.5</v>
      </c>
      <c r="I66" s="2">
        <v>1428.82</v>
      </c>
      <c r="J66" s="2">
        <v>121.4</v>
      </c>
      <c r="K66" s="2">
        <v>3194.21</v>
      </c>
    </row>
    <row r="67" spans="1:11" x14ac:dyDescent="0.2">
      <c r="A67" s="2" t="s">
        <v>19</v>
      </c>
      <c r="B67" s="2">
        <v>15</v>
      </c>
      <c r="C67" s="2">
        <v>5</v>
      </c>
      <c r="D67" s="2">
        <v>1078</v>
      </c>
      <c r="E67" s="2" t="s">
        <v>11</v>
      </c>
      <c r="F67" s="2" t="s">
        <v>20</v>
      </c>
      <c r="G67" s="8" t="s">
        <v>15</v>
      </c>
      <c r="H67" s="2">
        <v>44.84</v>
      </c>
      <c r="I67" s="2">
        <v>1478</v>
      </c>
      <c r="J67" s="2">
        <v>141.94999999999999</v>
      </c>
      <c r="K67" s="2">
        <v>3758.83</v>
      </c>
    </row>
    <row r="68" spans="1:11" x14ac:dyDescent="0.2">
      <c r="A68" s="2" t="s">
        <v>19</v>
      </c>
      <c r="B68" s="2">
        <v>15</v>
      </c>
      <c r="C68" s="2">
        <v>5</v>
      </c>
      <c r="D68" s="2">
        <v>1078</v>
      </c>
      <c r="E68" s="2" t="s">
        <v>11</v>
      </c>
      <c r="F68" s="2" t="s">
        <v>20</v>
      </c>
      <c r="G68" s="8" t="s">
        <v>15</v>
      </c>
      <c r="H68" s="2">
        <v>26.42</v>
      </c>
      <c r="I68" s="2">
        <v>1461.51</v>
      </c>
      <c r="J68" s="2">
        <v>127.51</v>
      </c>
      <c r="K68" s="2">
        <v>3379.24</v>
      </c>
    </row>
    <row r="69" spans="1:11" x14ac:dyDescent="0.2">
      <c r="A69" s="2" t="s">
        <v>19</v>
      </c>
      <c r="B69" s="2">
        <v>15</v>
      </c>
      <c r="C69" s="2">
        <v>5</v>
      </c>
      <c r="D69" s="2">
        <v>1078</v>
      </c>
      <c r="E69" s="2" t="s">
        <v>11</v>
      </c>
      <c r="F69" s="2" t="s">
        <v>20</v>
      </c>
      <c r="G69" s="8" t="s">
        <v>15</v>
      </c>
      <c r="H69" s="2">
        <v>35.17</v>
      </c>
      <c r="I69" s="2">
        <v>1455.35</v>
      </c>
      <c r="J69" s="2">
        <v>127.36</v>
      </c>
      <c r="K69" s="2">
        <v>6197.48</v>
      </c>
    </row>
    <row r="70" spans="1:11" x14ac:dyDescent="0.2">
      <c r="A70" s="2" t="s">
        <v>19</v>
      </c>
      <c r="B70" s="2">
        <v>15</v>
      </c>
      <c r="C70" s="2">
        <v>5</v>
      </c>
      <c r="D70" s="2">
        <v>1078</v>
      </c>
      <c r="E70" s="2" t="s">
        <v>11</v>
      </c>
      <c r="F70" s="2" t="s">
        <v>20</v>
      </c>
      <c r="G70" s="8" t="s">
        <v>15</v>
      </c>
      <c r="H70" s="2">
        <v>27.84</v>
      </c>
      <c r="I70" s="2">
        <v>1459.91</v>
      </c>
      <c r="J70" s="2">
        <v>150.31</v>
      </c>
      <c r="K70" s="2">
        <v>3603.92</v>
      </c>
    </row>
    <row r="71" spans="1:11" x14ac:dyDescent="0.2">
      <c r="A71" s="2" t="s">
        <v>19</v>
      </c>
      <c r="B71" s="2">
        <v>15</v>
      </c>
      <c r="C71" s="2">
        <v>5</v>
      </c>
      <c r="D71" s="2">
        <v>1078</v>
      </c>
      <c r="E71" s="2" t="s">
        <v>11</v>
      </c>
      <c r="F71" s="2" t="s">
        <v>20</v>
      </c>
      <c r="G71" s="8" t="s">
        <v>15</v>
      </c>
      <c r="H71" s="2">
        <v>24.02</v>
      </c>
      <c r="I71" s="2">
        <v>1429.96</v>
      </c>
      <c r="J71" s="2">
        <v>121.11</v>
      </c>
      <c r="K71" s="2">
        <v>3266.73</v>
      </c>
    </row>
    <row r="72" spans="1:11" x14ac:dyDescent="0.2">
      <c r="A72" s="2" t="s">
        <v>19</v>
      </c>
      <c r="B72" s="2">
        <v>20</v>
      </c>
      <c r="C72" s="2">
        <v>5</v>
      </c>
      <c r="D72" s="2">
        <v>809</v>
      </c>
      <c r="E72" s="2" t="s">
        <v>11</v>
      </c>
      <c r="F72" s="2" t="s">
        <v>20</v>
      </c>
      <c r="G72" s="8" t="s">
        <v>15</v>
      </c>
      <c r="H72" s="2">
        <v>55.19</v>
      </c>
      <c r="I72" s="2">
        <v>1168.23</v>
      </c>
      <c r="J72" s="2">
        <v>107.07</v>
      </c>
      <c r="K72" s="2">
        <v>3129.8</v>
      </c>
    </row>
    <row r="73" spans="1:11" x14ac:dyDescent="0.2">
      <c r="A73" s="2" t="s">
        <v>19</v>
      </c>
      <c r="B73" s="2">
        <v>20</v>
      </c>
      <c r="C73" s="2">
        <v>5</v>
      </c>
      <c r="D73" s="2">
        <v>809</v>
      </c>
      <c r="E73" s="2" t="s">
        <v>11</v>
      </c>
      <c r="F73" s="2" t="s">
        <v>20</v>
      </c>
      <c r="G73" s="8" t="s">
        <v>15</v>
      </c>
      <c r="H73" s="2">
        <v>24.95</v>
      </c>
      <c r="I73" s="2">
        <v>1170.67</v>
      </c>
      <c r="J73" s="2">
        <v>104.48</v>
      </c>
      <c r="K73" s="2">
        <v>3096.79</v>
      </c>
    </row>
    <row r="74" spans="1:11" x14ac:dyDescent="0.2">
      <c r="A74" s="2" t="s">
        <v>19</v>
      </c>
      <c r="B74" s="2">
        <v>20</v>
      </c>
      <c r="C74" s="2">
        <v>5</v>
      </c>
      <c r="D74" s="2">
        <v>809</v>
      </c>
      <c r="E74" s="2" t="s">
        <v>11</v>
      </c>
      <c r="F74" s="2" t="s">
        <v>20</v>
      </c>
      <c r="G74" s="8" t="s">
        <v>15</v>
      </c>
      <c r="H74" s="2">
        <v>31.31</v>
      </c>
      <c r="I74" s="2">
        <v>1161.99</v>
      </c>
      <c r="J74" s="2">
        <v>124.5</v>
      </c>
      <c r="K74" s="2">
        <v>3394.69</v>
      </c>
    </row>
    <row r="75" spans="1:11" x14ac:dyDescent="0.2">
      <c r="A75" s="2" t="s">
        <v>19</v>
      </c>
      <c r="B75" s="2">
        <v>20</v>
      </c>
      <c r="C75" s="2">
        <v>5</v>
      </c>
      <c r="D75" s="2">
        <v>809</v>
      </c>
      <c r="E75" s="2" t="s">
        <v>11</v>
      </c>
      <c r="F75" s="2" t="s">
        <v>20</v>
      </c>
      <c r="G75" s="8" t="s">
        <v>15</v>
      </c>
      <c r="H75" s="2">
        <v>27.28</v>
      </c>
      <c r="I75" s="2">
        <v>1262.51</v>
      </c>
      <c r="J75" s="2">
        <v>105.42</v>
      </c>
      <c r="K75" s="2">
        <v>3263.42</v>
      </c>
    </row>
    <row r="76" spans="1:11" x14ac:dyDescent="0.2">
      <c r="A76" s="2" t="s">
        <v>19</v>
      </c>
      <c r="B76" s="2">
        <v>20</v>
      </c>
      <c r="C76" s="2">
        <v>5</v>
      </c>
      <c r="D76" s="2">
        <v>809</v>
      </c>
      <c r="E76" s="2" t="s">
        <v>11</v>
      </c>
      <c r="F76" s="2" t="s">
        <v>20</v>
      </c>
      <c r="G76" s="8" t="s">
        <v>15</v>
      </c>
      <c r="H76" s="2">
        <v>37.99</v>
      </c>
      <c r="I76" s="2">
        <v>1120.1500000000001</v>
      </c>
      <c r="J76" s="2">
        <v>100.33</v>
      </c>
      <c r="K76" s="2">
        <v>2951.33</v>
      </c>
    </row>
    <row r="77" spans="1:11" x14ac:dyDescent="0.2">
      <c r="A77" s="2" t="s">
        <v>19</v>
      </c>
      <c r="B77" s="2">
        <v>20</v>
      </c>
      <c r="C77" s="2">
        <v>5</v>
      </c>
      <c r="D77" s="2">
        <v>809</v>
      </c>
      <c r="E77" s="2" t="s">
        <v>11</v>
      </c>
      <c r="F77" s="2" t="s">
        <v>20</v>
      </c>
      <c r="G77" s="8" t="s">
        <v>15</v>
      </c>
      <c r="H77" s="2">
        <v>34.39</v>
      </c>
      <c r="I77" s="2">
        <v>1185.25</v>
      </c>
      <c r="J77" s="2">
        <v>140.05000000000001</v>
      </c>
      <c r="K77" s="2">
        <v>3569.79</v>
      </c>
    </row>
    <row r="78" spans="1:11" x14ac:dyDescent="0.2">
      <c r="A78" s="2" t="s">
        <v>19</v>
      </c>
      <c r="B78" s="2">
        <v>20</v>
      </c>
      <c r="C78" s="2">
        <v>5</v>
      </c>
      <c r="D78" s="2">
        <v>809</v>
      </c>
      <c r="E78" s="2" t="s">
        <v>11</v>
      </c>
      <c r="F78" s="2" t="s">
        <v>20</v>
      </c>
      <c r="G78" s="8" t="s">
        <v>15</v>
      </c>
      <c r="H78" s="2">
        <v>29.9</v>
      </c>
      <c r="I78" s="2">
        <v>1146.42</v>
      </c>
      <c r="J78" s="2">
        <v>134.47999999999999</v>
      </c>
      <c r="K78" s="2">
        <v>3837.41</v>
      </c>
    </row>
    <row r="79" spans="1:11" x14ac:dyDescent="0.2">
      <c r="A79" s="2" t="s">
        <v>19</v>
      </c>
      <c r="B79" s="2">
        <v>20</v>
      </c>
      <c r="C79" s="2">
        <v>5</v>
      </c>
      <c r="D79" s="2">
        <v>809</v>
      </c>
      <c r="E79" s="2" t="s">
        <v>11</v>
      </c>
      <c r="F79" s="2" t="s">
        <v>20</v>
      </c>
      <c r="G79" s="8" t="s">
        <v>15</v>
      </c>
      <c r="H79" s="2">
        <v>35.26</v>
      </c>
      <c r="I79" s="2">
        <v>1164.22</v>
      </c>
      <c r="J79" s="2">
        <v>105.36</v>
      </c>
      <c r="K79" s="2">
        <v>3250.44</v>
      </c>
    </row>
    <row r="80" spans="1:11" x14ac:dyDescent="0.2">
      <c r="A80" s="2" t="s">
        <v>19</v>
      </c>
      <c r="B80" s="2">
        <v>20</v>
      </c>
      <c r="C80" s="2">
        <v>5</v>
      </c>
      <c r="D80" s="2">
        <v>809</v>
      </c>
      <c r="E80" s="2" t="s">
        <v>11</v>
      </c>
      <c r="F80" s="2" t="s">
        <v>20</v>
      </c>
      <c r="G80" s="8" t="s">
        <v>15</v>
      </c>
      <c r="H80" s="2">
        <v>36.99</v>
      </c>
      <c r="I80" s="2">
        <v>1104.97</v>
      </c>
      <c r="J80" s="2">
        <v>111.33</v>
      </c>
      <c r="K80" s="2">
        <v>3240.29</v>
      </c>
    </row>
    <row r="81" spans="1:11" x14ac:dyDescent="0.2">
      <c r="A81" s="2" t="s">
        <v>19</v>
      </c>
      <c r="B81" s="2">
        <v>20</v>
      </c>
      <c r="C81" s="2">
        <v>5</v>
      </c>
      <c r="D81" s="2">
        <v>809</v>
      </c>
      <c r="E81" s="2" t="s">
        <v>11</v>
      </c>
      <c r="F81" s="2" t="s">
        <v>20</v>
      </c>
      <c r="G81" s="8" t="s">
        <v>15</v>
      </c>
      <c r="H81" s="2">
        <v>34.78</v>
      </c>
      <c r="I81" s="2">
        <v>1086.3800000000001</v>
      </c>
      <c r="J81" s="2">
        <v>128.24</v>
      </c>
      <c r="K81" s="2">
        <v>3399.58</v>
      </c>
    </row>
    <row r="82" spans="1:11" x14ac:dyDescent="0.2">
      <c r="A82" s="2" t="s">
        <v>19</v>
      </c>
      <c r="B82" s="2">
        <v>5</v>
      </c>
      <c r="C82" s="2">
        <v>8</v>
      </c>
      <c r="D82" s="2">
        <v>3236</v>
      </c>
      <c r="E82" s="2" t="s">
        <v>11</v>
      </c>
      <c r="F82" s="2" t="s">
        <v>20</v>
      </c>
      <c r="G82" s="8" t="s">
        <v>15</v>
      </c>
      <c r="H82" s="2">
        <v>74.91</v>
      </c>
      <c r="I82" s="2">
        <v>3687.7</v>
      </c>
      <c r="J82" s="2">
        <v>122.6</v>
      </c>
      <c r="K82" s="2">
        <v>7637.18</v>
      </c>
    </row>
    <row r="83" spans="1:11" x14ac:dyDescent="0.2">
      <c r="A83" s="2" t="s">
        <v>19</v>
      </c>
      <c r="B83" s="2">
        <v>5</v>
      </c>
      <c r="C83" s="2">
        <v>8</v>
      </c>
      <c r="D83" s="2">
        <v>3236</v>
      </c>
      <c r="E83" s="2" t="s">
        <v>11</v>
      </c>
      <c r="F83" s="2" t="s">
        <v>20</v>
      </c>
      <c r="G83" s="8" t="s">
        <v>15</v>
      </c>
      <c r="H83" s="2">
        <v>42.47</v>
      </c>
      <c r="I83" s="2">
        <v>3722.31</v>
      </c>
      <c r="J83" s="2">
        <v>120.89</v>
      </c>
      <c r="K83" s="2">
        <v>7639.53</v>
      </c>
    </row>
    <row r="84" spans="1:11" x14ac:dyDescent="0.2">
      <c r="A84" s="2" t="s">
        <v>19</v>
      </c>
      <c r="B84" s="2">
        <v>5</v>
      </c>
      <c r="C84" s="2">
        <v>8</v>
      </c>
      <c r="D84" s="2">
        <v>3236</v>
      </c>
      <c r="E84" s="2" t="s">
        <v>11</v>
      </c>
      <c r="F84" s="2" t="s">
        <v>20</v>
      </c>
      <c r="G84" s="8" t="s">
        <v>15</v>
      </c>
      <c r="H84" s="2">
        <v>70.62</v>
      </c>
      <c r="I84" s="2">
        <v>3678.08</v>
      </c>
      <c r="J84" s="2">
        <v>126.12</v>
      </c>
      <c r="K84" s="2">
        <v>7559.4</v>
      </c>
    </row>
    <row r="85" spans="1:11" x14ac:dyDescent="0.2">
      <c r="A85" s="2" t="s">
        <v>19</v>
      </c>
      <c r="B85" s="2">
        <v>5</v>
      </c>
      <c r="C85" s="2">
        <v>8</v>
      </c>
      <c r="D85" s="2">
        <v>3236</v>
      </c>
      <c r="E85" s="2" t="s">
        <v>11</v>
      </c>
      <c r="F85" s="2" t="s">
        <v>20</v>
      </c>
      <c r="G85" s="8" t="s">
        <v>15</v>
      </c>
      <c r="H85" s="2">
        <v>64.19</v>
      </c>
      <c r="I85" s="2">
        <v>3676.23</v>
      </c>
      <c r="J85" s="2">
        <v>120.76</v>
      </c>
      <c r="K85" s="2">
        <v>7480.64</v>
      </c>
    </row>
    <row r="86" spans="1:11" x14ac:dyDescent="0.2">
      <c r="A86" s="2" t="s">
        <v>19</v>
      </c>
      <c r="B86" s="2">
        <v>5</v>
      </c>
      <c r="C86" s="2">
        <v>8</v>
      </c>
      <c r="D86" s="2">
        <v>3236</v>
      </c>
      <c r="E86" s="2" t="s">
        <v>11</v>
      </c>
      <c r="F86" s="2" t="s">
        <v>20</v>
      </c>
      <c r="G86" s="8" t="s">
        <v>15</v>
      </c>
      <c r="H86" s="2">
        <v>64.989999999999995</v>
      </c>
      <c r="I86" s="2">
        <v>3633.77</v>
      </c>
      <c r="J86" s="2">
        <v>169.65</v>
      </c>
      <c r="K86" s="2">
        <v>7799.84</v>
      </c>
    </row>
    <row r="87" spans="1:11" x14ac:dyDescent="0.2">
      <c r="A87" s="2" t="s">
        <v>19</v>
      </c>
      <c r="B87" s="2">
        <v>5</v>
      </c>
      <c r="C87" s="2">
        <v>8</v>
      </c>
      <c r="D87" s="2">
        <v>3236</v>
      </c>
      <c r="E87" s="2" t="s">
        <v>11</v>
      </c>
      <c r="F87" s="2" t="s">
        <v>20</v>
      </c>
      <c r="G87" s="8" t="s">
        <v>15</v>
      </c>
      <c r="H87" s="2">
        <v>39.24</v>
      </c>
      <c r="I87" s="2">
        <v>3697.65</v>
      </c>
      <c r="J87" s="2">
        <v>121.45</v>
      </c>
      <c r="K87" s="2">
        <v>7424.86</v>
      </c>
    </row>
    <row r="88" spans="1:11" x14ac:dyDescent="0.2">
      <c r="A88" s="2" t="s">
        <v>19</v>
      </c>
      <c r="B88" s="2">
        <v>5</v>
      </c>
      <c r="C88" s="2">
        <v>8</v>
      </c>
      <c r="D88" s="2">
        <v>3236</v>
      </c>
      <c r="E88" s="2" t="s">
        <v>11</v>
      </c>
      <c r="F88" s="2" t="s">
        <v>20</v>
      </c>
      <c r="G88" s="8" t="s">
        <v>15</v>
      </c>
      <c r="H88" s="2">
        <v>94.41</v>
      </c>
      <c r="I88" s="2">
        <v>3640.34</v>
      </c>
      <c r="J88" s="2">
        <v>170.57</v>
      </c>
      <c r="K88" s="2">
        <v>7424.79</v>
      </c>
    </row>
    <row r="89" spans="1:11" x14ac:dyDescent="0.2">
      <c r="A89" s="2" t="s">
        <v>19</v>
      </c>
      <c r="B89" s="2">
        <v>5</v>
      </c>
      <c r="C89" s="2">
        <v>8</v>
      </c>
      <c r="D89" s="2">
        <v>3236</v>
      </c>
      <c r="E89" s="2" t="s">
        <v>11</v>
      </c>
      <c r="F89" s="2" t="s">
        <v>20</v>
      </c>
      <c r="G89" s="8" t="s">
        <v>15</v>
      </c>
      <c r="H89" s="2">
        <v>58.26</v>
      </c>
      <c r="I89" s="2">
        <v>3685.14</v>
      </c>
      <c r="J89" s="2">
        <v>208.24</v>
      </c>
      <c r="K89" s="2">
        <v>7566.97</v>
      </c>
    </row>
    <row r="90" spans="1:11" x14ac:dyDescent="0.2">
      <c r="A90" s="2" t="s">
        <v>19</v>
      </c>
      <c r="B90" s="2">
        <v>5</v>
      </c>
      <c r="C90" s="2">
        <v>8</v>
      </c>
      <c r="D90" s="2">
        <v>3236</v>
      </c>
      <c r="E90" s="2" t="s">
        <v>11</v>
      </c>
      <c r="F90" s="2" t="s">
        <v>20</v>
      </c>
      <c r="G90" s="8" t="s">
        <v>15</v>
      </c>
      <c r="H90" s="2">
        <v>57.1</v>
      </c>
      <c r="I90" s="2">
        <v>3700.27</v>
      </c>
      <c r="J90" s="2">
        <v>120.26</v>
      </c>
      <c r="K90" s="2">
        <v>7626.64</v>
      </c>
    </row>
    <row r="91" spans="1:11" x14ac:dyDescent="0.2">
      <c r="A91" s="2" t="s">
        <v>19</v>
      </c>
      <c r="B91" s="2">
        <v>5</v>
      </c>
      <c r="C91" s="2">
        <v>8</v>
      </c>
      <c r="D91" s="2">
        <v>3236</v>
      </c>
      <c r="E91" s="2" t="s">
        <v>11</v>
      </c>
      <c r="F91" s="2" t="s">
        <v>20</v>
      </c>
      <c r="G91" s="8" t="s">
        <v>15</v>
      </c>
      <c r="H91" s="2">
        <v>70.930000000000007</v>
      </c>
      <c r="I91" s="2">
        <v>3653.97</v>
      </c>
      <c r="J91" s="2">
        <v>119.67</v>
      </c>
      <c r="K91" s="2">
        <v>7503.22</v>
      </c>
    </row>
    <row r="92" spans="1:11" x14ac:dyDescent="0.2">
      <c r="A92" s="2" t="s">
        <v>19</v>
      </c>
      <c r="B92" s="2">
        <v>10</v>
      </c>
      <c r="C92" s="2">
        <v>8</v>
      </c>
      <c r="D92" s="2">
        <v>1618</v>
      </c>
      <c r="E92" s="2" t="s">
        <v>11</v>
      </c>
      <c r="F92" s="2" t="s">
        <v>20</v>
      </c>
      <c r="G92" s="8" t="s">
        <v>15</v>
      </c>
      <c r="H92" s="2">
        <v>55.43</v>
      </c>
      <c r="I92" s="2">
        <v>2221.73</v>
      </c>
      <c r="J92" s="2">
        <v>183.26</v>
      </c>
      <c r="K92" s="2">
        <v>4933.42</v>
      </c>
    </row>
    <row r="93" spans="1:11" x14ac:dyDescent="0.2">
      <c r="A93" s="2" t="s">
        <v>19</v>
      </c>
      <c r="B93" s="2">
        <v>10</v>
      </c>
      <c r="C93" s="2">
        <v>8</v>
      </c>
      <c r="D93" s="2">
        <v>1618</v>
      </c>
      <c r="E93" s="2" t="s">
        <v>11</v>
      </c>
      <c r="F93" s="2" t="s">
        <v>20</v>
      </c>
      <c r="G93" s="8" t="s">
        <v>15</v>
      </c>
      <c r="H93" s="2">
        <v>50.79</v>
      </c>
      <c r="I93" s="2">
        <v>2225.35</v>
      </c>
      <c r="J93" s="2">
        <v>237.81</v>
      </c>
      <c r="K93" s="2">
        <v>5410.18</v>
      </c>
    </row>
    <row r="94" spans="1:11" x14ac:dyDescent="0.2">
      <c r="A94" s="2" t="s">
        <v>19</v>
      </c>
      <c r="B94" s="2">
        <v>10</v>
      </c>
      <c r="C94" s="2">
        <v>8</v>
      </c>
      <c r="D94" s="2">
        <v>1618</v>
      </c>
      <c r="E94" s="2" t="s">
        <v>11</v>
      </c>
      <c r="F94" s="2" t="s">
        <v>20</v>
      </c>
      <c r="G94" s="8" t="s">
        <v>15</v>
      </c>
      <c r="H94" s="2">
        <v>55.95</v>
      </c>
      <c r="I94" s="2">
        <v>2104.58</v>
      </c>
      <c r="J94" s="2">
        <v>180.72</v>
      </c>
      <c r="K94" s="2">
        <v>4684.8900000000003</v>
      </c>
    </row>
    <row r="95" spans="1:11" x14ac:dyDescent="0.2">
      <c r="A95" s="2" t="s">
        <v>19</v>
      </c>
      <c r="B95" s="2">
        <v>10</v>
      </c>
      <c r="C95" s="2">
        <v>8</v>
      </c>
      <c r="D95" s="2">
        <v>1618</v>
      </c>
      <c r="E95" s="2" t="s">
        <v>11</v>
      </c>
      <c r="F95" s="2" t="s">
        <v>20</v>
      </c>
      <c r="G95" s="8" t="s">
        <v>15</v>
      </c>
      <c r="H95" s="2">
        <v>48</v>
      </c>
      <c r="I95" s="2">
        <v>2214.1</v>
      </c>
      <c r="J95" s="2">
        <v>149.53</v>
      </c>
      <c r="K95" s="2">
        <v>4689.6400000000003</v>
      </c>
    </row>
    <row r="96" spans="1:11" x14ac:dyDescent="0.2">
      <c r="A96" s="2" t="s">
        <v>19</v>
      </c>
      <c r="B96" s="2">
        <v>10</v>
      </c>
      <c r="C96" s="2">
        <v>8</v>
      </c>
      <c r="D96" s="2">
        <v>1618</v>
      </c>
      <c r="E96" s="2" t="s">
        <v>11</v>
      </c>
      <c r="F96" s="2" t="s">
        <v>20</v>
      </c>
      <c r="G96" s="8" t="s">
        <v>15</v>
      </c>
      <c r="H96" s="2">
        <v>47.91</v>
      </c>
      <c r="I96" s="2">
        <v>2125.4899999999998</v>
      </c>
      <c r="J96" s="2">
        <v>160.5</v>
      </c>
      <c r="K96" s="2">
        <v>4822.7</v>
      </c>
    </row>
    <row r="97" spans="1:11" x14ac:dyDescent="0.2">
      <c r="A97" s="2" t="s">
        <v>19</v>
      </c>
      <c r="B97" s="2">
        <v>10</v>
      </c>
      <c r="C97" s="2">
        <v>8</v>
      </c>
      <c r="D97" s="2">
        <v>1618</v>
      </c>
      <c r="E97" s="2" t="s">
        <v>11</v>
      </c>
      <c r="F97" s="2" t="s">
        <v>20</v>
      </c>
      <c r="G97" s="8" t="s">
        <v>15</v>
      </c>
      <c r="H97" s="2">
        <v>39.44</v>
      </c>
      <c r="I97" s="2">
        <v>2232.33</v>
      </c>
      <c r="J97" s="2">
        <v>162.33000000000001</v>
      </c>
      <c r="K97" s="2">
        <v>4998.72</v>
      </c>
    </row>
    <row r="98" spans="1:11" x14ac:dyDescent="0.2">
      <c r="A98" s="2" t="s">
        <v>19</v>
      </c>
      <c r="B98" s="2">
        <v>10</v>
      </c>
      <c r="C98" s="2">
        <v>8</v>
      </c>
      <c r="D98" s="2">
        <v>1618</v>
      </c>
      <c r="E98" s="2" t="s">
        <v>11</v>
      </c>
      <c r="F98" s="2" t="s">
        <v>20</v>
      </c>
      <c r="G98" s="8" t="s">
        <v>15</v>
      </c>
      <c r="H98" s="2">
        <v>40.25</v>
      </c>
      <c r="I98" s="2">
        <v>2224.19</v>
      </c>
      <c r="J98" s="2">
        <v>149.76</v>
      </c>
      <c r="K98" s="2">
        <v>4688.6099999999997</v>
      </c>
    </row>
    <row r="99" spans="1:11" x14ac:dyDescent="0.2">
      <c r="A99" s="2" t="s">
        <v>19</v>
      </c>
      <c r="B99" s="2">
        <v>10</v>
      </c>
      <c r="C99" s="2">
        <v>8</v>
      </c>
      <c r="D99" s="2">
        <v>1618</v>
      </c>
      <c r="E99" s="2" t="s">
        <v>11</v>
      </c>
      <c r="F99" s="2" t="s">
        <v>20</v>
      </c>
      <c r="G99" s="8" t="s">
        <v>15</v>
      </c>
      <c r="H99" s="2">
        <v>56.62</v>
      </c>
      <c r="I99" s="2">
        <v>2226.41</v>
      </c>
      <c r="J99" s="2">
        <v>177.98</v>
      </c>
      <c r="K99" s="2">
        <v>5021.1499999999996</v>
      </c>
    </row>
    <row r="100" spans="1:11" x14ac:dyDescent="0.2">
      <c r="A100" s="2" t="s">
        <v>19</v>
      </c>
      <c r="B100" s="2">
        <v>10</v>
      </c>
      <c r="C100" s="2">
        <v>8</v>
      </c>
      <c r="D100" s="2">
        <v>1618</v>
      </c>
      <c r="E100" s="2" t="s">
        <v>11</v>
      </c>
      <c r="F100" s="2" t="s">
        <v>20</v>
      </c>
      <c r="G100" s="8" t="s">
        <v>15</v>
      </c>
      <c r="H100" s="2">
        <v>49.46</v>
      </c>
      <c r="I100" s="2">
        <v>2226.9899999999998</v>
      </c>
      <c r="J100" s="2">
        <v>181.52</v>
      </c>
      <c r="K100" s="2">
        <v>5022.53</v>
      </c>
    </row>
    <row r="101" spans="1:11" x14ac:dyDescent="0.2">
      <c r="A101" s="2" t="s">
        <v>19</v>
      </c>
      <c r="B101" s="2">
        <v>10</v>
      </c>
      <c r="C101" s="2">
        <v>8</v>
      </c>
      <c r="D101" s="2">
        <v>1618</v>
      </c>
      <c r="E101" s="2" t="s">
        <v>11</v>
      </c>
      <c r="F101" s="2" t="s">
        <v>20</v>
      </c>
      <c r="G101" s="8" t="s">
        <v>15</v>
      </c>
      <c r="H101" s="2">
        <v>55.04</v>
      </c>
      <c r="I101" s="2">
        <v>2227.83</v>
      </c>
      <c r="J101" s="2">
        <v>149.46</v>
      </c>
      <c r="K101" s="2">
        <v>4936.2</v>
      </c>
    </row>
    <row r="102" spans="1:11" x14ac:dyDescent="0.2">
      <c r="A102" s="2" t="s">
        <v>19</v>
      </c>
      <c r="B102" s="2">
        <v>15</v>
      </c>
      <c r="C102" s="2">
        <v>8</v>
      </c>
      <c r="D102" s="2">
        <v>1078</v>
      </c>
      <c r="E102" s="2" t="s">
        <v>11</v>
      </c>
      <c r="F102" s="2" t="s">
        <v>20</v>
      </c>
      <c r="G102" s="8" t="s">
        <v>15</v>
      </c>
      <c r="H102" s="2">
        <v>37.979999999999997</v>
      </c>
      <c r="I102" s="2">
        <v>1417.01</v>
      </c>
      <c r="J102" s="2">
        <v>135.03</v>
      </c>
      <c r="K102" s="2">
        <v>3779.96</v>
      </c>
    </row>
    <row r="103" spans="1:11" x14ac:dyDescent="0.2">
      <c r="A103" s="2" t="s">
        <v>19</v>
      </c>
      <c r="B103" s="2">
        <v>15</v>
      </c>
      <c r="C103" s="2">
        <v>8</v>
      </c>
      <c r="D103" s="2">
        <v>1078</v>
      </c>
      <c r="E103" s="2" t="s">
        <v>11</v>
      </c>
      <c r="F103" s="2" t="s">
        <v>20</v>
      </c>
      <c r="G103" s="8" t="s">
        <v>15</v>
      </c>
      <c r="H103" s="2">
        <v>44.99</v>
      </c>
      <c r="I103" s="2">
        <v>1405.74</v>
      </c>
      <c r="J103" s="2">
        <v>141.36000000000001</v>
      </c>
      <c r="K103" s="2">
        <v>3689.73</v>
      </c>
    </row>
    <row r="104" spans="1:11" x14ac:dyDescent="0.2">
      <c r="A104" s="2" t="s">
        <v>19</v>
      </c>
      <c r="B104" s="2">
        <v>15</v>
      </c>
      <c r="C104" s="2">
        <v>8</v>
      </c>
      <c r="D104" s="2">
        <v>1078</v>
      </c>
      <c r="E104" s="2" t="s">
        <v>11</v>
      </c>
      <c r="F104" s="2" t="s">
        <v>20</v>
      </c>
      <c r="G104" s="8" t="s">
        <v>15</v>
      </c>
      <c r="H104" s="2">
        <v>40.72</v>
      </c>
      <c r="I104" s="2">
        <v>1414.83</v>
      </c>
      <c r="J104" s="2">
        <v>135.15</v>
      </c>
      <c r="K104" s="2">
        <v>3276.66</v>
      </c>
    </row>
    <row r="105" spans="1:11" x14ac:dyDescent="0.2">
      <c r="A105" s="2" t="s">
        <v>19</v>
      </c>
      <c r="B105" s="2">
        <v>15</v>
      </c>
      <c r="C105" s="2">
        <v>8</v>
      </c>
      <c r="D105" s="2">
        <v>1078</v>
      </c>
      <c r="E105" s="2" t="s">
        <v>11</v>
      </c>
      <c r="F105" s="2" t="s">
        <v>20</v>
      </c>
      <c r="G105" s="8" t="s">
        <v>15</v>
      </c>
      <c r="H105" s="2">
        <v>48.38</v>
      </c>
      <c r="I105" s="2">
        <v>1415.56</v>
      </c>
      <c r="J105" s="2">
        <v>134.71</v>
      </c>
      <c r="K105" s="2">
        <v>3506.42</v>
      </c>
    </row>
    <row r="106" spans="1:11" x14ac:dyDescent="0.2">
      <c r="A106" s="2" t="s">
        <v>19</v>
      </c>
      <c r="B106" s="2">
        <v>15</v>
      </c>
      <c r="C106" s="2">
        <v>8</v>
      </c>
      <c r="D106" s="2">
        <v>1078</v>
      </c>
      <c r="E106" s="2" t="s">
        <v>11</v>
      </c>
      <c r="F106" s="2" t="s">
        <v>20</v>
      </c>
      <c r="G106" s="8" t="s">
        <v>15</v>
      </c>
      <c r="H106" s="2">
        <v>49.53</v>
      </c>
      <c r="I106" s="2">
        <v>1403.91</v>
      </c>
      <c r="J106" s="2">
        <v>126.15</v>
      </c>
      <c r="K106" s="2">
        <v>3275.23</v>
      </c>
    </row>
    <row r="107" spans="1:11" x14ac:dyDescent="0.2">
      <c r="A107" s="2" t="s">
        <v>19</v>
      </c>
      <c r="B107" s="2">
        <v>15</v>
      </c>
      <c r="C107" s="2">
        <v>8</v>
      </c>
      <c r="D107" s="2">
        <v>1078</v>
      </c>
      <c r="E107" s="2" t="s">
        <v>11</v>
      </c>
      <c r="F107" s="2" t="s">
        <v>20</v>
      </c>
      <c r="G107" s="8" t="s">
        <v>15</v>
      </c>
      <c r="H107" s="2">
        <v>43.7</v>
      </c>
      <c r="I107" s="2">
        <v>1411.71</v>
      </c>
      <c r="J107" s="2">
        <v>138.44999999999999</v>
      </c>
      <c r="K107" s="2">
        <v>3539.72</v>
      </c>
    </row>
    <row r="108" spans="1:11" x14ac:dyDescent="0.2">
      <c r="A108" s="2" t="s">
        <v>19</v>
      </c>
      <c r="B108" s="2">
        <v>15</v>
      </c>
      <c r="C108" s="2">
        <v>8</v>
      </c>
      <c r="D108" s="2">
        <v>1078</v>
      </c>
      <c r="E108" s="2" t="s">
        <v>11</v>
      </c>
      <c r="F108" s="2" t="s">
        <v>20</v>
      </c>
      <c r="G108" s="8" t="s">
        <v>15</v>
      </c>
      <c r="H108" s="2">
        <v>56.53</v>
      </c>
      <c r="I108" s="2">
        <v>1466.56</v>
      </c>
      <c r="J108" s="2">
        <v>195.65</v>
      </c>
      <c r="K108" s="2">
        <v>4326.6000000000004</v>
      </c>
    </row>
    <row r="109" spans="1:11" x14ac:dyDescent="0.2">
      <c r="A109" s="2" t="s">
        <v>19</v>
      </c>
      <c r="B109" s="2">
        <v>15</v>
      </c>
      <c r="C109" s="2">
        <v>8</v>
      </c>
      <c r="D109" s="2">
        <v>1078</v>
      </c>
      <c r="E109" s="2" t="s">
        <v>11</v>
      </c>
      <c r="F109" s="2" t="s">
        <v>20</v>
      </c>
      <c r="G109" s="8" t="s">
        <v>15</v>
      </c>
      <c r="H109" s="2">
        <v>53.12</v>
      </c>
      <c r="I109" s="2">
        <v>1427.23</v>
      </c>
      <c r="J109" s="2">
        <v>154.72</v>
      </c>
      <c r="K109" s="2">
        <v>3764.96</v>
      </c>
    </row>
    <row r="110" spans="1:11" x14ac:dyDescent="0.2">
      <c r="A110" s="2" t="s">
        <v>19</v>
      </c>
      <c r="B110" s="2">
        <v>15</v>
      </c>
      <c r="C110" s="2">
        <v>8</v>
      </c>
      <c r="D110" s="2">
        <v>1078</v>
      </c>
      <c r="E110" s="2" t="s">
        <v>11</v>
      </c>
      <c r="F110" s="2" t="s">
        <v>20</v>
      </c>
      <c r="G110" s="8" t="s">
        <v>15</v>
      </c>
      <c r="H110" s="2">
        <v>40.26</v>
      </c>
      <c r="I110" s="2">
        <v>1411.96</v>
      </c>
      <c r="J110" s="2">
        <v>129.85</v>
      </c>
      <c r="K110" s="2">
        <v>3522.93</v>
      </c>
    </row>
    <row r="111" spans="1:11" x14ac:dyDescent="0.2">
      <c r="A111" s="2" t="s">
        <v>19</v>
      </c>
      <c r="B111" s="2">
        <v>15</v>
      </c>
      <c r="C111" s="2">
        <v>8</v>
      </c>
      <c r="D111" s="2">
        <v>1078</v>
      </c>
      <c r="E111" s="2" t="s">
        <v>11</v>
      </c>
      <c r="F111" s="2" t="s">
        <v>20</v>
      </c>
      <c r="G111" s="8" t="s">
        <v>15</v>
      </c>
      <c r="H111" s="2">
        <v>50.36</v>
      </c>
      <c r="I111" s="2">
        <v>1410.81</v>
      </c>
      <c r="J111" s="2">
        <v>126.5</v>
      </c>
      <c r="K111" s="2">
        <v>3299.68</v>
      </c>
    </row>
    <row r="112" spans="1:11" x14ac:dyDescent="0.2">
      <c r="A112" s="2" t="s">
        <v>19</v>
      </c>
      <c r="B112" s="2">
        <v>20</v>
      </c>
      <c r="C112" s="2">
        <v>8</v>
      </c>
      <c r="D112" s="2">
        <v>809</v>
      </c>
      <c r="E112" s="2" t="s">
        <v>11</v>
      </c>
      <c r="F112" s="2" t="s">
        <v>20</v>
      </c>
      <c r="G112" s="8" t="s">
        <v>15</v>
      </c>
      <c r="H112" s="2">
        <v>46.4</v>
      </c>
      <c r="I112" s="2">
        <v>1135.2</v>
      </c>
      <c r="J112" s="2">
        <v>135.94</v>
      </c>
      <c r="K112" s="2">
        <v>3575.91</v>
      </c>
    </row>
    <row r="113" spans="1:11" x14ac:dyDescent="0.2">
      <c r="A113" s="2" t="s">
        <v>19</v>
      </c>
      <c r="B113" s="2">
        <v>20</v>
      </c>
      <c r="C113" s="2">
        <v>8</v>
      </c>
      <c r="D113" s="2">
        <v>809</v>
      </c>
      <c r="E113" s="2" t="s">
        <v>11</v>
      </c>
      <c r="F113" s="2" t="s">
        <v>20</v>
      </c>
      <c r="G113" s="8" t="s">
        <v>15</v>
      </c>
      <c r="H113" s="2">
        <v>43.42</v>
      </c>
      <c r="I113" s="2">
        <v>1120.17</v>
      </c>
      <c r="J113" s="2">
        <v>108.31</v>
      </c>
      <c r="K113" s="2">
        <v>3347.27</v>
      </c>
    </row>
    <row r="114" spans="1:11" x14ac:dyDescent="0.2">
      <c r="A114" s="2" t="s">
        <v>19</v>
      </c>
      <c r="B114" s="2">
        <v>20</v>
      </c>
      <c r="C114" s="2">
        <v>8</v>
      </c>
      <c r="D114" s="2">
        <v>809</v>
      </c>
      <c r="E114" s="2" t="s">
        <v>11</v>
      </c>
      <c r="F114" s="2" t="s">
        <v>20</v>
      </c>
      <c r="G114" s="8" t="s">
        <v>15</v>
      </c>
      <c r="H114" s="2">
        <v>48.66</v>
      </c>
      <c r="I114" s="2">
        <v>1146.3599999999999</v>
      </c>
      <c r="J114" s="2">
        <v>112.39</v>
      </c>
      <c r="K114" s="2">
        <v>3237.98</v>
      </c>
    </row>
    <row r="115" spans="1:11" x14ac:dyDescent="0.2">
      <c r="A115" s="2" t="s">
        <v>19</v>
      </c>
      <c r="B115" s="2">
        <v>20</v>
      </c>
      <c r="C115" s="2">
        <v>8</v>
      </c>
      <c r="D115" s="2">
        <v>809</v>
      </c>
      <c r="E115" s="2" t="s">
        <v>11</v>
      </c>
      <c r="F115" s="2" t="s">
        <v>20</v>
      </c>
      <c r="G115" s="8" t="s">
        <v>15</v>
      </c>
      <c r="H115" s="2">
        <v>51.45</v>
      </c>
      <c r="I115" s="2">
        <v>1126.77</v>
      </c>
      <c r="J115" s="2">
        <v>125.88</v>
      </c>
      <c r="K115" s="2">
        <v>3418.1</v>
      </c>
    </row>
    <row r="116" spans="1:11" x14ac:dyDescent="0.2">
      <c r="A116" s="2" t="s">
        <v>19</v>
      </c>
      <c r="B116" s="2">
        <v>20</v>
      </c>
      <c r="C116" s="2">
        <v>8</v>
      </c>
      <c r="D116" s="2">
        <v>809</v>
      </c>
      <c r="E116" s="2" t="s">
        <v>11</v>
      </c>
      <c r="F116" s="2" t="s">
        <v>20</v>
      </c>
      <c r="G116" s="8" t="s">
        <v>15</v>
      </c>
      <c r="H116" s="2">
        <v>49.49</v>
      </c>
      <c r="I116" s="2">
        <v>1134.97</v>
      </c>
      <c r="J116" s="2">
        <v>152.54</v>
      </c>
      <c r="K116" s="2">
        <v>3993.64</v>
      </c>
    </row>
    <row r="117" spans="1:11" x14ac:dyDescent="0.2">
      <c r="A117" s="2" t="s">
        <v>19</v>
      </c>
      <c r="B117" s="2">
        <v>20</v>
      </c>
      <c r="C117" s="2">
        <v>8</v>
      </c>
      <c r="D117" s="2">
        <v>809</v>
      </c>
      <c r="E117" s="2" t="s">
        <v>11</v>
      </c>
      <c r="F117" s="2" t="s">
        <v>20</v>
      </c>
      <c r="G117" s="8" t="s">
        <v>15</v>
      </c>
      <c r="H117" s="2">
        <v>57.16</v>
      </c>
      <c r="I117" s="2">
        <v>1093.8499999999999</v>
      </c>
      <c r="J117" s="2">
        <v>131.25</v>
      </c>
      <c r="K117" s="2">
        <v>3654.38</v>
      </c>
    </row>
    <row r="118" spans="1:11" x14ac:dyDescent="0.2">
      <c r="A118" s="2" t="s">
        <v>19</v>
      </c>
      <c r="B118" s="2">
        <v>20</v>
      </c>
      <c r="C118" s="2">
        <v>8</v>
      </c>
      <c r="D118" s="2">
        <v>809</v>
      </c>
      <c r="E118" s="2" t="s">
        <v>11</v>
      </c>
      <c r="F118" s="2" t="s">
        <v>20</v>
      </c>
      <c r="G118" s="8" t="s">
        <v>15</v>
      </c>
      <c r="H118" s="2">
        <v>59.06</v>
      </c>
      <c r="I118" s="2">
        <v>1112.49</v>
      </c>
      <c r="J118" s="2">
        <v>118.53</v>
      </c>
      <c r="K118" s="2">
        <v>3228.39</v>
      </c>
    </row>
    <row r="119" spans="1:11" x14ac:dyDescent="0.2">
      <c r="A119" s="2" t="s">
        <v>19</v>
      </c>
      <c r="B119" s="2">
        <v>20</v>
      </c>
      <c r="C119" s="2">
        <v>8</v>
      </c>
      <c r="D119" s="2">
        <v>809</v>
      </c>
      <c r="E119" s="2" t="s">
        <v>11</v>
      </c>
      <c r="F119" s="2" t="s">
        <v>20</v>
      </c>
      <c r="G119" s="8" t="s">
        <v>15</v>
      </c>
      <c r="H119" s="2">
        <v>57.33</v>
      </c>
      <c r="I119" s="2">
        <v>1119.28</v>
      </c>
      <c r="J119" s="2">
        <v>108.83</v>
      </c>
      <c r="K119" s="2">
        <v>3162.3</v>
      </c>
    </row>
    <row r="120" spans="1:11" x14ac:dyDescent="0.2">
      <c r="A120" s="2" t="s">
        <v>19</v>
      </c>
      <c r="B120" s="2">
        <v>20</v>
      </c>
      <c r="C120" s="2">
        <v>8</v>
      </c>
      <c r="D120" s="2">
        <v>809</v>
      </c>
      <c r="E120" s="2" t="s">
        <v>11</v>
      </c>
      <c r="F120" s="2" t="s">
        <v>20</v>
      </c>
      <c r="G120" s="8" t="s">
        <v>15</v>
      </c>
      <c r="H120" s="2">
        <v>51.26</v>
      </c>
      <c r="I120" s="2">
        <v>1123.06</v>
      </c>
      <c r="J120" s="2">
        <v>107.72</v>
      </c>
      <c r="K120" s="2">
        <v>3164.81</v>
      </c>
    </row>
    <row r="121" spans="1:11" x14ac:dyDescent="0.2">
      <c r="A121" s="2" t="s">
        <v>19</v>
      </c>
      <c r="B121" s="2">
        <v>20</v>
      </c>
      <c r="C121" s="2">
        <v>8</v>
      </c>
      <c r="D121" s="2">
        <v>809</v>
      </c>
      <c r="E121" s="2" t="s">
        <v>11</v>
      </c>
      <c r="F121" s="2" t="s">
        <v>20</v>
      </c>
      <c r="G121" s="8" t="s">
        <v>15</v>
      </c>
      <c r="H121" s="2">
        <v>50.34</v>
      </c>
      <c r="I121" s="2">
        <v>1178.1400000000001</v>
      </c>
      <c r="J121" s="2">
        <v>127.57</v>
      </c>
      <c r="K121" s="2">
        <v>3601.92</v>
      </c>
    </row>
    <row r="122" spans="1:11" x14ac:dyDescent="0.2">
      <c r="A122" s="2" t="s">
        <v>19</v>
      </c>
      <c r="B122" s="2">
        <v>5</v>
      </c>
      <c r="C122" s="2">
        <v>1</v>
      </c>
      <c r="D122" s="2">
        <v>3236</v>
      </c>
      <c r="E122" s="2" t="s">
        <v>11</v>
      </c>
      <c r="F122" s="2" t="s">
        <v>20</v>
      </c>
      <c r="G122" s="7" t="s">
        <v>15</v>
      </c>
      <c r="H122" s="2">
        <v>81.69</v>
      </c>
      <c r="I122" s="2">
        <v>3947.48</v>
      </c>
      <c r="J122" s="2">
        <v>195.5</v>
      </c>
      <c r="K122" s="2">
        <v>7769.02</v>
      </c>
    </row>
    <row r="123" spans="1:11" x14ac:dyDescent="0.2">
      <c r="A123" s="2" t="s">
        <v>19</v>
      </c>
      <c r="B123" s="2">
        <v>5</v>
      </c>
      <c r="C123" s="2">
        <v>1</v>
      </c>
      <c r="D123" s="2">
        <v>3236</v>
      </c>
      <c r="E123" s="2" t="s">
        <v>11</v>
      </c>
      <c r="F123" s="2" t="s">
        <v>20</v>
      </c>
      <c r="G123" s="7" t="s">
        <v>15</v>
      </c>
      <c r="H123" s="2">
        <v>8.23</v>
      </c>
      <c r="I123" s="2">
        <v>3950.25</v>
      </c>
      <c r="J123" s="2">
        <v>200.46</v>
      </c>
      <c r="K123" s="2">
        <v>7781.01</v>
      </c>
    </row>
    <row r="124" spans="1:11" x14ac:dyDescent="0.2">
      <c r="A124" s="2" t="s">
        <v>19</v>
      </c>
      <c r="B124" s="2">
        <v>5</v>
      </c>
      <c r="C124" s="2">
        <v>1</v>
      </c>
      <c r="D124" s="2">
        <v>3236</v>
      </c>
      <c r="E124" s="2" t="s">
        <v>11</v>
      </c>
      <c r="F124" s="2" t="s">
        <v>20</v>
      </c>
      <c r="G124" s="7" t="s">
        <v>15</v>
      </c>
      <c r="H124" s="2">
        <v>10</v>
      </c>
      <c r="I124" s="2">
        <v>3952.08</v>
      </c>
      <c r="J124" s="2">
        <v>161.77000000000001</v>
      </c>
      <c r="K124" s="2">
        <v>7792.84</v>
      </c>
    </row>
    <row r="125" spans="1:11" x14ac:dyDescent="0.2">
      <c r="A125" s="2" t="s">
        <v>19</v>
      </c>
      <c r="B125" s="2">
        <v>5</v>
      </c>
      <c r="C125" s="2">
        <v>1</v>
      </c>
      <c r="D125" s="2">
        <v>3236</v>
      </c>
      <c r="E125" s="2" t="s">
        <v>11</v>
      </c>
      <c r="F125" s="2" t="s">
        <v>20</v>
      </c>
      <c r="G125" s="7" t="s">
        <v>15</v>
      </c>
      <c r="H125" s="2">
        <v>10.26</v>
      </c>
      <c r="I125" s="2">
        <v>3922.48</v>
      </c>
      <c r="J125" s="2">
        <v>158.97999999999999</v>
      </c>
      <c r="K125" s="2">
        <v>7651.42</v>
      </c>
    </row>
    <row r="126" spans="1:11" x14ac:dyDescent="0.2">
      <c r="A126" s="2" t="s">
        <v>19</v>
      </c>
      <c r="B126" s="2">
        <v>5</v>
      </c>
      <c r="C126" s="2">
        <v>1</v>
      </c>
      <c r="D126" s="2">
        <v>3236</v>
      </c>
      <c r="E126" s="2" t="s">
        <v>11</v>
      </c>
      <c r="F126" s="2" t="s">
        <v>20</v>
      </c>
      <c r="G126" s="7" t="s">
        <v>15</v>
      </c>
      <c r="H126" s="2">
        <v>91.13</v>
      </c>
      <c r="I126" s="2">
        <v>4397.9799999999996</v>
      </c>
      <c r="J126" s="2">
        <v>159.11000000000001</v>
      </c>
      <c r="K126" s="2">
        <v>9444.02</v>
      </c>
    </row>
    <row r="127" spans="1:11" x14ac:dyDescent="0.2">
      <c r="A127" s="2" t="s">
        <v>19</v>
      </c>
      <c r="B127" s="2">
        <v>5</v>
      </c>
      <c r="C127" s="2">
        <v>1</v>
      </c>
      <c r="D127" s="2">
        <v>3236</v>
      </c>
      <c r="E127" s="2" t="s">
        <v>11</v>
      </c>
      <c r="F127" s="2" t="s">
        <v>20</v>
      </c>
      <c r="G127" s="7" t="s">
        <v>15</v>
      </c>
      <c r="H127" s="2">
        <v>25.63</v>
      </c>
      <c r="I127" s="2">
        <v>4279.76</v>
      </c>
      <c r="J127" s="2">
        <v>77.7</v>
      </c>
      <c r="K127" s="2">
        <v>8503.9</v>
      </c>
    </row>
    <row r="128" spans="1:11" x14ac:dyDescent="0.2">
      <c r="A128" s="2" t="s">
        <v>19</v>
      </c>
      <c r="B128" s="2">
        <v>5</v>
      </c>
      <c r="C128" s="2">
        <v>1</v>
      </c>
      <c r="D128" s="2">
        <v>3236</v>
      </c>
      <c r="E128" s="2" t="s">
        <v>11</v>
      </c>
      <c r="F128" s="2" t="s">
        <v>20</v>
      </c>
      <c r="G128" s="7" t="s">
        <v>15</v>
      </c>
      <c r="H128" s="2">
        <v>11.15</v>
      </c>
      <c r="I128" s="2">
        <v>4903.6899999999996</v>
      </c>
      <c r="J128" s="2">
        <v>160.97999999999999</v>
      </c>
      <c r="K128" s="2">
        <v>10377.34</v>
      </c>
    </row>
    <row r="129" spans="1:11" x14ac:dyDescent="0.2">
      <c r="A129" s="2" t="s">
        <v>19</v>
      </c>
      <c r="B129" s="2">
        <v>5</v>
      </c>
      <c r="C129" s="2">
        <v>1</v>
      </c>
      <c r="D129" s="2">
        <v>3236</v>
      </c>
      <c r="E129" s="2" t="s">
        <v>11</v>
      </c>
      <c r="F129" s="2" t="s">
        <v>20</v>
      </c>
      <c r="G129" s="7" t="s">
        <v>15</v>
      </c>
      <c r="H129" s="2">
        <v>10.26</v>
      </c>
      <c r="I129" s="2">
        <v>4473.8999999999996</v>
      </c>
      <c r="J129" s="2">
        <v>163.28</v>
      </c>
      <c r="K129" s="2">
        <v>9430.18</v>
      </c>
    </row>
    <row r="130" spans="1:11" x14ac:dyDescent="0.2">
      <c r="A130" s="2" t="s">
        <v>19</v>
      </c>
      <c r="B130" s="2">
        <v>5</v>
      </c>
      <c r="C130" s="2">
        <v>1</v>
      </c>
      <c r="D130" s="2">
        <v>3236</v>
      </c>
      <c r="E130" s="2" t="s">
        <v>11</v>
      </c>
      <c r="F130" s="2" t="s">
        <v>20</v>
      </c>
      <c r="G130" s="7" t="s">
        <v>15</v>
      </c>
      <c r="H130" s="2">
        <v>9.41</v>
      </c>
      <c r="I130" s="2">
        <v>3927.48</v>
      </c>
      <c r="J130" s="2">
        <v>159.44999999999999</v>
      </c>
      <c r="K130" s="2">
        <v>7627.43</v>
      </c>
    </row>
    <row r="131" spans="1:11" x14ac:dyDescent="0.2">
      <c r="A131" s="2" t="s">
        <v>19</v>
      </c>
      <c r="B131" s="2">
        <v>5</v>
      </c>
      <c r="C131" s="2">
        <v>1</v>
      </c>
      <c r="D131" s="2">
        <v>3236</v>
      </c>
      <c r="E131" s="2" t="s">
        <v>11</v>
      </c>
      <c r="F131" s="2" t="s">
        <v>20</v>
      </c>
      <c r="G131" s="7" t="s">
        <v>15</v>
      </c>
      <c r="H131" s="2">
        <v>9.42</v>
      </c>
      <c r="I131" s="2">
        <v>3963.3</v>
      </c>
      <c r="J131" s="2">
        <v>249.02</v>
      </c>
      <c r="K131" s="2">
        <v>7858.38</v>
      </c>
    </row>
    <row r="132" spans="1:11" x14ac:dyDescent="0.2">
      <c r="A132" s="2" t="s">
        <v>19</v>
      </c>
      <c r="B132" s="2">
        <v>10</v>
      </c>
      <c r="C132" s="2">
        <v>1</v>
      </c>
      <c r="D132" s="2">
        <v>1618</v>
      </c>
      <c r="E132" s="2" t="s">
        <v>11</v>
      </c>
      <c r="F132" s="2" t="s">
        <v>20</v>
      </c>
      <c r="G132" s="7" t="s">
        <v>15</v>
      </c>
      <c r="H132" s="2">
        <v>7.72</v>
      </c>
      <c r="I132" s="2">
        <v>2610.0300000000002</v>
      </c>
      <c r="J132" s="2">
        <v>184.28</v>
      </c>
      <c r="K132" s="2">
        <v>4860.6499999999996</v>
      </c>
    </row>
    <row r="133" spans="1:11" x14ac:dyDescent="0.2">
      <c r="A133" s="2" t="s">
        <v>19</v>
      </c>
      <c r="B133" s="2">
        <v>10</v>
      </c>
      <c r="C133" s="2">
        <v>1</v>
      </c>
      <c r="D133" s="2">
        <v>1618</v>
      </c>
      <c r="E133" s="2" t="s">
        <v>11</v>
      </c>
      <c r="F133" s="2" t="s">
        <v>20</v>
      </c>
      <c r="G133" s="7" t="s">
        <v>15</v>
      </c>
      <c r="H133" s="2">
        <v>7.66</v>
      </c>
      <c r="I133" s="2">
        <v>2952.57</v>
      </c>
      <c r="J133" s="2">
        <v>180.28</v>
      </c>
      <c r="K133" s="2">
        <v>7943.11</v>
      </c>
    </row>
    <row r="134" spans="1:11" x14ac:dyDescent="0.2">
      <c r="A134" s="2" t="s">
        <v>19</v>
      </c>
      <c r="B134" s="2">
        <v>10</v>
      </c>
      <c r="C134" s="2">
        <v>1</v>
      </c>
      <c r="D134" s="2">
        <v>1618</v>
      </c>
      <c r="E134" s="2" t="s">
        <v>11</v>
      </c>
      <c r="F134" s="2" t="s">
        <v>20</v>
      </c>
      <c r="G134" s="7" t="s">
        <v>15</v>
      </c>
      <c r="H134" s="2">
        <v>4.3899999999999997</v>
      </c>
      <c r="I134" s="2">
        <v>2766.4</v>
      </c>
      <c r="J134" s="2">
        <v>161.94</v>
      </c>
      <c r="K134" s="2">
        <v>7638.62</v>
      </c>
    </row>
    <row r="135" spans="1:11" x14ac:dyDescent="0.2">
      <c r="A135" s="2" t="s">
        <v>19</v>
      </c>
      <c r="B135" s="2">
        <v>10</v>
      </c>
      <c r="C135" s="2">
        <v>1</v>
      </c>
      <c r="D135" s="2">
        <v>1618</v>
      </c>
      <c r="E135" s="2" t="s">
        <v>11</v>
      </c>
      <c r="F135" s="2" t="s">
        <v>20</v>
      </c>
      <c r="G135" s="7" t="s">
        <v>15</v>
      </c>
      <c r="H135" s="2">
        <v>5.64</v>
      </c>
      <c r="I135" s="2">
        <v>2771.67</v>
      </c>
      <c r="J135" s="2">
        <v>173.16</v>
      </c>
      <c r="K135" s="2">
        <v>8822.17</v>
      </c>
    </row>
    <row r="136" spans="1:11" x14ac:dyDescent="0.2">
      <c r="A136" s="2" t="s">
        <v>19</v>
      </c>
      <c r="B136" s="2">
        <v>10</v>
      </c>
      <c r="C136" s="2">
        <v>1</v>
      </c>
      <c r="D136" s="2">
        <v>1618</v>
      </c>
      <c r="E136" s="2" t="s">
        <v>11</v>
      </c>
      <c r="F136" s="2" t="s">
        <v>20</v>
      </c>
      <c r="G136" s="7" t="s">
        <v>15</v>
      </c>
      <c r="H136" s="2">
        <v>4.25</v>
      </c>
      <c r="I136" s="2">
        <v>2488.7800000000002</v>
      </c>
      <c r="J136" s="2">
        <v>170.08</v>
      </c>
      <c r="K136" s="2">
        <v>5592.32</v>
      </c>
    </row>
    <row r="137" spans="1:11" x14ac:dyDescent="0.2">
      <c r="A137" s="2" t="s">
        <v>19</v>
      </c>
      <c r="B137" s="2">
        <v>10</v>
      </c>
      <c r="C137" s="2">
        <v>1</v>
      </c>
      <c r="D137" s="2">
        <v>1618</v>
      </c>
      <c r="E137" s="2" t="s">
        <v>11</v>
      </c>
      <c r="F137" s="2" t="s">
        <v>20</v>
      </c>
      <c r="G137" s="7" t="s">
        <v>15</v>
      </c>
      <c r="H137" s="2">
        <v>6.52</v>
      </c>
      <c r="I137" s="2">
        <v>2445.12</v>
      </c>
      <c r="J137" s="2">
        <v>242.95</v>
      </c>
      <c r="K137" s="2">
        <v>5851.65</v>
      </c>
    </row>
    <row r="138" spans="1:11" x14ac:dyDescent="0.2">
      <c r="A138" s="2" t="s">
        <v>19</v>
      </c>
      <c r="B138" s="2">
        <v>10</v>
      </c>
      <c r="C138" s="2">
        <v>1</v>
      </c>
      <c r="D138" s="2">
        <v>1618</v>
      </c>
      <c r="E138" s="2" t="s">
        <v>11</v>
      </c>
      <c r="F138" s="2" t="s">
        <v>20</v>
      </c>
      <c r="G138" s="7" t="s">
        <v>15</v>
      </c>
      <c r="H138" s="2">
        <v>7.3</v>
      </c>
      <c r="I138" s="2">
        <v>2701.51</v>
      </c>
      <c r="J138" s="2">
        <v>198.67</v>
      </c>
      <c r="K138" s="2">
        <v>5589.67</v>
      </c>
    </row>
    <row r="139" spans="1:11" x14ac:dyDescent="0.2">
      <c r="A139" s="2" t="s">
        <v>19</v>
      </c>
      <c r="B139" s="2">
        <v>10</v>
      </c>
      <c r="C139" s="2">
        <v>1</v>
      </c>
      <c r="D139" s="2">
        <v>1618</v>
      </c>
      <c r="E139" s="2" t="s">
        <v>11</v>
      </c>
      <c r="F139" s="2" t="s">
        <v>20</v>
      </c>
      <c r="G139" s="7" t="s">
        <v>15</v>
      </c>
      <c r="H139" s="2">
        <v>7.93</v>
      </c>
      <c r="I139" s="2">
        <v>2512.9899999999998</v>
      </c>
      <c r="J139" s="2">
        <v>188.5</v>
      </c>
      <c r="K139" s="2">
        <v>5144.68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zoomScale="70" zoomScaleNormal="70" workbookViewId="0">
      <selection activeCell="R31" sqref="R31"/>
    </sheetView>
  </sheetViews>
  <sheetFormatPr defaultRowHeight="12.75" x14ac:dyDescent="0.2"/>
  <cols>
    <col min="1" max="1" width="4.5703125" style="2" customWidth="1"/>
    <col min="2" max="2" width="6.42578125" style="2" customWidth="1"/>
    <col min="3" max="3" width="6" style="2" customWidth="1"/>
    <col min="4" max="4" width="5.5703125" style="2" customWidth="1"/>
    <col min="5" max="5" width="6" style="2" customWidth="1"/>
    <col min="6" max="6" width="5.28515625" style="2" customWidth="1"/>
    <col min="7" max="7" width="12.140625" style="7" customWidth="1"/>
    <col min="8" max="9" width="9.140625" style="2"/>
    <col min="10" max="10" width="11.140625" style="2" customWidth="1"/>
    <col min="11" max="12" width="9.140625" style="2"/>
    <col min="13" max="13" width="13.42578125" style="2" customWidth="1"/>
    <col min="14" max="16384" width="9.140625" style="2"/>
  </cols>
  <sheetData>
    <row r="1" spans="1:19" x14ac:dyDescent="0.2">
      <c r="A1" s="2" t="s">
        <v>26</v>
      </c>
      <c r="B1" s="2" t="s">
        <v>27</v>
      </c>
      <c r="C1" s="2" t="s">
        <v>28</v>
      </c>
      <c r="D1" s="2" t="s">
        <v>39</v>
      </c>
      <c r="E1" s="2" t="s">
        <v>29</v>
      </c>
      <c r="F1" s="2" t="s">
        <v>30</v>
      </c>
      <c r="G1" s="7" t="s">
        <v>31</v>
      </c>
      <c r="H1" s="7" t="s">
        <v>40</v>
      </c>
      <c r="I1" s="7" t="s">
        <v>41</v>
      </c>
      <c r="J1" s="7" t="s">
        <v>42</v>
      </c>
      <c r="K1" s="2" t="s">
        <v>43</v>
      </c>
      <c r="M1" s="2" t="s">
        <v>0</v>
      </c>
      <c r="N1" s="2" t="s">
        <v>17</v>
      </c>
      <c r="O1" s="2" t="s">
        <v>27</v>
      </c>
      <c r="P1" s="2" t="s">
        <v>28</v>
      </c>
      <c r="Q1" s="2" t="s">
        <v>44</v>
      </c>
      <c r="R1" s="2" t="s">
        <v>2</v>
      </c>
      <c r="S1" s="2" t="s">
        <v>44</v>
      </c>
    </row>
    <row r="2" spans="1:19" x14ac:dyDescent="0.2">
      <c r="A2" s="2" t="s">
        <v>19</v>
      </c>
      <c r="B2" s="2">
        <v>5</v>
      </c>
      <c r="C2" s="2">
        <v>1</v>
      </c>
      <c r="D2" s="2">
        <v>4284</v>
      </c>
      <c r="E2" s="2" t="s">
        <v>11</v>
      </c>
      <c r="F2" s="2" t="s">
        <v>20</v>
      </c>
      <c r="G2" s="7" t="s">
        <v>24</v>
      </c>
      <c r="H2" s="2">
        <v>19.510000000000002</v>
      </c>
      <c r="I2" s="2">
        <v>13966.18</v>
      </c>
      <c r="J2" s="2">
        <v>187.68</v>
      </c>
      <c r="K2" s="2">
        <v>28265.96</v>
      </c>
      <c r="M2" s="2" t="str">
        <f>G2</f>
        <v>21421x18373</v>
      </c>
      <c r="N2" s="2">
        <v>6</v>
      </c>
      <c r="O2" s="2">
        <v>5</v>
      </c>
      <c r="P2" s="2">
        <v>1</v>
      </c>
      <c r="Q2" s="3">
        <f>AVERAGE(I2:I11)</f>
        <v>14007.766000000003</v>
      </c>
      <c r="R2" s="3">
        <f>STDEV(I2:I11)</f>
        <v>123.45200490699027</v>
      </c>
      <c r="S2" s="3">
        <f>AVERAGE(K2:K11)</f>
        <v>28279.016000000003</v>
      </c>
    </row>
    <row r="3" spans="1:19" x14ac:dyDescent="0.2">
      <c r="A3" s="2" t="s">
        <v>19</v>
      </c>
      <c r="B3" s="2">
        <v>5</v>
      </c>
      <c r="C3" s="2">
        <v>1</v>
      </c>
      <c r="D3" s="2">
        <v>4284</v>
      </c>
      <c r="E3" s="2" t="s">
        <v>11</v>
      </c>
      <c r="F3" s="2" t="s">
        <v>20</v>
      </c>
      <c r="G3" s="7" t="s">
        <v>24</v>
      </c>
      <c r="H3" s="2">
        <v>13.19</v>
      </c>
      <c r="I3" s="2">
        <v>14079.15</v>
      </c>
      <c r="J3" s="2">
        <v>190.55</v>
      </c>
      <c r="K3" s="2">
        <v>28314.53</v>
      </c>
      <c r="M3" s="2" t="str">
        <f t="shared" ref="M3:M31" si="0">G3</f>
        <v>21421x18373</v>
      </c>
      <c r="N3" s="2">
        <v>6</v>
      </c>
      <c r="O3" s="2">
        <v>10</v>
      </c>
      <c r="P3" s="2">
        <v>1</v>
      </c>
      <c r="Q3" s="3">
        <f>AVERAGE(I12:I21)</f>
        <v>8363.4530000000013</v>
      </c>
      <c r="R3" s="3">
        <f>STDEV(I12:I21)</f>
        <v>296.27455577742586</v>
      </c>
      <c r="S3" s="3">
        <f>AVERAGE(K12:K21)</f>
        <v>17060.637999999999</v>
      </c>
    </row>
    <row r="4" spans="1:19" x14ac:dyDescent="0.2">
      <c r="A4" s="2" t="s">
        <v>19</v>
      </c>
      <c r="B4" s="2">
        <v>5</v>
      </c>
      <c r="C4" s="2">
        <v>1</v>
      </c>
      <c r="D4" s="2">
        <v>4284</v>
      </c>
      <c r="E4" s="2" t="s">
        <v>11</v>
      </c>
      <c r="F4" s="2" t="s">
        <v>20</v>
      </c>
      <c r="G4" s="7" t="s">
        <v>24</v>
      </c>
      <c r="H4" s="2">
        <v>18.78</v>
      </c>
      <c r="I4" s="2">
        <v>13940.94</v>
      </c>
      <c r="J4" s="2">
        <v>190.68</v>
      </c>
      <c r="K4" s="2">
        <v>27820.61</v>
      </c>
      <c r="M4" s="2" t="str">
        <f t="shared" si="0"/>
        <v>21421x18373</v>
      </c>
      <c r="N4" s="2">
        <v>6</v>
      </c>
      <c r="O4" s="2">
        <v>15</v>
      </c>
      <c r="P4" s="2">
        <v>1</v>
      </c>
      <c r="Q4" s="3">
        <f>AVERAGE(I22:I31)</f>
        <v>5928.4339999999993</v>
      </c>
      <c r="R4" s="3">
        <f>STDEV(I22:I31)</f>
        <v>310.42246801558838</v>
      </c>
      <c r="S4" s="3">
        <f>AVERAGE(K22:K31)</f>
        <v>13681.376</v>
      </c>
    </row>
    <row r="5" spans="1:19" x14ac:dyDescent="0.2">
      <c r="A5" s="2" t="s">
        <v>19</v>
      </c>
      <c r="B5" s="2">
        <v>5</v>
      </c>
      <c r="C5" s="2">
        <v>1</v>
      </c>
      <c r="D5" s="2">
        <v>4284</v>
      </c>
      <c r="E5" s="2" t="s">
        <v>11</v>
      </c>
      <c r="F5" s="2" t="s">
        <v>20</v>
      </c>
      <c r="G5" s="7" t="s">
        <v>24</v>
      </c>
      <c r="H5" s="2">
        <v>18.829999999999998</v>
      </c>
      <c r="I5" s="2">
        <v>14145.76</v>
      </c>
      <c r="J5" s="2">
        <v>187</v>
      </c>
      <c r="K5" s="2">
        <v>28156.959999999999</v>
      </c>
      <c r="M5" s="2" t="str">
        <f t="shared" si="0"/>
        <v>21421x18373</v>
      </c>
      <c r="N5" s="2">
        <v>6</v>
      </c>
      <c r="O5" s="2">
        <v>20</v>
      </c>
      <c r="P5" s="2">
        <v>1</v>
      </c>
      <c r="Q5" s="3">
        <f>AVERAGE(I32:I41)</f>
        <v>4382.7120000000004</v>
      </c>
      <c r="R5" s="3">
        <f>STDEV(I32:I41)</f>
        <v>135.43411557736201</v>
      </c>
      <c r="S5" s="3">
        <f>AVERAGE(K32:K41)</f>
        <v>10660.708999999999</v>
      </c>
    </row>
    <row r="6" spans="1:19" x14ac:dyDescent="0.2">
      <c r="A6" s="2" t="s">
        <v>19</v>
      </c>
      <c r="B6" s="2">
        <v>5</v>
      </c>
      <c r="C6" s="2">
        <v>1</v>
      </c>
      <c r="D6" s="2">
        <v>4284</v>
      </c>
      <c r="E6" s="2" t="s">
        <v>11</v>
      </c>
      <c r="F6" s="2" t="s">
        <v>20</v>
      </c>
      <c r="G6" s="7" t="s">
        <v>24</v>
      </c>
      <c r="H6" s="2">
        <v>18.7</v>
      </c>
      <c r="I6" s="2">
        <v>13794.07</v>
      </c>
      <c r="J6" s="2">
        <v>357.94</v>
      </c>
      <c r="K6" s="2">
        <v>27492.78</v>
      </c>
      <c r="M6" s="2" t="str">
        <f t="shared" si="0"/>
        <v>21421x18373</v>
      </c>
      <c r="N6" s="2">
        <v>6</v>
      </c>
      <c r="O6" s="2">
        <v>5</v>
      </c>
      <c r="P6" s="2">
        <v>5</v>
      </c>
      <c r="Q6" s="3">
        <f>AVERAGE(I42:I51)</f>
        <v>14554.070000000002</v>
      </c>
      <c r="R6" s="3">
        <f>STDEV(I42:I51)</f>
        <v>471.7287074156078</v>
      </c>
      <c r="S6" s="3">
        <f>AVERAGE(K42:K51)</f>
        <v>29217.087</v>
      </c>
    </row>
    <row r="7" spans="1:19" x14ac:dyDescent="0.2">
      <c r="A7" s="2" t="s">
        <v>19</v>
      </c>
      <c r="B7" s="2">
        <v>5</v>
      </c>
      <c r="C7" s="2">
        <v>1</v>
      </c>
      <c r="D7" s="2">
        <v>4284</v>
      </c>
      <c r="E7" s="2" t="s">
        <v>11</v>
      </c>
      <c r="F7" s="2" t="s">
        <v>20</v>
      </c>
      <c r="G7" s="7" t="s">
        <v>24</v>
      </c>
      <c r="H7" s="2">
        <v>18.809999999999999</v>
      </c>
      <c r="I7" s="2">
        <v>14245.57</v>
      </c>
      <c r="J7" s="2">
        <v>191.87</v>
      </c>
      <c r="K7" s="2">
        <v>29698.38</v>
      </c>
      <c r="M7" s="2" t="str">
        <f t="shared" si="0"/>
        <v>21421x18373</v>
      </c>
      <c r="N7" s="2">
        <v>6</v>
      </c>
      <c r="O7" s="2">
        <v>10</v>
      </c>
      <c r="P7" s="2">
        <v>5</v>
      </c>
      <c r="Q7" s="3">
        <f>AVERAGE(I51:I61)</f>
        <v>9382.9718181818171</v>
      </c>
      <c r="R7" s="3">
        <f>STDEV(I52:I61)</f>
        <v>493.77672384388507</v>
      </c>
      <c r="S7" s="3">
        <f>AVERAGE(K51:K61)</f>
        <v>22246.422727272726</v>
      </c>
    </row>
    <row r="8" spans="1:19" x14ac:dyDescent="0.2">
      <c r="A8" s="2" t="s">
        <v>19</v>
      </c>
      <c r="B8" s="2">
        <v>5</v>
      </c>
      <c r="C8" s="2">
        <v>1</v>
      </c>
      <c r="D8" s="2">
        <v>4284</v>
      </c>
      <c r="E8" s="2" t="s">
        <v>11</v>
      </c>
      <c r="F8" s="2" t="s">
        <v>20</v>
      </c>
      <c r="G8" s="7" t="s">
        <v>24</v>
      </c>
      <c r="H8" s="2">
        <v>19.190000000000001</v>
      </c>
      <c r="I8" s="2">
        <v>13967.16</v>
      </c>
      <c r="J8" s="2">
        <v>187.52</v>
      </c>
      <c r="K8" s="2">
        <v>28243.67</v>
      </c>
      <c r="M8" s="2" t="str">
        <f t="shared" si="0"/>
        <v>21421x18373</v>
      </c>
      <c r="N8" s="2">
        <v>6</v>
      </c>
      <c r="O8" s="2">
        <v>15</v>
      </c>
      <c r="P8" s="2">
        <v>5</v>
      </c>
      <c r="Q8" s="3">
        <f>AVERAGE(I62:I71)</f>
        <v>5506.2860000000001</v>
      </c>
      <c r="R8" s="3">
        <f>STDEV(I62:I71)</f>
        <v>166.29600925257748</v>
      </c>
      <c r="S8" s="3">
        <f>AVERAGE(K62:K71)</f>
        <v>12748.509</v>
      </c>
    </row>
    <row r="9" spans="1:19" x14ac:dyDescent="0.2">
      <c r="A9" s="2" t="s">
        <v>19</v>
      </c>
      <c r="B9" s="2">
        <v>5</v>
      </c>
      <c r="C9" s="2">
        <v>1</v>
      </c>
      <c r="D9" s="2">
        <v>4284</v>
      </c>
      <c r="E9" s="2" t="s">
        <v>11</v>
      </c>
      <c r="F9" s="2" t="s">
        <v>20</v>
      </c>
      <c r="G9" s="7" t="s">
        <v>24</v>
      </c>
      <c r="H9" s="2">
        <v>18.84</v>
      </c>
      <c r="I9" s="2">
        <v>13965.82</v>
      </c>
      <c r="J9" s="2">
        <v>187.92</v>
      </c>
      <c r="K9" s="2">
        <v>28237.05</v>
      </c>
      <c r="M9" s="2" t="str">
        <f t="shared" si="0"/>
        <v>21421x18373</v>
      </c>
      <c r="N9" s="2">
        <v>6</v>
      </c>
      <c r="O9" s="2">
        <v>20</v>
      </c>
      <c r="P9" s="2">
        <v>5</v>
      </c>
      <c r="Q9" s="3">
        <f>AVERAGE(I72:I81)</f>
        <v>4327.8439999999991</v>
      </c>
      <c r="R9" s="3">
        <f>STDEV(I72:I81)</f>
        <v>196.71674792847591</v>
      </c>
      <c r="S9" s="3">
        <f>AVERAGE(K72:K81)</f>
        <v>12213.266</v>
      </c>
    </row>
    <row r="10" spans="1:19" x14ac:dyDescent="0.2">
      <c r="A10" s="2" t="s">
        <v>19</v>
      </c>
      <c r="B10" s="2">
        <v>5</v>
      </c>
      <c r="C10" s="2">
        <v>1</v>
      </c>
      <c r="D10" s="2">
        <v>4284</v>
      </c>
      <c r="E10" s="2" t="s">
        <v>11</v>
      </c>
      <c r="F10" s="2" t="s">
        <v>20</v>
      </c>
      <c r="G10" s="7" t="s">
        <v>24</v>
      </c>
      <c r="H10" s="2">
        <v>19.11</v>
      </c>
      <c r="I10" s="2">
        <v>13974.23</v>
      </c>
      <c r="J10" s="2">
        <v>199.96</v>
      </c>
      <c r="K10" s="2">
        <v>28282.22</v>
      </c>
      <c r="M10" s="2" t="str">
        <f t="shared" si="0"/>
        <v>21421x18373</v>
      </c>
      <c r="N10" s="2">
        <v>6</v>
      </c>
      <c r="O10" s="2">
        <v>5</v>
      </c>
      <c r="P10" s="2">
        <v>8</v>
      </c>
      <c r="Q10" s="3">
        <f>AVERAGE(I82:I91)</f>
        <v>14660.237999999998</v>
      </c>
      <c r="R10" s="3">
        <f>STDEV(I82:I91)</f>
        <v>1169.2729879791877</v>
      </c>
      <c r="S10" s="3">
        <f>AVERAGE(K82:K91)</f>
        <v>29004.890000000003</v>
      </c>
    </row>
    <row r="11" spans="1:19" x14ac:dyDescent="0.2">
      <c r="A11" s="2" t="s">
        <v>19</v>
      </c>
      <c r="B11" s="2">
        <v>5</v>
      </c>
      <c r="C11" s="2">
        <v>1</v>
      </c>
      <c r="D11" s="2">
        <v>4284</v>
      </c>
      <c r="E11" s="2" t="s">
        <v>11</v>
      </c>
      <c r="F11" s="2" t="s">
        <v>20</v>
      </c>
      <c r="G11" s="7" t="s">
        <v>24</v>
      </c>
      <c r="H11" s="2">
        <v>18.3</v>
      </c>
      <c r="I11" s="2">
        <v>13998.78</v>
      </c>
      <c r="J11" s="2">
        <v>284.31</v>
      </c>
      <c r="K11" s="2">
        <v>28278</v>
      </c>
      <c r="M11" s="2" t="str">
        <f t="shared" si="0"/>
        <v>21421x18373</v>
      </c>
      <c r="N11" s="2">
        <v>6</v>
      </c>
      <c r="O11" s="2">
        <v>10</v>
      </c>
      <c r="P11" s="2">
        <v>8</v>
      </c>
      <c r="Q11" s="3">
        <f>AVERAGE(I92:I101)</f>
        <v>8296.9570000000003</v>
      </c>
      <c r="R11" s="3">
        <f>STDEV(I92:I101)</f>
        <v>195.71794700253966</v>
      </c>
      <c r="S11" s="3">
        <f>AVERAGE(K92:K101)</f>
        <v>17128.065999999999</v>
      </c>
    </row>
    <row r="12" spans="1:19" x14ac:dyDescent="0.2">
      <c r="A12" s="2" t="s">
        <v>19</v>
      </c>
      <c r="B12" s="2">
        <v>10</v>
      </c>
      <c r="C12" s="2">
        <v>1</v>
      </c>
      <c r="D12" s="2">
        <v>2142</v>
      </c>
      <c r="E12" s="2" t="s">
        <v>11</v>
      </c>
      <c r="F12" s="2" t="s">
        <v>20</v>
      </c>
      <c r="G12" s="8" t="s">
        <v>24</v>
      </c>
      <c r="H12" s="2">
        <v>219.14</v>
      </c>
      <c r="I12" s="2">
        <v>8064.28</v>
      </c>
      <c r="J12" s="2">
        <v>326.14</v>
      </c>
      <c r="K12" s="2">
        <v>16591.12</v>
      </c>
      <c r="M12" s="2" t="str">
        <f t="shared" si="0"/>
        <v>21421x18373</v>
      </c>
      <c r="N12" s="2">
        <v>6</v>
      </c>
      <c r="O12" s="2">
        <v>15</v>
      </c>
      <c r="P12" s="2">
        <v>8</v>
      </c>
      <c r="Q12" s="3">
        <f>AVERAGE(I102:I111)</f>
        <v>5382.8730000000005</v>
      </c>
      <c r="R12" s="3">
        <f>STDEV(I102:I111)</f>
        <v>139.96313380077385</v>
      </c>
      <c r="S12" s="3">
        <f>AVERAGE(K102:K111)</f>
        <v>11810.134999999998</v>
      </c>
    </row>
    <row r="13" spans="1:19" x14ac:dyDescent="0.2">
      <c r="A13" s="2" t="s">
        <v>19</v>
      </c>
      <c r="B13" s="2">
        <v>10</v>
      </c>
      <c r="C13" s="2">
        <v>1</v>
      </c>
      <c r="D13" s="2">
        <v>2142</v>
      </c>
      <c r="E13" s="2" t="s">
        <v>11</v>
      </c>
      <c r="F13" s="2" t="s">
        <v>20</v>
      </c>
      <c r="G13" s="7" t="s">
        <v>24</v>
      </c>
      <c r="H13" s="2">
        <v>15.3</v>
      </c>
      <c r="I13" s="2">
        <v>8773.83</v>
      </c>
      <c r="J13" s="2">
        <v>328.89</v>
      </c>
      <c r="K13" s="2">
        <v>18592.169999999998</v>
      </c>
      <c r="M13" s="2" t="str">
        <f t="shared" si="0"/>
        <v>21421x18373</v>
      </c>
      <c r="N13" s="2">
        <v>6</v>
      </c>
      <c r="O13" s="2">
        <v>20</v>
      </c>
      <c r="P13" s="2">
        <v>8</v>
      </c>
      <c r="Q13" s="3">
        <f>AVERAGE(I112:I121)</f>
        <v>4230.9189999999999</v>
      </c>
      <c r="R13" s="3">
        <f>STDEV(I112:I121)</f>
        <v>127.05304731576582</v>
      </c>
      <c r="S13" s="3">
        <f>AVERAGE(K112:K121)</f>
        <v>10281.747000000001</v>
      </c>
    </row>
    <row r="14" spans="1:19" x14ac:dyDescent="0.2">
      <c r="A14" s="2" t="s">
        <v>19</v>
      </c>
      <c r="B14" s="2">
        <v>10</v>
      </c>
      <c r="C14" s="2">
        <v>1</v>
      </c>
      <c r="D14" s="2">
        <v>2142</v>
      </c>
      <c r="E14" s="2" t="s">
        <v>11</v>
      </c>
      <c r="F14" s="2" t="s">
        <v>20</v>
      </c>
      <c r="G14" s="8" t="s">
        <v>24</v>
      </c>
      <c r="H14" s="2">
        <v>44.74</v>
      </c>
      <c r="I14" s="2">
        <v>8140.77</v>
      </c>
      <c r="J14" s="2">
        <v>241.64</v>
      </c>
      <c r="K14" s="2">
        <v>16556.78</v>
      </c>
      <c r="M14" s="2" t="str">
        <f t="shared" si="0"/>
        <v>21421x18373</v>
      </c>
      <c r="N14" s="2">
        <v>12</v>
      </c>
      <c r="O14" s="2">
        <v>5</v>
      </c>
      <c r="P14" s="2">
        <v>1</v>
      </c>
      <c r="Q14" s="3">
        <f>AVERAGE(I122:I131)</f>
        <v>14806.210000000001</v>
      </c>
      <c r="R14" s="3">
        <f>STDEV(I122:I131)</f>
        <v>130.89752455005888</v>
      </c>
      <c r="S14" s="3">
        <f>AVERAGE(K122:K131)</f>
        <v>28277.648999999998</v>
      </c>
    </row>
    <row r="15" spans="1:19" x14ac:dyDescent="0.2">
      <c r="A15" s="2" t="s">
        <v>19</v>
      </c>
      <c r="B15" s="2">
        <v>10</v>
      </c>
      <c r="C15" s="2">
        <v>1</v>
      </c>
      <c r="D15" s="2">
        <v>2142</v>
      </c>
      <c r="E15" s="2" t="s">
        <v>11</v>
      </c>
      <c r="F15" s="2" t="s">
        <v>20</v>
      </c>
      <c r="G15" s="7" t="s">
        <v>24</v>
      </c>
      <c r="H15" s="2">
        <v>15.33</v>
      </c>
      <c r="I15" s="2">
        <v>8622.3799999999992</v>
      </c>
      <c r="J15" s="2">
        <v>227.76</v>
      </c>
      <c r="K15" s="2">
        <v>17354.62</v>
      </c>
      <c r="M15" s="2" t="str">
        <f t="shared" si="0"/>
        <v>21421x18373</v>
      </c>
      <c r="N15" s="2">
        <v>12</v>
      </c>
      <c r="O15" s="2">
        <v>10</v>
      </c>
      <c r="P15" s="2">
        <v>1</v>
      </c>
      <c r="Q15" s="3">
        <f>AVERAGE(I132:I141)</f>
        <v>9460.0210000000006</v>
      </c>
      <c r="R15" s="3">
        <f>STDEV(I132:I141)</f>
        <v>271.01587392828316</v>
      </c>
      <c r="S15" s="3">
        <f>AVERAGE(K132:K141)</f>
        <v>17718.366000000002</v>
      </c>
    </row>
    <row r="16" spans="1:19" x14ac:dyDescent="0.2">
      <c r="A16" s="2" t="s">
        <v>19</v>
      </c>
      <c r="B16" s="2">
        <v>10</v>
      </c>
      <c r="C16" s="2">
        <v>1</v>
      </c>
      <c r="D16" s="2">
        <v>2142</v>
      </c>
      <c r="E16" s="2" t="s">
        <v>11</v>
      </c>
      <c r="F16" s="2" t="s">
        <v>20</v>
      </c>
      <c r="G16" s="8" t="s">
        <v>24</v>
      </c>
      <c r="H16" s="2">
        <v>17.149999999999999</v>
      </c>
      <c r="I16" s="2">
        <v>8089.34</v>
      </c>
      <c r="J16" s="2">
        <v>280.17</v>
      </c>
      <c r="K16" s="2">
        <v>16613.82</v>
      </c>
      <c r="M16" s="2" t="str">
        <f t="shared" si="0"/>
        <v>21421x18373</v>
      </c>
      <c r="N16" s="2">
        <v>12</v>
      </c>
      <c r="O16" s="2">
        <v>15</v>
      </c>
      <c r="P16" s="2">
        <v>1</v>
      </c>
      <c r="Q16" s="3">
        <f>AVERAGE(I142:I151)</f>
        <v>5645.3860000000004</v>
      </c>
      <c r="R16" s="3">
        <f>STDEV(I142:I151)</f>
        <v>192.06411436462218</v>
      </c>
      <c r="S16" s="3">
        <f>AVERAGE(K142:K151)</f>
        <v>13415.071</v>
      </c>
    </row>
    <row r="17" spans="1:19" x14ac:dyDescent="0.2">
      <c r="A17" s="2" t="s">
        <v>19</v>
      </c>
      <c r="B17" s="2">
        <v>10</v>
      </c>
      <c r="C17" s="2">
        <v>1</v>
      </c>
      <c r="D17" s="2">
        <v>2142</v>
      </c>
      <c r="E17" s="2" t="s">
        <v>11</v>
      </c>
      <c r="F17" s="2" t="s">
        <v>20</v>
      </c>
      <c r="G17" s="8" t="s">
        <v>24</v>
      </c>
      <c r="H17" s="2">
        <v>15.22</v>
      </c>
      <c r="I17" s="2">
        <v>8599.7199999999993</v>
      </c>
      <c r="J17" s="2">
        <v>271.73</v>
      </c>
      <c r="K17" s="2">
        <v>17350.37</v>
      </c>
      <c r="M17" s="2" t="str">
        <f t="shared" si="0"/>
        <v>21421x18373</v>
      </c>
      <c r="N17" s="2">
        <v>12</v>
      </c>
      <c r="O17" s="2">
        <v>20</v>
      </c>
      <c r="P17" s="2">
        <v>1</v>
      </c>
      <c r="Q17" s="3">
        <f>AVERAGE(I152:I162)</f>
        <v>4647.3363636363638</v>
      </c>
      <c r="R17" s="3">
        <f>STDEV(I152:I161)</f>
        <v>150.29502496386539</v>
      </c>
      <c r="S17" s="3">
        <f>AVERAGE(K152:K162)</f>
        <v>11258.213636363636</v>
      </c>
    </row>
    <row r="18" spans="1:19" x14ac:dyDescent="0.2">
      <c r="A18" s="2" t="s">
        <v>19</v>
      </c>
      <c r="B18" s="2">
        <v>10</v>
      </c>
      <c r="C18" s="2">
        <v>1</v>
      </c>
      <c r="D18" s="2">
        <v>2142</v>
      </c>
      <c r="E18" s="2" t="s">
        <v>11</v>
      </c>
      <c r="F18" s="2" t="s">
        <v>20</v>
      </c>
      <c r="G18" s="8" t="s">
        <v>24</v>
      </c>
      <c r="H18" s="2">
        <v>12.96</v>
      </c>
      <c r="I18" s="2">
        <v>8577.49</v>
      </c>
      <c r="J18" s="2">
        <v>269.38</v>
      </c>
      <c r="K18" s="2">
        <v>17102.3</v>
      </c>
      <c r="M18" s="2" t="str">
        <f t="shared" si="0"/>
        <v>21421x18373</v>
      </c>
      <c r="N18" s="2">
        <v>12</v>
      </c>
      <c r="O18" s="2">
        <v>30</v>
      </c>
      <c r="P18" s="2">
        <v>1</v>
      </c>
      <c r="Q18" s="3">
        <f>AVERAGE(I162:I171)</f>
        <v>3087.346</v>
      </c>
      <c r="R18" s="3">
        <f>STDEV(I162:I171)</f>
        <v>77.057634303451252</v>
      </c>
      <c r="S18" s="3">
        <f>AVERAGE(K162:K171)</f>
        <v>7953.0140000000001</v>
      </c>
    </row>
    <row r="19" spans="1:19" x14ac:dyDescent="0.2">
      <c r="A19" s="2" t="s">
        <v>19</v>
      </c>
      <c r="B19" s="2">
        <v>10</v>
      </c>
      <c r="C19" s="2">
        <v>1</v>
      </c>
      <c r="D19" s="2">
        <v>2142</v>
      </c>
      <c r="E19" s="2" t="s">
        <v>11</v>
      </c>
      <c r="F19" s="2" t="s">
        <v>20</v>
      </c>
      <c r="G19" s="8" t="s">
        <v>24</v>
      </c>
      <c r="H19" s="2">
        <v>12.96</v>
      </c>
      <c r="I19" s="2">
        <v>8064.95</v>
      </c>
      <c r="J19" s="2">
        <v>231.95</v>
      </c>
      <c r="K19" s="2">
        <v>16538.650000000001</v>
      </c>
      <c r="M19" s="2" t="str">
        <f t="shared" si="0"/>
        <v>21421x18373</v>
      </c>
      <c r="N19" s="2">
        <v>12</v>
      </c>
      <c r="O19" s="2">
        <v>40</v>
      </c>
      <c r="P19" s="2">
        <v>1</v>
      </c>
      <c r="Q19" s="3">
        <f>AVERAGE(I172:I181)</f>
        <v>2187.0610000000001</v>
      </c>
      <c r="R19" s="3">
        <f>STDEV(I172:I181)</f>
        <v>61.838979158240711</v>
      </c>
      <c r="S19" s="3">
        <f>AVERAGE(K172:K181)</f>
        <v>6691.3379999999988</v>
      </c>
    </row>
    <row r="20" spans="1:19" x14ac:dyDescent="0.2">
      <c r="A20" s="2" t="s">
        <v>19</v>
      </c>
      <c r="B20" s="2">
        <v>10</v>
      </c>
      <c r="C20" s="2">
        <v>1</v>
      </c>
      <c r="D20" s="2">
        <v>2142</v>
      </c>
      <c r="E20" s="2" t="s">
        <v>11</v>
      </c>
      <c r="F20" s="2" t="s">
        <v>20</v>
      </c>
      <c r="G20" s="8" t="s">
        <v>24</v>
      </c>
      <c r="H20" s="2">
        <v>12.63</v>
      </c>
      <c r="I20" s="2">
        <v>8077.69</v>
      </c>
      <c r="J20" s="2">
        <v>230.94</v>
      </c>
      <c r="K20" s="2">
        <v>16548.38</v>
      </c>
      <c r="M20" s="2" t="str">
        <f t="shared" si="0"/>
        <v>21421x18373</v>
      </c>
      <c r="N20" s="2">
        <v>12</v>
      </c>
      <c r="O20" s="2">
        <v>5</v>
      </c>
      <c r="P20" s="2">
        <v>5</v>
      </c>
      <c r="Q20" s="3">
        <f>AVERAGE(I182:I191)</f>
        <v>14442.754999999999</v>
      </c>
      <c r="R20" s="3">
        <f>STDEV(I182:I191)</f>
        <v>74.309064386519964</v>
      </c>
      <c r="S20" s="3">
        <f>AVERAGE(K182:K191)</f>
        <v>27422.308999999997</v>
      </c>
    </row>
    <row r="21" spans="1:19" x14ac:dyDescent="0.2">
      <c r="A21" s="2" t="s">
        <v>19</v>
      </c>
      <c r="B21" s="2">
        <v>10</v>
      </c>
      <c r="C21" s="2">
        <v>1</v>
      </c>
      <c r="D21" s="2">
        <v>2142</v>
      </c>
      <c r="E21" s="2" t="s">
        <v>11</v>
      </c>
      <c r="F21" s="2" t="s">
        <v>20</v>
      </c>
      <c r="G21" s="8" t="s">
        <v>24</v>
      </c>
      <c r="H21" s="2">
        <v>12.67</v>
      </c>
      <c r="I21" s="2">
        <v>8624.08</v>
      </c>
      <c r="J21" s="2">
        <v>248.2</v>
      </c>
      <c r="K21" s="2">
        <v>17358.169999999998</v>
      </c>
      <c r="M21" s="2" t="str">
        <f t="shared" si="0"/>
        <v>21421x18373</v>
      </c>
      <c r="N21" s="2">
        <v>12</v>
      </c>
      <c r="O21" s="2">
        <v>10</v>
      </c>
      <c r="P21" s="2">
        <v>5</v>
      </c>
      <c r="Q21" s="3">
        <f>AVERAGE(I192:I201)</f>
        <v>9241.4049999999988</v>
      </c>
      <c r="R21" s="3">
        <f>STDEV(I192:I201)</f>
        <v>427.02002805619219</v>
      </c>
      <c r="S21" s="3">
        <f>AVERAGE(K192:K201)</f>
        <v>17648.503000000001</v>
      </c>
    </row>
    <row r="22" spans="1:19" x14ac:dyDescent="0.2">
      <c r="A22" s="2" t="s">
        <v>19</v>
      </c>
      <c r="B22" s="2">
        <v>15</v>
      </c>
      <c r="C22" s="2">
        <v>1</v>
      </c>
      <c r="D22" s="2">
        <v>1428</v>
      </c>
      <c r="E22" s="2" t="s">
        <v>11</v>
      </c>
      <c r="F22" s="2" t="s">
        <v>20</v>
      </c>
      <c r="G22" s="8" t="s">
        <v>24</v>
      </c>
      <c r="H22" s="2">
        <v>115.29</v>
      </c>
      <c r="I22" s="2">
        <v>5424.16</v>
      </c>
      <c r="J22" s="2">
        <v>230.83</v>
      </c>
      <c r="K22" s="2">
        <v>12071.82</v>
      </c>
      <c r="M22" s="2" t="str">
        <f t="shared" si="0"/>
        <v>21421x18373</v>
      </c>
      <c r="N22" s="2">
        <v>12</v>
      </c>
      <c r="O22" s="2">
        <v>15</v>
      </c>
      <c r="P22" s="2">
        <v>5</v>
      </c>
      <c r="Q22" s="3">
        <f>AVERAGE(I202:I211)</f>
        <v>5529.2380000000003</v>
      </c>
      <c r="R22" s="3">
        <f>STDEV(I202:I211)</f>
        <v>177.52272817241681</v>
      </c>
      <c r="S22" s="3">
        <f>AVERAGE(K202:K211)</f>
        <v>13441.966</v>
      </c>
    </row>
    <row r="23" spans="1:19" x14ac:dyDescent="0.2">
      <c r="A23" s="2" t="s">
        <v>19</v>
      </c>
      <c r="B23" s="2">
        <v>15</v>
      </c>
      <c r="C23" s="2">
        <v>1</v>
      </c>
      <c r="D23" s="2">
        <v>1428</v>
      </c>
      <c r="E23" s="2" t="s">
        <v>11</v>
      </c>
      <c r="F23" s="2" t="s">
        <v>20</v>
      </c>
      <c r="G23" s="8" t="s">
        <v>24</v>
      </c>
      <c r="H23" s="2">
        <v>7.66</v>
      </c>
      <c r="I23" s="2">
        <v>6422.18</v>
      </c>
      <c r="J23" s="2">
        <v>267.05</v>
      </c>
      <c r="K23" s="2">
        <v>16029.71</v>
      </c>
      <c r="M23" s="2" t="str">
        <f t="shared" si="0"/>
        <v>21421x18373</v>
      </c>
      <c r="N23" s="2">
        <v>12</v>
      </c>
      <c r="O23" s="2">
        <v>20</v>
      </c>
      <c r="P23" s="2">
        <v>5</v>
      </c>
      <c r="Q23" s="3">
        <f>AVERAGE(I212:I221)</f>
        <v>4164.5990000000002</v>
      </c>
      <c r="R23" s="3">
        <f>STDEV(I212:I221)</f>
        <v>275.64919724775785</v>
      </c>
      <c r="S23" s="3">
        <f>AVERAGE(K212:K221)</f>
        <v>9343.66</v>
      </c>
    </row>
    <row r="24" spans="1:19" x14ac:dyDescent="0.2">
      <c r="A24" s="2" t="s">
        <v>19</v>
      </c>
      <c r="B24" s="2">
        <v>15</v>
      </c>
      <c r="C24" s="2">
        <v>1</v>
      </c>
      <c r="D24" s="2">
        <v>1428</v>
      </c>
      <c r="E24" s="2" t="s">
        <v>11</v>
      </c>
      <c r="F24" s="2" t="s">
        <v>20</v>
      </c>
      <c r="G24" s="8" t="s">
        <v>24</v>
      </c>
      <c r="H24" s="2">
        <v>11.93</v>
      </c>
      <c r="I24" s="2">
        <v>5836.49</v>
      </c>
      <c r="J24" s="2">
        <v>320.76</v>
      </c>
      <c r="K24" s="2">
        <v>11160.69</v>
      </c>
      <c r="M24" s="2" t="str">
        <f t="shared" si="0"/>
        <v>21421x18373</v>
      </c>
      <c r="N24" s="2">
        <v>12</v>
      </c>
      <c r="O24" s="2">
        <v>30</v>
      </c>
      <c r="P24" s="2">
        <v>5</v>
      </c>
      <c r="Q24" s="3">
        <f>AVERAGE(I222:I231)</f>
        <v>3021.6190000000001</v>
      </c>
      <c r="R24" s="3">
        <f>STDEV(I222:I231)</f>
        <v>38.929054117001591</v>
      </c>
      <c r="S24" s="3">
        <f>AVERAGE(K222:K231)</f>
        <v>7727.9279999999999</v>
      </c>
    </row>
    <row r="25" spans="1:19" x14ac:dyDescent="0.2">
      <c r="A25" s="2" t="s">
        <v>19</v>
      </c>
      <c r="B25" s="2">
        <v>15</v>
      </c>
      <c r="C25" s="2">
        <v>1</v>
      </c>
      <c r="D25" s="2">
        <v>1428</v>
      </c>
      <c r="E25" s="2" t="s">
        <v>11</v>
      </c>
      <c r="F25" s="2" t="s">
        <v>20</v>
      </c>
      <c r="G25" s="8" t="s">
        <v>24</v>
      </c>
      <c r="H25" s="2">
        <v>9.59</v>
      </c>
      <c r="I25" s="2">
        <v>6004.58</v>
      </c>
      <c r="J25" s="2">
        <v>272.89</v>
      </c>
      <c r="K25" s="2">
        <v>11260.83</v>
      </c>
      <c r="M25" s="2" t="str">
        <f t="shared" si="0"/>
        <v>21421x18373</v>
      </c>
      <c r="N25" s="2">
        <v>12</v>
      </c>
      <c r="O25" s="2">
        <v>40</v>
      </c>
      <c r="P25" s="2">
        <v>5</v>
      </c>
      <c r="Q25" s="3">
        <f>AVERAGE(I232:I241)</f>
        <v>2173.8089999999997</v>
      </c>
      <c r="R25" s="3">
        <f>STDEV(I232:I241)</f>
        <v>78.037078145940086</v>
      </c>
      <c r="S25" s="3">
        <f>AVERAGE(K232:K241)</f>
        <v>6720.8869999999997</v>
      </c>
    </row>
    <row r="26" spans="1:19" x14ac:dyDescent="0.2">
      <c r="A26" s="2" t="s">
        <v>19</v>
      </c>
      <c r="B26" s="2">
        <v>15</v>
      </c>
      <c r="C26" s="2">
        <v>1</v>
      </c>
      <c r="D26" s="2">
        <v>1428</v>
      </c>
      <c r="E26" s="2" t="s">
        <v>11</v>
      </c>
      <c r="F26" s="2" t="s">
        <v>20</v>
      </c>
      <c r="G26" s="8" t="s">
        <v>24</v>
      </c>
      <c r="H26" s="2">
        <v>22.26</v>
      </c>
      <c r="I26" s="2">
        <v>5977.07</v>
      </c>
      <c r="J26" s="2">
        <v>262.49</v>
      </c>
      <c r="K26" s="2">
        <v>13542.29</v>
      </c>
      <c r="M26" s="2" t="str">
        <f t="shared" si="0"/>
        <v>21421x18373</v>
      </c>
      <c r="N26" s="2">
        <v>12</v>
      </c>
      <c r="O26" s="2">
        <v>5</v>
      </c>
      <c r="P26" s="2">
        <v>8</v>
      </c>
      <c r="Q26" s="3">
        <f>AVERAGE(I242:I251)</f>
        <v>14453.86</v>
      </c>
      <c r="R26" s="3">
        <f>STDEV(I242:I251)</f>
        <v>56.076473775649674</v>
      </c>
      <c r="S26" s="3">
        <f>AVERAGE(K242:K251)</f>
        <v>27518.951000000001</v>
      </c>
    </row>
    <row r="27" spans="1:19" x14ac:dyDescent="0.2">
      <c r="A27" s="2" t="s">
        <v>19</v>
      </c>
      <c r="B27" s="2">
        <v>15</v>
      </c>
      <c r="C27" s="2">
        <v>1</v>
      </c>
      <c r="D27" s="2">
        <v>1428</v>
      </c>
      <c r="E27" s="2" t="s">
        <v>11</v>
      </c>
      <c r="F27" s="2" t="s">
        <v>20</v>
      </c>
      <c r="G27" s="8" t="s">
        <v>24</v>
      </c>
      <c r="H27" s="2">
        <v>7.8</v>
      </c>
      <c r="I27" s="2">
        <v>5884.6</v>
      </c>
      <c r="J27" s="2">
        <v>177.83</v>
      </c>
      <c r="K27" s="2">
        <v>15934.68</v>
      </c>
      <c r="M27" s="2" t="str">
        <f t="shared" si="0"/>
        <v>21421x18373</v>
      </c>
      <c r="N27" s="2">
        <v>12</v>
      </c>
      <c r="O27" s="2">
        <v>10</v>
      </c>
      <c r="P27" s="2">
        <v>8</v>
      </c>
      <c r="Q27" s="3">
        <f>AVERAGE(I252:I261)</f>
        <v>9274.2839999999997</v>
      </c>
      <c r="R27" s="3">
        <f>STDEV(I252:I261)</f>
        <v>369.06586663569351</v>
      </c>
      <c r="S27" s="3">
        <f>AVERAGE(K252:K261)</f>
        <v>17690.339</v>
      </c>
    </row>
    <row r="28" spans="1:19" x14ac:dyDescent="0.2">
      <c r="A28" s="2" t="s">
        <v>19</v>
      </c>
      <c r="B28" s="2">
        <v>15</v>
      </c>
      <c r="C28" s="2">
        <v>1</v>
      </c>
      <c r="D28" s="2">
        <v>1428</v>
      </c>
      <c r="E28" s="2" t="s">
        <v>11</v>
      </c>
      <c r="F28" s="2" t="s">
        <v>20</v>
      </c>
      <c r="G28" s="8" t="s">
        <v>24</v>
      </c>
      <c r="H28" s="2">
        <v>8.8699999999999992</v>
      </c>
      <c r="I28" s="2">
        <v>6403.64</v>
      </c>
      <c r="J28" s="2">
        <v>762.46</v>
      </c>
      <c r="K28" s="2">
        <v>16458.849999999999</v>
      </c>
      <c r="M28" s="2" t="str">
        <f t="shared" si="0"/>
        <v>21421x18373</v>
      </c>
      <c r="N28" s="2">
        <v>12</v>
      </c>
      <c r="O28" s="2">
        <v>15</v>
      </c>
      <c r="P28" s="2">
        <v>8</v>
      </c>
      <c r="Q28" s="3">
        <f>AVERAGE(I262:I271)</f>
        <v>5569.2259999999997</v>
      </c>
      <c r="R28" s="3">
        <f>STDEV(I262:I271)</f>
        <v>115.5118706934967</v>
      </c>
      <c r="S28" s="3">
        <f>AVERAGE(K262:K271)</f>
        <v>14917.933999999999</v>
      </c>
    </row>
    <row r="29" spans="1:19" x14ac:dyDescent="0.2">
      <c r="A29" s="2" t="s">
        <v>19</v>
      </c>
      <c r="B29" s="2">
        <v>15</v>
      </c>
      <c r="C29" s="2">
        <v>1</v>
      </c>
      <c r="D29" s="2">
        <v>1428</v>
      </c>
      <c r="E29" s="2" t="s">
        <v>11</v>
      </c>
      <c r="F29" s="2" t="s">
        <v>20</v>
      </c>
      <c r="G29" s="8" t="s">
        <v>24</v>
      </c>
      <c r="H29" s="2">
        <v>6.55</v>
      </c>
      <c r="I29" s="2">
        <v>5683.48</v>
      </c>
      <c r="J29" s="2">
        <v>294.54000000000002</v>
      </c>
      <c r="K29" s="2">
        <v>10902.38</v>
      </c>
      <c r="M29" s="2" t="str">
        <f t="shared" si="0"/>
        <v>21421x18373</v>
      </c>
      <c r="N29" s="2">
        <v>12</v>
      </c>
      <c r="O29" s="2">
        <v>20</v>
      </c>
      <c r="P29" s="2">
        <v>8</v>
      </c>
      <c r="Q29" s="3">
        <f>AVERAGE(I272:I281)</f>
        <v>4530.0720000000001</v>
      </c>
      <c r="R29" s="3">
        <f>STDEV(I272:I281)</f>
        <v>134.87168237501405</v>
      </c>
      <c r="S29" s="3">
        <f>AVERAGE(K272:K281)</f>
        <v>11322.978000000001</v>
      </c>
    </row>
    <row r="30" spans="1:19" x14ac:dyDescent="0.2">
      <c r="A30" s="2" t="s">
        <v>19</v>
      </c>
      <c r="B30" s="2">
        <v>15</v>
      </c>
      <c r="C30" s="2">
        <v>1</v>
      </c>
      <c r="D30" s="2">
        <v>1428</v>
      </c>
      <c r="E30" s="2" t="s">
        <v>11</v>
      </c>
      <c r="F30" s="2" t="s">
        <v>20</v>
      </c>
      <c r="G30" s="8" t="s">
        <v>24</v>
      </c>
      <c r="H30" s="2">
        <v>7.94</v>
      </c>
      <c r="I30" s="2">
        <v>5970.76</v>
      </c>
      <c r="J30" s="2">
        <v>191.19</v>
      </c>
      <c r="K30" s="2">
        <v>15976.86</v>
      </c>
      <c r="M30" s="2" t="str">
        <f t="shared" si="0"/>
        <v>21421x18373</v>
      </c>
      <c r="N30" s="2">
        <v>12</v>
      </c>
      <c r="O30" s="2">
        <v>30</v>
      </c>
      <c r="P30" s="2">
        <v>8</v>
      </c>
      <c r="Q30" s="3">
        <f>AVERAGE(I282:I291)</f>
        <v>2988.5099999999998</v>
      </c>
      <c r="R30" s="3">
        <f>STDEV(I282:I291)</f>
        <v>56.647412807451161</v>
      </c>
      <c r="S30" s="3">
        <f>AVERAGE(K282:K291)</f>
        <v>8068.628999999999</v>
      </c>
    </row>
    <row r="31" spans="1:19" x14ac:dyDescent="0.2">
      <c r="A31" s="2" t="s">
        <v>19</v>
      </c>
      <c r="B31" s="2">
        <v>15</v>
      </c>
      <c r="C31" s="2">
        <v>1</v>
      </c>
      <c r="D31" s="2">
        <v>1428</v>
      </c>
      <c r="E31" s="2" t="s">
        <v>11</v>
      </c>
      <c r="F31" s="2" t="s">
        <v>20</v>
      </c>
      <c r="G31" s="8" t="s">
        <v>24</v>
      </c>
      <c r="H31" s="2">
        <v>8.43</v>
      </c>
      <c r="I31" s="2">
        <v>5677.38</v>
      </c>
      <c r="J31" s="2">
        <v>237</v>
      </c>
      <c r="K31" s="2">
        <v>13475.65</v>
      </c>
      <c r="M31" s="2" t="str">
        <f t="shared" si="0"/>
        <v>21421x18373</v>
      </c>
      <c r="N31" s="2">
        <v>12</v>
      </c>
      <c r="O31" s="2">
        <v>40</v>
      </c>
      <c r="P31" s="2">
        <v>8</v>
      </c>
      <c r="Q31" s="3">
        <f>AVERAGE(I292:I301)</f>
        <v>2066.1180000000004</v>
      </c>
      <c r="R31" s="3">
        <f>STDEV(I292:I301)</f>
        <v>67.463096545856516</v>
      </c>
      <c r="S31" s="3">
        <f>AVERAGE(K292:K301)</f>
        <v>6977.6619999999994</v>
      </c>
    </row>
    <row r="32" spans="1:19" x14ac:dyDescent="0.2">
      <c r="A32" s="2" t="s">
        <v>19</v>
      </c>
      <c r="B32" s="2">
        <v>20</v>
      </c>
      <c r="C32" s="2">
        <v>1</v>
      </c>
      <c r="D32" s="2">
        <v>1071</v>
      </c>
      <c r="E32" s="2" t="s">
        <v>11</v>
      </c>
      <c r="F32" s="2" t="s">
        <v>20</v>
      </c>
      <c r="G32" s="8" t="s">
        <v>24</v>
      </c>
      <c r="H32" s="2">
        <v>132.94999999999999</v>
      </c>
      <c r="I32" s="2">
        <v>4231.75</v>
      </c>
      <c r="J32" s="2">
        <v>178.7</v>
      </c>
      <c r="K32" s="2">
        <v>8710.43</v>
      </c>
    </row>
    <row r="33" spans="1:20" x14ac:dyDescent="0.2">
      <c r="A33" s="2" t="s">
        <v>19</v>
      </c>
      <c r="B33" s="2">
        <v>20</v>
      </c>
      <c r="C33" s="2">
        <v>1</v>
      </c>
      <c r="D33" s="2">
        <v>1071</v>
      </c>
      <c r="E33" s="2" t="s">
        <v>11</v>
      </c>
      <c r="F33" s="2" t="s">
        <v>20</v>
      </c>
      <c r="G33" s="8" t="s">
        <v>24</v>
      </c>
      <c r="H33" s="2">
        <v>138.94</v>
      </c>
      <c r="I33" s="2">
        <v>4459.75</v>
      </c>
      <c r="J33" s="2">
        <v>198.2</v>
      </c>
      <c r="K33" s="2">
        <v>12096.51</v>
      </c>
      <c r="P33" s="2" t="s">
        <v>45</v>
      </c>
      <c r="Q33" s="2">
        <f>SMALL(Q2:Q31,1)</f>
        <v>2066.1180000000004</v>
      </c>
      <c r="R33" s="2">
        <f>STDEV(R2:R31)</f>
        <v>218.90920069474714</v>
      </c>
      <c r="S33" s="2">
        <f>SMALL(S2:S31,1)</f>
        <v>6691.3379999999988</v>
      </c>
      <c r="T33" s="2">
        <f>STDEV(S2:S31)</f>
        <v>7465.6397516316138</v>
      </c>
    </row>
    <row r="34" spans="1:20" x14ac:dyDescent="0.2">
      <c r="A34" s="2" t="s">
        <v>19</v>
      </c>
      <c r="B34" s="2">
        <v>20</v>
      </c>
      <c r="C34" s="2">
        <v>1</v>
      </c>
      <c r="D34" s="2">
        <v>1071</v>
      </c>
      <c r="E34" s="2" t="s">
        <v>11</v>
      </c>
      <c r="F34" s="2" t="s">
        <v>20</v>
      </c>
      <c r="G34" s="8" t="s">
        <v>24</v>
      </c>
      <c r="H34" s="2">
        <v>13.43</v>
      </c>
      <c r="I34" s="2">
        <v>4349.87</v>
      </c>
      <c r="J34" s="2">
        <v>154.11000000000001</v>
      </c>
      <c r="K34" s="2">
        <v>11452.57</v>
      </c>
    </row>
    <row r="35" spans="1:20" x14ac:dyDescent="0.2">
      <c r="A35" s="2" t="s">
        <v>19</v>
      </c>
      <c r="B35" s="2">
        <v>20</v>
      </c>
      <c r="C35" s="2">
        <v>1</v>
      </c>
      <c r="D35" s="2">
        <v>1071</v>
      </c>
      <c r="E35" s="2" t="s">
        <v>11</v>
      </c>
      <c r="F35" s="2" t="s">
        <v>20</v>
      </c>
      <c r="G35" s="8" t="s">
        <v>24</v>
      </c>
      <c r="H35" s="2">
        <v>7.52</v>
      </c>
      <c r="I35" s="2">
        <v>4349.75</v>
      </c>
      <c r="J35" s="2">
        <v>234.11</v>
      </c>
      <c r="K35" s="2">
        <v>11248.99</v>
      </c>
    </row>
    <row r="36" spans="1:20" x14ac:dyDescent="0.2">
      <c r="A36" s="2" t="s">
        <v>19</v>
      </c>
      <c r="B36" s="2">
        <v>20</v>
      </c>
      <c r="C36" s="2">
        <v>1</v>
      </c>
      <c r="D36" s="2">
        <v>1071</v>
      </c>
      <c r="E36" s="2" t="s">
        <v>11</v>
      </c>
      <c r="F36" s="2" t="s">
        <v>20</v>
      </c>
      <c r="G36" s="8" t="s">
        <v>24</v>
      </c>
      <c r="H36" s="2">
        <v>72.819999999999993</v>
      </c>
      <c r="I36" s="2">
        <v>4644.54</v>
      </c>
      <c r="J36" s="2">
        <v>208.96</v>
      </c>
      <c r="K36" s="2">
        <v>11846.82</v>
      </c>
    </row>
    <row r="37" spans="1:20" x14ac:dyDescent="0.2">
      <c r="A37" s="2" t="s">
        <v>19</v>
      </c>
      <c r="B37" s="2">
        <v>20</v>
      </c>
      <c r="C37" s="2">
        <v>1</v>
      </c>
      <c r="D37" s="2">
        <v>1071</v>
      </c>
      <c r="E37" s="2" t="s">
        <v>11</v>
      </c>
      <c r="F37" s="2" t="s">
        <v>20</v>
      </c>
      <c r="G37" s="8" t="s">
        <v>24</v>
      </c>
      <c r="H37" s="2">
        <v>66.430000000000007</v>
      </c>
      <c r="I37" s="2">
        <v>4188.82</v>
      </c>
      <c r="J37" s="2">
        <v>190.14</v>
      </c>
      <c r="K37" s="2">
        <v>9095.89</v>
      </c>
    </row>
    <row r="38" spans="1:20" x14ac:dyDescent="0.2">
      <c r="A38" s="2" t="s">
        <v>19</v>
      </c>
      <c r="B38" s="2">
        <v>20</v>
      </c>
      <c r="C38" s="2">
        <v>1</v>
      </c>
      <c r="D38" s="2">
        <v>1071</v>
      </c>
      <c r="E38" s="2" t="s">
        <v>11</v>
      </c>
      <c r="F38" s="2" t="s">
        <v>20</v>
      </c>
      <c r="G38" s="8" t="s">
        <v>24</v>
      </c>
      <c r="H38" s="2">
        <v>13.91</v>
      </c>
      <c r="I38" s="2">
        <v>4510.3900000000003</v>
      </c>
      <c r="J38" s="2">
        <v>192.79</v>
      </c>
      <c r="K38" s="2">
        <v>9375.76</v>
      </c>
    </row>
    <row r="39" spans="1:20" x14ac:dyDescent="0.2">
      <c r="A39" s="2" t="s">
        <v>19</v>
      </c>
      <c r="B39" s="2">
        <v>20</v>
      </c>
      <c r="C39" s="2">
        <v>1</v>
      </c>
      <c r="D39" s="2">
        <v>1071</v>
      </c>
      <c r="E39" s="2" t="s">
        <v>11</v>
      </c>
      <c r="F39" s="2" t="s">
        <v>20</v>
      </c>
      <c r="G39" s="8" t="s">
        <v>24</v>
      </c>
      <c r="H39" s="2">
        <v>7.53</v>
      </c>
      <c r="I39" s="2">
        <v>4376.91</v>
      </c>
      <c r="J39" s="2">
        <v>173.07</v>
      </c>
      <c r="K39" s="2">
        <v>8788.2800000000007</v>
      </c>
    </row>
    <row r="40" spans="1:20" x14ac:dyDescent="0.2">
      <c r="A40" s="2" t="s">
        <v>19</v>
      </c>
      <c r="B40" s="2">
        <v>20</v>
      </c>
      <c r="C40" s="2">
        <v>1</v>
      </c>
      <c r="D40" s="2">
        <v>1071</v>
      </c>
      <c r="E40" s="2" t="s">
        <v>11</v>
      </c>
      <c r="F40" s="2" t="s">
        <v>20</v>
      </c>
      <c r="G40" s="8" t="s">
        <v>24</v>
      </c>
      <c r="H40" s="2">
        <v>60.21</v>
      </c>
      <c r="I40" s="2">
        <v>4429.97</v>
      </c>
      <c r="J40" s="2">
        <v>612.77</v>
      </c>
      <c r="K40" s="2">
        <v>15304.18</v>
      </c>
    </row>
    <row r="41" spans="1:20" x14ac:dyDescent="0.2">
      <c r="A41" s="2" t="s">
        <v>19</v>
      </c>
      <c r="B41" s="2">
        <v>20</v>
      </c>
      <c r="C41" s="2">
        <v>1</v>
      </c>
      <c r="D41" s="2">
        <v>1071</v>
      </c>
      <c r="E41" s="2" t="s">
        <v>11</v>
      </c>
      <c r="F41" s="2" t="s">
        <v>20</v>
      </c>
      <c r="G41" s="8" t="s">
        <v>24</v>
      </c>
      <c r="H41" s="2">
        <v>4.53</v>
      </c>
      <c r="I41" s="2">
        <v>4285.37</v>
      </c>
      <c r="J41" s="2">
        <v>172.54</v>
      </c>
      <c r="K41" s="2">
        <v>8687.66</v>
      </c>
    </row>
    <row r="42" spans="1:20" x14ac:dyDescent="0.2">
      <c r="A42" s="2" t="s">
        <v>19</v>
      </c>
      <c r="B42" s="2">
        <v>5</v>
      </c>
      <c r="C42" s="2">
        <v>5</v>
      </c>
      <c r="D42" s="2">
        <v>4284</v>
      </c>
      <c r="E42" s="2" t="s">
        <v>11</v>
      </c>
      <c r="F42" s="2" t="s">
        <v>20</v>
      </c>
      <c r="G42" s="8" t="s">
        <v>24</v>
      </c>
      <c r="H42" s="2">
        <v>47.19</v>
      </c>
      <c r="I42" s="2">
        <v>15308.77</v>
      </c>
      <c r="J42" s="2">
        <v>468.35</v>
      </c>
      <c r="K42" s="2">
        <v>30241.279999999999</v>
      </c>
    </row>
    <row r="43" spans="1:20" x14ac:dyDescent="0.2">
      <c r="A43" s="2" t="s">
        <v>19</v>
      </c>
      <c r="B43" s="2">
        <v>5</v>
      </c>
      <c r="C43" s="2">
        <v>5</v>
      </c>
      <c r="D43" s="2">
        <v>4284</v>
      </c>
      <c r="E43" s="2" t="s">
        <v>11</v>
      </c>
      <c r="F43" s="2" t="s">
        <v>20</v>
      </c>
      <c r="G43" s="8" t="s">
        <v>24</v>
      </c>
      <c r="H43" s="2">
        <v>35.909999999999997</v>
      </c>
      <c r="I43" s="2">
        <v>14465.5</v>
      </c>
      <c r="J43" s="2">
        <v>831.57</v>
      </c>
      <c r="K43" s="2">
        <v>29228.81</v>
      </c>
    </row>
    <row r="44" spans="1:20" x14ac:dyDescent="0.2">
      <c r="A44" s="2" t="s">
        <v>19</v>
      </c>
      <c r="B44" s="2">
        <v>5</v>
      </c>
      <c r="C44" s="2">
        <v>5</v>
      </c>
      <c r="D44" s="2">
        <v>4284</v>
      </c>
      <c r="E44" s="2" t="s">
        <v>11</v>
      </c>
      <c r="F44" s="2" t="s">
        <v>20</v>
      </c>
      <c r="G44" s="8" t="s">
        <v>24</v>
      </c>
      <c r="H44" s="2">
        <v>30.17</v>
      </c>
      <c r="I44" s="2">
        <v>15041.25</v>
      </c>
      <c r="J44" s="2">
        <v>202.37</v>
      </c>
      <c r="K44" s="2">
        <v>29038.45</v>
      </c>
    </row>
    <row r="45" spans="1:20" x14ac:dyDescent="0.2">
      <c r="A45" s="2" t="s">
        <v>19</v>
      </c>
      <c r="B45" s="2">
        <v>5</v>
      </c>
      <c r="C45" s="2">
        <v>5</v>
      </c>
      <c r="D45" s="2">
        <v>4284</v>
      </c>
      <c r="E45" s="2" t="s">
        <v>11</v>
      </c>
      <c r="F45" s="2" t="s">
        <v>20</v>
      </c>
      <c r="G45" s="8" t="s">
        <v>24</v>
      </c>
      <c r="H45" s="2">
        <v>42.62</v>
      </c>
      <c r="I45" s="2">
        <v>14131.56</v>
      </c>
      <c r="J45" s="2">
        <v>194.83</v>
      </c>
      <c r="K45" s="2">
        <v>29489.51</v>
      </c>
    </row>
    <row r="46" spans="1:20" x14ac:dyDescent="0.2">
      <c r="A46" s="2" t="s">
        <v>19</v>
      </c>
      <c r="B46" s="2">
        <v>5</v>
      </c>
      <c r="C46" s="2">
        <v>5</v>
      </c>
      <c r="D46" s="2">
        <v>4284</v>
      </c>
      <c r="E46" s="2" t="s">
        <v>11</v>
      </c>
      <c r="F46" s="2" t="s">
        <v>20</v>
      </c>
      <c r="G46" s="8" t="s">
        <v>24</v>
      </c>
      <c r="H46" s="2">
        <v>61.86</v>
      </c>
      <c r="I46" s="2">
        <v>14214.44</v>
      </c>
      <c r="J46" s="2">
        <v>472.27</v>
      </c>
      <c r="K46" s="2">
        <v>29045.66</v>
      </c>
    </row>
    <row r="47" spans="1:20" x14ac:dyDescent="0.2">
      <c r="A47" s="2" t="s">
        <v>19</v>
      </c>
      <c r="B47" s="2">
        <v>5</v>
      </c>
      <c r="C47" s="2">
        <v>5</v>
      </c>
      <c r="D47" s="2">
        <v>4284</v>
      </c>
      <c r="E47" s="2" t="s">
        <v>11</v>
      </c>
      <c r="F47" s="2" t="s">
        <v>20</v>
      </c>
      <c r="G47" s="8" t="s">
        <v>24</v>
      </c>
      <c r="H47" s="2">
        <v>42.33</v>
      </c>
      <c r="I47" s="2">
        <v>14820.42</v>
      </c>
      <c r="J47" s="2">
        <v>193.9</v>
      </c>
      <c r="K47" s="2">
        <v>29588.02</v>
      </c>
    </row>
    <row r="48" spans="1:20" x14ac:dyDescent="0.2">
      <c r="A48" s="2" t="s">
        <v>19</v>
      </c>
      <c r="B48" s="2">
        <v>5</v>
      </c>
      <c r="C48" s="2">
        <v>5</v>
      </c>
      <c r="D48" s="2">
        <v>4284</v>
      </c>
      <c r="E48" s="2" t="s">
        <v>11</v>
      </c>
      <c r="F48" s="2" t="s">
        <v>20</v>
      </c>
      <c r="G48" s="8" t="s">
        <v>24</v>
      </c>
      <c r="H48" s="2">
        <v>44.33</v>
      </c>
      <c r="I48" s="2">
        <v>14005.49</v>
      </c>
      <c r="J48" s="2">
        <v>522.51</v>
      </c>
      <c r="K48" s="2">
        <v>28329.62</v>
      </c>
    </row>
    <row r="49" spans="1:11" x14ac:dyDescent="0.2">
      <c r="A49" s="2" t="s">
        <v>19</v>
      </c>
      <c r="B49" s="2">
        <v>5</v>
      </c>
      <c r="C49" s="2">
        <v>5</v>
      </c>
      <c r="D49" s="2">
        <v>4284</v>
      </c>
      <c r="E49" s="2" t="s">
        <v>11</v>
      </c>
      <c r="F49" s="2" t="s">
        <v>20</v>
      </c>
      <c r="G49" s="8" t="s">
        <v>24</v>
      </c>
      <c r="H49" s="2">
        <v>38.159999999999997</v>
      </c>
      <c r="I49" s="2">
        <v>15105.25</v>
      </c>
      <c r="J49" s="2">
        <v>140.29</v>
      </c>
      <c r="K49" s="2">
        <v>28855.23</v>
      </c>
    </row>
    <row r="50" spans="1:11" x14ac:dyDescent="0.2">
      <c r="A50" s="2" t="s">
        <v>19</v>
      </c>
      <c r="B50" s="2">
        <v>5</v>
      </c>
      <c r="C50" s="2">
        <v>5</v>
      </c>
      <c r="D50" s="2">
        <v>4284</v>
      </c>
      <c r="E50" s="2" t="s">
        <v>11</v>
      </c>
      <c r="F50" s="2" t="s">
        <v>20</v>
      </c>
      <c r="G50" s="8" t="s">
        <v>24</v>
      </c>
      <c r="H50" s="2">
        <v>61.42</v>
      </c>
      <c r="I50" s="2">
        <v>14240.84</v>
      </c>
      <c r="J50" s="2">
        <v>370.16</v>
      </c>
      <c r="K50" s="2">
        <v>29297.54</v>
      </c>
    </row>
    <row r="51" spans="1:11" x14ac:dyDescent="0.2">
      <c r="A51" s="2" t="s">
        <v>19</v>
      </c>
      <c r="B51" s="2">
        <v>5</v>
      </c>
      <c r="C51" s="2">
        <v>5</v>
      </c>
      <c r="D51" s="2">
        <v>4284</v>
      </c>
      <c r="E51" s="2" t="s">
        <v>11</v>
      </c>
      <c r="F51" s="2" t="s">
        <v>20</v>
      </c>
      <c r="G51" s="8" t="s">
        <v>24</v>
      </c>
      <c r="H51" s="2">
        <v>41.61</v>
      </c>
      <c r="I51" s="2">
        <v>14207.18</v>
      </c>
      <c r="J51" s="2">
        <v>193.86</v>
      </c>
      <c r="K51" s="2">
        <v>29056.75</v>
      </c>
    </row>
    <row r="52" spans="1:11" x14ac:dyDescent="0.2">
      <c r="A52" s="2" t="s">
        <v>19</v>
      </c>
      <c r="B52" s="2">
        <v>10</v>
      </c>
      <c r="C52" s="2">
        <v>5</v>
      </c>
      <c r="D52" s="2">
        <v>2142</v>
      </c>
      <c r="E52" s="2" t="s">
        <v>11</v>
      </c>
      <c r="F52" s="2" t="s">
        <v>20</v>
      </c>
      <c r="G52" s="8" t="s">
        <v>24</v>
      </c>
      <c r="H52" s="2">
        <v>42.44</v>
      </c>
      <c r="I52" s="2">
        <v>8363.23</v>
      </c>
      <c r="J52" s="2">
        <v>463.93</v>
      </c>
      <c r="K52" s="2">
        <v>14953.89</v>
      </c>
    </row>
    <row r="53" spans="1:11" x14ac:dyDescent="0.2">
      <c r="A53" s="2" t="s">
        <v>19</v>
      </c>
      <c r="B53" s="2">
        <v>10</v>
      </c>
      <c r="C53" s="2">
        <v>5</v>
      </c>
      <c r="D53" s="2">
        <v>2142</v>
      </c>
      <c r="E53" s="2" t="s">
        <v>11</v>
      </c>
      <c r="F53" s="2" t="s">
        <v>20</v>
      </c>
      <c r="G53" s="8" t="s">
        <v>24</v>
      </c>
      <c r="H53" s="2">
        <v>31.25</v>
      </c>
      <c r="I53" s="2">
        <v>9024.43</v>
      </c>
      <c r="J53" s="2">
        <v>627.57000000000005</v>
      </c>
      <c r="K53" s="2">
        <v>16042.09</v>
      </c>
    </row>
    <row r="54" spans="1:11" x14ac:dyDescent="0.2">
      <c r="A54" s="2" t="s">
        <v>19</v>
      </c>
      <c r="B54" s="2">
        <v>10</v>
      </c>
      <c r="C54" s="2">
        <v>5</v>
      </c>
      <c r="D54" s="2">
        <v>2142</v>
      </c>
      <c r="E54" s="2" t="s">
        <v>11</v>
      </c>
      <c r="F54" s="2" t="s">
        <v>20</v>
      </c>
      <c r="G54" s="8" t="s">
        <v>24</v>
      </c>
      <c r="H54" s="2">
        <v>35.9</v>
      </c>
      <c r="I54" s="2">
        <v>9771.02</v>
      </c>
      <c r="J54" s="2">
        <v>1455.67</v>
      </c>
      <c r="K54" s="2">
        <v>28832.28</v>
      </c>
    </row>
    <row r="55" spans="1:11" x14ac:dyDescent="0.2">
      <c r="A55" s="2" t="s">
        <v>19</v>
      </c>
      <c r="B55" s="2">
        <v>10</v>
      </c>
      <c r="C55" s="2">
        <v>5</v>
      </c>
      <c r="D55" s="2">
        <v>2142</v>
      </c>
      <c r="E55" s="2" t="s">
        <v>11</v>
      </c>
      <c r="F55" s="2" t="s">
        <v>20</v>
      </c>
      <c r="G55" s="8" t="s">
        <v>24</v>
      </c>
      <c r="H55" s="2">
        <v>28.26</v>
      </c>
      <c r="I55" s="2">
        <v>8589.0300000000007</v>
      </c>
      <c r="J55" s="2">
        <v>1583.05</v>
      </c>
      <c r="K55" s="2">
        <v>25909.66</v>
      </c>
    </row>
    <row r="56" spans="1:11" x14ac:dyDescent="0.2">
      <c r="A56" s="2" t="s">
        <v>19</v>
      </c>
      <c r="B56" s="2">
        <v>10</v>
      </c>
      <c r="C56" s="2">
        <v>5</v>
      </c>
      <c r="D56" s="2">
        <v>2142</v>
      </c>
      <c r="E56" s="2" t="s">
        <v>11</v>
      </c>
      <c r="F56" s="2" t="s">
        <v>20</v>
      </c>
      <c r="G56" s="8" t="s">
        <v>24</v>
      </c>
      <c r="H56" s="2">
        <v>15.63</v>
      </c>
      <c r="I56" s="2">
        <v>8760.0300000000007</v>
      </c>
      <c r="J56" s="2">
        <v>572.85</v>
      </c>
      <c r="K56" s="2">
        <v>21441.64</v>
      </c>
    </row>
    <row r="57" spans="1:11" x14ac:dyDescent="0.2">
      <c r="A57" s="2" t="s">
        <v>19</v>
      </c>
      <c r="B57" s="2">
        <v>10</v>
      </c>
      <c r="C57" s="2">
        <v>5</v>
      </c>
      <c r="D57" s="2">
        <v>2142</v>
      </c>
      <c r="E57" s="2" t="s">
        <v>11</v>
      </c>
      <c r="F57" s="2" t="s">
        <v>20</v>
      </c>
      <c r="G57" s="8" t="s">
        <v>24</v>
      </c>
      <c r="H57" s="2">
        <v>50.22</v>
      </c>
      <c r="I57" s="2">
        <v>8985.2900000000009</v>
      </c>
      <c r="J57" s="2">
        <v>503.56</v>
      </c>
      <c r="K57" s="2">
        <v>19934.25</v>
      </c>
    </row>
    <row r="58" spans="1:11" x14ac:dyDescent="0.2">
      <c r="A58" s="2" t="s">
        <v>19</v>
      </c>
      <c r="B58" s="2">
        <v>10</v>
      </c>
      <c r="C58" s="2">
        <v>5</v>
      </c>
      <c r="D58" s="2">
        <v>2142</v>
      </c>
      <c r="E58" s="2" t="s">
        <v>11</v>
      </c>
      <c r="F58" s="2" t="s">
        <v>20</v>
      </c>
      <c r="G58" s="8" t="s">
        <v>24</v>
      </c>
      <c r="H58" s="2">
        <v>32.6</v>
      </c>
      <c r="I58" s="2">
        <v>8859.9500000000007</v>
      </c>
      <c r="J58" s="2">
        <v>476.29</v>
      </c>
      <c r="K58" s="2">
        <v>18814.490000000002</v>
      </c>
    </row>
    <row r="59" spans="1:11" x14ac:dyDescent="0.2">
      <c r="A59" s="2" t="s">
        <v>19</v>
      </c>
      <c r="B59" s="2">
        <v>10</v>
      </c>
      <c r="C59" s="2">
        <v>5</v>
      </c>
      <c r="D59" s="2">
        <v>2142</v>
      </c>
      <c r="E59" s="2" t="s">
        <v>11</v>
      </c>
      <c r="F59" s="2" t="s">
        <v>20</v>
      </c>
      <c r="G59" s="8" t="s">
        <v>24</v>
      </c>
      <c r="H59" s="2">
        <v>34.26</v>
      </c>
      <c r="I59" s="2">
        <v>9631.1200000000008</v>
      </c>
      <c r="J59" s="2">
        <v>1431.4</v>
      </c>
      <c r="K59" s="2">
        <v>29007.08</v>
      </c>
    </row>
    <row r="60" spans="1:11" x14ac:dyDescent="0.2">
      <c r="A60" s="2" t="s">
        <v>19</v>
      </c>
      <c r="B60" s="2">
        <v>10</v>
      </c>
      <c r="C60" s="2">
        <v>5</v>
      </c>
      <c r="D60" s="2">
        <v>2142</v>
      </c>
      <c r="E60" s="2" t="s">
        <v>11</v>
      </c>
      <c r="F60" s="2" t="s">
        <v>20</v>
      </c>
      <c r="G60" s="8" t="s">
        <v>24</v>
      </c>
      <c r="H60" s="2">
        <v>36.880000000000003</v>
      </c>
      <c r="I60" s="2">
        <v>8219.7999999999993</v>
      </c>
      <c r="J60" s="2">
        <v>910.62</v>
      </c>
      <c r="K60" s="2">
        <v>23084.18</v>
      </c>
    </row>
    <row r="61" spans="1:11" x14ac:dyDescent="0.2">
      <c r="A61" s="2" t="s">
        <v>19</v>
      </c>
      <c r="B61" s="2">
        <v>10</v>
      </c>
      <c r="C61" s="2">
        <v>5</v>
      </c>
      <c r="D61" s="2">
        <v>2142</v>
      </c>
      <c r="E61" s="2" t="s">
        <v>11</v>
      </c>
      <c r="F61" s="2" t="s">
        <v>20</v>
      </c>
      <c r="G61" s="8" t="s">
        <v>24</v>
      </c>
      <c r="H61" s="2">
        <v>35.46</v>
      </c>
      <c r="I61" s="2">
        <v>8801.61</v>
      </c>
      <c r="J61" s="2">
        <v>227.7</v>
      </c>
      <c r="K61" s="2">
        <v>17634.34</v>
      </c>
    </row>
    <row r="62" spans="1:11" x14ac:dyDescent="0.2">
      <c r="A62" s="2" t="s">
        <v>19</v>
      </c>
      <c r="B62" s="2">
        <v>15</v>
      </c>
      <c r="C62" s="2">
        <v>5</v>
      </c>
      <c r="D62" s="2">
        <v>1428</v>
      </c>
      <c r="E62" s="2" t="s">
        <v>11</v>
      </c>
      <c r="F62" s="2" t="s">
        <v>20</v>
      </c>
      <c r="G62" s="8" t="s">
        <v>24</v>
      </c>
      <c r="H62" s="2">
        <v>30.04</v>
      </c>
      <c r="I62" s="2">
        <v>5600.75</v>
      </c>
      <c r="J62" s="2">
        <v>565.47</v>
      </c>
      <c r="K62" s="2">
        <v>13098.35</v>
      </c>
    </row>
    <row r="63" spans="1:11" x14ac:dyDescent="0.2">
      <c r="A63" s="2" t="s">
        <v>19</v>
      </c>
      <c r="B63" s="2">
        <v>15</v>
      </c>
      <c r="C63" s="2">
        <v>5</v>
      </c>
      <c r="D63" s="2">
        <v>1428</v>
      </c>
      <c r="E63" s="2" t="s">
        <v>11</v>
      </c>
      <c r="F63" s="2" t="s">
        <v>20</v>
      </c>
      <c r="G63" s="8" t="s">
        <v>24</v>
      </c>
      <c r="H63" s="2">
        <v>33.81</v>
      </c>
      <c r="I63" s="2">
        <v>5596.63</v>
      </c>
      <c r="J63" s="2">
        <v>246.31</v>
      </c>
      <c r="K63" s="2">
        <v>10986.54</v>
      </c>
    </row>
    <row r="64" spans="1:11" x14ac:dyDescent="0.2">
      <c r="A64" s="2" t="s">
        <v>19</v>
      </c>
      <c r="B64" s="2">
        <v>15</v>
      </c>
      <c r="C64" s="2">
        <v>5</v>
      </c>
      <c r="D64" s="2">
        <v>1428</v>
      </c>
      <c r="E64" s="2" t="s">
        <v>11</v>
      </c>
      <c r="F64" s="2" t="s">
        <v>20</v>
      </c>
      <c r="G64" s="8" t="s">
        <v>24</v>
      </c>
      <c r="H64" s="2">
        <v>30.09</v>
      </c>
      <c r="I64" s="2">
        <v>5353.26</v>
      </c>
      <c r="J64" s="2">
        <v>455.72</v>
      </c>
      <c r="K64" s="2">
        <v>14221.34</v>
      </c>
    </row>
    <row r="65" spans="1:11" x14ac:dyDescent="0.2">
      <c r="A65" s="2" t="s">
        <v>19</v>
      </c>
      <c r="B65" s="2">
        <v>15</v>
      </c>
      <c r="C65" s="2">
        <v>5</v>
      </c>
      <c r="D65" s="2">
        <v>1428</v>
      </c>
      <c r="E65" s="2" t="s">
        <v>11</v>
      </c>
      <c r="F65" s="2" t="s">
        <v>20</v>
      </c>
      <c r="G65" s="8" t="s">
        <v>24</v>
      </c>
      <c r="H65" s="2">
        <v>26.83</v>
      </c>
      <c r="I65" s="2">
        <v>5472.31</v>
      </c>
      <c r="J65" s="2">
        <v>256.24</v>
      </c>
      <c r="K65" s="2">
        <v>11643.33</v>
      </c>
    </row>
    <row r="66" spans="1:11" x14ac:dyDescent="0.2">
      <c r="A66" s="2" t="s">
        <v>19</v>
      </c>
      <c r="B66" s="2">
        <v>15</v>
      </c>
      <c r="C66" s="2">
        <v>5</v>
      </c>
      <c r="D66" s="2">
        <v>1428</v>
      </c>
      <c r="E66" s="2" t="s">
        <v>11</v>
      </c>
      <c r="F66" s="2" t="s">
        <v>20</v>
      </c>
      <c r="G66" s="8" t="s">
        <v>24</v>
      </c>
      <c r="H66" s="2">
        <v>23.39</v>
      </c>
      <c r="I66" s="2">
        <v>5805.76</v>
      </c>
      <c r="J66" s="2">
        <v>1008.26</v>
      </c>
      <c r="K66" s="2">
        <v>20144.95</v>
      </c>
    </row>
    <row r="67" spans="1:11" x14ac:dyDescent="0.2">
      <c r="A67" s="2" t="s">
        <v>19</v>
      </c>
      <c r="B67" s="2">
        <v>15</v>
      </c>
      <c r="C67" s="2">
        <v>5</v>
      </c>
      <c r="D67" s="2">
        <v>1428</v>
      </c>
      <c r="E67" s="2" t="s">
        <v>11</v>
      </c>
      <c r="F67" s="2" t="s">
        <v>20</v>
      </c>
      <c r="G67" s="8" t="s">
        <v>24</v>
      </c>
      <c r="H67" s="2">
        <v>30.08</v>
      </c>
      <c r="I67" s="2">
        <v>5305.62</v>
      </c>
      <c r="J67" s="2">
        <v>256.63</v>
      </c>
      <c r="K67" s="2">
        <v>11275.33</v>
      </c>
    </row>
    <row r="68" spans="1:11" x14ac:dyDescent="0.2">
      <c r="A68" s="2" t="s">
        <v>19</v>
      </c>
      <c r="B68" s="2">
        <v>15</v>
      </c>
      <c r="C68" s="2">
        <v>5</v>
      </c>
      <c r="D68" s="2">
        <v>1428</v>
      </c>
      <c r="E68" s="2" t="s">
        <v>11</v>
      </c>
      <c r="F68" s="2" t="s">
        <v>20</v>
      </c>
      <c r="G68" s="8" t="s">
        <v>24</v>
      </c>
      <c r="H68" s="2">
        <v>26.33</v>
      </c>
      <c r="I68" s="2">
        <v>5323.88</v>
      </c>
      <c r="J68" s="2">
        <v>268.36</v>
      </c>
      <c r="K68" s="2">
        <v>11082.7</v>
      </c>
    </row>
    <row r="69" spans="1:11" x14ac:dyDescent="0.2">
      <c r="A69" s="2" t="s">
        <v>19</v>
      </c>
      <c r="B69" s="2">
        <v>15</v>
      </c>
      <c r="C69" s="2">
        <v>5</v>
      </c>
      <c r="D69" s="2">
        <v>1428</v>
      </c>
      <c r="E69" s="2" t="s">
        <v>11</v>
      </c>
      <c r="F69" s="2" t="s">
        <v>20</v>
      </c>
      <c r="G69" s="8" t="s">
        <v>24</v>
      </c>
      <c r="H69" s="2">
        <v>26.54</v>
      </c>
      <c r="I69" s="2">
        <v>5376.21</v>
      </c>
      <c r="J69" s="2">
        <v>237</v>
      </c>
      <c r="K69" s="2">
        <v>11080.38</v>
      </c>
    </row>
    <row r="70" spans="1:11" x14ac:dyDescent="0.2">
      <c r="A70" s="2" t="s">
        <v>19</v>
      </c>
      <c r="B70" s="2">
        <v>15</v>
      </c>
      <c r="C70" s="2">
        <v>5</v>
      </c>
      <c r="D70" s="2">
        <v>1428</v>
      </c>
      <c r="E70" s="2" t="s">
        <v>11</v>
      </c>
      <c r="F70" s="2" t="s">
        <v>20</v>
      </c>
      <c r="G70" s="8" t="s">
        <v>24</v>
      </c>
      <c r="H70" s="2">
        <v>25.85</v>
      </c>
      <c r="I70" s="2">
        <v>5570.69</v>
      </c>
      <c r="J70" s="2">
        <v>490.1</v>
      </c>
      <c r="K70" s="2">
        <v>12376.12</v>
      </c>
    </row>
    <row r="71" spans="1:11" x14ac:dyDescent="0.2">
      <c r="A71" s="2" t="s">
        <v>19</v>
      </c>
      <c r="B71" s="2">
        <v>15</v>
      </c>
      <c r="C71" s="2">
        <v>5</v>
      </c>
      <c r="D71" s="2">
        <v>1428</v>
      </c>
      <c r="E71" s="2" t="s">
        <v>11</v>
      </c>
      <c r="F71" s="2" t="s">
        <v>20</v>
      </c>
      <c r="G71" s="8" t="s">
        <v>24</v>
      </c>
      <c r="H71" s="2">
        <v>29.74</v>
      </c>
      <c r="I71" s="2">
        <v>5657.75</v>
      </c>
      <c r="J71" s="2">
        <v>315.58</v>
      </c>
      <c r="K71" s="2">
        <v>11576.05</v>
      </c>
    </row>
    <row r="72" spans="1:11" x14ac:dyDescent="0.2">
      <c r="A72" s="2" t="s">
        <v>19</v>
      </c>
      <c r="B72" s="2">
        <v>20</v>
      </c>
      <c r="C72" s="2">
        <v>5</v>
      </c>
      <c r="D72" s="2">
        <v>1071</v>
      </c>
      <c r="E72" s="2" t="s">
        <v>11</v>
      </c>
      <c r="F72" s="2" t="s">
        <v>20</v>
      </c>
      <c r="G72" s="8" t="s">
        <v>24</v>
      </c>
      <c r="H72" s="2">
        <v>37.85</v>
      </c>
      <c r="I72" s="2">
        <v>4203.57</v>
      </c>
      <c r="J72" s="2">
        <v>269.02999999999997</v>
      </c>
      <c r="K72" s="2">
        <v>11146.6</v>
      </c>
    </row>
    <row r="73" spans="1:11" x14ac:dyDescent="0.2">
      <c r="A73" s="2" t="s">
        <v>19</v>
      </c>
      <c r="B73" s="2">
        <v>20</v>
      </c>
      <c r="C73" s="2">
        <v>5</v>
      </c>
      <c r="D73" s="2">
        <v>1071</v>
      </c>
      <c r="E73" s="2" t="s">
        <v>11</v>
      </c>
      <c r="F73" s="2" t="s">
        <v>20</v>
      </c>
      <c r="G73" s="8" t="s">
        <v>24</v>
      </c>
      <c r="H73" s="2">
        <v>99.74</v>
      </c>
      <c r="I73" s="2">
        <v>4164.5600000000004</v>
      </c>
      <c r="J73" s="2">
        <v>216.29</v>
      </c>
      <c r="K73" s="2">
        <v>9662.5300000000007</v>
      </c>
    </row>
    <row r="74" spans="1:11" x14ac:dyDescent="0.2">
      <c r="A74" s="2" t="s">
        <v>19</v>
      </c>
      <c r="B74" s="2">
        <v>20</v>
      </c>
      <c r="C74" s="2">
        <v>5</v>
      </c>
      <c r="D74" s="2">
        <v>1071</v>
      </c>
      <c r="E74" s="2" t="s">
        <v>11</v>
      </c>
      <c r="F74" s="2" t="s">
        <v>20</v>
      </c>
      <c r="G74" s="8" t="s">
        <v>24</v>
      </c>
      <c r="H74" s="2">
        <v>30.34</v>
      </c>
      <c r="I74" s="2">
        <v>4706.46</v>
      </c>
      <c r="J74" s="2">
        <v>193.33</v>
      </c>
      <c r="K74" s="2">
        <v>12075.72</v>
      </c>
    </row>
    <row r="75" spans="1:11" x14ac:dyDescent="0.2">
      <c r="A75" s="2" t="s">
        <v>19</v>
      </c>
      <c r="B75" s="2">
        <v>20</v>
      </c>
      <c r="C75" s="2">
        <v>5</v>
      </c>
      <c r="D75" s="2">
        <v>1071</v>
      </c>
      <c r="E75" s="2" t="s">
        <v>11</v>
      </c>
      <c r="F75" s="2" t="s">
        <v>20</v>
      </c>
      <c r="G75" s="8" t="s">
        <v>24</v>
      </c>
      <c r="H75" s="2">
        <v>41.57</v>
      </c>
      <c r="I75" s="2">
        <v>4360.78</v>
      </c>
      <c r="J75" s="2">
        <v>594.71</v>
      </c>
      <c r="K75" s="2">
        <v>14244.79</v>
      </c>
    </row>
    <row r="76" spans="1:11" x14ac:dyDescent="0.2">
      <c r="A76" s="2" t="s">
        <v>19</v>
      </c>
      <c r="B76" s="2">
        <v>20</v>
      </c>
      <c r="C76" s="2">
        <v>5</v>
      </c>
      <c r="D76" s="2">
        <v>1071</v>
      </c>
      <c r="E76" s="2" t="s">
        <v>11</v>
      </c>
      <c r="F76" s="2" t="s">
        <v>20</v>
      </c>
      <c r="G76" s="8" t="s">
        <v>24</v>
      </c>
      <c r="H76" s="2">
        <v>31.94</v>
      </c>
      <c r="I76" s="2">
        <v>4080.94</v>
      </c>
      <c r="J76" s="2">
        <v>236.91</v>
      </c>
      <c r="K76" s="2">
        <v>9639.33</v>
      </c>
    </row>
    <row r="77" spans="1:11" x14ac:dyDescent="0.2">
      <c r="A77" s="2" t="s">
        <v>19</v>
      </c>
      <c r="B77" s="2">
        <v>20</v>
      </c>
      <c r="C77" s="2">
        <v>5</v>
      </c>
      <c r="D77" s="2">
        <v>1071</v>
      </c>
      <c r="E77" s="2" t="s">
        <v>11</v>
      </c>
      <c r="F77" s="2" t="s">
        <v>20</v>
      </c>
      <c r="G77" s="8" t="s">
        <v>24</v>
      </c>
      <c r="H77" s="2">
        <v>61.64</v>
      </c>
      <c r="I77" s="2">
        <v>4127.5</v>
      </c>
      <c r="J77" s="2">
        <v>577.57000000000005</v>
      </c>
      <c r="K77" s="2">
        <v>19592.34</v>
      </c>
    </row>
    <row r="78" spans="1:11" x14ac:dyDescent="0.2">
      <c r="A78" s="2" t="s">
        <v>19</v>
      </c>
      <c r="B78" s="2">
        <v>20</v>
      </c>
      <c r="C78" s="2">
        <v>5</v>
      </c>
      <c r="D78" s="2">
        <v>1071</v>
      </c>
      <c r="E78" s="2" t="s">
        <v>11</v>
      </c>
      <c r="F78" s="2" t="s">
        <v>20</v>
      </c>
      <c r="G78" s="8" t="s">
        <v>24</v>
      </c>
      <c r="H78" s="2">
        <v>29.57</v>
      </c>
      <c r="I78" s="2">
        <v>4345.3900000000003</v>
      </c>
      <c r="J78" s="2">
        <v>253.1</v>
      </c>
      <c r="K78" s="2">
        <v>10063.280000000001</v>
      </c>
    </row>
    <row r="79" spans="1:11" x14ac:dyDescent="0.2">
      <c r="A79" s="2" t="s">
        <v>19</v>
      </c>
      <c r="B79" s="2">
        <v>20</v>
      </c>
      <c r="C79" s="2">
        <v>5</v>
      </c>
      <c r="D79" s="2">
        <v>1071</v>
      </c>
      <c r="E79" s="2" t="s">
        <v>11</v>
      </c>
      <c r="F79" s="2" t="s">
        <v>20</v>
      </c>
      <c r="G79" s="8" t="s">
        <v>24</v>
      </c>
      <c r="H79" s="2">
        <v>35.32</v>
      </c>
      <c r="I79" s="2">
        <v>4309.47</v>
      </c>
      <c r="J79" s="2">
        <v>363.66</v>
      </c>
      <c r="K79" s="2">
        <v>12344.73</v>
      </c>
    </row>
    <row r="80" spans="1:11" x14ac:dyDescent="0.2">
      <c r="A80" s="2" t="s">
        <v>19</v>
      </c>
      <c r="B80" s="2">
        <v>20</v>
      </c>
      <c r="C80" s="2">
        <v>5</v>
      </c>
      <c r="D80" s="2">
        <v>1071</v>
      </c>
      <c r="E80" s="2" t="s">
        <v>11</v>
      </c>
      <c r="F80" s="2" t="s">
        <v>20</v>
      </c>
      <c r="G80" s="8" t="s">
        <v>24</v>
      </c>
      <c r="H80" s="2">
        <v>32.159999999999997</v>
      </c>
      <c r="I80" s="2">
        <v>4428.74</v>
      </c>
      <c r="J80" s="2">
        <v>354.9</v>
      </c>
      <c r="K80" s="2">
        <v>11720.58</v>
      </c>
    </row>
    <row r="81" spans="1:11" x14ac:dyDescent="0.2">
      <c r="A81" s="2" t="s">
        <v>19</v>
      </c>
      <c r="B81" s="2">
        <v>20</v>
      </c>
      <c r="C81" s="2">
        <v>5</v>
      </c>
      <c r="D81" s="2">
        <v>1071</v>
      </c>
      <c r="E81" s="2" t="s">
        <v>11</v>
      </c>
      <c r="F81" s="2" t="s">
        <v>20</v>
      </c>
      <c r="G81" s="8" t="s">
        <v>24</v>
      </c>
      <c r="H81" s="2">
        <v>28.59</v>
      </c>
      <c r="I81" s="2">
        <v>4551.03</v>
      </c>
      <c r="J81" s="2">
        <v>336.41</v>
      </c>
      <c r="K81" s="2">
        <v>11642.76</v>
      </c>
    </row>
    <row r="82" spans="1:11" x14ac:dyDescent="0.2">
      <c r="A82" s="2" t="s">
        <v>19</v>
      </c>
      <c r="B82" s="2">
        <v>5</v>
      </c>
      <c r="C82" s="2">
        <v>8</v>
      </c>
      <c r="D82" s="2">
        <v>4284</v>
      </c>
      <c r="E82" s="2" t="s">
        <v>11</v>
      </c>
      <c r="F82" s="2" t="s">
        <v>20</v>
      </c>
      <c r="G82" s="8" t="s">
        <v>24</v>
      </c>
      <c r="H82" s="2">
        <v>69.430000000000007</v>
      </c>
      <c r="I82" s="2">
        <v>14015.25</v>
      </c>
      <c r="J82" s="2">
        <v>199.68</v>
      </c>
      <c r="K82" s="2">
        <v>29214.63</v>
      </c>
    </row>
    <row r="83" spans="1:11" x14ac:dyDescent="0.2">
      <c r="A83" s="2" t="s">
        <v>19</v>
      </c>
      <c r="B83" s="2">
        <v>5</v>
      </c>
      <c r="C83" s="2">
        <v>8</v>
      </c>
      <c r="D83" s="2">
        <v>4284</v>
      </c>
      <c r="E83" s="2" t="s">
        <v>11</v>
      </c>
      <c r="F83" s="2" t="s">
        <v>20</v>
      </c>
      <c r="G83" s="8" t="s">
        <v>24</v>
      </c>
      <c r="H83" s="2">
        <v>63.55</v>
      </c>
      <c r="I83" s="2">
        <v>14053.78</v>
      </c>
      <c r="J83" s="2">
        <v>199.69</v>
      </c>
      <c r="K83" s="2">
        <v>29424.13</v>
      </c>
    </row>
    <row r="84" spans="1:11" x14ac:dyDescent="0.2">
      <c r="A84" s="2" t="s">
        <v>19</v>
      </c>
      <c r="B84" s="2">
        <v>5</v>
      </c>
      <c r="C84" s="2">
        <v>8</v>
      </c>
      <c r="D84" s="2">
        <v>4284</v>
      </c>
      <c r="E84" s="2" t="s">
        <v>11</v>
      </c>
      <c r="F84" s="2" t="s">
        <v>20</v>
      </c>
      <c r="G84" s="8" t="s">
        <v>24</v>
      </c>
      <c r="H84" s="2">
        <v>72.06</v>
      </c>
      <c r="I84" s="2">
        <v>13995.6</v>
      </c>
      <c r="J84" s="2">
        <v>301.83</v>
      </c>
      <c r="K84" s="2">
        <v>28464.720000000001</v>
      </c>
    </row>
    <row r="85" spans="1:11" x14ac:dyDescent="0.2">
      <c r="A85" s="2" t="s">
        <v>19</v>
      </c>
      <c r="B85" s="2">
        <v>5</v>
      </c>
      <c r="C85" s="2">
        <v>8</v>
      </c>
      <c r="D85" s="2">
        <v>4284</v>
      </c>
      <c r="E85" s="2" t="s">
        <v>11</v>
      </c>
      <c r="F85" s="2" t="s">
        <v>20</v>
      </c>
      <c r="G85" s="8" t="s">
        <v>24</v>
      </c>
      <c r="H85" s="2">
        <v>93</v>
      </c>
      <c r="I85" s="2">
        <v>14221.52</v>
      </c>
      <c r="J85" s="2">
        <v>141.55000000000001</v>
      </c>
      <c r="K85" s="2">
        <v>28203.24</v>
      </c>
    </row>
    <row r="86" spans="1:11" x14ac:dyDescent="0.2">
      <c r="A86" s="2" t="s">
        <v>19</v>
      </c>
      <c r="B86" s="2">
        <v>5</v>
      </c>
      <c r="C86" s="2">
        <v>8</v>
      </c>
      <c r="D86" s="2">
        <v>4284</v>
      </c>
      <c r="E86" s="2" t="s">
        <v>11</v>
      </c>
      <c r="F86" s="2" t="s">
        <v>20</v>
      </c>
      <c r="G86" s="8" t="s">
        <v>24</v>
      </c>
      <c r="H86" s="2">
        <v>73.239999999999995</v>
      </c>
      <c r="I86" s="2">
        <v>14494.77</v>
      </c>
      <c r="J86" s="2">
        <v>456.72</v>
      </c>
      <c r="K86" s="2">
        <v>30933.27</v>
      </c>
    </row>
    <row r="87" spans="1:11" x14ac:dyDescent="0.2">
      <c r="A87" s="2" t="s">
        <v>19</v>
      </c>
      <c r="B87" s="2">
        <v>5</v>
      </c>
      <c r="C87" s="2">
        <v>8</v>
      </c>
      <c r="D87" s="2">
        <v>4284</v>
      </c>
      <c r="E87" s="2" t="s">
        <v>11</v>
      </c>
      <c r="F87" s="2" t="s">
        <v>20</v>
      </c>
      <c r="G87" s="8" t="s">
        <v>24</v>
      </c>
      <c r="H87" s="2">
        <v>104.55</v>
      </c>
      <c r="I87" s="2">
        <v>14039.51</v>
      </c>
      <c r="J87" s="2">
        <v>541.62</v>
      </c>
      <c r="K87" s="2">
        <v>28241.09</v>
      </c>
    </row>
    <row r="88" spans="1:11" x14ac:dyDescent="0.2">
      <c r="A88" s="2" t="s">
        <v>19</v>
      </c>
      <c r="B88" s="2">
        <v>5</v>
      </c>
      <c r="C88" s="2">
        <v>8</v>
      </c>
      <c r="D88" s="2">
        <v>4284</v>
      </c>
      <c r="E88" s="2" t="s">
        <v>11</v>
      </c>
      <c r="F88" s="2" t="s">
        <v>20</v>
      </c>
      <c r="G88" s="8" t="s">
        <v>24</v>
      </c>
      <c r="H88" s="2">
        <v>81.459999999999994</v>
      </c>
      <c r="I88" s="2">
        <v>16671.89</v>
      </c>
      <c r="J88" s="2">
        <v>286.89999999999998</v>
      </c>
      <c r="K88" s="2">
        <v>28652.6</v>
      </c>
    </row>
    <row r="89" spans="1:11" x14ac:dyDescent="0.2">
      <c r="A89" s="2" t="s">
        <v>19</v>
      </c>
      <c r="B89" s="2">
        <v>5</v>
      </c>
      <c r="C89" s="2">
        <v>8</v>
      </c>
      <c r="D89" s="2">
        <v>4284</v>
      </c>
      <c r="E89" s="2" t="s">
        <v>11</v>
      </c>
      <c r="F89" s="2" t="s">
        <v>20</v>
      </c>
      <c r="G89" s="8" t="s">
        <v>24</v>
      </c>
      <c r="H89" s="2">
        <v>132.53</v>
      </c>
      <c r="I89" s="2">
        <v>13983.74</v>
      </c>
      <c r="J89" s="2">
        <v>724.9</v>
      </c>
      <c r="K89" s="2">
        <v>29041.83</v>
      </c>
    </row>
    <row r="90" spans="1:11" x14ac:dyDescent="0.2">
      <c r="A90" s="2" t="s">
        <v>19</v>
      </c>
      <c r="B90" s="2">
        <v>5</v>
      </c>
      <c r="C90" s="2">
        <v>8</v>
      </c>
      <c r="D90" s="2">
        <v>4284</v>
      </c>
      <c r="E90" s="2" t="s">
        <v>11</v>
      </c>
      <c r="F90" s="2" t="s">
        <v>20</v>
      </c>
      <c r="G90" s="8" t="s">
        <v>24</v>
      </c>
      <c r="H90" s="2">
        <v>55.37</v>
      </c>
      <c r="I90" s="2">
        <v>17036.11</v>
      </c>
      <c r="J90" s="2">
        <v>288.39</v>
      </c>
      <c r="K90" s="2">
        <v>28331.39</v>
      </c>
    </row>
    <row r="91" spans="1:11" x14ac:dyDescent="0.2">
      <c r="A91" s="2" t="s">
        <v>19</v>
      </c>
      <c r="B91" s="2">
        <v>5</v>
      </c>
      <c r="C91" s="2">
        <v>8</v>
      </c>
      <c r="D91" s="2">
        <v>4284</v>
      </c>
      <c r="E91" s="2" t="s">
        <v>11</v>
      </c>
      <c r="F91" s="2" t="s">
        <v>20</v>
      </c>
      <c r="G91" s="8" t="s">
        <v>24</v>
      </c>
      <c r="H91" s="2">
        <v>106.14</v>
      </c>
      <c r="I91" s="2">
        <v>14090.21</v>
      </c>
      <c r="J91" s="2">
        <v>207.38</v>
      </c>
      <c r="K91" s="2">
        <v>29542</v>
      </c>
    </row>
    <row r="92" spans="1:11" x14ac:dyDescent="0.2">
      <c r="A92" s="2" t="s">
        <v>19</v>
      </c>
      <c r="B92" s="2">
        <v>10</v>
      </c>
      <c r="C92" s="2">
        <v>8</v>
      </c>
      <c r="D92" s="2">
        <v>2142</v>
      </c>
      <c r="E92" s="2" t="s">
        <v>11</v>
      </c>
      <c r="F92" s="2" t="s">
        <v>20</v>
      </c>
      <c r="G92" s="8" t="s">
        <v>24</v>
      </c>
      <c r="H92" s="2">
        <v>48.77</v>
      </c>
      <c r="I92" s="2">
        <v>8399.2999999999993</v>
      </c>
      <c r="J92" s="2">
        <v>390.27</v>
      </c>
      <c r="K92" s="2">
        <v>17549.68</v>
      </c>
    </row>
    <row r="93" spans="1:11" x14ac:dyDescent="0.2">
      <c r="A93" s="2" t="s">
        <v>19</v>
      </c>
      <c r="B93" s="2">
        <v>10</v>
      </c>
      <c r="C93" s="2">
        <v>8</v>
      </c>
      <c r="D93" s="2">
        <v>2142</v>
      </c>
      <c r="E93" s="2" t="s">
        <v>11</v>
      </c>
      <c r="F93" s="2" t="s">
        <v>20</v>
      </c>
      <c r="G93" s="8" t="s">
        <v>24</v>
      </c>
      <c r="H93" s="2">
        <v>62.8</v>
      </c>
      <c r="I93" s="2">
        <v>8412.7000000000007</v>
      </c>
      <c r="J93" s="2">
        <v>290.39999999999998</v>
      </c>
      <c r="K93" s="2">
        <v>17626.64</v>
      </c>
    </row>
    <row r="94" spans="1:11" x14ac:dyDescent="0.2">
      <c r="A94" s="2" t="s">
        <v>19</v>
      </c>
      <c r="B94" s="2">
        <v>10</v>
      </c>
      <c r="C94" s="2">
        <v>8</v>
      </c>
      <c r="D94" s="2">
        <v>2142</v>
      </c>
      <c r="E94" s="2" t="s">
        <v>11</v>
      </c>
      <c r="F94" s="2" t="s">
        <v>20</v>
      </c>
      <c r="G94" s="8" t="s">
        <v>24</v>
      </c>
      <c r="H94" s="2">
        <v>54.68</v>
      </c>
      <c r="I94" s="2">
        <v>8416.09</v>
      </c>
      <c r="J94" s="2">
        <v>354.47</v>
      </c>
      <c r="K94" s="2">
        <v>17406.73</v>
      </c>
    </row>
    <row r="95" spans="1:11" x14ac:dyDescent="0.2">
      <c r="A95" s="2" t="s">
        <v>19</v>
      </c>
      <c r="B95" s="2">
        <v>10</v>
      </c>
      <c r="C95" s="2">
        <v>8</v>
      </c>
      <c r="D95" s="2">
        <v>2142</v>
      </c>
      <c r="E95" s="2" t="s">
        <v>11</v>
      </c>
      <c r="F95" s="2" t="s">
        <v>20</v>
      </c>
      <c r="G95" s="8" t="s">
        <v>24</v>
      </c>
      <c r="H95" s="2">
        <v>67.28</v>
      </c>
      <c r="I95" s="2">
        <v>7908.87</v>
      </c>
      <c r="J95" s="2">
        <v>244.68</v>
      </c>
      <c r="K95" s="2">
        <v>16352.34</v>
      </c>
    </row>
    <row r="96" spans="1:11" x14ac:dyDescent="0.2">
      <c r="A96" s="2" t="s">
        <v>19</v>
      </c>
      <c r="B96" s="2">
        <v>10</v>
      </c>
      <c r="C96" s="2">
        <v>8</v>
      </c>
      <c r="D96" s="2">
        <v>2142</v>
      </c>
      <c r="E96" s="2" t="s">
        <v>11</v>
      </c>
      <c r="F96" s="2" t="s">
        <v>20</v>
      </c>
      <c r="G96" s="8" t="s">
        <v>24</v>
      </c>
      <c r="H96" s="2">
        <v>54.24</v>
      </c>
      <c r="I96" s="2">
        <v>7964.69</v>
      </c>
      <c r="J96" s="2">
        <v>270.64999999999998</v>
      </c>
      <c r="K96" s="2">
        <v>16289.03</v>
      </c>
    </row>
    <row r="97" spans="1:11" x14ac:dyDescent="0.2">
      <c r="A97" s="2" t="s">
        <v>19</v>
      </c>
      <c r="B97" s="2">
        <v>10</v>
      </c>
      <c r="C97" s="2">
        <v>8</v>
      </c>
      <c r="D97" s="2">
        <v>2142</v>
      </c>
      <c r="E97" s="2" t="s">
        <v>11</v>
      </c>
      <c r="F97" s="2" t="s">
        <v>20</v>
      </c>
      <c r="G97" s="8" t="s">
        <v>24</v>
      </c>
      <c r="H97" s="2">
        <v>57.11</v>
      </c>
      <c r="I97" s="2">
        <v>8408.11</v>
      </c>
      <c r="J97" s="2">
        <v>335.21</v>
      </c>
      <c r="K97" s="2">
        <v>17619.03</v>
      </c>
    </row>
    <row r="98" spans="1:11" x14ac:dyDescent="0.2">
      <c r="A98" s="2" t="s">
        <v>19</v>
      </c>
      <c r="B98" s="2">
        <v>10</v>
      </c>
      <c r="C98" s="2">
        <v>8</v>
      </c>
      <c r="D98" s="2">
        <v>2142</v>
      </c>
      <c r="E98" s="2" t="s">
        <v>11</v>
      </c>
      <c r="F98" s="2" t="s">
        <v>20</v>
      </c>
      <c r="G98" s="8" t="s">
        <v>24</v>
      </c>
      <c r="H98" s="2">
        <v>58.01</v>
      </c>
      <c r="I98" s="2">
        <v>8403.73</v>
      </c>
      <c r="J98" s="2">
        <v>287.91000000000003</v>
      </c>
      <c r="K98" s="2">
        <v>17149.580000000002</v>
      </c>
    </row>
    <row r="99" spans="1:11" x14ac:dyDescent="0.2">
      <c r="A99" s="2" t="s">
        <v>19</v>
      </c>
      <c r="B99" s="2">
        <v>10</v>
      </c>
      <c r="C99" s="2">
        <v>8</v>
      </c>
      <c r="D99" s="2">
        <v>2142</v>
      </c>
      <c r="E99" s="2" t="s">
        <v>11</v>
      </c>
      <c r="F99" s="2" t="s">
        <v>20</v>
      </c>
      <c r="G99" s="8" t="s">
        <v>24</v>
      </c>
      <c r="H99" s="2">
        <v>59.62</v>
      </c>
      <c r="I99" s="2">
        <v>8404.25</v>
      </c>
      <c r="J99" s="2">
        <v>355.4</v>
      </c>
      <c r="K99" s="2">
        <v>17818.400000000001</v>
      </c>
    </row>
    <row r="100" spans="1:11" x14ac:dyDescent="0.2">
      <c r="A100" s="2" t="s">
        <v>19</v>
      </c>
      <c r="B100" s="2">
        <v>10</v>
      </c>
      <c r="C100" s="2">
        <v>8</v>
      </c>
      <c r="D100" s="2">
        <v>2142</v>
      </c>
      <c r="E100" s="2" t="s">
        <v>11</v>
      </c>
      <c r="F100" s="2" t="s">
        <v>20</v>
      </c>
      <c r="G100" s="8" t="s">
        <v>24</v>
      </c>
      <c r="H100" s="2">
        <v>49.3</v>
      </c>
      <c r="I100" s="2">
        <v>8259.85</v>
      </c>
      <c r="J100" s="2">
        <v>226.11</v>
      </c>
      <c r="K100" s="2">
        <v>16282.69</v>
      </c>
    </row>
    <row r="101" spans="1:11" x14ac:dyDescent="0.2">
      <c r="A101" s="2" t="s">
        <v>19</v>
      </c>
      <c r="B101" s="2">
        <v>10</v>
      </c>
      <c r="C101" s="2">
        <v>8</v>
      </c>
      <c r="D101" s="2">
        <v>2142</v>
      </c>
      <c r="E101" s="2" t="s">
        <v>11</v>
      </c>
      <c r="F101" s="2" t="s">
        <v>20</v>
      </c>
      <c r="G101" s="8" t="s">
        <v>24</v>
      </c>
      <c r="H101" s="2">
        <v>61.56</v>
      </c>
      <c r="I101" s="2">
        <v>8391.98</v>
      </c>
      <c r="J101" s="2">
        <v>300.73</v>
      </c>
      <c r="K101" s="2">
        <v>17186.54</v>
      </c>
    </row>
    <row r="102" spans="1:11" x14ac:dyDescent="0.2">
      <c r="A102" s="2" t="s">
        <v>19</v>
      </c>
      <c r="B102" s="2">
        <v>15</v>
      </c>
      <c r="C102" s="2">
        <v>8</v>
      </c>
      <c r="D102" s="2">
        <v>1428</v>
      </c>
      <c r="E102" s="2" t="s">
        <v>11</v>
      </c>
      <c r="F102" s="2" t="s">
        <v>20</v>
      </c>
      <c r="G102" s="8" t="s">
        <v>24</v>
      </c>
      <c r="H102" s="2">
        <v>49.47</v>
      </c>
      <c r="I102" s="2">
        <v>5551.3</v>
      </c>
      <c r="J102" s="2">
        <v>254.36</v>
      </c>
      <c r="K102" s="2">
        <v>13345.18</v>
      </c>
    </row>
    <row r="103" spans="1:11" x14ac:dyDescent="0.2">
      <c r="A103" s="2" t="s">
        <v>19</v>
      </c>
      <c r="B103" s="2">
        <v>15</v>
      </c>
      <c r="C103" s="2">
        <v>8</v>
      </c>
      <c r="D103" s="2">
        <v>1428</v>
      </c>
      <c r="E103" s="2" t="s">
        <v>11</v>
      </c>
      <c r="F103" s="2" t="s">
        <v>20</v>
      </c>
      <c r="G103" s="8" t="s">
        <v>24</v>
      </c>
      <c r="H103" s="2">
        <v>57.39</v>
      </c>
      <c r="I103" s="2">
        <v>5267.59</v>
      </c>
      <c r="J103" s="2">
        <v>230.39</v>
      </c>
      <c r="K103" s="2">
        <v>10246.879999999999</v>
      </c>
    </row>
    <row r="104" spans="1:11" x14ac:dyDescent="0.2">
      <c r="A104" s="2" t="s">
        <v>19</v>
      </c>
      <c r="B104" s="2">
        <v>15</v>
      </c>
      <c r="C104" s="2">
        <v>8</v>
      </c>
      <c r="D104" s="2">
        <v>1428</v>
      </c>
      <c r="E104" s="2" t="s">
        <v>11</v>
      </c>
      <c r="F104" s="2" t="s">
        <v>20</v>
      </c>
      <c r="G104" s="8" t="s">
        <v>24</v>
      </c>
      <c r="H104" s="2">
        <v>50.86</v>
      </c>
      <c r="I104" s="2">
        <v>5542.2</v>
      </c>
      <c r="J104" s="2">
        <v>327.24</v>
      </c>
      <c r="K104" s="2">
        <v>13348.48</v>
      </c>
    </row>
    <row r="105" spans="1:11" x14ac:dyDescent="0.2">
      <c r="A105" s="2" t="s">
        <v>19</v>
      </c>
      <c r="B105" s="2">
        <v>15</v>
      </c>
      <c r="C105" s="2">
        <v>8</v>
      </c>
      <c r="D105" s="2">
        <v>1428</v>
      </c>
      <c r="E105" s="2" t="s">
        <v>11</v>
      </c>
      <c r="F105" s="2" t="s">
        <v>20</v>
      </c>
      <c r="G105" s="8" t="s">
        <v>24</v>
      </c>
      <c r="H105" s="2">
        <v>60.66</v>
      </c>
      <c r="I105" s="2">
        <v>5271.29</v>
      </c>
      <c r="J105" s="2">
        <v>207.82</v>
      </c>
      <c r="K105" s="2">
        <v>9781.27</v>
      </c>
    </row>
    <row r="106" spans="1:11" x14ac:dyDescent="0.2">
      <c r="A106" s="2" t="s">
        <v>19</v>
      </c>
      <c r="B106" s="2">
        <v>15</v>
      </c>
      <c r="C106" s="2">
        <v>8</v>
      </c>
      <c r="D106" s="2">
        <v>1428</v>
      </c>
      <c r="E106" s="2" t="s">
        <v>11</v>
      </c>
      <c r="F106" s="2" t="s">
        <v>20</v>
      </c>
      <c r="G106" s="8" t="s">
        <v>24</v>
      </c>
      <c r="H106" s="2">
        <v>48.72</v>
      </c>
      <c r="I106" s="2">
        <v>5266.7</v>
      </c>
      <c r="J106" s="2">
        <v>241.14</v>
      </c>
      <c r="K106" s="2">
        <v>11361.72</v>
      </c>
    </row>
    <row r="107" spans="1:11" x14ac:dyDescent="0.2">
      <c r="A107" s="2" t="s">
        <v>19</v>
      </c>
      <c r="B107" s="2">
        <v>15</v>
      </c>
      <c r="C107" s="2">
        <v>8</v>
      </c>
      <c r="D107" s="2">
        <v>1428</v>
      </c>
      <c r="E107" s="2" t="s">
        <v>11</v>
      </c>
      <c r="F107" s="2" t="s">
        <v>20</v>
      </c>
      <c r="G107" s="8" t="s">
        <v>24</v>
      </c>
      <c r="H107" s="2">
        <v>41.98</v>
      </c>
      <c r="I107" s="2">
        <v>5276.62</v>
      </c>
      <c r="J107" s="2">
        <v>215.14</v>
      </c>
      <c r="K107" s="2">
        <v>11019.2</v>
      </c>
    </row>
    <row r="108" spans="1:11" x14ac:dyDescent="0.2">
      <c r="A108" s="2" t="s">
        <v>19</v>
      </c>
      <c r="B108" s="2">
        <v>15</v>
      </c>
      <c r="C108" s="2">
        <v>8</v>
      </c>
      <c r="D108" s="2">
        <v>1428</v>
      </c>
      <c r="E108" s="2" t="s">
        <v>11</v>
      </c>
      <c r="F108" s="2" t="s">
        <v>20</v>
      </c>
      <c r="G108" s="8" t="s">
        <v>24</v>
      </c>
      <c r="H108" s="2">
        <v>47.63</v>
      </c>
      <c r="I108" s="2">
        <v>5540.44</v>
      </c>
      <c r="J108" s="2">
        <v>216.22</v>
      </c>
      <c r="K108" s="2">
        <v>13333.88</v>
      </c>
    </row>
    <row r="109" spans="1:11" x14ac:dyDescent="0.2">
      <c r="A109" s="2" t="s">
        <v>19</v>
      </c>
      <c r="B109" s="2">
        <v>15</v>
      </c>
      <c r="C109" s="2">
        <v>8</v>
      </c>
      <c r="D109" s="2">
        <v>1428</v>
      </c>
      <c r="E109" s="2" t="s">
        <v>11</v>
      </c>
      <c r="F109" s="2" t="s">
        <v>20</v>
      </c>
      <c r="G109" s="8" t="s">
        <v>24</v>
      </c>
      <c r="H109" s="2">
        <v>46.06</v>
      </c>
      <c r="I109" s="2">
        <v>5294.05</v>
      </c>
      <c r="J109" s="2">
        <v>227.84</v>
      </c>
      <c r="K109" s="2">
        <v>11236.19</v>
      </c>
    </row>
    <row r="110" spans="1:11" x14ac:dyDescent="0.2">
      <c r="A110" s="2" t="s">
        <v>19</v>
      </c>
      <c r="B110" s="2">
        <v>15</v>
      </c>
      <c r="C110" s="2">
        <v>8</v>
      </c>
      <c r="D110" s="2">
        <v>1428</v>
      </c>
      <c r="E110" s="2" t="s">
        <v>11</v>
      </c>
      <c r="F110" s="2" t="s">
        <v>20</v>
      </c>
      <c r="G110" s="8" t="s">
        <v>24</v>
      </c>
      <c r="H110" s="2">
        <v>36.97</v>
      </c>
      <c r="I110" s="2">
        <v>5271.58</v>
      </c>
      <c r="J110" s="2">
        <v>258.95</v>
      </c>
      <c r="K110" s="2">
        <v>11088.82</v>
      </c>
    </row>
    <row r="111" spans="1:11" x14ac:dyDescent="0.2">
      <c r="A111" s="2" t="s">
        <v>19</v>
      </c>
      <c r="B111" s="2">
        <v>15</v>
      </c>
      <c r="C111" s="2">
        <v>8</v>
      </c>
      <c r="D111" s="2">
        <v>1428</v>
      </c>
      <c r="E111" s="2" t="s">
        <v>11</v>
      </c>
      <c r="F111" s="2" t="s">
        <v>20</v>
      </c>
      <c r="G111" s="8" t="s">
        <v>24</v>
      </c>
      <c r="H111" s="2">
        <v>51.48</v>
      </c>
      <c r="I111" s="2">
        <v>5546.96</v>
      </c>
      <c r="J111" s="2">
        <v>210.63</v>
      </c>
      <c r="K111" s="2">
        <v>13339.73</v>
      </c>
    </row>
    <row r="112" spans="1:11" x14ac:dyDescent="0.2">
      <c r="A112" s="2" t="s">
        <v>19</v>
      </c>
      <c r="B112" s="2">
        <v>20</v>
      </c>
      <c r="C112" s="2">
        <v>8</v>
      </c>
      <c r="D112" s="2">
        <v>1071</v>
      </c>
      <c r="E112" s="2" t="s">
        <v>11</v>
      </c>
      <c r="F112" s="2" t="s">
        <v>20</v>
      </c>
      <c r="G112" s="8" t="s">
        <v>24</v>
      </c>
      <c r="H112" s="2">
        <v>60.33</v>
      </c>
      <c r="I112" s="2">
        <v>4141.96</v>
      </c>
      <c r="J112" s="2">
        <v>192.32</v>
      </c>
      <c r="K112" s="2">
        <v>9078.5400000000009</v>
      </c>
    </row>
    <row r="113" spans="1:11" x14ac:dyDescent="0.2">
      <c r="A113" s="2" t="s">
        <v>19</v>
      </c>
      <c r="B113" s="2">
        <v>20</v>
      </c>
      <c r="C113" s="2">
        <v>8</v>
      </c>
      <c r="D113" s="2">
        <v>1071</v>
      </c>
      <c r="E113" s="2" t="s">
        <v>11</v>
      </c>
      <c r="F113" s="2" t="s">
        <v>20</v>
      </c>
      <c r="G113" s="8" t="s">
        <v>24</v>
      </c>
      <c r="H113" s="2">
        <v>54.3</v>
      </c>
      <c r="I113" s="2">
        <v>4454.05</v>
      </c>
      <c r="J113" s="2">
        <v>192.81</v>
      </c>
      <c r="K113" s="2">
        <v>11476.85</v>
      </c>
    </row>
    <row r="114" spans="1:11" x14ac:dyDescent="0.2">
      <c r="A114" s="2" t="s">
        <v>19</v>
      </c>
      <c r="B114" s="2">
        <v>20</v>
      </c>
      <c r="C114" s="2">
        <v>8</v>
      </c>
      <c r="D114" s="2">
        <v>1071</v>
      </c>
      <c r="E114" s="2" t="s">
        <v>11</v>
      </c>
      <c r="F114" s="2" t="s">
        <v>20</v>
      </c>
      <c r="G114" s="8" t="s">
        <v>24</v>
      </c>
      <c r="H114" s="2">
        <v>49.72</v>
      </c>
      <c r="I114" s="2">
        <v>4264.46</v>
      </c>
      <c r="J114" s="2">
        <v>186.23</v>
      </c>
      <c r="K114" s="2">
        <v>11120.12</v>
      </c>
    </row>
    <row r="115" spans="1:11" x14ac:dyDescent="0.2">
      <c r="A115" s="2" t="s">
        <v>19</v>
      </c>
      <c r="B115" s="2">
        <v>20</v>
      </c>
      <c r="C115" s="2">
        <v>8</v>
      </c>
      <c r="D115" s="2">
        <v>1071</v>
      </c>
      <c r="E115" s="2" t="s">
        <v>11</v>
      </c>
      <c r="F115" s="2" t="s">
        <v>20</v>
      </c>
      <c r="G115" s="8" t="s">
        <v>24</v>
      </c>
      <c r="H115" s="2">
        <v>61.15</v>
      </c>
      <c r="I115" s="2">
        <v>4189.67</v>
      </c>
      <c r="J115" s="2">
        <v>174.04</v>
      </c>
      <c r="K115" s="2">
        <v>11123.32</v>
      </c>
    </row>
    <row r="116" spans="1:11" x14ac:dyDescent="0.2">
      <c r="A116" s="2" t="s">
        <v>19</v>
      </c>
      <c r="B116" s="2">
        <v>20</v>
      </c>
      <c r="C116" s="2">
        <v>8</v>
      </c>
      <c r="D116" s="2">
        <v>1071</v>
      </c>
      <c r="E116" s="2" t="s">
        <v>11</v>
      </c>
      <c r="F116" s="2" t="s">
        <v>20</v>
      </c>
      <c r="G116" s="8" t="s">
        <v>24</v>
      </c>
      <c r="H116" s="2">
        <v>59.35</v>
      </c>
      <c r="I116" s="2">
        <v>4245.91</v>
      </c>
      <c r="J116" s="2">
        <v>163.58000000000001</v>
      </c>
      <c r="K116" s="2">
        <v>11097.37</v>
      </c>
    </row>
    <row r="117" spans="1:11" x14ac:dyDescent="0.2">
      <c r="A117" s="2" t="s">
        <v>19</v>
      </c>
      <c r="B117" s="2">
        <v>20</v>
      </c>
      <c r="C117" s="2">
        <v>8</v>
      </c>
      <c r="D117" s="2">
        <v>1071</v>
      </c>
      <c r="E117" s="2" t="s">
        <v>11</v>
      </c>
      <c r="F117" s="2" t="s">
        <v>20</v>
      </c>
      <c r="G117" s="8" t="s">
        <v>24</v>
      </c>
      <c r="H117" s="2">
        <v>51.07</v>
      </c>
      <c r="I117" s="2">
        <v>4191.28</v>
      </c>
      <c r="J117" s="2">
        <v>187.34</v>
      </c>
      <c r="K117" s="2">
        <v>10030.18</v>
      </c>
    </row>
    <row r="118" spans="1:11" x14ac:dyDescent="0.2">
      <c r="A118" s="2" t="s">
        <v>19</v>
      </c>
      <c r="B118" s="2">
        <v>20</v>
      </c>
      <c r="C118" s="2">
        <v>8</v>
      </c>
      <c r="D118" s="2">
        <v>1071</v>
      </c>
      <c r="E118" s="2" t="s">
        <v>11</v>
      </c>
      <c r="F118" s="2" t="s">
        <v>20</v>
      </c>
      <c r="G118" s="8" t="s">
        <v>24</v>
      </c>
      <c r="H118" s="2">
        <v>57.38</v>
      </c>
      <c r="I118" s="2">
        <v>4116.4799999999996</v>
      </c>
      <c r="J118" s="2">
        <v>170.56</v>
      </c>
      <c r="K118" s="2">
        <v>8890.66</v>
      </c>
    </row>
    <row r="119" spans="1:11" x14ac:dyDescent="0.2">
      <c r="A119" s="2" t="s">
        <v>19</v>
      </c>
      <c r="B119" s="2">
        <v>20</v>
      </c>
      <c r="C119" s="2">
        <v>8</v>
      </c>
      <c r="D119" s="2">
        <v>1071</v>
      </c>
      <c r="E119" s="2" t="s">
        <v>11</v>
      </c>
      <c r="F119" s="2" t="s">
        <v>20</v>
      </c>
      <c r="G119" s="8" t="s">
        <v>24</v>
      </c>
      <c r="H119" s="2">
        <v>51.68</v>
      </c>
      <c r="I119" s="2">
        <v>4450.66</v>
      </c>
      <c r="J119" s="2">
        <v>172.17</v>
      </c>
      <c r="K119" s="2">
        <v>11478.6</v>
      </c>
    </row>
    <row r="120" spans="1:11" x14ac:dyDescent="0.2">
      <c r="A120" s="2" t="s">
        <v>19</v>
      </c>
      <c r="B120" s="2">
        <v>20</v>
      </c>
      <c r="C120" s="2">
        <v>8</v>
      </c>
      <c r="D120" s="2">
        <v>1071</v>
      </c>
      <c r="E120" s="2" t="s">
        <v>11</v>
      </c>
      <c r="F120" s="2" t="s">
        <v>20</v>
      </c>
      <c r="G120" s="8" t="s">
        <v>24</v>
      </c>
      <c r="H120" s="2">
        <v>56.62</v>
      </c>
      <c r="I120" s="2">
        <v>4119.38</v>
      </c>
      <c r="J120" s="2">
        <v>189.53</v>
      </c>
      <c r="K120" s="2">
        <v>8820.75</v>
      </c>
    </row>
    <row r="121" spans="1:11" x14ac:dyDescent="0.2">
      <c r="A121" s="2" t="s">
        <v>19</v>
      </c>
      <c r="B121" s="2">
        <v>20</v>
      </c>
      <c r="C121" s="2">
        <v>8</v>
      </c>
      <c r="D121" s="2">
        <v>1071</v>
      </c>
      <c r="E121" s="2" t="s">
        <v>11</v>
      </c>
      <c r="F121" s="2" t="s">
        <v>20</v>
      </c>
      <c r="G121" s="8" t="s">
        <v>24</v>
      </c>
      <c r="H121" s="2">
        <v>50.15</v>
      </c>
      <c r="I121" s="2">
        <v>4135.34</v>
      </c>
      <c r="J121" s="2">
        <v>180.99</v>
      </c>
      <c r="K121" s="2">
        <v>9701.08</v>
      </c>
    </row>
    <row r="122" spans="1:11" x14ac:dyDescent="0.2">
      <c r="A122" s="2" t="s">
        <v>19</v>
      </c>
      <c r="B122" s="2">
        <v>5</v>
      </c>
      <c r="C122" s="2">
        <v>1</v>
      </c>
      <c r="D122" s="2">
        <v>4284</v>
      </c>
      <c r="E122" s="2" t="s">
        <v>11</v>
      </c>
      <c r="F122" s="2" t="s">
        <v>20</v>
      </c>
      <c r="G122" s="7" t="s">
        <v>24</v>
      </c>
      <c r="H122" s="2">
        <v>177.43</v>
      </c>
      <c r="I122" s="2">
        <v>14997.32</v>
      </c>
      <c r="J122" s="2">
        <v>188.35</v>
      </c>
      <c r="K122" s="2">
        <v>28230.14</v>
      </c>
    </row>
    <row r="123" spans="1:11" x14ac:dyDescent="0.2">
      <c r="A123" s="2" t="s">
        <v>19</v>
      </c>
      <c r="B123" s="2">
        <v>5</v>
      </c>
      <c r="C123" s="2">
        <v>1</v>
      </c>
      <c r="D123" s="2">
        <v>4284</v>
      </c>
      <c r="E123" s="2" t="s">
        <v>11</v>
      </c>
      <c r="F123" s="2" t="s">
        <v>20</v>
      </c>
      <c r="G123" s="7" t="s">
        <v>24</v>
      </c>
      <c r="H123" s="2">
        <v>30.6</v>
      </c>
      <c r="I123" s="2">
        <v>14829.72</v>
      </c>
      <c r="J123" s="2">
        <v>276.17</v>
      </c>
      <c r="K123" s="2">
        <v>28731.94</v>
      </c>
    </row>
    <row r="124" spans="1:11" x14ac:dyDescent="0.2">
      <c r="A124" s="2" t="s">
        <v>19</v>
      </c>
      <c r="B124" s="2">
        <v>5</v>
      </c>
      <c r="C124" s="2">
        <v>1</v>
      </c>
      <c r="D124" s="2">
        <v>4284</v>
      </c>
      <c r="E124" s="2" t="s">
        <v>11</v>
      </c>
      <c r="F124" s="2" t="s">
        <v>20</v>
      </c>
      <c r="G124" s="7" t="s">
        <v>24</v>
      </c>
      <c r="H124" s="2">
        <v>17</v>
      </c>
      <c r="I124" s="2">
        <v>14947.9</v>
      </c>
      <c r="J124" s="2">
        <v>262.45</v>
      </c>
      <c r="K124" s="2">
        <v>28683.42</v>
      </c>
    </row>
    <row r="125" spans="1:11" x14ac:dyDescent="0.2">
      <c r="A125" s="2" t="s">
        <v>19</v>
      </c>
      <c r="B125" s="2">
        <v>5</v>
      </c>
      <c r="C125" s="2">
        <v>1</v>
      </c>
      <c r="D125" s="2">
        <v>4284</v>
      </c>
      <c r="E125" s="2" t="s">
        <v>11</v>
      </c>
      <c r="F125" s="2" t="s">
        <v>20</v>
      </c>
      <c r="G125" s="7" t="s">
        <v>24</v>
      </c>
      <c r="H125" s="2">
        <v>16.79</v>
      </c>
      <c r="I125" s="2">
        <v>15001.97</v>
      </c>
      <c r="J125" s="2">
        <v>283.95</v>
      </c>
      <c r="K125" s="2">
        <v>28531.26</v>
      </c>
    </row>
    <row r="126" spans="1:11" x14ac:dyDescent="0.2">
      <c r="A126" s="2" t="s">
        <v>19</v>
      </c>
      <c r="B126" s="2">
        <v>5</v>
      </c>
      <c r="C126" s="2">
        <v>1</v>
      </c>
      <c r="D126" s="2">
        <v>4284</v>
      </c>
      <c r="E126" s="2" t="s">
        <v>11</v>
      </c>
      <c r="F126" s="2" t="s">
        <v>20</v>
      </c>
      <c r="G126" s="7" t="s">
        <v>24</v>
      </c>
      <c r="H126" s="2">
        <v>101.85</v>
      </c>
      <c r="I126" s="2">
        <v>14692.74</v>
      </c>
      <c r="J126" s="2">
        <v>262.23</v>
      </c>
      <c r="K126" s="2">
        <v>27704.91</v>
      </c>
    </row>
    <row r="127" spans="1:11" x14ac:dyDescent="0.2">
      <c r="A127" s="2" t="s">
        <v>19</v>
      </c>
      <c r="B127" s="2">
        <v>5</v>
      </c>
      <c r="C127" s="2">
        <v>1</v>
      </c>
      <c r="D127" s="2">
        <v>4284</v>
      </c>
      <c r="E127" s="2" t="s">
        <v>11</v>
      </c>
      <c r="F127" s="2" t="s">
        <v>20</v>
      </c>
      <c r="G127" s="7" t="s">
        <v>24</v>
      </c>
      <c r="H127" s="2">
        <v>144.19</v>
      </c>
      <c r="I127" s="2">
        <v>14761.77</v>
      </c>
      <c r="J127" s="2">
        <v>265.14</v>
      </c>
      <c r="K127" s="2">
        <v>28355.03</v>
      </c>
    </row>
    <row r="128" spans="1:11" x14ac:dyDescent="0.2">
      <c r="A128" s="2" t="s">
        <v>19</v>
      </c>
      <c r="B128" s="2">
        <v>5</v>
      </c>
      <c r="C128" s="2">
        <v>1</v>
      </c>
      <c r="D128" s="2">
        <v>4284</v>
      </c>
      <c r="E128" s="2" t="s">
        <v>11</v>
      </c>
      <c r="F128" s="2" t="s">
        <v>20</v>
      </c>
      <c r="G128" s="7" t="s">
        <v>24</v>
      </c>
      <c r="H128" s="2">
        <v>16.73</v>
      </c>
      <c r="I128" s="2">
        <v>14729.02</v>
      </c>
      <c r="J128" s="2">
        <v>265.70999999999998</v>
      </c>
      <c r="K128" s="2">
        <v>28252.76</v>
      </c>
    </row>
    <row r="129" spans="1:11" x14ac:dyDescent="0.2">
      <c r="A129" s="2" t="s">
        <v>19</v>
      </c>
      <c r="B129" s="2">
        <v>5</v>
      </c>
      <c r="C129" s="2">
        <v>1</v>
      </c>
      <c r="D129" s="2">
        <v>4284</v>
      </c>
      <c r="E129" s="2" t="s">
        <v>11</v>
      </c>
      <c r="F129" s="2" t="s">
        <v>20</v>
      </c>
      <c r="G129" s="7" t="s">
        <v>24</v>
      </c>
      <c r="H129" s="2">
        <v>16.72</v>
      </c>
      <c r="I129" s="2">
        <v>14649.61</v>
      </c>
      <c r="J129" s="2">
        <v>264.12</v>
      </c>
      <c r="K129" s="2">
        <v>27751.98</v>
      </c>
    </row>
    <row r="130" spans="1:11" x14ac:dyDescent="0.2">
      <c r="A130" s="2" t="s">
        <v>19</v>
      </c>
      <c r="B130" s="2">
        <v>5</v>
      </c>
      <c r="C130" s="2">
        <v>1</v>
      </c>
      <c r="D130" s="2">
        <v>4284</v>
      </c>
      <c r="E130" s="2" t="s">
        <v>11</v>
      </c>
      <c r="F130" s="2" t="s">
        <v>20</v>
      </c>
      <c r="G130" s="7" t="s">
        <v>24</v>
      </c>
      <c r="H130" s="2">
        <v>15.9</v>
      </c>
      <c r="I130" s="2">
        <v>14742.49</v>
      </c>
      <c r="J130" s="2">
        <v>269.45</v>
      </c>
      <c r="K130" s="2">
        <v>28338.91</v>
      </c>
    </row>
    <row r="131" spans="1:11" x14ac:dyDescent="0.2">
      <c r="A131" s="2" t="s">
        <v>19</v>
      </c>
      <c r="B131" s="2">
        <v>5</v>
      </c>
      <c r="C131" s="2">
        <v>1</v>
      </c>
      <c r="D131" s="2">
        <v>4284</v>
      </c>
      <c r="E131" s="2" t="s">
        <v>11</v>
      </c>
      <c r="F131" s="2" t="s">
        <v>20</v>
      </c>
      <c r="G131" s="7" t="s">
        <v>24</v>
      </c>
      <c r="H131" s="2">
        <v>17.45</v>
      </c>
      <c r="I131" s="2">
        <v>14709.56</v>
      </c>
      <c r="J131" s="2">
        <v>264</v>
      </c>
      <c r="K131" s="2">
        <v>28196.14</v>
      </c>
    </row>
    <row r="132" spans="1:11" x14ac:dyDescent="0.2">
      <c r="A132" s="2" t="s">
        <v>19</v>
      </c>
      <c r="B132" s="2">
        <v>10</v>
      </c>
      <c r="C132" s="2">
        <v>1</v>
      </c>
      <c r="D132" s="2">
        <v>2142</v>
      </c>
      <c r="E132" s="2" t="s">
        <v>11</v>
      </c>
      <c r="F132" s="2" t="s">
        <v>20</v>
      </c>
      <c r="G132" s="7" t="s">
        <v>24</v>
      </c>
      <c r="H132" s="2">
        <v>15.69</v>
      </c>
      <c r="I132" s="2">
        <v>9662.68</v>
      </c>
      <c r="J132" s="2">
        <v>288.07</v>
      </c>
      <c r="K132" s="2">
        <v>17924.439999999999</v>
      </c>
    </row>
    <row r="133" spans="1:11" x14ac:dyDescent="0.2">
      <c r="A133" s="2" t="s">
        <v>19</v>
      </c>
      <c r="B133" s="2">
        <v>10</v>
      </c>
      <c r="C133" s="2">
        <v>1</v>
      </c>
      <c r="D133" s="2">
        <v>2142</v>
      </c>
      <c r="E133" s="2" t="s">
        <v>11</v>
      </c>
      <c r="F133" s="2" t="s">
        <v>20</v>
      </c>
      <c r="G133" s="7" t="s">
        <v>24</v>
      </c>
      <c r="H133" s="2">
        <v>14.17</v>
      </c>
      <c r="I133" s="2">
        <v>9649.7900000000009</v>
      </c>
      <c r="J133" s="2">
        <v>282.83999999999997</v>
      </c>
      <c r="K133" s="2">
        <v>18017.98</v>
      </c>
    </row>
    <row r="134" spans="1:11" x14ac:dyDescent="0.2">
      <c r="A134" s="2" t="s">
        <v>19</v>
      </c>
      <c r="B134" s="2">
        <v>10</v>
      </c>
      <c r="C134" s="2">
        <v>1</v>
      </c>
      <c r="D134" s="2">
        <v>2142</v>
      </c>
      <c r="E134" s="2" t="s">
        <v>11</v>
      </c>
      <c r="F134" s="2" t="s">
        <v>20</v>
      </c>
      <c r="G134" s="7" t="s">
        <v>24</v>
      </c>
      <c r="H134" s="2">
        <v>28.08</v>
      </c>
      <c r="I134" s="2">
        <v>9818.77</v>
      </c>
      <c r="J134" s="2">
        <v>280</v>
      </c>
      <c r="K134" s="2">
        <v>17529.080000000002</v>
      </c>
    </row>
    <row r="135" spans="1:11" x14ac:dyDescent="0.2">
      <c r="A135" s="2" t="s">
        <v>19</v>
      </c>
      <c r="B135" s="2">
        <v>10</v>
      </c>
      <c r="C135" s="2">
        <v>1</v>
      </c>
      <c r="D135" s="2">
        <v>2142</v>
      </c>
      <c r="E135" s="2" t="s">
        <v>11</v>
      </c>
      <c r="F135" s="2" t="s">
        <v>20</v>
      </c>
      <c r="G135" s="7" t="s">
        <v>24</v>
      </c>
      <c r="H135" s="2">
        <v>15.05</v>
      </c>
      <c r="I135" s="2">
        <v>9150.6200000000008</v>
      </c>
      <c r="J135" s="2">
        <v>305.49</v>
      </c>
      <c r="K135" s="2">
        <v>18009.47</v>
      </c>
    </row>
    <row r="136" spans="1:11" x14ac:dyDescent="0.2">
      <c r="A136" s="2" t="s">
        <v>19</v>
      </c>
      <c r="B136" s="2">
        <v>10</v>
      </c>
      <c r="C136" s="2">
        <v>1</v>
      </c>
      <c r="D136" s="2">
        <v>2142</v>
      </c>
      <c r="E136" s="2" t="s">
        <v>11</v>
      </c>
      <c r="F136" s="2" t="s">
        <v>20</v>
      </c>
      <c r="G136" s="7" t="s">
        <v>24</v>
      </c>
      <c r="H136" s="2">
        <v>11.13</v>
      </c>
      <c r="I136" s="2">
        <v>9130.35</v>
      </c>
      <c r="J136" s="2">
        <v>231.34</v>
      </c>
      <c r="K136" s="2">
        <v>17209.509999999998</v>
      </c>
    </row>
    <row r="137" spans="1:11" x14ac:dyDescent="0.2">
      <c r="A137" s="2" t="s">
        <v>19</v>
      </c>
      <c r="B137" s="2">
        <v>10</v>
      </c>
      <c r="C137" s="2">
        <v>1</v>
      </c>
      <c r="D137" s="2">
        <v>2142</v>
      </c>
      <c r="E137" s="2" t="s">
        <v>11</v>
      </c>
      <c r="F137" s="2" t="s">
        <v>20</v>
      </c>
      <c r="G137" s="7" t="s">
        <v>24</v>
      </c>
      <c r="H137" s="2">
        <v>14.24</v>
      </c>
      <c r="I137" s="2">
        <v>9150.06</v>
      </c>
      <c r="J137" s="2">
        <v>323.77999999999997</v>
      </c>
      <c r="K137" s="2">
        <v>18126.310000000001</v>
      </c>
    </row>
    <row r="138" spans="1:11" x14ac:dyDescent="0.2">
      <c r="A138" s="2" t="s">
        <v>19</v>
      </c>
      <c r="B138" s="2">
        <v>10</v>
      </c>
      <c r="C138" s="2">
        <v>1</v>
      </c>
      <c r="D138" s="2">
        <v>2142</v>
      </c>
      <c r="E138" s="2" t="s">
        <v>11</v>
      </c>
      <c r="F138" s="2" t="s">
        <v>20</v>
      </c>
      <c r="G138" s="7" t="s">
        <v>24</v>
      </c>
      <c r="H138" s="2">
        <v>15.1</v>
      </c>
      <c r="I138" s="2">
        <v>9192.51</v>
      </c>
      <c r="J138" s="2">
        <v>392.41</v>
      </c>
      <c r="K138" s="2">
        <v>17925.88</v>
      </c>
    </row>
    <row r="139" spans="1:11" x14ac:dyDescent="0.2">
      <c r="A139" s="2" t="s">
        <v>19</v>
      </c>
      <c r="B139" s="2">
        <v>10</v>
      </c>
      <c r="C139" s="2">
        <v>1</v>
      </c>
      <c r="D139" s="2">
        <v>2142</v>
      </c>
      <c r="E139" s="2" t="s">
        <v>11</v>
      </c>
      <c r="F139" s="2" t="s">
        <v>20</v>
      </c>
      <c r="G139" s="7" t="s">
        <v>24</v>
      </c>
      <c r="H139" s="2">
        <v>55.02</v>
      </c>
      <c r="I139" s="2">
        <v>9543.07</v>
      </c>
      <c r="J139" s="2">
        <v>301.60000000000002</v>
      </c>
      <c r="K139" s="2">
        <v>17357.400000000001</v>
      </c>
    </row>
    <row r="140" spans="1:11" x14ac:dyDescent="0.2">
      <c r="A140" s="2" t="s">
        <v>19</v>
      </c>
      <c r="B140" s="2">
        <v>10</v>
      </c>
      <c r="C140" s="2">
        <v>1</v>
      </c>
      <c r="D140" s="2">
        <v>2142</v>
      </c>
      <c r="E140" s="2" t="s">
        <v>11</v>
      </c>
      <c r="F140" s="2" t="s">
        <v>20</v>
      </c>
      <c r="G140" s="7" t="s">
        <v>24</v>
      </c>
      <c r="H140" s="2">
        <v>15.11</v>
      </c>
      <c r="I140" s="2">
        <v>9610.98</v>
      </c>
      <c r="J140" s="2">
        <v>284.10000000000002</v>
      </c>
      <c r="K140" s="2">
        <v>17588.72</v>
      </c>
    </row>
    <row r="141" spans="1:11" x14ac:dyDescent="0.2">
      <c r="A141" s="2" t="s">
        <v>19</v>
      </c>
      <c r="B141" s="2">
        <v>10</v>
      </c>
      <c r="C141" s="2">
        <v>1</v>
      </c>
      <c r="D141" s="2">
        <v>2142</v>
      </c>
      <c r="E141" s="2" t="s">
        <v>11</v>
      </c>
      <c r="F141" s="2" t="s">
        <v>20</v>
      </c>
      <c r="G141" s="7" t="s">
        <v>24</v>
      </c>
      <c r="H141" s="2">
        <v>10.78</v>
      </c>
      <c r="I141" s="2">
        <v>9691.3799999999992</v>
      </c>
      <c r="J141" s="2">
        <v>256.64999999999998</v>
      </c>
      <c r="K141" s="2">
        <v>17494.87</v>
      </c>
    </row>
    <row r="142" spans="1:11" x14ac:dyDescent="0.2">
      <c r="A142" s="2" t="s">
        <v>19</v>
      </c>
      <c r="B142" s="2">
        <v>15</v>
      </c>
      <c r="C142" s="2">
        <v>1</v>
      </c>
      <c r="D142" s="2">
        <v>1428</v>
      </c>
      <c r="E142" s="2" t="s">
        <v>11</v>
      </c>
      <c r="F142" s="2" t="s">
        <v>20</v>
      </c>
      <c r="G142" s="7" t="s">
        <v>24</v>
      </c>
      <c r="H142" s="2">
        <v>9.9499999999999993</v>
      </c>
      <c r="I142" s="2">
        <v>5704.7</v>
      </c>
      <c r="J142" s="2">
        <v>201.79</v>
      </c>
      <c r="K142" s="2">
        <v>13604.58</v>
      </c>
    </row>
    <row r="143" spans="1:11" x14ac:dyDescent="0.2">
      <c r="A143" s="2" t="s">
        <v>19</v>
      </c>
      <c r="B143" s="2">
        <v>15</v>
      </c>
      <c r="C143" s="2">
        <v>1</v>
      </c>
      <c r="D143" s="2">
        <v>1428</v>
      </c>
      <c r="E143" s="2" t="s">
        <v>11</v>
      </c>
      <c r="F143" s="2" t="s">
        <v>20</v>
      </c>
      <c r="G143" s="7" t="s">
        <v>24</v>
      </c>
      <c r="H143" s="2">
        <v>13</v>
      </c>
      <c r="I143" s="2">
        <v>5431</v>
      </c>
      <c r="J143" s="2">
        <v>231.15</v>
      </c>
      <c r="K143" s="2">
        <v>11050.47</v>
      </c>
    </row>
    <row r="144" spans="1:11" x14ac:dyDescent="0.2">
      <c r="A144" s="2" t="s">
        <v>19</v>
      </c>
      <c r="B144" s="2">
        <v>15</v>
      </c>
      <c r="C144" s="2">
        <v>1</v>
      </c>
      <c r="D144" s="2">
        <v>1428</v>
      </c>
      <c r="E144" s="2" t="s">
        <v>11</v>
      </c>
      <c r="F144" s="2" t="s">
        <v>20</v>
      </c>
      <c r="G144" s="7" t="s">
        <v>24</v>
      </c>
      <c r="H144" s="2">
        <v>9.5399999999999991</v>
      </c>
      <c r="I144" s="2">
        <v>5995.01</v>
      </c>
      <c r="J144" s="2">
        <v>183.17</v>
      </c>
      <c r="K144" s="2">
        <v>13155.34</v>
      </c>
    </row>
    <row r="145" spans="1:11" x14ac:dyDescent="0.2">
      <c r="A145" s="2" t="s">
        <v>19</v>
      </c>
      <c r="B145" s="2">
        <v>15</v>
      </c>
      <c r="C145" s="2">
        <v>1</v>
      </c>
      <c r="D145" s="2">
        <v>1428</v>
      </c>
      <c r="E145" s="2" t="s">
        <v>11</v>
      </c>
      <c r="F145" s="2" t="s">
        <v>20</v>
      </c>
      <c r="G145" s="7" t="s">
        <v>24</v>
      </c>
      <c r="H145" s="2">
        <v>12.31</v>
      </c>
      <c r="I145" s="2">
        <v>5728.19</v>
      </c>
      <c r="J145" s="2">
        <v>247.64</v>
      </c>
      <c r="K145" s="2">
        <v>16056.73</v>
      </c>
    </row>
    <row r="146" spans="1:11" x14ac:dyDescent="0.2">
      <c r="A146" s="2" t="s">
        <v>19</v>
      </c>
      <c r="B146" s="2">
        <v>15</v>
      </c>
      <c r="C146" s="2">
        <v>1</v>
      </c>
      <c r="D146" s="2">
        <v>1428</v>
      </c>
      <c r="E146" s="2" t="s">
        <v>11</v>
      </c>
      <c r="F146" s="2" t="s">
        <v>20</v>
      </c>
      <c r="G146" s="7" t="s">
        <v>24</v>
      </c>
      <c r="H146" s="2">
        <v>10.79</v>
      </c>
      <c r="I146" s="2">
        <v>5723.69</v>
      </c>
      <c r="J146" s="2">
        <v>238.68</v>
      </c>
      <c r="K146" s="2">
        <v>15977.92</v>
      </c>
    </row>
    <row r="147" spans="1:11" x14ac:dyDescent="0.2">
      <c r="A147" s="2" t="s">
        <v>19</v>
      </c>
      <c r="B147" s="2">
        <v>15</v>
      </c>
      <c r="C147" s="2">
        <v>1</v>
      </c>
      <c r="D147" s="2">
        <v>1428</v>
      </c>
      <c r="E147" s="2" t="s">
        <v>11</v>
      </c>
      <c r="F147" s="2" t="s">
        <v>20</v>
      </c>
      <c r="G147" s="7" t="s">
        <v>24</v>
      </c>
      <c r="H147" s="2">
        <v>9.07</v>
      </c>
      <c r="I147" s="2">
        <v>5445.16</v>
      </c>
      <c r="J147" s="2">
        <v>208.55</v>
      </c>
      <c r="K147" s="2">
        <v>11058.73</v>
      </c>
    </row>
    <row r="148" spans="1:11" x14ac:dyDescent="0.2">
      <c r="A148" s="2" t="s">
        <v>19</v>
      </c>
      <c r="B148" s="2">
        <v>15</v>
      </c>
      <c r="C148" s="2">
        <v>1</v>
      </c>
      <c r="D148" s="2">
        <v>1428</v>
      </c>
      <c r="E148" s="2" t="s">
        <v>11</v>
      </c>
      <c r="F148" s="2" t="s">
        <v>20</v>
      </c>
      <c r="G148" s="7" t="s">
        <v>24</v>
      </c>
      <c r="H148" s="2">
        <v>9.0500000000000007</v>
      </c>
      <c r="I148" s="2">
        <v>5441.93</v>
      </c>
      <c r="J148" s="2">
        <v>212.32</v>
      </c>
      <c r="K148" s="2">
        <v>11054.67</v>
      </c>
    </row>
    <row r="149" spans="1:11" x14ac:dyDescent="0.2">
      <c r="A149" s="2" t="s">
        <v>19</v>
      </c>
      <c r="B149" s="2">
        <v>15</v>
      </c>
      <c r="C149" s="2">
        <v>1</v>
      </c>
      <c r="D149" s="2">
        <v>1428</v>
      </c>
      <c r="E149" s="2" t="s">
        <v>11</v>
      </c>
      <c r="F149" s="2" t="s">
        <v>20</v>
      </c>
      <c r="G149" s="7" t="s">
        <v>24</v>
      </c>
      <c r="H149" s="2">
        <v>12.21</v>
      </c>
      <c r="I149" s="2">
        <v>5727.34</v>
      </c>
      <c r="J149" s="2">
        <v>270.08</v>
      </c>
      <c r="K149" s="2">
        <v>16236.63</v>
      </c>
    </row>
    <row r="150" spans="1:11" x14ac:dyDescent="0.2">
      <c r="A150" s="2" t="s">
        <v>19</v>
      </c>
      <c r="B150" s="2">
        <v>15</v>
      </c>
      <c r="C150" s="2">
        <v>1</v>
      </c>
      <c r="D150" s="2">
        <v>1428</v>
      </c>
      <c r="E150" s="2" t="s">
        <v>11</v>
      </c>
      <c r="F150" s="2" t="s">
        <v>20</v>
      </c>
      <c r="G150" s="7" t="s">
        <v>24</v>
      </c>
      <c r="H150" s="2">
        <v>11.9</v>
      </c>
      <c r="I150" s="2">
        <v>5799.47</v>
      </c>
      <c r="J150" s="2">
        <v>193.31</v>
      </c>
      <c r="K150" s="2">
        <v>15981.36</v>
      </c>
    </row>
    <row r="151" spans="1:11" x14ac:dyDescent="0.2">
      <c r="A151" s="2" t="s">
        <v>19</v>
      </c>
      <c r="B151" s="2">
        <v>15</v>
      </c>
      <c r="C151" s="2">
        <v>1</v>
      </c>
      <c r="D151" s="2">
        <v>1428</v>
      </c>
      <c r="E151" s="2" t="s">
        <v>11</v>
      </c>
      <c r="F151" s="2" t="s">
        <v>20</v>
      </c>
      <c r="G151" s="7" t="s">
        <v>24</v>
      </c>
      <c r="H151" s="2">
        <v>9.52</v>
      </c>
      <c r="I151" s="2">
        <v>5457.37</v>
      </c>
      <c r="J151" s="2">
        <v>189.69</v>
      </c>
      <c r="K151" s="2">
        <v>9974.2800000000007</v>
      </c>
    </row>
    <row r="152" spans="1:11" x14ac:dyDescent="0.2">
      <c r="A152" s="2" t="s">
        <v>19</v>
      </c>
      <c r="B152" s="2">
        <v>20</v>
      </c>
      <c r="C152" s="2">
        <v>1</v>
      </c>
      <c r="D152" s="2">
        <v>1071</v>
      </c>
      <c r="E152" s="2" t="s">
        <v>11</v>
      </c>
      <c r="F152" s="2" t="s">
        <v>20</v>
      </c>
      <c r="G152" s="7" t="s">
        <v>24</v>
      </c>
      <c r="H152" s="2">
        <v>5.26</v>
      </c>
      <c r="I152" s="2">
        <v>4911.34</v>
      </c>
      <c r="J152" s="2">
        <v>145.06</v>
      </c>
      <c r="K152" s="2">
        <v>11563.95</v>
      </c>
    </row>
    <row r="153" spans="1:11" x14ac:dyDescent="0.2">
      <c r="A153" s="2" t="s">
        <v>19</v>
      </c>
      <c r="B153" s="2">
        <v>20</v>
      </c>
      <c r="C153" s="2">
        <v>1</v>
      </c>
      <c r="D153" s="2">
        <v>1071</v>
      </c>
      <c r="E153" s="2" t="s">
        <v>11</v>
      </c>
      <c r="F153" s="2" t="s">
        <v>20</v>
      </c>
      <c r="G153" s="7" t="s">
        <v>24</v>
      </c>
      <c r="H153" s="2">
        <v>7.35</v>
      </c>
      <c r="I153" s="2">
        <v>4804.1400000000003</v>
      </c>
      <c r="J153" s="2">
        <v>163.97</v>
      </c>
      <c r="K153" s="2">
        <v>11809.16</v>
      </c>
    </row>
    <row r="154" spans="1:11" x14ac:dyDescent="0.2">
      <c r="A154" s="2" t="s">
        <v>19</v>
      </c>
      <c r="B154" s="2">
        <v>20</v>
      </c>
      <c r="C154" s="2">
        <v>1</v>
      </c>
      <c r="D154" s="2">
        <v>1071</v>
      </c>
      <c r="E154" s="2" t="s">
        <v>11</v>
      </c>
      <c r="F154" s="2" t="s">
        <v>20</v>
      </c>
      <c r="G154" s="7" t="s">
        <v>24</v>
      </c>
      <c r="H154" s="2">
        <v>7.65</v>
      </c>
      <c r="I154" s="2">
        <v>4954.88</v>
      </c>
      <c r="J154" s="2">
        <v>168.94</v>
      </c>
      <c r="K154" s="2">
        <v>11218.81</v>
      </c>
    </row>
    <row r="155" spans="1:11" x14ac:dyDescent="0.2">
      <c r="A155" s="2" t="s">
        <v>19</v>
      </c>
      <c r="B155" s="2">
        <v>20</v>
      </c>
      <c r="C155" s="2">
        <v>1</v>
      </c>
      <c r="D155" s="2">
        <v>1071</v>
      </c>
      <c r="E155" s="2" t="s">
        <v>11</v>
      </c>
      <c r="F155" s="2" t="s">
        <v>20</v>
      </c>
      <c r="G155" s="7" t="s">
        <v>24</v>
      </c>
      <c r="H155" s="2">
        <v>6.17</v>
      </c>
      <c r="I155" s="2">
        <v>4553.66</v>
      </c>
      <c r="J155" s="2">
        <v>179.53</v>
      </c>
      <c r="K155" s="2">
        <v>11570.91</v>
      </c>
    </row>
    <row r="156" spans="1:11" x14ac:dyDescent="0.2">
      <c r="A156" s="2" t="s">
        <v>19</v>
      </c>
      <c r="B156" s="2">
        <v>20</v>
      </c>
      <c r="C156" s="2">
        <v>1</v>
      </c>
      <c r="D156" s="2">
        <v>1071</v>
      </c>
      <c r="E156" s="2" t="s">
        <v>11</v>
      </c>
      <c r="F156" s="2" t="s">
        <v>20</v>
      </c>
      <c r="G156" s="7" t="s">
        <v>24</v>
      </c>
      <c r="H156" s="2">
        <v>7.06</v>
      </c>
      <c r="I156" s="2">
        <v>4696.91</v>
      </c>
      <c r="J156" s="2">
        <v>159.38999999999999</v>
      </c>
      <c r="K156" s="2">
        <v>12201.99</v>
      </c>
    </row>
    <row r="157" spans="1:11" x14ac:dyDescent="0.2">
      <c r="A157" s="2" t="s">
        <v>19</v>
      </c>
      <c r="B157" s="2">
        <v>20</v>
      </c>
      <c r="C157" s="2">
        <v>1</v>
      </c>
      <c r="D157" s="2">
        <v>1071</v>
      </c>
      <c r="E157" s="2" t="s">
        <v>11</v>
      </c>
      <c r="F157" s="2" t="s">
        <v>20</v>
      </c>
      <c r="G157" s="7" t="s">
        <v>24</v>
      </c>
      <c r="H157" s="2">
        <v>7.21</v>
      </c>
      <c r="I157" s="2">
        <v>5072.3</v>
      </c>
      <c r="J157" s="2">
        <v>182.06</v>
      </c>
      <c r="K157" s="2">
        <v>12049.1</v>
      </c>
    </row>
    <row r="158" spans="1:11" x14ac:dyDescent="0.2">
      <c r="A158" s="2" t="s">
        <v>19</v>
      </c>
      <c r="B158" s="2">
        <v>20</v>
      </c>
      <c r="C158" s="2">
        <v>1</v>
      </c>
      <c r="D158" s="2">
        <v>1071</v>
      </c>
      <c r="E158" s="2" t="s">
        <v>11</v>
      </c>
      <c r="F158" s="2" t="s">
        <v>20</v>
      </c>
      <c r="G158" s="7" t="s">
        <v>24</v>
      </c>
      <c r="H158" s="2">
        <v>6.22</v>
      </c>
      <c r="I158" s="2">
        <v>4735.24</v>
      </c>
      <c r="J158" s="2">
        <v>184.95</v>
      </c>
      <c r="K158" s="2">
        <v>10457.85</v>
      </c>
    </row>
    <row r="159" spans="1:11" x14ac:dyDescent="0.2">
      <c r="A159" s="2" t="s">
        <v>19</v>
      </c>
      <c r="B159" s="2">
        <v>20</v>
      </c>
      <c r="C159" s="2">
        <v>1</v>
      </c>
      <c r="D159" s="2">
        <v>1071</v>
      </c>
      <c r="E159" s="2" t="s">
        <v>11</v>
      </c>
      <c r="F159" s="2" t="s">
        <v>20</v>
      </c>
      <c r="G159" s="7" t="s">
        <v>24</v>
      </c>
      <c r="H159" s="2">
        <v>7.93</v>
      </c>
      <c r="I159" s="2">
        <v>4841.45</v>
      </c>
      <c r="J159" s="2">
        <v>179.45</v>
      </c>
      <c r="K159" s="2">
        <v>11771.57</v>
      </c>
    </row>
    <row r="160" spans="1:11" x14ac:dyDescent="0.2">
      <c r="A160" s="2" t="s">
        <v>19</v>
      </c>
      <c r="B160" s="2">
        <v>20</v>
      </c>
      <c r="C160" s="2">
        <v>1</v>
      </c>
      <c r="D160" s="2">
        <v>1071</v>
      </c>
      <c r="E160" s="2" t="s">
        <v>11</v>
      </c>
      <c r="F160" s="2" t="s">
        <v>20</v>
      </c>
      <c r="G160" s="7" t="s">
        <v>24</v>
      </c>
      <c r="H160" s="2">
        <v>6.91</v>
      </c>
      <c r="I160" s="2">
        <v>4700.45</v>
      </c>
      <c r="J160" s="2">
        <v>160.49</v>
      </c>
      <c r="K160" s="2">
        <v>11641.06</v>
      </c>
    </row>
    <row r="161" spans="1:11" x14ac:dyDescent="0.2">
      <c r="A161" s="2" t="s">
        <v>19</v>
      </c>
      <c r="B161" s="2">
        <v>20</v>
      </c>
      <c r="C161" s="2">
        <v>1</v>
      </c>
      <c r="D161" s="2">
        <v>1071</v>
      </c>
      <c r="E161" s="2" t="s">
        <v>11</v>
      </c>
      <c r="F161" s="2" t="s">
        <v>20</v>
      </c>
      <c r="G161" s="7" t="s">
        <v>24</v>
      </c>
      <c r="H161" s="2">
        <v>7.22</v>
      </c>
      <c r="I161" s="2">
        <v>4725.05</v>
      </c>
      <c r="J161" s="2">
        <v>162.72</v>
      </c>
      <c r="K161" s="2">
        <v>11237.78</v>
      </c>
    </row>
    <row r="162" spans="1:11" x14ac:dyDescent="0.2">
      <c r="A162" s="2" t="s">
        <v>19</v>
      </c>
      <c r="B162" s="2">
        <v>30</v>
      </c>
      <c r="C162" s="2">
        <v>1</v>
      </c>
      <c r="D162" s="2">
        <v>714</v>
      </c>
      <c r="E162" s="2" t="s">
        <v>11</v>
      </c>
      <c r="F162" s="2" t="s">
        <v>20</v>
      </c>
      <c r="G162" s="7" t="s">
        <v>24</v>
      </c>
      <c r="H162" s="2">
        <v>48.81</v>
      </c>
      <c r="I162" s="2">
        <v>3125.28</v>
      </c>
      <c r="J162" s="2">
        <v>128.44999999999999</v>
      </c>
      <c r="K162" s="2">
        <v>8318.17</v>
      </c>
    </row>
    <row r="163" spans="1:11" x14ac:dyDescent="0.2">
      <c r="A163" s="2" t="s">
        <v>19</v>
      </c>
      <c r="B163" s="2">
        <v>30</v>
      </c>
      <c r="C163" s="2">
        <v>1</v>
      </c>
      <c r="D163" s="2">
        <v>714</v>
      </c>
      <c r="E163" s="2" t="s">
        <v>11</v>
      </c>
      <c r="F163" s="2" t="s">
        <v>20</v>
      </c>
      <c r="G163" s="7" t="s">
        <v>24</v>
      </c>
      <c r="H163" s="2">
        <v>22.93</v>
      </c>
      <c r="I163" s="2">
        <v>3042.51</v>
      </c>
      <c r="J163" s="2">
        <v>122.28</v>
      </c>
      <c r="K163" s="2">
        <v>8310.5300000000007</v>
      </c>
    </row>
    <row r="164" spans="1:11" x14ac:dyDescent="0.2">
      <c r="A164" s="2" t="s">
        <v>19</v>
      </c>
      <c r="B164" s="2">
        <v>30</v>
      </c>
      <c r="C164" s="2">
        <v>1</v>
      </c>
      <c r="D164" s="2">
        <v>714</v>
      </c>
      <c r="E164" s="2" t="s">
        <v>11</v>
      </c>
      <c r="F164" s="2" t="s">
        <v>20</v>
      </c>
      <c r="G164" s="7" t="s">
        <v>24</v>
      </c>
      <c r="H164" s="2">
        <v>10.41</v>
      </c>
      <c r="I164" s="2">
        <v>3127.08</v>
      </c>
      <c r="J164" s="2">
        <v>112.41</v>
      </c>
      <c r="K164" s="2">
        <v>7978.66</v>
      </c>
    </row>
    <row r="165" spans="1:11" x14ac:dyDescent="0.2">
      <c r="A165" s="2" t="s">
        <v>19</v>
      </c>
      <c r="B165" s="2">
        <v>30</v>
      </c>
      <c r="C165" s="2">
        <v>1</v>
      </c>
      <c r="D165" s="2">
        <v>714</v>
      </c>
      <c r="E165" s="2" t="s">
        <v>11</v>
      </c>
      <c r="F165" s="2" t="s">
        <v>20</v>
      </c>
      <c r="G165" s="7" t="s">
        <v>24</v>
      </c>
      <c r="H165" s="2">
        <v>5.97</v>
      </c>
      <c r="I165" s="2">
        <v>3083.17</v>
      </c>
      <c r="J165" s="2">
        <v>120.69</v>
      </c>
      <c r="K165" s="2">
        <v>8027.67</v>
      </c>
    </row>
    <row r="166" spans="1:11" x14ac:dyDescent="0.2">
      <c r="A166" s="2" t="s">
        <v>19</v>
      </c>
      <c r="B166" s="2">
        <v>30</v>
      </c>
      <c r="C166" s="2">
        <v>1</v>
      </c>
      <c r="D166" s="2">
        <v>714</v>
      </c>
      <c r="E166" s="2" t="s">
        <v>11</v>
      </c>
      <c r="F166" s="2" t="s">
        <v>20</v>
      </c>
      <c r="G166" s="7" t="s">
        <v>24</v>
      </c>
      <c r="H166" s="2">
        <v>15.1</v>
      </c>
      <c r="I166" s="2">
        <v>3124.83</v>
      </c>
      <c r="J166" s="2">
        <v>113.73</v>
      </c>
      <c r="K166" s="2">
        <v>7799.43</v>
      </c>
    </row>
    <row r="167" spans="1:11" x14ac:dyDescent="0.2">
      <c r="A167" s="2" t="s">
        <v>19</v>
      </c>
      <c r="B167" s="2">
        <v>30</v>
      </c>
      <c r="C167" s="2">
        <v>1</v>
      </c>
      <c r="D167" s="2">
        <v>714</v>
      </c>
      <c r="E167" s="2" t="s">
        <v>11</v>
      </c>
      <c r="F167" s="2" t="s">
        <v>20</v>
      </c>
      <c r="G167" s="7" t="s">
        <v>24</v>
      </c>
      <c r="H167" s="2">
        <v>8.42</v>
      </c>
      <c r="I167" s="2">
        <v>2999.13</v>
      </c>
      <c r="J167" s="2">
        <v>106.92</v>
      </c>
      <c r="K167" s="2">
        <v>7891.82</v>
      </c>
    </row>
    <row r="168" spans="1:11" x14ac:dyDescent="0.2">
      <c r="A168" s="2" t="s">
        <v>19</v>
      </c>
      <c r="B168" s="2">
        <v>30</v>
      </c>
      <c r="C168" s="2">
        <v>1</v>
      </c>
      <c r="D168" s="2">
        <v>714</v>
      </c>
      <c r="E168" s="2" t="s">
        <v>11</v>
      </c>
      <c r="F168" s="2" t="s">
        <v>20</v>
      </c>
      <c r="G168" s="7" t="s">
        <v>24</v>
      </c>
      <c r="H168" s="2">
        <v>5.73</v>
      </c>
      <c r="I168" s="2">
        <v>3080.59</v>
      </c>
      <c r="J168" s="2">
        <v>130.1</v>
      </c>
      <c r="K168" s="2">
        <v>7662.66</v>
      </c>
    </row>
    <row r="169" spans="1:11" x14ac:dyDescent="0.2">
      <c r="A169" s="2" t="s">
        <v>19</v>
      </c>
      <c r="B169" s="2">
        <v>30</v>
      </c>
      <c r="C169" s="2">
        <v>1</v>
      </c>
      <c r="D169" s="2">
        <v>714</v>
      </c>
      <c r="E169" s="2" t="s">
        <v>11</v>
      </c>
      <c r="F169" s="2" t="s">
        <v>20</v>
      </c>
      <c r="G169" s="7" t="s">
        <v>24</v>
      </c>
      <c r="H169" s="2">
        <v>3.56</v>
      </c>
      <c r="I169" s="2">
        <v>3162.89</v>
      </c>
      <c r="J169" s="2">
        <v>122.95</v>
      </c>
      <c r="K169" s="2">
        <v>7937.2</v>
      </c>
    </row>
    <row r="170" spans="1:11" x14ac:dyDescent="0.2">
      <c r="A170" s="2" t="s">
        <v>19</v>
      </c>
      <c r="B170" s="2">
        <v>30</v>
      </c>
      <c r="C170" s="2">
        <v>1</v>
      </c>
      <c r="D170" s="2">
        <v>714</v>
      </c>
      <c r="E170" s="2" t="s">
        <v>11</v>
      </c>
      <c r="F170" s="2" t="s">
        <v>20</v>
      </c>
      <c r="G170" s="7" t="s">
        <v>24</v>
      </c>
      <c r="H170" s="2">
        <v>7.58</v>
      </c>
      <c r="I170" s="2">
        <v>3191.2</v>
      </c>
      <c r="J170" s="2">
        <v>120.85</v>
      </c>
      <c r="K170" s="2">
        <v>7712.61</v>
      </c>
    </row>
    <row r="171" spans="1:11" x14ac:dyDescent="0.2">
      <c r="A171" s="2" t="s">
        <v>19</v>
      </c>
      <c r="B171" s="2">
        <v>30</v>
      </c>
      <c r="C171" s="2">
        <v>1</v>
      </c>
      <c r="D171" s="2">
        <v>714</v>
      </c>
      <c r="E171" s="2" t="s">
        <v>11</v>
      </c>
      <c r="F171" s="2" t="s">
        <v>20</v>
      </c>
      <c r="G171" s="7" t="s">
        <v>24</v>
      </c>
      <c r="H171" s="2">
        <v>6.2</v>
      </c>
      <c r="I171" s="2">
        <v>2936.78</v>
      </c>
      <c r="J171" s="2">
        <v>119.58</v>
      </c>
      <c r="K171" s="2">
        <v>7891.39</v>
      </c>
    </row>
    <row r="172" spans="1:11" x14ac:dyDescent="0.2">
      <c r="A172" s="2" t="s">
        <v>19</v>
      </c>
      <c r="B172" s="2">
        <v>40</v>
      </c>
      <c r="C172" s="2">
        <v>1</v>
      </c>
      <c r="D172" s="2">
        <v>535</v>
      </c>
      <c r="E172" s="2" t="s">
        <v>11</v>
      </c>
      <c r="F172" s="2" t="s">
        <v>20</v>
      </c>
      <c r="G172" s="7" t="s">
        <v>24</v>
      </c>
      <c r="H172" s="2">
        <v>67.67</v>
      </c>
      <c r="I172" s="2">
        <v>2105.8000000000002</v>
      </c>
      <c r="J172" s="2">
        <v>85.45</v>
      </c>
      <c r="K172" s="2">
        <v>6371.99</v>
      </c>
    </row>
    <row r="173" spans="1:11" x14ac:dyDescent="0.2">
      <c r="A173" s="2" t="s">
        <v>19</v>
      </c>
      <c r="B173" s="2">
        <v>40</v>
      </c>
      <c r="C173" s="2">
        <v>1</v>
      </c>
      <c r="D173" s="2">
        <v>535</v>
      </c>
      <c r="E173" s="2" t="s">
        <v>11</v>
      </c>
      <c r="F173" s="2" t="s">
        <v>20</v>
      </c>
      <c r="G173" s="7" t="s">
        <v>24</v>
      </c>
      <c r="H173" s="2">
        <v>300.91000000000003</v>
      </c>
      <c r="I173" s="2">
        <v>2299.75</v>
      </c>
      <c r="J173" s="2">
        <v>89.98</v>
      </c>
      <c r="K173" s="2">
        <v>7827.63</v>
      </c>
    </row>
    <row r="174" spans="1:11" x14ac:dyDescent="0.2">
      <c r="A174" s="2" t="s">
        <v>19</v>
      </c>
      <c r="B174" s="2">
        <v>40</v>
      </c>
      <c r="C174" s="2">
        <v>1</v>
      </c>
      <c r="D174" s="2">
        <v>535</v>
      </c>
      <c r="E174" s="2" t="s">
        <v>11</v>
      </c>
      <c r="F174" s="2" t="s">
        <v>20</v>
      </c>
      <c r="G174" s="7" t="s">
        <v>24</v>
      </c>
      <c r="H174" s="2">
        <v>5.67</v>
      </c>
      <c r="I174" s="2">
        <v>2193.25</v>
      </c>
      <c r="J174" s="2">
        <v>88.5</v>
      </c>
      <c r="K174" s="2">
        <v>5800.12</v>
      </c>
    </row>
    <row r="175" spans="1:11" x14ac:dyDescent="0.2">
      <c r="A175" s="2" t="s">
        <v>19</v>
      </c>
      <c r="B175" s="2">
        <v>40</v>
      </c>
      <c r="C175" s="2">
        <v>1</v>
      </c>
      <c r="D175" s="2">
        <v>535</v>
      </c>
      <c r="E175" s="2" t="s">
        <v>11</v>
      </c>
      <c r="F175" s="2" t="s">
        <v>20</v>
      </c>
      <c r="G175" s="7" t="s">
        <v>24</v>
      </c>
      <c r="H175" s="2">
        <v>104.11</v>
      </c>
      <c r="I175" s="2">
        <v>2172.52</v>
      </c>
      <c r="J175" s="2">
        <v>93.14</v>
      </c>
      <c r="K175" s="2">
        <v>6763.58</v>
      </c>
    </row>
    <row r="176" spans="1:11" x14ac:dyDescent="0.2">
      <c r="A176" s="2" t="s">
        <v>19</v>
      </c>
      <c r="B176" s="2">
        <v>40</v>
      </c>
      <c r="C176" s="2">
        <v>1</v>
      </c>
      <c r="D176" s="2">
        <v>535</v>
      </c>
      <c r="E176" s="2" t="s">
        <v>11</v>
      </c>
      <c r="F176" s="2" t="s">
        <v>20</v>
      </c>
      <c r="G176" s="7" t="s">
        <v>24</v>
      </c>
      <c r="H176" s="2">
        <v>8.8800000000000008</v>
      </c>
      <c r="I176" s="2">
        <v>2221.65</v>
      </c>
      <c r="J176" s="2">
        <v>87.25</v>
      </c>
      <c r="K176" s="2">
        <v>6736.18</v>
      </c>
    </row>
    <row r="177" spans="1:11" x14ac:dyDescent="0.2">
      <c r="A177" s="2" t="s">
        <v>19</v>
      </c>
      <c r="B177" s="2">
        <v>40</v>
      </c>
      <c r="C177" s="2">
        <v>1</v>
      </c>
      <c r="D177" s="2">
        <v>535</v>
      </c>
      <c r="E177" s="2" t="s">
        <v>11</v>
      </c>
      <c r="F177" s="2" t="s">
        <v>20</v>
      </c>
      <c r="G177" s="7" t="s">
        <v>24</v>
      </c>
      <c r="H177" s="2">
        <v>18.100000000000001</v>
      </c>
      <c r="I177" s="2">
        <v>2132.7199999999998</v>
      </c>
      <c r="J177" s="2">
        <v>92.11</v>
      </c>
      <c r="K177" s="2">
        <v>6776.53</v>
      </c>
    </row>
    <row r="178" spans="1:11" x14ac:dyDescent="0.2">
      <c r="A178" s="2" t="s">
        <v>19</v>
      </c>
      <c r="B178" s="2">
        <v>40</v>
      </c>
      <c r="C178" s="2">
        <v>1</v>
      </c>
      <c r="D178" s="2">
        <v>535</v>
      </c>
      <c r="E178" s="2" t="s">
        <v>11</v>
      </c>
      <c r="F178" s="2" t="s">
        <v>20</v>
      </c>
      <c r="G178" s="7" t="s">
        <v>24</v>
      </c>
      <c r="H178" s="2">
        <v>5.49</v>
      </c>
      <c r="I178" s="2">
        <v>2207.66</v>
      </c>
      <c r="J178" s="2">
        <v>101.85</v>
      </c>
      <c r="K178" s="2">
        <v>6704.38</v>
      </c>
    </row>
    <row r="179" spans="1:11" x14ac:dyDescent="0.2">
      <c r="A179" s="2" t="s">
        <v>19</v>
      </c>
      <c r="B179" s="2">
        <v>40</v>
      </c>
      <c r="C179" s="2">
        <v>1</v>
      </c>
      <c r="D179" s="2">
        <v>535</v>
      </c>
      <c r="E179" s="2" t="s">
        <v>11</v>
      </c>
      <c r="F179" s="2" t="s">
        <v>20</v>
      </c>
      <c r="G179" s="7" t="s">
        <v>24</v>
      </c>
      <c r="H179" s="2">
        <v>4</v>
      </c>
      <c r="I179" s="2">
        <v>2159.4299999999998</v>
      </c>
      <c r="J179" s="2">
        <v>97.77</v>
      </c>
      <c r="K179" s="2">
        <v>6728.16</v>
      </c>
    </row>
    <row r="180" spans="1:11" x14ac:dyDescent="0.2">
      <c r="A180" s="2" t="s">
        <v>19</v>
      </c>
      <c r="B180" s="2">
        <v>40</v>
      </c>
      <c r="C180" s="2">
        <v>1</v>
      </c>
      <c r="D180" s="2">
        <v>535</v>
      </c>
      <c r="E180" s="2" t="s">
        <v>11</v>
      </c>
      <c r="F180" s="2" t="s">
        <v>20</v>
      </c>
      <c r="G180" s="7" t="s">
        <v>24</v>
      </c>
      <c r="H180" s="2">
        <v>4.95</v>
      </c>
      <c r="I180" s="2">
        <v>2257.91</v>
      </c>
      <c r="J180" s="2">
        <v>93.72</v>
      </c>
      <c r="K180" s="2">
        <v>6844.15</v>
      </c>
    </row>
    <row r="181" spans="1:11" x14ac:dyDescent="0.2">
      <c r="A181" s="2" t="s">
        <v>19</v>
      </c>
      <c r="B181" s="2">
        <v>40</v>
      </c>
      <c r="C181" s="2">
        <v>1</v>
      </c>
      <c r="D181" s="2">
        <v>535</v>
      </c>
      <c r="E181" s="2" t="s">
        <v>11</v>
      </c>
      <c r="F181" s="2" t="s">
        <v>20</v>
      </c>
      <c r="G181" s="7" t="s">
        <v>24</v>
      </c>
      <c r="H181" s="2">
        <v>19.55</v>
      </c>
      <c r="I181" s="2">
        <v>2119.92</v>
      </c>
      <c r="J181" s="2">
        <v>86.33</v>
      </c>
      <c r="K181" s="2">
        <v>6360.66</v>
      </c>
    </row>
    <row r="182" spans="1:11" x14ac:dyDescent="0.2">
      <c r="A182" s="2" t="s">
        <v>19</v>
      </c>
      <c r="B182" s="2">
        <v>5</v>
      </c>
      <c r="C182" s="2">
        <v>5</v>
      </c>
      <c r="D182" s="2">
        <v>4284</v>
      </c>
      <c r="E182" s="2" t="s">
        <v>11</v>
      </c>
      <c r="F182" s="2" t="s">
        <v>20</v>
      </c>
      <c r="G182" s="7" t="s">
        <v>24</v>
      </c>
      <c r="H182" s="2">
        <v>38.69</v>
      </c>
      <c r="I182" s="2">
        <v>14458.63</v>
      </c>
      <c r="J182" s="2">
        <v>321.14</v>
      </c>
      <c r="K182" s="2">
        <v>27616.76</v>
      </c>
    </row>
    <row r="183" spans="1:11" x14ac:dyDescent="0.2">
      <c r="A183" s="2" t="s">
        <v>19</v>
      </c>
      <c r="B183" s="2">
        <v>5</v>
      </c>
      <c r="C183" s="2">
        <v>5</v>
      </c>
      <c r="D183" s="2">
        <v>4284</v>
      </c>
      <c r="E183" s="2" t="s">
        <v>11</v>
      </c>
      <c r="F183" s="2" t="s">
        <v>20</v>
      </c>
      <c r="G183" s="7" t="s">
        <v>24</v>
      </c>
      <c r="H183" s="2">
        <v>43.35</v>
      </c>
      <c r="I183" s="2">
        <v>14445.81</v>
      </c>
      <c r="J183" s="2">
        <v>344.24</v>
      </c>
      <c r="K183" s="2">
        <v>27614.36</v>
      </c>
    </row>
    <row r="184" spans="1:11" x14ac:dyDescent="0.2">
      <c r="A184" s="2" t="s">
        <v>19</v>
      </c>
      <c r="B184" s="2">
        <v>5</v>
      </c>
      <c r="C184" s="2">
        <v>5</v>
      </c>
      <c r="D184" s="2">
        <v>4284</v>
      </c>
      <c r="E184" s="2" t="s">
        <v>11</v>
      </c>
      <c r="F184" s="2" t="s">
        <v>20</v>
      </c>
      <c r="G184" s="7" t="s">
        <v>24</v>
      </c>
      <c r="H184" s="2">
        <v>40.909999999999997</v>
      </c>
      <c r="I184" s="2">
        <v>14426.96</v>
      </c>
      <c r="J184" s="2">
        <v>269.08</v>
      </c>
      <c r="K184" s="2">
        <v>27530.61</v>
      </c>
    </row>
    <row r="185" spans="1:11" x14ac:dyDescent="0.2">
      <c r="A185" s="2" t="s">
        <v>19</v>
      </c>
      <c r="B185" s="2">
        <v>5</v>
      </c>
      <c r="C185" s="2">
        <v>5</v>
      </c>
      <c r="D185" s="2">
        <v>4284</v>
      </c>
      <c r="E185" s="2" t="s">
        <v>11</v>
      </c>
      <c r="F185" s="2" t="s">
        <v>20</v>
      </c>
      <c r="G185" s="7" t="s">
        <v>24</v>
      </c>
      <c r="H185" s="2">
        <v>48.34</v>
      </c>
      <c r="I185" s="2">
        <v>14419.28</v>
      </c>
      <c r="J185" s="2">
        <v>407.76</v>
      </c>
      <c r="K185" s="2">
        <v>27503.29</v>
      </c>
    </row>
    <row r="186" spans="1:11" x14ac:dyDescent="0.2">
      <c r="A186" s="2" t="s">
        <v>19</v>
      </c>
      <c r="B186" s="2">
        <v>5</v>
      </c>
      <c r="C186" s="2">
        <v>5</v>
      </c>
      <c r="D186" s="2">
        <v>4284</v>
      </c>
      <c r="E186" s="2" t="s">
        <v>11</v>
      </c>
      <c r="F186" s="2" t="s">
        <v>20</v>
      </c>
      <c r="G186" s="7" t="s">
        <v>24</v>
      </c>
      <c r="H186" s="2">
        <v>54.61</v>
      </c>
      <c r="I186" s="2">
        <v>14541.5</v>
      </c>
      <c r="J186" s="2">
        <v>135.19</v>
      </c>
      <c r="K186" s="2">
        <v>27206.44</v>
      </c>
    </row>
    <row r="187" spans="1:11" x14ac:dyDescent="0.2">
      <c r="A187" s="2" t="s">
        <v>19</v>
      </c>
      <c r="B187" s="2">
        <v>5</v>
      </c>
      <c r="C187" s="2">
        <v>5</v>
      </c>
      <c r="D187" s="2">
        <v>4284</v>
      </c>
      <c r="E187" s="2" t="s">
        <v>11</v>
      </c>
      <c r="F187" s="2" t="s">
        <v>20</v>
      </c>
      <c r="G187" s="7" t="s">
        <v>24</v>
      </c>
      <c r="H187" s="2">
        <v>35.520000000000003</v>
      </c>
      <c r="I187" s="2">
        <v>14391.5</v>
      </c>
      <c r="J187" s="2">
        <v>270.66000000000003</v>
      </c>
      <c r="K187" s="2">
        <v>27202.73</v>
      </c>
    </row>
    <row r="188" spans="1:11" x14ac:dyDescent="0.2">
      <c r="A188" s="2" t="s">
        <v>19</v>
      </c>
      <c r="B188" s="2">
        <v>5</v>
      </c>
      <c r="C188" s="2">
        <v>5</v>
      </c>
      <c r="D188" s="2">
        <v>4284</v>
      </c>
      <c r="E188" s="2" t="s">
        <v>11</v>
      </c>
      <c r="F188" s="2" t="s">
        <v>20</v>
      </c>
      <c r="G188" s="7" t="s">
        <v>24</v>
      </c>
      <c r="H188" s="2">
        <v>37</v>
      </c>
      <c r="I188" s="2">
        <v>14450.49</v>
      </c>
      <c r="J188" s="2">
        <v>269.52999999999997</v>
      </c>
      <c r="K188" s="2">
        <v>27638.799999999999</v>
      </c>
    </row>
    <row r="189" spans="1:11" x14ac:dyDescent="0.2">
      <c r="A189" s="2" t="s">
        <v>19</v>
      </c>
      <c r="B189" s="2">
        <v>5</v>
      </c>
      <c r="C189" s="2">
        <v>5</v>
      </c>
      <c r="D189" s="2">
        <v>4284</v>
      </c>
      <c r="E189" s="2" t="s">
        <v>11</v>
      </c>
      <c r="F189" s="2" t="s">
        <v>20</v>
      </c>
      <c r="G189" s="7" t="s">
        <v>24</v>
      </c>
      <c r="H189" s="2">
        <v>40.96</v>
      </c>
      <c r="I189" s="2">
        <v>14564.23</v>
      </c>
      <c r="J189" s="2">
        <v>134.72</v>
      </c>
      <c r="K189" s="2">
        <v>27242.21</v>
      </c>
    </row>
    <row r="190" spans="1:11" x14ac:dyDescent="0.2">
      <c r="A190" s="2" t="s">
        <v>19</v>
      </c>
      <c r="B190" s="2">
        <v>5</v>
      </c>
      <c r="C190" s="2">
        <v>5</v>
      </c>
      <c r="D190" s="2">
        <v>4284</v>
      </c>
      <c r="E190" s="2" t="s">
        <v>11</v>
      </c>
      <c r="F190" s="2" t="s">
        <v>20</v>
      </c>
      <c r="G190" s="7" t="s">
        <v>24</v>
      </c>
      <c r="H190" s="2">
        <v>42.14</v>
      </c>
      <c r="I190" s="2">
        <v>14432.46</v>
      </c>
      <c r="J190" s="2">
        <v>272.88</v>
      </c>
      <c r="K190" s="2">
        <v>27520.38</v>
      </c>
    </row>
    <row r="191" spans="1:11" x14ac:dyDescent="0.2">
      <c r="A191" s="2" t="s">
        <v>19</v>
      </c>
      <c r="B191" s="2">
        <v>5</v>
      </c>
      <c r="C191" s="2">
        <v>5</v>
      </c>
      <c r="D191" s="2">
        <v>4284</v>
      </c>
      <c r="E191" s="2" t="s">
        <v>11</v>
      </c>
      <c r="F191" s="2" t="s">
        <v>20</v>
      </c>
      <c r="G191" s="7" t="s">
        <v>24</v>
      </c>
      <c r="H191" s="2">
        <v>40.53</v>
      </c>
      <c r="I191" s="2">
        <v>14296.69</v>
      </c>
      <c r="J191" s="2">
        <v>352.33</v>
      </c>
      <c r="K191" s="2">
        <v>27147.51</v>
      </c>
    </row>
    <row r="192" spans="1:11" x14ac:dyDescent="0.2">
      <c r="A192" s="2" t="s">
        <v>19</v>
      </c>
      <c r="B192" s="2">
        <v>10</v>
      </c>
      <c r="C192" s="2">
        <v>5</v>
      </c>
      <c r="D192" s="2">
        <v>2142</v>
      </c>
      <c r="E192" s="2" t="s">
        <v>11</v>
      </c>
      <c r="F192" s="2" t="s">
        <v>20</v>
      </c>
      <c r="G192" s="7" t="s">
        <v>24</v>
      </c>
      <c r="H192" s="2">
        <v>33.520000000000003</v>
      </c>
      <c r="I192" s="2">
        <v>8439.99</v>
      </c>
      <c r="J192" s="2">
        <v>301.07</v>
      </c>
      <c r="K192" s="2">
        <v>17069.87</v>
      </c>
    </row>
    <row r="193" spans="1:11" x14ac:dyDescent="0.2">
      <c r="A193" s="2" t="s">
        <v>19</v>
      </c>
      <c r="B193" s="2">
        <v>10</v>
      </c>
      <c r="C193" s="2">
        <v>5</v>
      </c>
      <c r="D193" s="2">
        <v>2142</v>
      </c>
      <c r="E193" s="2" t="s">
        <v>11</v>
      </c>
      <c r="F193" s="2" t="s">
        <v>20</v>
      </c>
      <c r="G193" s="7" t="s">
        <v>24</v>
      </c>
      <c r="H193" s="2">
        <v>28.87</v>
      </c>
      <c r="I193" s="2">
        <v>9338.49</v>
      </c>
      <c r="J193" s="2">
        <v>304.45999999999998</v>
      </c>
      <c r="K193" s="2">
        <v>17663.66</v>
      </c>
    </row>
    <row r="194" spans="1:11" x14ac:dyDescent="0.2">
      <c r="A194" s="2" t="s">
        <v>19</v>
      </c>
      <c r="B194" s="2">
        <v>10</v>
      </c>
      <c r="C194" s="2">
        <v>5</v>
      </c>
      <c r="D194" s="2">
        <v>2142</v>
      </c>
      <c r="E194" s="2" t="s">
        <v>11</v>
      </c>
      <c r="F194" s="2" t="s">
        <v>20</v>
      </c>
      <c r="G194" s="7" t="s">
        <v>24</v>
      </c>
      <c r="H194" s="2">
        <v>30.89</v>
      </c>
      <c r="I194" s="2">
        <v>8983.41</v>
      </c>
      <c r="J194" s="2">
        <v>363.28</v>
      </c>
      <c r="K194" s="2">
        <v>17755.23</v>
      </c>
    </row>
    <row r="195" spans="1:11" x14ac:dyDescent="0.2">
      <c r="A195" s="2" t="s">
        <v>19</v>
      </c>
      <c r="B195" s="2">
        <v>10</v>
      </c>
      <c r="C195" s="2">
        <v>5</v>
      </c>
      <c r="D195" s="2">
        <v>2142</v>
      </c>
      <c r="E195" s="2" t="s">
        <v>11</v>
      </c>
      <c r="F195" s="2" t="s">
        <v>20</v>
      </c>
      <c r="G195" s="7" t="s">
        <v>24</v>
      </c>
      <c r="H195" s="2">
        <v>30.45</v>
      </c>
      <c r="I195" s="2">
        <v>9744.58</v>
      </c>
      <c r="J195" s="2">
        <v>203.42</v>
      </c>
      <c r="K195" s="2">
        <v>20643.900000000001</v>
      </c>
    </row>
    <row r="196" spans="1:11" x14ac:dyDescent="0.2">
      <c r="A196" s="2" t="s">
        <v>19</v>
      </c>
      <c r="B196" s="2">
        <v>10</v>
      </c>
      <c r="C196" s="2">
        <v>5</v>
      </c>
      <c r="D196" s="2">
        <v>2142</v>
      </c>
      <c r="E196" s="2" t="s">
        <v>11</v>
      </c>
      <c r="F196" s="2" t="s">
        <v>20</v>
      </c>
      <c r="G196" s="7" t="s">
        <v>24</v>
      </c>
      <c r="H196" s="2">
        <v>26.27</v>
      </c>
      <c r="I196" s="2">
        <v>8956.6299999999992</v>
      </c>
      <c r="J196" s="2">
        <v>355.91</v>
      </c>
      <c r="K196" s="2">
        <v>17676.240000000002</v>
      </c>
    </row>
    <row r="197" spans="1:11" x14ac:dyDescent="0.2">
      <c r="A197" s="2" t="s">
        <v>19</v>
      </c>
      <c r="B197" s="2">
        <v>10</v>
      </c>
      <c r="C197" s="2">
        <v>5</v>
      </c>
      <c r="D197" s="2">
        <v>2142</v>
      </c>
      <c r="E197" s="2" t="s">
        <v>11</v>
      </c>
      <c r="F197" s="2" t="s">
        <v>20</v>
      </c>
      <c r="G197" s="7" t="s">
        <v>24</v>
      </c>
      <c r="H197" s="2">
        <v>31.46</v>
      </c>
      <c r="I197" s="2">
        <v>9365.85</v>
      </c>
      <c r="J197" s="2">
        <v>236.9</v>
      </c>
      <c r="K197" s="2">
        <v>16817.310000000001</v>
      </c>
    </row>
    <row r="198" spans="1:11" x14ac:dyDescent="0.2">
      <c r="A198" s="2" t="s">
        <v>19</v>
      </c>
      <c r="B198" s="2">
        <v>10</v>
      </c>
      <c r="C198" s="2">
        <v>5</v>
      </c>
      <c r="D198" s="2">
        <v>2142</v>
      </c>
      <c r="E198" s="2" t="s">
        <v>11</v>
      </c>
      <c r="F198" s="2" t="s">
        <v>20</v>
      </c>
      <c r="G198" s="7" t="s">
        <v>24</v>
      </c>
      <c r="H198" s="2">
        <v>34.700000000000003</v>
      </c>
      <c r="I198" s="2">
        <v>9485.09</v>
      </c>
      <c r="J198" s="2">
        <v>270.33</v>
      </c>
      <c r="K198" s="2">
        <v>17703.16</v>
      </c>
    </row>
    <row r="199" spans="1:11" x14ac:dyDescent="0.2">
      <c r="A199" s="2" t="s">
        <v>19</v>
      </c>
      <c r="B199" s="2">
        <v>10</v>
      </c>
      <c r="C199" s="2">
        <v>5</v>
      </c>
      <c r="D199" s="2">
        <v>2142</v>
      </c>
      <c r="E199" s="2" t="s">
        <v>11</v>
      </c>
      <c r="F199" s="2" t="s">
        <v>20</v>
      </c>
      <c r="G199" s="7" t="s">
        <v>24</v>
      </c>
      <c r="H199" s="2">
        <v>34.64</v>
      </c>
      <c r="I199" s="2">
        <v>8888.48</v>
      </c>
      <c r="J199" s="2">
        <v>274.18</v>
      </c>
      <c r="K199" s="2">
        <v>16646.7</v>
      </c>
    </row>
    <row r="200" spans="1:11" x14ac:dyDescent="0.2">
      <c r="A200" s="2" t="s">
        <v>19</v>
      </c>
      <c r="B200" s="2">
        <v>10</v>
      </c>
      <c r="C200" s="2">
        <v>5</v>
      </c>
      <c r="D200" s="2">
        <v>2142</v>
      </c>
      <c r="E200" s="2" t="s">
        <v>11</v>
      </c>
      <c r="F200" s="2" t="s">
        <v>20</v>
      </c>
      <c r="G200" s="7" t="s">
        <v>24</v>
      </c>
      <c r="H200" s="2">
        <v>35.6</v>
      </c>
      <c r="I200" s="2">
        <v>9357.1299999999992</v>
      </c>
      <c r="J200" s="2">
        <v>278.04000000000002</v>
      </c>
      <c r="K200" s="2">
        <v>17249.900000000001</v>
      </c>
    </row>
    <row r="201" spans="1:11" x14ac:dyDescent="0.2">
      <c r="A201" s="2" t="s">
        <v>19</v>
      </c>
      <c r="B201" s="2">
        <v>10</v>
      </c>
      <c r="C201" s="2">
        <v>5</v>
      </c>
      <c r="D201" s="2">
        <v>2142</v>
      </c>
      <c r="E201" s="2" t="s">
        <v>11</v>
      </c>
      <c r="F201" s="2" t="s">
        <v>20</v>
      </c>
      <c r="G201" s="7" t="s">
        <v>24</v>
      </c>
      <c r="H201" s="2">
        <v>34.97</v>
      </c>
      <c r="I201" s="2">
        <v>9854.4</v>
      </c>
      <c r="J201" s="2">
        <v>236.75</v>
      </c>
      <c r="K201" s="2">
        <v>17259.060000000001</v>
      </c>
    </row>
    <row r="202" spans="1:11" x14ac:dyDescent="0.2">
      <c r="A202" s="2" t="s">
        <v>19</v>
      </c>
      <c r="B202" s="2">
        <v>15</v>
      </c>
      <c r="C202" s="2">
        <v>5</v>
      </c>
      <c r="D202" s="2">
        <v>1428</v>
      </c>
      <c r="E202" s="2" t="s">
        <v>11</v>
      </c>
      <c r="F202" s="2" t="s">
        <v>20</v>
      </c>
      <c r="G202" s="7" t="s">
        <v>24</v>
      </c>
      <c r="H202" s="2">
        <v>33.19</v>
      </c>
      <c r="I202" s="2">
        <v>5286.71</v>
      </c>
      <c r="J202" s="2">
        <v>202.45</v>
      </c>
      <c r="K202" s="2">
        <v>9894.18</v>
      </c>
    </row>
    <row r="203" spans="1:11" x14ac:dyDescent="0.2">
      <c r="A203" s="2" t="s">
        <v>19</v>
      </c>
      <c r="B203" s="2">
        <v>15</v>
      </c>
      <c r="C203" s="2">
        <v>5</v>
      </c>
      <c r="D203" s="2">
        <v>1428</v>
      </c>
      <c r="E203" s="2" t="s">
        <v>11</v>
      </c>
      <c r="F203" s="2" t="s">
        <v>20</v>
      </c>
      <c r="G203" s="7" t="s">
        <v>24</v>
      </c>
      <c r="H203" s="2">
        <v>28.43</v>
      </c>
      <c r="I203" s="2">
        <v>5614.97</v>
      </c>
      <c r="J203" s="2">
        <v>185.66</v>
      </c>
      <c r="K203" s="2">
        <v>15783.41</v>
      </c>
    </row>
    <row r="204" spans="1:11" x14ac:dyDescent="0.2">
      <c r="A204" s="2" t="s">
        <v>19</v>
      </c>
      <c r="B204" s="2">
        <v>15</v>
      </c>
      <c r="C204" s="2">
        <v>5</v>
      </c>
      <c r="D204" s="2">
        <v>1428</v>
      </c>
      <c r="E204" s="2" t="s">
        <v>11</v>
      </c>
      <c r="F204" s="2" t="s">
        <v>20</v>
      </c>
      <c r="G204" s="7" t="s">
        <v>24</v>
      </c>
      <c r="H204" s="2">
        <v>26.77</v>
      </c>
      <c r="I204" s="2">
        <v>5293.26</v>
      </c>
      <c r="J204" s="2">
        <v>197.85</v>
      </c>
      <c r="K204" s="2">
        <v>9759.7099999999991</v>
      </c>
    </row>
    <row r="205" spans="1:11" x14ac:dyDescent="0.2">
      <c r="A205" s="2" t="s">
        <v>19</v>
      </c>
      <c r="B205" s="2">
        <v>15</v>
      </c>
      <c r="C205" s="2">
        <v>5</v>
      </c>
      <c r="D205" s="2">
        <v>1428</v>
      </c>
      <c r="E205" s="2" t="s">
        <v>11</v>
      </c>
      <c r="F205" s="2" t="s">
        <v>20</v>
      </c>
      <c r="G205" s="7" t="s">
        <v>24</v>
      </c>
      <c r="H205" s="2">
        <v>25.69</v>
      </c>
      <c r="I205" s="2">
        <v>5631.12</v>
      </c>
      <c r="J205" s="2">
        <v>263.02</v>
      </c>
      <c r="K205" s="2">
        <v>16090.42</v>
      </c>
    </row>
    <row r="206" spans="1:11" x14ac:dyDescent="0.2">
      <c r="A206" s="2" t="s">
        <v>19</v>
      </c>
      <c r="B206" s="2">
        <v>15</v>
      </c>
      <c r="C206" s="2">
        <v>5</v>
      </c>
      <c r="D206" s="2">
        <v>1428</v>
      </c>
      <c r="E206" s="2" t="s">
        <v>11</v>
      </c>
      <c r="F206" s="2" t="s">
        <v>20</v>
      </c>
      <c r="G206" s="7" t="s">
        <v>24</v>
      </c>
      <c r="H206" s="2">
        <v>32.53</v>
      </c>
      <c r="I206" s="2">
        <v>5628.32</v>
      </c>
      <c r="J206" s="2">
        <v>184.82</v>
      </c>
      <c r="K206" s="2">
        <v>15788.52</v>
      </c>
    </row>
    <row r="207" spans="1:11" x14ac:dyDescent="0.2">
      <c r="A207" s="2" t="s">
        <v>19</v>
      </c>
      <c r="B207" s="2">
        <v>15</v>
      </c>
      <c r="C207" s="2">
        <v>5</v>
      </c>
      <c r="D207" s="2">
        <v>1428</v>
      </c>
      <c r="E207" s="2" t="s">
        <v>11</v>
      </c>
      <c r="F207" s="2" t="s">
        <v>20</v>
      </c>
      <c r="G207" s="7" t="s">
        <v>24</v>
      </c>
      <c r="H207" s="2">
        <v>27.7</v>
      </c>
      <c r="I207" s="2">
        <v>5648.79</v>
      </c>
      <c r="J207" s="2">
        <v>222.63</v>
      </c>
      <c r="K207" s="2">
        <v>15786.16</v>
      </c>
    </row>
    <row r="208" spans="1:11" x14ac:dyDescent="0.2">
      <c r="A208" s="2" t="s">
        <v>19</v>
      </c>
      <c r="B208" s="2">
        <v>15</v>
      </c>
      <c r="C208" s="2">
        <v>5</v>
      </c>
      <c r="D208" s="2">
        <v>1428</v>
      </c>
      <c r="E208" s="2" t="s">
        <v>11</v>
      </c>
      <c r="F208" s="2" t="s">
        <v>20</v>
      </c>
      <c r="G208" s="7" t="s">
        <v>24</v>
      </c>
      <c r="H208" s="2">
        <v>29.37</v>
      </c>
      <c r="I208" s="2">
        <v>5780.54</v>
      </c>
      <c r="J208" s="2">
        <v>214.4</v>
      </c>
      <c r="K208" s="2">
        <v>15814.81</v>
      </c>
    </row>
    <row r="209" spans="1:11" x14ac:dyDescent="0.2">
      <c r="A209" s="2" t="s">
        <v>19</v>
      </c>
      <c r="B209" s="2">
        <v>15</v>
      </c>
      <c r="C209" s="2">
        <v>5</v>
      </c>
      <c r="D209" s="2">
        <v>1428</v>
      </c>
      <c r="E209" s="2" t="s">
        <v>11</v>
      </c>
      <c r="F209" s="2" t="s">
        <v>20</v>
      </c>
      <c r="G209" s="7" t="s">
        <v>24</v>
      </c>
      <c r="H209" s="2">
        <v>26.11</v>
      </c>
      <c r="I209" s="2">
        <v>5638.14</v>
      </c>
      <c r="J209" s="2">
        <v>228.55</v>
      </c>
      <c r="K209" s="2">
        <v>15802.84</v>
      </c>
    </row>
    <row r="210" spans="1:11" x14ac:dyDescent="0.2">
      <c r="A210" s="2" t="s">
        <v>19</v>
      </c>
      <c r="B210" s="2">
        <v>15</v>
      </c>
      <c r="C210" s="2">
        <v>5</v>
      </c>
      <c r="D210" s="2">
        <v>1428</v>
      </c>
      <c r="E210" s="2" t="s">
        <v>11</v>
      </c>
      <c r="F210" s="2" t="s">
        <v>20</v>
      </c>
      <c r="G210" s="7" t="s">
        <v>24</v>
      </c>
      <c r="H210" s="2">
        <v>28.03</v>
      </c>
      <c r="I210" s="2">
        <v>5458.8</v>
      </c>
      <c r="J210" s="2">
        <v>215.09</v>
      </c>
      <c r="K210" s="2">
        <v>9825.33</v>
      </c>
    </row>
    <row r="211" spans="1:11" x14ac:dyDescent="0.2">
      <c r="A211" s="2" t="s">
        <v>19</v>
      </c>
      <c r="B211" s="2">
        <v>15</v>
      </c>
      <c r="C211" s="2">
        <v>5</v>
      </c>
      <c r="D211" s="2">
        <v>1428</v>
      </c>
      <c r="E211" s="2" t="s">
        <v>11</v>
      </c>
      <c r="F211" s="2" t="s">
        <v>20</v>
      </c>
      <c r="G211" s="7" t="s">
        <v>24</v>
      </c>
      <c r="H211" s="2">
        <v>27.38</v>
      </c>
      <c r="I211" s="2">
        <v>5311.73</v>
      </c>
      <c r="J211" s="2">
        <v>254.58</v>
      </c>
      <c r="K211" s="2">
        <v>9874.2800000000007</v>
      </c>
    </row>
    <row r="212" spans="1:11" x14ac:dyDescent="0.2">
      <c r="A212" s="2" t="s">
        <v>19</v>
      </c>
      <c r="B212" s="2">
        <v>20</v>
      </c>
      <c r="C212" s="2">
        <v>5</v>
      </c>
      <c r="D212" s="2">
        <v>1071</v>
      </c>
      <c r="E212" s="2" t="s">
        <v>11</v>
      </c>
      <c r="F212" s="2" t="s">
        <v>20</v>
      </c>
      <c r="G212" s="7" t="s">
        <v>24</v>
      </c>
      <c r="H212" s="2">
        <v>27.72</v>
      </c>
      <c r="I212" s="2">
        <v>4737.96</v>
      </c>
      <c r="J212" s="2">
        <v>156.81</v>
      </c>
      <c r="K212" s="2">
        <v>11834.94</v>
      </c>
    </row>
    <row r="213" spans="1:11" x14ac:dyDescent="0.2">
      <c r="A213" s="2" t="s">
        <v>19</v>
      </c>
      <c r="B213" s="2">
        <v>20</v>
      </c>
      <c r="C213" s="2">
        <v>5</v>
      </c>
      <c r="D213" s="2">
        <v>1071</v>
      </c>
      <c r="E213" s="2" t="s">
        <v>11</v>
      </c>
      <c r="F213" s="2" t="s">
        <v>20</v>
      </c>
      <c r="G213" s="7" t="s">
        <v>24</v>
      </c>
      <c r="H213" s="2">
        <v>31.47</v>
      </c>
      <c r="I213" s="2">
        <v>4583.24</v>
      </c>
      <c r="J213" s="2">
        <v>197.43</v>
      </c>
      <c r="K213" s="2">
        <v>11358</v>
      </c>
    </row>
    <row r="214" spans="1:11" x14ac:dyDescent="0.2">
      <c r="A214" s="2" t="s">
        <v>19</v>
      </c>
      <c r="B214" s="2">
        <v>20</v>
      </c>
      <c r="C214" s="2">
        <v>5</v>
      </c>
      <c r="D214" s="2">
        <v>1071</v>
      </c>
      <c r="E214" s="2" t="s">
        <v>11</v>
      </c>
      <c r="F214" s="2" t="s">
        <v>20</v>
      </c>
      <c r="G214" s="7" t="s">
        <v>24</v>
      </c>
      <c r="H214" s="2">
        <v>27.63</v>
      </c>
      <c r="I214" s="2">
        <v>4161.74</v>
      </c>
      <c r="J214" s="2">
        <v>181.06</v>
      </c>
      <c r="K214" s="2">
        <v>9427.6</v>
      </c>
    </row>
    <row r="215" spans="1:11" x14ac:dyDescent="0.2">
      <c r="A215" s="2" t="s">
        <v>19</v>
      </c>
      <c r="B215" s="2">
        <v>20</v>
      </c>
      <c r="C215" s="2">
        <v>5</v>
      </c>
      <c r="D215" s="2">
        <v>1071</v>
      </c>
      <c r="E215" s="2" t="s">
        <v>11</v>
      </c>
      <c r="F215" s="2" t="s">
        <v>20</v>
      </c>
      <c r="G215" s="7" t="s">
        <v>24</v>
      </c>
      <c r="H215" s="2">
        <v>28.51</v>
      </c>
      <c r="I215" s="2">
        <v>4080.6</v>
      </c>
      <c r="J215" s="2">
        <v>174.51</v>
      </c>
      <c r="K215" s="2">
        <v>8938.7099999999991</v>
      </c>
    </row>
    <row r="216" spans="1:11" x14ac:dyDescent="0.2">
      <c r="A216" s="2" t="s">
        <v>19</v>
      </c>
      <c r="B216" s="2">
        <v>20</v>
      </c>
      <c r="C216" s="2">
        <v>5</v>
      </c>
      <c r="D216" s="2">
        <v>1071</v>
      </c>
      <c r="E216" s="2" t="s">
        <v>11</v>
      </c>
      <c r="F216" s="2" t="s">
        <v>20</v>
      </c>
      <c r="G216" s="7" t="s">
        <v>24</v>
      </c>
      <c r="H216" s="2">
        <v>31.27</v>
      </c>
      <c r="I216" s="2">
        <v>3963.51</v>
      </c>
      <c r="J216" s="2">
        <v>169.65</v>
      </c>
      <c r="K216" s="2">
        <v>8453.85</v>
      </c>
    </row>
    <row r="217" spans="1:11" x14ac:dyDescent="0.2">
      <c r="A217" s="2" t="s">
        <v>19</v>
      </c>
      <c r="B217" s="2">
        <v>20</v>
      </c>
      <c r="C217" s="2">
        <v>5</v>
      </c>
      <c r="D217" s="2">
        <v>1071</v>
      </c>
      <c r="E217" s="2" t="s">
        <v>11</v>
      </c>
      <c r="F217" s="2" t="s">
        <v>20</v>
      </c>
      <c r="G217" s="7" t="s">
        <v>24</v>
      </c>
      <c r="H217" s="2">
        <v>27.92</v>
      </c>
      <c r="I217" s="2">
        <v>4164.49</v>
      </c>
      <c r="J217" s="2">
        <v>186.02</v>
      </c>
      <c r="K217" s="2">
        <v>9070.2000000000007</v>
      </c>
    </row>
    <row r="218" spans="1:11" x14ac:dyDescent="0.2">
      <c r="A218" s="2" t="s">
        <v>19</v>
      </c>
      <c r="B218" s="2">
        <v>20</v>
      </c>
      <c r="C218" s="2">
        <v>5</v>
      </c>
      <c r="D218" s="2">
        <v>1071</v>
      </c>
      <c r="E218" s="2" t="s">
        <v>11</v>
      </c>
      <c r="F218" s="2" t="s">
        <v>20</v>
      </c>
      <c r="G218" s="7" t="s">
        <v>24</v>
      </c>
      <c r="H218" s="2">
        <v>31.98</v>
      </c>
      <c r="I218" s="2">
        <v>4066.58</v>
      </c>
      <c r="J218" s="2">
        <v>178.82</v>
      </c>
      <c r="K218" s="2">
        <v>8669.19</v>
      </c>
    </row>
    <row r="219" spans="1:11" x14ac:dyDescent="0.2">
      <c r="A219" s="2" t="s">
        <v>19</v>
      </c>
      <c r="B219" s="2">
        <v>20</v>
      </c>
      <c r="C219" s="2">
        <v>5</v>
      </c>
      <c r="D219" s="2">
        <v>1071</v>
      </c>
      <c r="E219" s="2" t="s">
        <v>11</v>
      </c>
      <c r="F219" s="2" t="s">
        <v>20</v>
      </c>
      <c r="G219" s="7" t="s">
        <v>24</v>
      </c>
      <c r="H219" s="2">
        <v>42.03</v>
      </c>
      <c r="I219" s="2">
        <v>3952.24</v>
      </c>
      <c r="J219" s="2">
        <v>178.4</v>
      </c>
      <c r="K219" s="2">
        <v>8734.02</v>
      </c>
    </row>
    <row r="220" spans="1:11" x14ac:dyDescent="0.2">
      <c r="A220" s="2" t="s">
        <v>19</v>
      </c>
      <c r="B220" s="2">
        <v>20</v>
      </c>
      <c r="C220" s="2">
        <v>5</v>
      </c>
      <c r="D220" s="2">
        <v>1071</v>
      </c>
      <c r="E220" s="2" t="s">
        <v>11</v>
      </c>
      <c r="F220" s="2" t="s">
        <v>20</v>
      </c>
      <c r="G220" s="7" t="s">
        <v>24</v>
      </c>
      <c r="H220" s="2">
        <v>32.03</v>
      </c>
      <c r="I220" s="2">
        <v>3958.16</v>
      </c>
      <c r="J220" s="2">
        <v>159.22999999999999</v>
      </c>
      <c r="K220" s="2">
        <v>8340.01</v>
      </c>
    </row>
    <row r="221" spans="1:11" x14ac:dyDescent="0.2">
      <c r="A221" s="2" t="s">
        <v>19</v>
      </c>
      <c r="B221" s="2">
        <v>20</v>
      </c>
      <c r="C221" s="2">
        <v>5</v>
      </c>
      <c r="D221" s="2">
        <v>1071</v>
      </c>
      <c r="E221" s="2" t="s">
        <v>11</v>
      </c>
      <c r="F221" s="2" t="s">
        <v>20</v>
      </c>
      <c r="G221" s="7" t="s">
        <v>24</v>
      </c>
      <c r="H221" s="2">
        <v>29.86</v>
      </c>
      <c r="I221" s="2">
        <v>3977.47</v>
      </c>
      <c r="J221" s="2">
        <v>197.09</v>
      </c>
      <c r="K221" s="2">
        <v>8610.08</v>
      </c>
    </row>
    <row r="222" spans="1:11" x14ac:dyDescent="0.2">
      <c r="A222" s="2" t="s">
        <v>19</v>
      </c>
      <c r="B222" s="2">
        <v>30</v>
      </c>
      <c r="C222" s="2">
        <v>5</v>
      </c>
      <c r="D222" s="2">
        <v>714</v>
      </c>
      <c r="E222" s="2" t="s">
        <v>11</v>
      </c>
      <c r="F222" s="2" t="s">
        <v>20</v>
      </c>
      <c r="G222" s="7" t="s">
        <v>24</v>
      </c>
      <c r="H222" s="2">
        <v>28.27</v>
      </c>
      <c r="I222" s="2">
        <v>3075.37</v>
      </c>
      <c r="J222" s="2">
        <v>135.24</v>
      </c>
      <c r="K222" s="2">
        <v>7427.86</v>
      </c>
    </row>
    <row r="223" spans="1:11" x14ac:dyDescent="0.2">
      <c r="A223" s="2" t="s">
        <v>19</v>
      </c>
      <c r="B223" s="2">
        <v>30</v>
      </c>
      <c r="C223" s="2">
        <v>5</v>
      </c>
      <c r="D223" s="2">
        <v>714</v>
      </c>
      <c r="E223" s="2" t="s">
        <v>11</v>
      </c>
      <c r="F223" s="2" t="s">
        <v>20</v>
      </c>
      <c r="G223" s="7" t="s">
        <v>24</v>
      </c>
      <c r="H223" s="2">
        <v>32.83</v>
      </c>
      <c r="I223" s="2">
        <v>3006.19</v>
      </c>
      <c r="J223" s="2">
        <v>125.08</v>
      </c>
      <c r="K223" s="2">
        <v>7196.03</v>
      </c>
    </row>
    <row r="224" spans="1:11" x14ac:dyDescent="0.2">
      <c r="A224" s="2" t="s">
        <v>19</v>
      </c>
      <c r="B224" s="2">
        <v>30</v>
      </c>
      <c r="C224" s="2">
        <v>5</v>
      </c>
      <c r="D224" s="2">
        <v>714</v>
      </c>
      <c r="E224" s="2" t="s">
        <v>11</v>
      </c>
      <c r="F224" s="2" t="s">
        <v>20</v>
      </c>
      <c r="G224" s="7" t="s">
        <v>24</v>
      </c>
      <c r="H224" s="2">
        <v>28.86</v>
      </c>
      <c r="I224" s="2">
        <v>3032.9</v>
      </c>
      <c r="J224" s="2">
        <v>179.22</v>
      </c>
      <c r="K224" s="2">
        <v>7935.91</v>
      </c>
    </row>
    <row r="225" spans="1:11" x14ac:dyDescent="0.2">
      <c r="A225" s="2" t="s">
        <v>19</v>
      </c>
      <c r="B225" s="2">
        <v>30</v>
      </c>
      <c r="C225" s="2">
        <v>5</v>
      </c>
      <c r="D225" s="2">
        <v>714</v>
      </c>
      <c r="E225" s="2" t="s">
        <v>11</v>
      </c>
      <c r="F225" s="2" t="s">
        <v>20</v>
      </c>
      <c r="G225" s="7" t="s">
        <v>24</v>
      </c>
      <c r="H225" s="2">
        <v>36.5</v>
      </c>
      <c r="I225" s="2">
        <v>3020.41</v>
      </c>
      <c r="J225" s="2">
        <v>116.25</v>
      </c>
      <c r="K225" s="2">
        <v>7572.1</v>
      </c>
    </row>
    <row r="226" spans="1:11" x14ac:dyDescent="0.2">
      <c r="A226" s="2" t="s">
        <v>19</v>
      </c>
      <c r="B226" s="2">
        <v>30</v>
      </c>
      <c r="C226" s="2">
        <v>5</v>
      </c>
      <c r="D226" s="2">
        <v>714</v>
      </c>
      <c r="E226" s="2" t="s">
        <v>11</v>
      </c>
      <c r="F226" s="2" t="s">
        <v>20</v>
      </c>
      <c r="G226" s="7" t="s">
        <v>24</v>
      </c>
      <c r="H226" s="2">
        <v>35.07</v>
      </c>
      <c r="I226" s="2">
        <v>3038.95</v>
      </c>
      <c r="J226" s="2">
        <v>132.56</v>
      </c>
      <c r="K226" s="2">
        <v>7846.51</v>
      </c>
    </row>
    <row r="227" spans="1:11" x14ac:dyDescent="0.2">
      <c r="A227" s="2" t="s">
        <v>19</v>
      </c>
      <c r="B227" s="2">
        <v>30</v>
      </c>
      <c r="C227" s="2">
        <v>5</v>
      </c>
      <c r="D227" s="2">
        <v>714</v>
      </c>
      <c r="E227" s="2" t="s">
        <v>11</v>
      </c>
      <c r="F227" s="2" t="s">
        <v>20</v>
      </c>
      <c r="G227" s="7" t="s">
        <v>24</v>
      </c>
      <c r="H227" s="2">
        <v>32.880000000000003</v>
      </c>
      <c r="I227" s="2">
        <v>3005.8</v>
      </c>
      <c r="J227" s="2">
        <v>139.61000000000001</v>
      </c>
      <c r="K227" s="2">
        <v>7668.1</v>
      </c>
    </row>
    <row r="228" spans="1:11" x14ac:dyDescent="0.2">
      <c r="A228" s="2" t="s">
        <v>19</v>
      </c>
      <c r="B228" s="2">
        <v>30</v>
      </c>
      <c r="C228" s="2">
        <v>5</v>
      </c>
      <c r="D228" s="2">
        <v>714</v>
      </c>
      <c r="E228" s="2" t="s">
        <v>11</v>
      </c>
      <c r="F228" s="2" t="s">
        <v>20</v>
      </c>
      <c r="G228" s="7" t="s">
        <v>24</v>
      </c>
      <c r="H228" s="2">
        <v>22.09</v>
      </c>
      <c r="I228" s="2">
        <v>3087.49</v>
      </c>
      <c r="J228" s="2">
        <v>136.91</v>
      </c>
      <c r="K228" s="2">
        <v>7976.76</v>
      </c>
    </row>
    <row r="229" spans="1:11" x14ac:dyDescent="0.2">
      <c r="A229" s="2" t="s">
        <v>19</v>
      </c>
      <c r="B229" s="2">
        <v>30</v>
      </c>
      <c r="C229" s="2">
        <v>5</v>
      </c>
      <c r="D229" s="2">
        <v>714</v>
      </c>
      <c r="E229" s="2" t="s">
        <v>11</v>
      </c>
      <c r="F229" s="2" t="s">
        <v>20</v>
      </c>
      <c r="G229" s="7" t="s">
        <v>24</v>
      </c>
      <c r="H229" s="2">
        <v>43.4</v>
      </c>
      <c r="I229" s="2">
        <v>2983.98</v>
      </c>
      <c r="J229" s="2">
        <v>118.96</v>
      </c>
      <c r="K229" s="2">
        <v>7730.93</v>
      </c>
    </row>
    <row r="230" spans="1:11" x14ac:dyDescent="0.2">
      <c r="A230" s="2" t="s">
        <v>19</v>
      </c>
      <c r="B230" s="2">
        <v>30</v>
      </c>
      <c r="C230" s="2">
        <v>5</v>
      </c>
      <c r="D230" s="2">
        <v>714</v>
      </c>
      <c r="E230" s="2" t="s">
        <v>11</v>
      </c>
      <c r="F230" s="2" t="s">
        <v>20</v>
      </c>
      <c r="G230" s="7" t="s">
        <v>24</v>
      </c>
      <c r="H230" s="2">
        <v>36.380000000000003</v>
      </c>
      <c r="I230" s="2">
        <v>2959.92</v>
      </c>
      <c r="J230" s="2">
        <v>134.35</v>
      </c>
      <c r="K230" s="2">
        <v>8030.82</v>
      </c>
    </row>
    <row r="231" spans="1:11" x14ac:dyDescent="0.2">
      <c r="A231" s="2" t="s">
        <v>19</v>
      </c>
      <c r="B231" s="2">
        <v>30</v>
      </c>
      <c r="C231" s="2">
        <v>5</v>
      </c>
      <c r="D231" s="2">
        <v>714</v>
      </c>
      <c r="E231" s="2" t="s">
        <v>11</v>
      </c>
      <c r="F231" s="2" t="s">
        <v>20</v>
      </c>
      <c r="G231" s="7" t="s">
        <v>24</v>
      </c>
      <c r="H231" s="2">
        <v>30.44</v>
      </c>
      <c r="I231" s="2">
        <v>3005.18</v>
      </c>
      <c r="J231" s="2">
        <v>122.25</v>
      </c>
      <c r="K231" s="2">
        <v>7894.26</v>
      </c>
    </row>
    <row r="232" spans="1:11" x14ac:dyDescent="0.2">
      <c r="A232" s="2" t="s">
        <v>19</v>
      </c>
      <c r="B232" s="2">
        <v>40</v>
      </c>
      <c r="C232" s="2">
        <v>5</v>
      </c>
      <c r="D232" s="2">
        <v>535</v>
      </c>
      <c r="E232" s="2" t="s">
        <v>11</v>
      </c>
      <c r="F232" s="2" t="s">
        <v>20</v>
      </c>
      <c r="G232" s="7" t="s">
        <v>24</v>
      </c>
      <c r="H232" s="2">
        <v>35.840000000000003</v>
      </c>
      <c r="I232" s="2">
        <v>2192.27</v>
      </c>
      <c r="J232" s="2">
        <v>106.55</v>
      </c>
      <c r="K232" s="2">
        <v>7029.55</v>
      </c>
    </row>
    <row r="233" spans="1:11" x14ac:dyDescent="0.2">
      <c r="A233" s="2" t="s">
        <v>19</v>
      </c>
      <c r="B233" s="2">
        <v>40</v>
      </c>
      <c r="C233" s="2">
        <v>5</v>
      </c>
      <c r="D233" s="2">
        <v>535</v>
      </c>
      <c r="E233" s="2" t="s">
        <v>11</v>
      </c>
      <c r="F233" s="2" t="s">
        <v>20</v>
      </c>
      <c r="G233" s="7" t="s">
        <v>24</v>
      </c>
      <c r="H233" s="2">
        <v>42.4</v>
      </c>
      <c r="I233" s="2">
        <v>2018.62</v>
      </c>
      <c r="J233" s="2">
        <v>105.98</v>
      </c>
      <c r="K233" s="2">
        <v>7061.98</v>
      </c>
    </row>
    <row r="234" spans="1:11" x14ac:dyDescent="0.2">
      <c r="A234" s="2" t="s">
        <v>19</v>
      </c>
      <c r="B234" s="2">
        <v>40</v>
      </c>
      <c r="C234" s="2">
        <v>5</v>
      </c>
      <c r="D234" s="2">
        <v>535</v>
      </c>
      <c r="E234" s="2" t="s">
        <v>11</v>
      </c>
      <c r="F234" s="2" t="s">
        <v>20</v>
      </c>
      <c r="G234" s="7" t="s">
        <v>24</v>
      </c>
      <c r="H234" s="2">
        <v>23.85</v>
      </c>
      <c r="I234" s="2">
        <v>2235.87</v>
      </c>
      <c r="J234" s="2">
        <v>101.41</v>
      </c>
      <c r="K234" s="2">
        <v>6645.49</v>
      </c>
    </row>
    <row r="235" spans="1:11" x14ac:dyDescent="0.2">
      <c r="A235" s="2" t="s">
        <v>19</v>
      </c>
      <c r="B235" s="2">
        <v>40</v>
      </c>
      <c r="C235" s="2">
        <v>5</v>
      </c>
      <c r="D235" s="2">
        <v>535</v>
      </c>
      <c r="E235" s="2" t="s">
        <v>11</v>
      </c>
      <c r="F235" s="2" t="s">
        <v>20</v>
      </c>
      <c r="G235" s="7" t="s">
        <v>24</v>
      </c>
      <c r="H235" s="2">
        <v>49.92</v>
      </c>
      <c r="I235" s="2">
        <v>2209.88</v>
      </c>
      <c r="J235" s="2">
        <v>103.96</v>
      </c>
      <c r="K235" s="2">
        <v>6609.92</v>
      </c>
    </row>
    <row r="236" spans="1:11" x14ac:dyDescent="0.2">
      <c r="A236" s="2" t="s">
        <v>19</v>
      </c>
      <c r="B236" s="2">
        <v>40</v>
      </c>
      <c r="C236" s="2">
        <v>5</v>
      </c>
      <c r="D236" s="2">
        <v>535</v>
      </c>
      <c r="E236" s="2" t="s">
        <v>11</v>
      </c>
      <c r="F236" s="2" t="s">
        <v>20</v>
      </c>
      <c r="G236" s="7" t="s">
        <v>24</v>
      </c>
      <c r="H236" s="2">
        <v>29.72</v>
      </c>
      <c r="I236" s="2">
        <v>2241.89</v>
      </c>
      <c r="J236" s="2">
        <v>100.94</v>
      </c>
      <c r="K236" s="2">
        <v>7029.49</v>
      </c>
    </row>
    <row r="237" spans="1:11" x14ac:dyDescent="0.2">
      <c r="A237" s="2" t="s">
        <v>19</v>
      </c>
      <c r="B237" s="2">
        <v>40</v>
      </c>
      <c r="C237" s="2">
        <v>5</v>
      </c>
      <c r="D237" s="2">
        <v>535</v>
      </c>
      <c r="E237" s="2" t="s">
        <v>11</v>
      </c>
      <c r="F237" s="2" t="s">
        <v>20</v>
      </c>
      <c r="G237" s="7" t="s">
        <v>24</v>
      </c>
      <c r="H237" s="2">
        <v>32.24</v>
      </c>
      <c r="I237" s="2">
        <v>2108.62</v>
      </c>
      <c r="J237" s="2">
        <v>100.08</v>
      </c>
      <c r="K237" s="2">
        <v>6382.42</v>
      </c>
    </row>
    <row r="238" spans="1:11" x14ac:dyDescent="0.2">
      <c r="A238" s="2" t="s">
        <v>19</v>
      </c>
      <c r="B238" s="2">
        <v>40</v>
      </c>
      <c r="C238" s="2">
        <v>5</v>
      </c>
      <c r="D238" s="2">
        <v>535</v>
      </c>
      <c r="E238" s="2" t="s">
        <v>11</v>
      </c>
      <c r="F238" s="2" t="s">
        <v>20</v>
      </c>
      <c r="G238" s="7" t="s">
        <v>24</v>
      </c>
      <c r="H238" s="2">
        <v>39.64</v>
      </c>
      <c r="I238" s="2">
        <v>2178.2199999999998</v>
      </c>
      <c r="J238" s="2">
        <v>107.38</v>
      </c>
      <c r="K238" s="2">
        <v>6704.1</v>
      </c>
    </row>
    <row r="239" spans="1:11" x14ac:dyDescent="0.2">
      <c r="A239" s="2" t="s">
        <v>19</v>
      </c>
      <c r="B239" s="2">
        <v>40</v>
      </c>
      <c r="C239" s="2">
        <v>5</v>
      </c>
      <c r="D239" s="2">
        <v>535</v>
      </c>
      <c r="E239" s="2" t="s">
        <v>11</v>
      </c>
      <c r="F239" s="2" t="s">
        <v>20</v>
      </c>
      <c r="G239" s="7" t="s">
        <v>24</v>
      </c>
      <c r="H239" s="2">
        <v>44.9</v>
      </c>
      <c r="I239" s="2">
        <v>2260.81</v>
      </c>
      <c r="J239" s="2">
        <v>110.78</v>
      </c>
      <c r="K239" s="2">
        <v>6371.96</v>
      </c>
    </row>
    <row r="240" spans="1:11" x14ac:dyDescent="0.2">
      <c r="A240" s="2" t="s">
        <v>19</v>
      </c>
      <c r="B240" s="2">
        <v>40</v>
      </c>
      <c r="C240" s="2">
        <v>5</v>
      </c>
      <c r="D240" s="2">
        <v>535</v>
      </c>
      <c r="E240" s="2" t="s">
        <v>11</v>
      </c>
      <c r="F240" s="2" t="s">
        <v>20</v>
      </c>
      <c r="G240" s="7" t="s">
        <v>24</v>
      </c>
      <c r="H240" s="2">
        <v>34.07</v>
      </c>
      <c r="I240" s="2">
        <v>2085.9299999999998</v>
      </c>
      <c r="J240" s="2">
        <v>99.61</v>
      </c>
      <c r="K240" s="2">
        <v>6307.25</v>
      </c>
    </row>
    <row r="241" spans="1:11" x14ac:dyDescent="0.2">
      <c r="A241" s="2" t="s">
        <v>19</v>
      </c>
      <c r="B241" s="2">
        <v>40</v>
      </c>
      <c r="C241" s="2">
        <v>5</v>
      </c>
      <c r="D241" s="2">
        <v>535</v>
      </c>
      <c r="E241" s="2" t="s">
        <v>11</v>
      </c>
      <c r="F241" s="2" t="s">
        <v>20</v>
      </c>
      <c r="G241" s="7" t="s">
        <v>24</v>
      </c>
      <c r="H241" s="2">
        <v>28.88</v>
      </c>
      <c r="I241" s="2">
        <v>2205.98</v>
      </c>
      <c r="J241" s="2">
        <v>104.77</v>
      </c>
      <c r="K241" s="2">
        <v>7066.71</v>
      </c>
    </row>
    <row r="242" spans="1:11" x14ac:dyDescent="0.2">
      <c r="A242" s="2" t="s">
        <v>19</v>
      </c>
      <c r="B242" s="2">
        <v>5</v>
      </c>
      <c r="C242" s="2">
        <v>8</v>
      </c>
      <c r="D242" s="2">
        <v>4284</v>
      </c>
      <c r="E242" s="2" t="s">
        <v>11</v>
      </c>
      <c r="F242" s="2" t="s">
        <v>20</v>
      </c>
      <c r="G242" s="7" t="s">
        <v>24</v>
      </c>
      <c r="H242" s="2">
        <v>89.64</v>
      </c>
      <c r="I242" s="2">
        <v>14501.51</v>
      </c>
      <c r="J242" s="2">
        <v>136.65</v>
      </c>
      <c r="K242" s="2">
        <v>27212.880000000001</v>
      </c>
    </row>
    <row r="243" spans="1:11" x14ac:dyDescent="0.2">
      <c r="A243" s="2" t="s">
        <v>19</v>
      </c>
      <c r="B243" s="2">
        <v>5</v>
      </c>
      <c r="C243" s="2">
        <v>8</v>
      </c>
      <c r="D243" s="2">
        <v>4284</v>
      </c>
      <c r="E243" s="2" t="s">
        <v>11</v>
      </c>
      <c r="F243" s="2" t="s">
        <v>20</v>
      </c>
      <c r="G243" s="7" t="s">
        <v>24</v>
      </c>
      <c r="H243" s="2">
        <v>65.5</v>
      </c>
      <c r="I243" s="2">
        <v>14435.28</v>
      </c>
      <c r="J243" s="2">
        <v>355.16</v>
      </c>
      <c r="K243" s="2">
        <v>27678.14</v>
      </c>
    </row>
    <row r="244" spans="1:11" x14ac:dyDescent="0.2">
      <c r="A244" s="2" t="s">
        <v>19</v>
      </c>
      <c r="B244" s="2">
        <v>5</v>
      </c>
      <c r="C244" s="2">
        <v>8</v>
      </c>
      <c r="D244" s="2">
        <v>4284</v>
      </c>
      <c r="E244" s="2" t="s">
        <v>11</v>
      </c>
      <c r="F244" s="2" t="s">
        <v>20</v>
      </c>
      <c r="G244" s="7" t="s">
        <v>24</v>
      </c>
      <c r="H244" s="2">
        <v>74.87</v>
      </c>
      <c r="I244" s="2">
        <v>14380.6</v>
      </c>
      <c r="J244" s="2">
        <v>423.89</v>
      </c>
      <c r="K244" s="2">
        <v>27262.1</v>
      </c>
    </row>
    <row r="245" spans="1:11" x14ac:dyDescent="0.2">
      <c r="A245" s="2" t="s">
        <v>19</v>
      </c>
      <c r="B245" s="2">
        <v>5</v>
      </c>
      <c r="C245" s="2">
        <v>8</v>
      </c>
      <c r="D245" s="2">
        <v>4284</v>
      </c>
      <c r="E245" s="2" t="s">
        <v>11</v>
      </c>
      <c r="F245" s="2" t="s">
        <v>20</v>
      </c>
      <c r="G245" s="7" t="s">
        <v>24</v>
      </c>
      <c r="H245" s="2">
        <v>63</v>
      </c>
      <c r="I245" s="2">
        <v>14494.03</v>
      </c>
      <c r="J245" s="2">
        <v>442.27</v>
      </c>
      <c r="K245" s="2">
        <v>27848.400000000001</v>
      </c>
    </row>
    <row r="246" spans="1:11" x14ac:dyDescent="0.2">
      <c r="A246" s="2" t="s">
        <v>19</v>
      </c>
      <c r="B246" s="2">
        <v>5</v>
      </c>
      <c r="C246" s="2">
        <v>8</v>
      </c>
      <c r="D246" s="2">
        <v>4284</v>
      </c>
      <c r="E246" s="2" t="s">
        <v>11</v>
      </c>
      <c r="F246" s="2" t="s">
        <v>20</v>
      </c>
      <c r="G246" s="7" t="s">
        <v>24</v>
      </c>
      <c r="H246" s="2">
        <v>80.66</v>
      </c>
      <c r="I246" s="2">
        <v>14473.47</v>
      </c>
      <c r="J246" s="2">
        <v>273.08999999999997</v>
      </c>
      <c r="K246" s="2">
        <v>27922.98</v>
      </c>
    </row>
    <row r="247" spans="1:11" x14ac:dyDescent="0.2">
      <c r="A247" s="2" t="s">
        <v>19</v>
      </c>
      <c r="B247" s="2">
        <v>5</v>
      </c>
      <c r="C247" s="2">
        <v>8</v>
      </c>
      <c r="D247" s="2">
        <v>4284</v>
      </c>
      <c r="E247" s="2" t="s">
        <v>11</v>
      </c>
      <c r="F247" s="2" t="s">
        <v>20</v>
      </c>
      <c r="G247" s="7" t="s">
        <v>24</v>
      </c>
      <c r="H247" s="2">
        <v>50.87</v>
      </c>
      <c r="I247" s="2">
        <v>14499.87</v>
      </c>
      <c r="J247" s="2">
        <v>368.75</v>
      </c>
      <c r="K247" s="2">
        <v>27749.9</v>
      </c>
    </row>
    <row r="248" spans="1:11" x14ac:dyDescent="0.2">
      <c r="A248" s="2" t="s">
        <v>19</v>
      </c>
      <c r="B248" s="2">
        <v>5</v>
      </c>
      <c r="C248" s="2">
        <v>8</v>
      </c>
      <c r="D248" s="2">
        <v>4284</v>
      </c>
      <c r="E248" s="2" t="s">
        <v>11</v>
      </c>
      <c r="F248" s="2" t="s">
        <v>20</v>
      </c>
      <c r="G248" s="7" t="s">
        <v>24</v>
      </c>
      <c r="H248" s="2">
        <v>62.39</v>
      </c>
      <c r="I248" s="2">
        <v>14483.65</v>
      </c>
      <c r="J248" s="2">
        <v>417.83</v>
      </c>
      <c r="K248" s="2">
        <v>27886.65</v>
      </c>
    </row>
    <row r="249" spans="1:11" x14ac:dyDescent="0.2">
      <c r="A249" s="2" t="s">
        <v>19</v>
      </c>
      <c r="B249" s="2">
        <v>5</v>
      </c>
      <c r="C249" s="2">
        <v>8</v>
      </c>
      <c r="D249" s="2">
        <v>4284</v>
      </c>
      <c r="E249" s="2" t="s">
        <v>11</v>
      </c>
      <c r="F249" s="2" t="s">
        <v>20</v>
      </c>
      <c r="G249" s="7" t="s">
        <v>24</v>
      </c>
      <c r="H249" s="2">
        <v>62.66</v>
      </c>
      <c r="I249" s="2">
        <v>14379.35</v>
      </c>
      <c r="J249" s="2">
        <v>490.95</v>
      </c>
      <c r="K249" s="2">
        <v>27181.35</v>
      </c>
    </row>
    <row r="250" spans="1:11" x14ac:dyDescent="0.2">
      <c r="A250" s="2" t="s">
        <v>19</v>
      </c>
      <c r="B250" s="2">
        <v>5</v>
      </c>
      <c r="C250" s="2">
        <v>8</v>
      </c>
      <c r="D250" s="2">
        <v>4284</v>
      </c>
      <c r="E250" s="2" t="s">
        <v>11</v>
      </c>
      <c r="F250" s="2" t="s">
        <v>20</v>
      </c>
      <c r="G250" s="7" t="s">
        <v>24</v>
      </c>
      <c r="H250" s="2">
        <v>74.81</v>
      </c>
      <c r="I250" s="2">
        <v>14376.06</v>
      </c>
      <c r="J250" s="2">
        <v>272.47000000000003</v>
      </c>
      <c r="K250" s="2">
        <v>27173.95</v>
      </c>
    </row>
    <row r="251" spans="1:11" x14ac:dyDescent="0.2">
      <c r="A251" s="2" t="s">
        <v>19</v>
      </c>
      <c r="B251" s="2">
        <v>5</v>
      </c>
      <c r="C251" s="2">
        <v>8</v>
      </c>
      <c r="D251" s="2">
        <v>4284</v>
      </c>
      <c r="E251" s="2" t="s">
        <v>11</v>
      </c>
      <c r="F251" s="2" t="s">
        <v>20</v>
      </c>
      <c r="G251" s="7" t="s">
        <v>24</v>
      </c>
      <c r="H251" s="2">
        <v>77.06</v>
      </c>
      <c r="I251" s="2">
        <v>14514.78</v>
      </c>
      <c r="J251" s="2">
        <v>169.15</v>
      </c>
      <c r="K251" s="2">
        <v>27273.16</v>
      </c>
    </row>
    <row r="252" spans="1:11" x14ac:dyDescent="0.2">
      <c r="A252" s="2" t="s">
        <v>19</v>
      </c>
      <c r="B252" s="2">
        <v>10</v>
      </c>
      <c r="C252" s="2">
        <v>8</v>
      </c>
      <c r="D252" s="2">
        <v>2142</v>
      </c>
      <c r="E252" s="2" t="s">
        <v>11</v>
      </c>
      <c r="F252" s="2" t="s">
        <v>20</v>
      </c>
      <c r="G252" s="7" t="s">
        <v>24</v>
      </c>
      <c r="H252" s="2">
        <v>72.63</v>
      </c>
      <c r="I252" s="2">
        <v>9837.89</v>
      </c>
      <c r="J252" s="2">
        <v>300.72000000000003</v>
      </c>
      <c r="K252" s="2">
        <v>17230.48</v>
      </c>
    </row>
    <row r="253" spans="1:11" x14ac:dyDescent="0.2">
      <c r="A253" s="2" t="s">
        <v>19</v>
      </c>
      <c r="B253" s="2">
        <v>10</v>
      </c>
      <c r="C253" s="2">
        <v>8</v>
      </c>
      <c r="D253" s="2">
        <v>2142</v>
      </c>
      <c r="E253" s="2" t="s">
        <v>11</v>
      </c>
      <c r="F253" s="2" t="s">
        <v>20</v>
      </c>
      <c r="G253" s="7" t="s">
        <v>24</v>
      </c>
      <c r="H253" s="2">
        <v>56.88</v>
      </c>
      <c r="I253" s="2">
        <v>9935.33</v>
      </c>
      <c r="J253" s="2">
        <v>316.20999999999998</v>
      </c>
      <c r="K253" s="2">
        <v>21615.91</v>
      </c>
    </row>
    <row r="254" spans="1:11" x14ac:dyDescent="0.2">
      <c r="A254" s="2" t="s">
        <v>19</v>
      </c>
      <c r="B254" s="2">
        <v>10</v>
      </c>
      <c r="C254" s="2">
        <v>8</v>
      </c>
      <c r="D254" s="2">
        <v>2142</v>
      </c>
      <c r="E254" s="2" t="s">
        <v>11</v>
      </c>
      <c r="F254" s="2" t="s">
        <v>20</v>
      </c>
      <c r="G254" s="7" t="s">
        <v>24</v>
      </c>
      <c r="H254" s="2">
        <v>62.04</v>
      </c>
      <c r="I254" s="2">
        <v>9024.5499999999993</v>
      </c>
      <c r="J254" s="2">
        <v>386.78</v>
      </c>
      <c r="K254" s="2">
        <v>17627.09</v>
      </c>
    </row>
    <row r="255" spans="1:11" x14ac:dyDescent="0.2">
      <c r="A255" s="2" t="s">
        <v>19</v>
      </c>
      <c r="B255" s="2">
        <v>10</v>
      </c>
      <c r="C255" s="2">
        <v>8</v>
      </c>
      <c r="D255" s="2">
        <v>2142</v>
      </c>
      <c r="E255" s="2" t="s">
        <v>11</v>
      </c>
      <c r="F255" s="2" t="s">
        <v>20</v>
      </c>
      <c r="G255" s="7" t="s">
        <v>24</v>
      </c>
      <c r="H255" s="2">
        <v>61.88</v>
      </c>
      <c r="I255" s="2">
        <v>9320.2900000000009</v>
      </c>
      <c r="J255" s="2">
        <v>410.36</v>
      </c>
      <c r="K255" s="2">
        <v>16912.259999999998</v>
      </c>
    </row>
    <row r="256" spans="1:11" x14ac:dyDescent="0.2">
      <c r="A256" s="2" t="s">
        <v>19</v>
      </c>
      <c r="B256" s="2">
        <v>10</v>
      </c>
      <c r="C256" s="2">
        <v>8</v>
      </c>
      <c r="D256" s="2">
        <v>2142</v>
      </c>
      <c r="E256" s="2" t="s">
        <v>11</v>
      </c>
      <c r="F256" s="2" t="s">
        <v>20</v>
      </c>
      <c r="G256" s="7" t="s">
        <v>24</v>
      </c>
      <c r="H256" s="2">
        <v>54.02</v>
      </c>
      <c r="I256" s="2">
        <v>9316.7000000000007</v>
      </c>
      <c r="J256" s="2">
        <v>388.63</v>
      </c>
      <c r="K256" s="2">
        <v>16820.84</v>
      </c>
    </row>
    <row r="257" spans="1:11" x14ac:dyDescent="0.2">
      <c r="A257" s="2" t="s">
        <v>19</v>
      </c>
      <c r="B257" s="2">
        <v>10</v>
      </c>
      <c r="C257" s="2">
        <v>8</v>
      </c>
      <c r="D257" s="2">
        <v>2142</v>
      </c>
      <c r="E257" s="2" t="s">
        <v>11</v>
      </c>
      <c r="F257" s="2" t="s">
        <v>20</v>
      </c>
      <c r="G257" s="7" t="s">
        <v>24</v>
      </c>
      <c r="H257" s="2">
        <v>55.59</v>
      </c>
      <c r="I257" s="2">
        <v>9315.4500000000007</v>
      </c>
      <c r="J257" s="2">
        <v>346.19</v>
      </c>
      <c r="K257" s="2">
        <v>17344.599999999999</v>
      </c>
    </row>
    <row r="258" spans="1:11" x14ac:dyDescent="0.2">
      <c r="A258" s="2" t="s">
        <v>19</v>
      </c>
      <c r="B258" s="2">
        <v>10</v>
      </c>
      <c r="C258" s="2">
        <v>8</v>
      </c>
      <c r="D258" s="2">
        <v>2142</v>
      </c>
      <c r="E258" s="2" t="s">
        <v>11</v>
      </c>
      <c r="F258" s="2" t="s">
        <v>20</v>
      </c>
      <c r="G258" s="7" t="s">
        <v>24</v>
      </c>
      <c r="H258" s="2">
        <v>62.51</v>
      </c>
      <c r="I258" s="2">
        <v>8813.5400000000009</v>
      </c>
      <c r="J258" s="2">
        <v>294.02999999999997</v>
      </c>
      <c r="K258" s="2">
        <v>17147.38</v>
      </c>
    </row>
    <row r="259" spans="1:11" x14ac:dyDescent="0.2">
      <c r="A259" s="2" t="s">
        <v>19</v>
      </c>
      <c r="B259" s="2">
        <v>10</v>
      </c>
      <c r="C259" s="2">
        <v>8</v>
      </c>
      <c r="D259" s="2">
        <v>2142</v>
      </c>
      <c r="E259" s="2" t="s">
        <v>11</v>
      </c>
      <c r="F259" s="2" t="s">
        <v>20</v>
      </c>
      <c r="G259" s="7" t="s">
        <v>24</v>
      </c>
      <c r="H259" s="2">
        <v>71.510000000000005</v>
      </c>
      <c r="I259" s="2">
        <v>8958.49</v>
      </c>
      <c r="J259" s="2">
        <v>457.2</v>
      </c>
      <c r="K259" s="2">
        <v>17738.310000000001</v>
      </c>
    </row>
    <row r="260" spans="1:11" x14ac:dyDescent="0.2">
      <c r="A260" s="2" t="s">
        <v>19</v>
      </c>
      <c r="B260" s="2">
        <v>10</v>
      </c>
      <c r="C260" s="2">
        <v>8</v>
      </c>
      <c r="D260" s="2">
        <v>2142</v>
      </c>
      <c r="E260" s="2" t="s">
        <v>11</v>
      </c>
      <c r="F260" s="2" t="s">
        <v>20</v>
      </c>
      <c r="G260" s="7" t="s">
        <v>24</v>
      </c>
      <c r="H260" s="2">
        <v>48.58</v>
      </c>
      <c r="I260" s="2">
        <v>8973.4</v>
      </c>
      <c r="J260" s="2">
        <v>462.57</v>
      </c>
      <c r="K260" s="2">
        <v>17806.88</v>
      </c>
    </row>
    <row r="261" spans="1:11" x14ac:dyDescent="0.2">
      <c r="A261" s="2" t="s">
        <v>19</v>
      </c>
      <c r="B261" s="2">
        <v>10</v>
      </c>
      <c r="C261" s="2">
        <v>8</v>
      </c>
      <c r="D261" s="2">
        <v>2142</v>
      </c>
      <c r="E261" s="2" t="s">
        <v>11</v>
      </c>
      <c r="F261" s="2" t="s">
        <v>20</v>
      </c>
      <c r="G261" s="7" t="s">
        <v>24</v>
      </c>
      <c r="H261" s="2">
        <v>60.86</v>
      </c>
      <c r="I261" s="2">
        <v>9247.2000000000007</v>
      </c>
      <c r="J261" s="2">
        <v>246.92</v>
      </c>
      <c r="K261" s="2">
        <v>16659.64</v>
      </c>
    </row>
    <row r="262" spans="1:11" x14ac:dyDescent="0.2">
      <c r="A262" s="2" t="s">
        <v>19</v>
      </c>
      <c r="B262" s="2">
        <v>15</v>
      </c>
      <c r="C262" s="2">
        <v>8</v>
      </c>
      <c r="D262" s="2">
        <v>1428</v>
      </c>
      <c r="E262" s="2" t="s">
        <v>11</v>
      </c>
      <c r="F262" s="2" t="s">
        <v>20</v>
      </c>
      <c r="G262" s="7" t="s">
        <v>24</v>
      </c>
      <c r="H262" s="2">
        <v>58.23</v>
      </c>
      <c r="I262" s="2">
        <v>5603.46</v>
      </c>
      <c r="J262" s="2">
        <v>220.24</v>
      </c>
      <c r="K262" s="2">
        <v>15843.92</v>
      </c>
    </row>
    <row r="263" spans="1:11" x14ac:dyDescent="0.2">
      <c r="A263" s="2" t="s">
        <v>19</v>
      </c>
      <c r="B263" s="2">
        <v>15</v>
      </c>
      <c r="C263" s="2">
        <v>8</v>
      </c>
      <c r="D263" s="2">
        <v>1428</v>
      </c>
      <c r="E263" s="2" t="s">
        <v>11</v>
      </c>
      <c r="F263" s="2" t="s">
        <v>20</v>
      </c>
      <c r="G263" s="7" t="s">
        <v>24</v>
      </c>
      <c r="H263" s="2">
        <v>46.94</v>
      </c>
      <c r="I263" s="2">
        <v>5633.83</v>
      </c>
      <c r="J263" s="2">
        <v>215.04</v>
      </c>
      <c r="K263" s="2">
        <v>15789.68</v>
      </c>
    </row>
    <row r="264" spans="1:11" x14ac:dyDescent="0.2">
      <c r="A264" s="2" t="s">
        <v>19</v>
      </c>
      <c r="B264" s="2">
        <v>15</v>
      </c>
      <c r="C264" s="2">
        <v>8</v>
      </c>
      <c r="D264" s="2">
        <v>1428</v>
      </c>
      <c r="E264" s="2" t="s">
        <v>11</v>
      </c>
      <c r="F264" s="2" t="s">
        <v>20</v>
      </c>
      <c r="G264" s="7" t="s">
        <v>24</v>
      </c>
      <c r="H264" s="2">
        <v>42.71</v>
      </c>
      <c r="I264" s="2">
        <v>5660.1</v>
      </c>
      <c r="J264" s="2">
        <v>346.63</v>
      </c>
      <c r="K264" s="2">
        <v>15794.26</v>
      </c>
    </row>
    <row r="265" spans="1:11" x14ac:dyDescent="0.2">
      <c r="A265" s="2" t="s">
        <v>19</v>
      </c>
      <c r="B265" s="2">
        <v>15</v>
      </c>
      <c r="C265" s="2">
        <v>8</v>
      </c>
      <c r="D265" s="2">
        <v>1428</v>
      </c>
      <c r="E265" s="2" t="s">
        <v>11</v>
      </c>
      <c r="F265" s="2" t="s">
        <v>20</v>
      </c>
      <c r="G265" s="7" t="s">
        <v>24</v>
      </c>
      <c r="H265" s="2">
        <v>53.05</v>
      </c>
      <c r="I265" s="2">
        <v>5633.33</v>
      </c>
      <c r="J265" s="2">
        <v>304.13</v>
      </c>
      <c r="K265" s="2">
        <v>16289.94</v>
      </c>
    </row>
    <row r="266" spans="1:11" x14ac:dyDescent="0.2">
      <c r="A266" s="2" t="s">
        <v>19</v>
      </c>
      <c r="B266" s="2">
        <v>15</v>
      </c>
      <c r="C266" s="2">
        <v>8</v>
      </c>
      <c r="D266" s="2">
        <v>1428</v>
      </c>
      <c r="E266" s="2" t="s">
        <v>11</v>
      </c>
      <c r="F266" s="2" t="s">
        <v>20</v>
      </c>
      <c r="G266" s="7" t="s">
        <v>24</v>
      </c>
      <c r="H266" s="2">
        <v>54.41</v>
      </c>
      <c r="I266" s="2">
        <v>5587.62</v>
      </c>
      <c r="J266" s="2">
        <v>351.34</v>
      </c>
      <c r="K266" s="2">
        <v>16115.59</v>
      </c>
    </row>
    <row r="267" spans="1:11" x14ac:dyDescent="0.2">
      <c r="A267" s="2" t="s">
        <v>19</v>
      </c>
      <c r="B267" s="2">
        <v>15</v>
      </c>
      <c r="C267" s="2">
        <v>8</v>
      </c>
      <c r="D267" s="2">
        <v>1428</v>
      </c>
      <c r="E267" s="2" t="s">
        <v>11</v>
      </c>
      <c r="F267" s="2" t="s">
        <v>20</v>
      </c>
      <c r="G267" s="7" t="s">
        <v>24</v>
      </c>
      <c r="H267" s="2">
        <v>49.77</v>
      </c>
      <c r="I267" s="2">
        <v>5618.83</v>
      </c>
      <c r="J267" s="2">
        <v>242.49</v>
      </c>
      <c r="K267" s="2">
        <v>15794.47</v>
      </c>
    </row>
    <row r="268" spans="1:11" x14ac:dyDescent="0.2">
      <c r="A268" s="2" t="s">
        <v>19</v>
      </c>
      <c r="B268" s="2">
        <v>15</v>
      </c>
      <c r="C268" s="2">
        <v>8</v>
      </c>
      <c r="D268" s="2">
        <v>1428</v>
      </c>
      <c r="E268" s="2" t="s">
        <v>11</v>
      </c>
      <c r="F268" s="2" t="s">
        <v>20</v>
      </c>
      <c r="G268" s="7" t="s">
        <v>24</v>
      </c>
      <c r="H268" s="2">
        <v>52.02</v>
      </c>
      <c r="I268" s="2">
        <v>5303.72</v>
      </c>
      <c r="J268" s="2">
        <v>340.46</v>
      </c>
      <c r="K268" s="2">
        <v>11183.34</v>
      </c>
    </row>
    <row r="269" spans="1:11" x14ac:dyDescent="0.2">
      <c r="A269" s="2" t="s">
        <v>19</v>
      </c>
      <c r="B269" s="2">
        <v>15</v>
      </c>
      <c r="C269" s="2">
        <v>8</v>
      </c>
      <c r="D269" s="2">
        <v>1428</v>
      </c>
      <c r="E269" s="2" t="s">
        <v>11</v>
      </c>
      <c r="F269" s="2" t="s">
        <v>20</v>
      </c>
      <c r="G269" s="7" t="s">
        <v>24</v>
      </c>
      <c r="H269" s="2">
        <v>50.3</v>
      </c>
      <c r="I269" s="2">
        <v>5629.31</v>
      </c>
      <c r="J269" s="2">
        <v>283.79000000000002</v>
      </c>
      <c r="K269" s="2">
        <v>16206.59</v>
      </c>
    </row>
    <row r="270" spans="1:11" x14ac:dyDescent="0.2">
      <c r="A270" s="2" t="s">
        <v>19</v>
      </c>
      <c r="B270" s="2">
        <v>15</v>
      </c>
      <c r="C270" s="2">
        <v>8</v>
      </c>
      <c r="D270" s="2">
        <v>1428</v>
      </c>
      <c r="E270" s="2" t="s">
        <v>11</v>
      </c>
      <c r="F270" s="2" t="s">
        <v>20</v>
      </c>
      <c r="G270" s="7" t="s">
        <v>24</v>
      </c>
      <c r="H270" s="2">
        <v>47.27</v>
      </c>
      <c r="I270" s="2">
        <v>5414.34</v>
      </c>
      <c r="J270" s="2">
        <v>206.89</v>
      </c>
      <c r="K270" s="2">
        <v>10364.98</v>
      </c>
    </row>
    <row r="271" spans="1:11" x14ac:dyDescent="0.2">
      <c r="A271" s="2" t="s">
        <v>19</v>
      </c>
      <c r="B271" s="2">
        <v>15</v>
      </c>
      <c r="C271" s="2">
        <v>8</v>
      </c>
      <c r="D271" s="2">
        <v>1428</v>
      </c>
      <c r="E271" s="2" t="s">
        <v>11</v>
      </c>
      <c r="F271" s="2" t="s">
        <v>20</v>
      </c>
      <c r="G271" s="7" t="s">
        <v>24</v>
      </c>
      <c r="H271" s="2">
        <v>49.99</v>
      </c>
      <c r="I271" s="2">
        <v>5607.72</v>
      </c>
      <c r="J271" s="2">
        <v>233.29</v>
      </c>
      <c r="K271" s="2">
        <v>15796.57</v>
      </c>
    </row>
    <row r="272" spans="1:11" x14ac:dyDescent="0.2">
      <c r="A272" s="2" t="s">
        <v>19</v>
      </c>
      <c r="B272" s="2">
        <v>20</v>
      </c>
      <c r="C272" s="2">
        <v>8</v>
      </c>
      <c r="D272" s="2">
        <v>1071</v>
      </c>
      <c r="E272" s="2" t="s">
        <v>11</v>
      </c>
      <c r="F272" s="2" t="s">
        <v>20</v>
      </c>
      <c r="G272" s="7" t="s">
        <v>24</v>
      </c>
      <c r="H272" s="2">
        <v>49.27</v>
      </c>
      <c r="I272" s="2">
        <v>4396.07</v>
      </c>
      <c r="J272" s="2">
        <v>177.96</v>
      </c>
      <c r="K272" s="2">
        <v>11202.33</v>
      </c>
    </row>
    <row r="273" spans="1:11" x14ac:dyDescent="0.2">
      <c r="A273" s="2" t="s">
        <v>19</v>
      </c>
      <c r="B273" s="2">
        <v>20</v>
      </c>
      <c r="C273" s="2">
        <v>8</v>
      </c>
      <c r="D273" s="2">
        <v>1071</v>
      </c>
      <c r="E273" s="2" t="s">
        <v>11</v>
      </c>
      <c r="F273" s="2" t="s">
        <v>20</v>
      </c>
      <c r="G273" s="7" t="s">
        <v>24</v>
      </c>
      <c r="H273" s="2">
        <v>59.48</v>
      </c>
      <c r="I273" s="2">
        <v>4476.32</v>
      </c>
      <c r="J273" s="2">
        <v>184.53</v>
      </c>
      <c r="K273" s="2">
        <v>11121.6</v>
      </c>
    </row>
    <row r="274" spans="1:11" x14ac:dyDescent="0.2">
      <c r="A274" s="2" t="s">
        <v>19</v>
      </c>
      <c r="B274" s="2">
        <v>20</v>
      </c>
      <c r="C274" s="2">
        <v>8</v>
      </c>
      <c r="D274" s="2">
        <v>1071</v>
      </c>
      <c r="E274" s="2" t="s">
        <v>11</v>
      </c>
      <c r="F274" s="2" t="s">
        <v>20</v>
      </c>
      <c r="G274" s="7" t="s">
        <v>24</v>
      </c>
      <c r="H274" s="2">
        <v>53.75</v>
      </c>
      <c r="I274" s="2">
        <v>4409.6099999999997</v>
      </c>
      <c r="J274" s="2">
        <v>192.01</v>
      </c>
      <c r="K274" s="2">
        <v>11124.89</v>
      </c>
    </row>
    <row r="275" spans="1:11" x14ac:dyDescent="0.2">
      <c r="A275" s="2" t="s">
        <v>19</v>
      </c>
      <c r="B275" s="2">
        <v>20</v>
      </c>
      <c r="C275" s="2">
        <v>8</v>
      </c>
      <c r="D275" s="2">
        <v>1071</v>
      </c>
      <c r="E275" s="2" t="s">
        <v>11</v>
      </c>
      <c r="F275" s="2" t="s">
        <v>20</v>
      </c>
      <c r="G275" s="7" t="s">
        <v>24</v>
      </c>
      <c r="H275" s="2">
        <v>50.27</v>
      </c>
      <c r="I275" s="2">
        <v>4725.33</v>
      </c>
      <c r="J275" s="2">
        <v>179.69</v>
      </c>
      <c r="K275" s="2">
        <v>11660.45</v>
      </c>
    </row>
    <row r="276" spans="1:11" x14ac:dyDescent="0.2">
      <c r="A276" s="2" t="s">
        <v>19</v>
      </c>
      <c r="B276" s="2">
        <v>20</v>
      </c>
      <c r="C276" s="2">
        <v>8</v>
      </c>
      <c r="D276" s="2">
        <v>1071</v>
      </c>
      <c r="E276" s="2" t="s">
        <v>11</v>
      </c>
      <c r="F276" s="2" t="s">
        <v>20</v>
      </c>
      <c r="G276" s="7" t="s">
        <v>24</v>
      </c>
      <c r="H276" s="2">
        <v>71.13</v>
      </c>
      <c r="I276" s="2">
        <v>4383.99</v>
      </c>
      <c r="J276" s="2">
        <v>176.82</v>
      </c>
      <c r="K276" s="2">
        <v>11116.43</v>
      </c>
    </row>
    <row r="277" spans="1:11" x14ac:dyDescent="0.2">
      <c r="A277" s="2" t="s">
        <v>19</v>
      </c>
      <c r="B277" s="2">
        <v>20</v>
      </c>
      <c r="C277" s="2">
        <v>8</v>
      </c>
      <c r="D277" s="2">
        <v>1071</v>
      </c>
      <c r="E277" s="2" t="s">
        <v>11</v>
      </c>
      <c r="F277" s="2" t="s">
        <v>20</v>
      </c>
      <c r="G277" s="7" t="s">
        <v>24</v>
      </c>
      <c r="H277" s="2">
        <v>49.56</v>
      </c>
      <c r="I277" s="2">
        <v>4730.1899999999996</v>
      </c>
      <c r="J277" s="2">
        <v>182.29</v>
      </c>
      <c r="K277" s="2">
        <v>12066.56</v>
      </c>
    </row>
    <row r="278" spans="1:11" x14ac:dyDescent="0.2">
      <c r="A278" s="2" t="s">
        <v>19</v>
      </c>
      <c r="B278" s="2">
        <v>20</v>
      </c>
      <c r="C278" s="2">
        <v>8</v>
      </c>
      <c r="D278" s="2">
        <v>1071</v>
      </c>
      <c r="E278" s="2" t="s">
        <v>11</v>
      </c>
      <c r="F278" s="2" t="s">
        <v>20</v>
      </c>
      <c r="G278" s="7" t="s">
        <v>24</v>
      </c>
      <c r="H278" s="2">
        <v>51.94</v>
      </c>
      <c r="I278" s="2">
        <v>4664.87</v>
      </c>
      <c r="J278" s="2">
        <v>183.62</v>
      </c>
      <c r="K278" s="2">
        <v>11469.82</v>
      </c>
    </row>
    <row r="279" spans="1:11" x14ac:dyDescent="0.2">
      <c r="A279" s="2" t="s">
        <v>19</v>
      </c>
      <c r="B279" s="2">
        <v>20</v>
      </c>
      <c r="C279" s="2">
        <v>8</v>
      </c>
      <c r="D279" s="2">
        <v>1071</v>
      </c>
      <c r="E279" s="2" t="s">
        <v>11</v>
      </c>
      <c r="F279" s="2" t="s">
        <v>20</v>
      </c>
      <c r="G279" s="7" t="s">
        <v>24</v>
      </c>
      <c r="H279" s="2">
        <v>49.06</v>
      </c>
      <c r="I279" s="2">
        <v>4473.12</v>
      </c>
      <c r="J279" s="2">
        <v>174.62</v>
      </c>
      <c r="K279" s="2">
        <v>11128.31</v>
      </c>
    </row>
    <row r="280" spans="1:11" x14ac:dyDescent="0.2">
      <c r="A280" s="2" t="s">
        <v>19</v>
      </c>
      <c r="B280" s="2">
        <v>20</v>
      </c>
      <c r="C280" s="2">
        <v>8</v>
      </c>
      <c r="D280" s="2">
        <v>1071</v>
      </c>
      <c r="E280" s="2" t="s">
        <v>11</v>
      </c>
      <c r="F280" s="2" t="s">
        <v>20</v>
      </c>
      <c r="G280" s="7" t="s">
        <v>24</v>
      </c>
      <c r="H280" s="2">
        <v>73.290000000000006</v>
      </c>
      <c r="I280" s="2">
        <v>4460.3999999999996</v>
      </c>
      <c r="J280" s="2">
        <v>321.51</v>
      </c>
      <c r="K280" s="2">
        <v>10117.73</v>
      </c>
    </row>
    <row r="281" spans="1:11" x14ac:dyDescent="0.2">
      <c r="A281" s="2" t="s">
        <v>19</v>
      </c>
      <c r="B281" s="2">
        <v>20</v>
      </c>
      <c r="C281" s="2">
        <v>8</v>
      </c>
      <c r="D281" s="2">
        <v>1071</v>
      </c>
      <c r="E281" s="2" t="s">
        <v>11</v>
      </c>
      <c r="F281" s="2" t="s">
        <v>20</v>
      </c>
      <c r="G281" s="7" t="s">
        <v>24</v>
      </c>
      <c r="H281" s="2">
        <v>57.42</v>
      </c>
      <c r="I281" s="2">
        <v>4580.82</v>
      </c>
      <c r="J281" s="2">
        <v>215.97</v>
      </c>
      <c r="K281" s="2">
        <v>12221.66</v>
      </c>
    </row>
    <row r="282" spans="1:11" x14ac:dyDescent="0.2">
      <c r="A282" s="2" t="s">
        <v>19</v>
      </c>
      <c r="B282" s="2">
        <v>30</v>
      </c>
      <c r="C282" s="2">
        <v>8</v>
      </c>
      <c r="D282" s="2">
        <v>714</v>
      </c>
      <c r="E282" s="2" t="s">
        <v>11</v>
      </c>
      <c r="F282" s="2" t="s">
        <v>20</v>
      </c>
      <c r="G282" s="7" t="s">
        <v>24</v>
      </c>
      <c r="H282" s="2">
        <v>50.64</v>
      </c>
      <c r="I282" s="2">
        <v>2983.51</v>
      </c>
      <c r="J282" s="2">
        <v>169.46</v>
      </c>
      <c r="K282" s="2">
        <v>7983.5</v>
      </c>
    </row>
    <row r="283" spans="1:11" x14ac:dyDescent="0.2">
      <c r="A283" s="2" t="s">
        <v>19</v>
      </c>
      <c r="B283" s="2">
        <v>30</v>
      </c>
      <c r="C283" s="2">
        <v>8</v>
      </c>
      <c r="D283" s="2">
        <v>714</v>
      </c>
      <c r="E283" s="2" t="s">
        <v>11</v>
      </c>
      <c r="F283" s="2" t="s">
        <v>20</v>
      </c>
      <c r="G283" s="7" t="s">
        <v>24</v>
      </c>
      <c r="H283" s="2">
        <v>48.65</v>
      </c>
      <c r="I283" s="2">
        <v>3040.2</v>
      </c>
      <c r="J283" s="2">
        <v>129.97</v>
      </c>
      <c r="K283" s="2">
        <v>7672.26</v>
      </c>
    </row>
    <row r="284" spans="1:11" x14ac:dyDescent="0.2">
      <c r="A284" s="2" t="s">
        <v>19</v>
      </c>
      <c r="B284" s="2">
        <v>30</v>
      </c>
      <c r="C284" s="2">
        <v>8</v>
      </c>
      <c r="D284" s="2">
        <v>714</v>
      </c>
      <c r="E284" s="2" t="s">
        <v>11</v>
      </c>
      <c r="F284" s="2" t="s">
        <v>20</v>
      </c>
      <c r="G284" s="7" t="s">
        <v>24</v>
      </c>
      <c r="H284" s="2">
        <v>50.04</v>
      </c>
      <c r="I284" s="2">
        <v>2891.64</v>
      </c>
      <c r="J284" s="2">
        <v>138.44</v>
      </c>
      <c r="K284" s="2">
        <v>7511.23</v>
      </c>
    </row>
    <row r="285" spans="1:11" x14ac:dyDescent="0.2">
      <c r="A285" s="2" t="s">
        <v>19</v>
      </c>
      <c r="B285" s="2">
        <v>30</v>
      </c>
      <c r="C285" s="2">
        <v>8</v>
      </c>
      <c r="D285" s="2">
        <v>714</v>
      </c>
      <c r="E285" s="2" t="s">
        <v>11</v>
      </c>
      <c r="F285" s="2" t="s">
        <v>20</v>
      </c>
      <c r="G285" s="7" t="s">
        <v>24</v>
      </c>
      <c r="H285" s="2">
        <v>57.23</v>
      </c>
      <c r="I285" s="2">
        <v>2912.6</v>
      </c>
      <c r="J285" s="2">
        <v>131.09</v>
      </c>
      <c r="K285" s="2">
        <v>7663.98</v>
      </c>
    </row>
    <row r="286" spans="1:11" x14ac:dyDescent="0.2">
      <c r="A286" s="2" t="s">
        <v>19</v>
      </c>
      <c r="B286" s="2">
        <v>30</v>
      </c>
      <c r="C286" s="2">
        <v>8</v>
      </c>
      <c r="D286" s="2">
        <v>714</v>
      </c>
      <c r="E286" s="2" t="s">
        <v>11</v>
      </c>
      <c r="F286" s="2" t="s">
        <v>20</v>
      </c>
      <c r="G286" s="7" t="s">
        <v>24</v>
      </c>
      <c r="H286" s="2">
        <v>43.97</v>
      </c>
      <c r="I286" s="2">
        <v>2999.56</v>
      </c>
      <c r="J286" s="2">
        <v>184.85</v>
      </c>
      <c r="K286" s="2">
        <v>8712.23</v>
      </c>
    </row>
    <row r="287" spans="1:11" x14ac:dyDescent="0.2">
      <c r="A287" s="2" t="s">
        <v>19</v>
      </c>
      <c r="B287" s="2">
        <v>30</v>
      </c>
      <c r="C287" s="2">
        <v>8</v>
      </c>
      <c r="D287" s="2">
        <v>714</v>
      </c>
      <c r="E287" s="2" t="s">
        <v>11</v>
      </c>
      <c r="F287" s="2" t="s">
        <v>20</v>
      </c>
      <c r="G287" s="7" t="s">
        <v>24</v>
      </c>
      <c r="H287" s="2">
        <v>55.88</v>
      </c>
      <c r="I287" s="2">
        <v>2965.06</v>
      </c>
      <c r="J287" s="2">
        <v>140.36000000000001</v>
      </c>
      <c r="K287" s="2">
        <v>7901.35</v>
      </c>
    </row>
    <row r="288" spans="1:11" x14ac:dyDescent="0.2">
      <c r="A288" s="2" t="s">
        <v>19</v>
      </c>
      <c r="B288" s="2">
        <v>30</v>
      </c>
      <c r="C288" s="2">
        <v>8</v>
      </c>
      <c r="D288" s="2">
        <v>714</v>
      </c>
      <c r="E288" s="2" t="s">
        <v>11</v>
      </c>
      <c r="F288" s="2" t="s">
        <v>20</v>
      </c>
      <c r="G288" s="7" t="s">
        <v>24</v>
      </c>
      <c r="H288" s="2">
        <v>55.42</v>
      </c>
      <c r="I288" s="2">
        <v>2964.46</v>
      </c>
      <c r="J288" s="2">
        <v>134.88999999999999</v>
      </c>
      <c r="K288" s="2">
        <v>8010.92</v>
      </c>
    </row>
    <row r="289" spans="1:11" x14ac:dyDescent="0.2">
      <c r="A289" s="2" t="s">
        <v>19</v>
      </c>
      <c r="B289" s="2">
        <v>30</v>
      </c>
      <c r="C289" s="2">
        <v>8</v>
      </c>
      <c r="D289" s="2">
        <v>714</v>
      </c>
      <c r="E289" s="2" t="s">
        <v>11</v>
      </c>
      <c r="F289" s="2" t="s">
        <v>20</v>
      </c>
      <c r="G289" s="7" t="s">
        <v>24</v>
      </c>
      <c r="H289" s="2">
        <v>51.81</v>
      </c>
      <c r="I289" s="2">
        <v>3032.18</v>
      </c>
      <c r="J289" s="2">
        <v>185.91</v>
      </c>
      <c r="K289" s="2">
        <v>8643.17</v>
      </c>
    </row>
    <row r="290" spans="1:11" x14ac:dyDescent="0.2">
      <c r="A290" s="2" t="s">
        <v>19</v>
      </c>
      <c r="B290" s="2">
        <v>30</v>
      </c>
      <c r="C290" s="2">
        <v>8</v>
      </c>
      <c r="D290" s="2">
        <v>714</v>
      </c>
      <c r="E290" s="2" t="s">
        <v>11</v>
      </c>
      <c r="F290" s="2" t="s">
        <v>20</v>
      </c>
      <c r="G290" s="7" t="s">
        <v>24</v>
      </c>
      <c r="H290" s="2">
        <v>50.5</v>
      </c>
      <c r="I290" s="2">
        <v>3068.13</v>
      </c>
      <c r="J290" s="2">
        <v>145.08000000000001</v>
      </c>
      <c r="K290" s="2">
        <v>8353.48</v>
      </c>
    </row>
    <row r="291" spans="1:11" x14ac:dyDescent="0.2">
      <c r="A291" s="2" t="s">
        <v>19</v>
      </c>
      <c r="B291" s="2">
        <v>30</v>
      </c>
      <c r="C291" s="2">
        <v>8</v>
      </c>
      <c r="D291" s="2">
        <v>714</v>
      </c>
      <c r="E291" s="2" t="s">
        <v>11</v>
      </c>
      <c r="F291" s="2" t="s">
        <v>20</v>
      </c>
      <c r="G291" s="7" t="s">
        <v>24</v>
      </c>
      <c r="H291" s="2">
        <v>47.61</v>
      </c>
      <c r="I291" s="2">
        <v>3027.76</v>
      </c>
      <c r="J291" s="2">
        <v>172.54</v>
      </c>
      <c r="K291" s="2">
        <v>8234.17</v>
      </c>
    </row>
    <row r="292" spans="1:11" x14ac:dyDescent="0.2">
      <c r="A292" s="2" t="s">
        <v>19</v>
      </c>
      <c r="B292" s="2">
        <v>40</v>
      </c>
      <c r="C292" s="2">
        <v>8</v>
      </c>
      <c r="D292" s="2">
        <v>535</v>
      </c>
      <c r="E292" s="2" t="s">
        <v>11</v>
      </c>
      <c r="F292" s="2" t="s">
        <v>20</v>
      </c>
      <c r="G292" s="7" t="s">
        <v>24</v>
      </c>
      <c r="H292" s="2">
        <v>78</v>
      </c>
      <c r="I292" s="2">
        <v>2019.79</v>
      </c>
      <c r="J292" s="2">
        <v>144.88</v>
      </c>
      <c r="K292" s="2">
        <v>7662.4</v>
      </c>
    </row>
    <row r="293" spans="1:11" x14ac:dyDescent="0.2">
      <c r="A293" s="2" t="s">
        <v>19</v>
      </c>
      <c r="B293" s="2">
        <v>40</v>
      </c>
      <c r="C293" s="2">
        <v>8</v>
      </c>
      <c r="D293" s="2">
        <v>535</v>
      </c>
      <c r="E293" s="2" t="s">
        <v>11</v>
      </c>
      <c r="F293" s="2" t="s">
        <v>20</v>
      </c>
      <c r="G293" s="7" t="s">
        <v>24</v>
      </c>
      <c r="H293" s="2">
        <v>52.4</v>
      </c>
      <c r="I293" s="2">
        <v>2065.6799999999998</v>
      </c>
      <c r="J293" s="2">
        <v>124.86</v>
      </c>
      <c r="K293" s="2">
        <v>7011.05</v>
      </c>
    </row>
    <row r="294" spans="1:11" x14ac:dyDescent="0.2">
      <c r="A294" s="2" t="s">
        <v>19</v>
      </c>
      <c r="B294" s="2">
        <v>40</v>
      </c>
      <c r="C294" s="2">
        <v>8</v>
      </c>
      <c r="D294" s="2">
        <v>535</v>
      </c>
      <c r="E294" s="2" t="s">
        <v>11</v>
      </c>
      <c r="F294" s="2" t="s">
        <v>20</v>
      </c>
      <c r="G294" s="7" t="s">
        <v>24</v>
      </c>
      <c r="H294" s="2">
        <v>52.46</v>
      </c>
      <c r="I294" s="2">
        <v>2048.1999999999998</v>
      </c>
      <c r="J294" s="2">
        <v>112.14</v>
      </c>
      <c r="K294" s="2">
        <v>6944.19</v>
      </c>
    </row>
    <row r="295" spans="1:11" x14ac:dyDescent="0.2">
      <c r="A295" s="2" t="s">
        <v>19</v>
      </c>
      <c r="B295" s="2">
        <v>40</v>
      </c>
      <c r="C295" s="2">
        <v>8</v>
      </c>
      <c r="D295" s="2">
        <v>535</v>
      </c>
      <c r="E295" s="2" t="s">
        <v>11</v>
      </c>
      <c r="F295" s="2" t="s">
        <v>20</v>
      </c>
      <c r="G295" s="7" t="s">
        <v>24</v>
      </c>
      <c r="H295" s="2">
        <v>46.97</v>
      </c>
      <c r="I295" s="2">
        <v>2205.46</v>
      </c>
      <c r="J295" s="2">
        <v>101.02</v>
      </c>
      <c r="K295" s="2">
        <v>7119.41</v>
      </c>
    </row>
    <row r="296" spans="1:11" x14ac:dyDescent="0.2">
      <c r="A296" s="2" t="s">
        <v>19</v>
      </c>
      <c r="B296" s="2">
        <v>40</v>
      </c>
      <c r="C296" s="2">
        <v>8</v>
      </c>
      <c r="D296" s="2">
        <v>535</v>
      </c>
      <c r="E296" s="2" t="s">
        <v>11</v>
      </c>
      <c r="F296" s="2" t="s">
        <v>20</v>
      </c>
      <c r="G296" s="7" t="s">
        <v>24</v>
      </c>
      <c r="H296" s="2">
        <v>61.11</v>
      </c>
      <c r="I296" s="2">
        <v>2002.02</v>
      </c>
      <c r="J296" s="2">
        <v>101.93</v>
      </c>
      <c r="K296" s="2">
        <v>6628.73</v>
      </c>
    </row>
    <row r="297" spans="1:11" x14ac:dyDescent="0.2">
      <c r="A297" s="2" t="s">
        <v>19</v>
      </c>
      <c r="B297" s="2">
        <v>40</v>
      </c>
      <c r="C297" s="2">
        <v>8</v>
      </c>
      <c r="D297" s="2">
        <v>535</v>
      </c>
      <c r="E297" s="2" t="s">
        <v>11</v>
      </c>
      <c r="F297" s="2" t="s">
        <v>20</v>
      </c>
      <c r="G297" s="7" t="s">
        <v>24</v>
      </c>
      <c r="H297" s="2">
        <v>56.47</v>
      </c>
      <c r="I297" s="2">
        <v>1994.2</v>
      </c>
      <c r="J297" s="2">
        <v>104.75</v>
      </c>
      <c r="K297" s="2">
        <v>7445.36</v>
      </c>
    </row>
    <row r="298" spans="1:11" x14ac:dyDescent="0.2">
      <c r="A298" s="2" t="s">
        <v>19</v>
      </c>
      <c r="B298" s="2">
        <v>40</v>
      </c>
      <c r="C298" s="2">
        <v>8</v>
      </c>
      <c r="D298" s="2">
        <v>535</v>
      </c>
      <c r="E298" s="2" t="s">
        <v>11</v>
      </c>
      <c r="F298" s="2" t="s">
        <v>20</v>
      </c>
      <c r="G298" s="7" t="s">
        <v>24</v>
      </c>
      <c r="H298" s="2">
        <v>55.17</v>
      </c>
      <c r="I298" s="2">
        <v>2082.6799999999998</v>
      </c>
      <c r="J298" s="2">
        <v>100.86</v>
      </c>
      <c r="K298" s="2">
        <v>6273.36</v>
      </c>
    </row>
    <row r="299" spans="1:11" x14ac:dyDescent="0.2">
      <c r="A299" s="2" t="s">
        <v>19</v>
      </c>
      <c r="B299" s="2">
        <v>40</v>
      </c>
      <c r="C299" s="2">
        <v>8</v>
      </c>
      <c r="D299" s="2">
        <v>535</v>
      </c>
      <c r="E299" s="2" t="s">
        <v>11</v>
      </c>
      <c r="F299" s="2" t="s">
        <v>20</v>
      </c>
      <c r="G299" s="7" t="s">
        <v>24</v>
      </c>
      <c r="H299" s="2">
        <v>51.05</v>
      </c>
      <c r="I299" s="2">
        <v>2037.22</v>
      </c>
      <c r="J299" s="2">
        <v>109.9</v>
      </c>
      <c r="K299" s="2">
        <v>6355.23</v>
      </c>
    </row>
    <row r="300" spans="1:11" x14ac:dyDescent="0.2">
      <c r="A300" s="2" t="s">
        <v>19</v>
      </c>
      <c r="B300" s="2">
        <v>40</v>
      </c>
      <c r="C300" s="2">
        <v>8</v>
      </c>
      <c r="D300" s="2">
        <v>535</v>
      </c>
      <c r="E300" s="2" t="s">
        <v>11</v>
      </c>
      <c r="F300" s="2" t="s">
        <v>20</v>
      </c>
      <c r="G300" s="7" t="s">
        <v>24</v>
      </c>
      <c r="H300" s="2">
        <v>51.35</v>
      </c>
      <c r="I300" s="2">
        <v>2157.61</v>
      </c>
      <c r="J300" s="2">
        <v>114.35</v>
      </c>
      <c r="K300" s="2">
        <v>7442.65</v>
      </c>
    </row>
    <row r="301" spans="1:11" x14ac:dyDescent="0.2">
      <c r="A301" s="2" t="s">
        <v>19</v>
      </c>
      <c r="B301" s="2">
        <v>40</v>
      </c>
      <c r="C301" s="2">
        <v>8</v>
      </c>
      <c r="D301" s="2">
        <v>535</v>
      </c>
      <c r="E301" s="2" t="s">
        <v>11</v>
      </c>
      <c r="F301" s="2" t="s">
        <v>20</v>
      </c>
      <c r="G301" s="7" t="s">
        <v>24</v>
      </c>
      <c r="H301" s="2">
        <v>44.39</v>
      </c>
      <c r="I301" s="2">
        <v>2048.3200000000002</v>
      </c>
      <c r="J301" s="2">
        <v>107.29</v>
      </c>
      <c r="K301" s="2">
        <v>6894.24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topLeftCell="A305" zoomScale="70" zoomScaleNormal="70" workbookViewId="0">
      <selection activeCell="A308" sqref="A308"/>
    </sheetView>
  </sheetViews>
  <sheetFormatPr defaultRowHeight="12.75" x14ac:dyDescent="0.2"/>
  <cols>
    <col min="1" max="1" width="4.5703125" style="2" customWidth="1"/>
    <col min="2" max="2" width="6.42578125" style="2" customWidth="1"/>
    <col min="3" max="3" width="6" style="2" customWidth="1"/>
    <col min="4" max="4" width="5.5703125" style="2" customWidth="1"/>
    <col min="5" max="5" width="6" style="2" customWidth="1"/>
    <col min="6" max="6" width="5.28515625" style="2" customWidth="1"/>
    <col min="7" max="7" width="12.140625" style="7" customWidth="1"/>
    <col min="8" max="9" width="9.140625" style="2"/>
    <col min="10" max="10" width="11.140625" style="2" customWidth="1"/>
    <col min="11" max="12" width="9.140625" style="2"/>
    <col min="13" max="13" width="14" style="2" customWidth="1"/>
    <col min="14" max="16384" width="9.140625" style="2"/>
  </cols>
  <sheetData>
    <row r="1" spans="1:19" x14ac:dyDescent="0.2">
      <c r="A1" s="2" t="s">
        <v>26</v>
      </c>
      <c r="B1" s="2" t="s">
        <v>27</v>
      </c>
      <c r="C1" s="2" t="s">
        <v>28</v>
      </c>
      <c r="D1" s="2" t="s">
        <v>39</v>
      </c>
      <c r="E1" s="2" t="s">
        <v>29</v>
      </c>
      <c r="F1" s="2" t="s">
        <v>30</v>
      </c>
      <c r="G1" s="7" t="s">
        <v>31</v>
      </c>
      <c r="H1" s="7" t="s">
        <v>40</v>
      </c>
      <c r="I1" s="7" t="s">
        <v>41</v>
      </c>
      <c r="J1" s="7" t="s">
        <v>42</v>
      </c>
      <c r="K1" s="2" t="s">
        <v>43</v>
      </c>
      <c r="M1" s="2" t="s">
        <v>0</v>
      </c>
      <c r="N1" s="2" t="s">
        <v>17</v>
      </c>
      <c r="O1" s="2" t="s">
        <v>27</v>
      </c>
      <c r="P1" s="2" t="s">
        <v>28</v>
      </c>
      <c r="Q1" s="2" t="s">
        <v>44</v>
      </c>
      <c r="R1" s="2" t="s">
        <v>2</v>
      </c>
      <c r="S1" s="2" t="s">
        <v>46</v>
      </c>
    </row>
    <row r="2" spans="1:19" x14ac:dyDescent="0.2">
      <c r="A2" s="2" t="s">
        <v>19</v>
      </c>
      <c r="B2" s="2">
        <v>5</v>
      </c>
      <c r="C2" s="2">
        <v>1</v>
      </c>
      <c r="D2" s="2">
        <v>7374</v>
      </c>
      <c r="E2" s="2" t="s">
        <v>11</v>
      </c>
      <c r="F2" s="2" t="s">
        <v>20</v>
      </c>
      <c r="G2" s="7" t="s">
        <v>16</v>
      </c>
      <c r="H2" s="2">
        <v>34.880000000000003</v>
      </c>
      <c r="I2" s="2">
        <v>12870.12</v>
      </c>
      <c r="J2" s="2">
        <v>499.52</v>
      </c>
      <c r="K2" s="2">
        <v>26282.5</v>
      </c>
      <c r="M2" s="2" t="str">
        <f>G2</f>
        <v>36873x7115</v>
      </c>
      <c r="N2" s="2">
        <v>6</v>
      </c>
      <c r="O2" s="2">
        <v>5</v>
      </c>
      <c r="P2" s="2">
        <v>1</v>
      </c>
      <c r="Q2" s="3">
        <f>AVERAGE(I2:I11)</f>
        <v>12822.053000000004</v>
      </c>
      <c r="R2" s="3">
        <f>STDEV(I2:I11)</f>
        <v>79.676545837948254</v>
      </c>
      <c r="S2" s="3">
        <f>AVERAGE(K2:K11)</f>
        <v>25956.288</v>
      </c>
    </row>
    <row r="3" spans="1:19" x14ac:dyDescent="0.2">
      <c r="A3" s="2" t="s">
        <v>19</v>
      </c>
      <c r="B3" s="2">
        <v>5</v>
      </c>
      <c r="C3" s="2">
        <v>1</v>
      </c>
      <c r="D3" s="2">
        <v>7374</v>
      </c>
      <c r="E3" s="2" t="s">
        <v>11</v>
      </c>
      <c r="F3" s="2" t="s">
        <v>20</v>
      </c>
      <c r="G3" s="7" t="s">
        <v>16</v>
      </c>
      <c r="H3" s="2">
        <v>36.47</v>
      </c>
      <c r="I3" s="2">
        <v>12856.43</v>
      </c>
      <c r="J3" s="2">
        <v>416.89</v>
      </c>
      <c r="K3" s="2">
        <v>26435.119999999999</v>
      </c>
      <c r="M3" s="2" t="str">
        <f t="shared" ref="M3:M31" si="0">G3</f>
        <v>36873x7115</v>
      </c>
      <c r="N3" s="2">
        <v>6</v>
      </c>
      <c r="O3" s="2">
        <v>10</v>
      </c>
      <c r="P3" s="2">
        <v>1</v>
      </c>
      <c r="Q3" s="3">
        <f>AVERAGE(I12:I21)</f>
        <v>7668.9429999999993</v>
      </c>
      <c r="R3" s="3">
        <f>STDEV(I12:I21)</f>
        <v>153.28867190514922</v>
      </c>
      <c r="S3" s="3">
        <f>AVERAGE(K12:K21)</f>
        <v>16491.561999999998</v>
      </c>
    </row>
    <row r="4" spans="1:19" x14ac:dyDescent="0.2">
      <c r="A4" s="2" t="s">
        <v>19</v>
      </c>
      <c r="B4" s="2">
        <v>5</v>
      </c>
      <c r="C4" s="2">
        <v>1</v>
      </c>
      <c r="D4" s="2">
        <v>7374</v>
      </c>
      <c r="E4" s="2" t="s">
        <v>11</v>
      </c>
      <c r="F4" s="2" t="s">
        <v>20</v>
      </c>
      <c r="G4" s="7" t="s">
        <v>16</v>
      </c>
      <c r="H4" s="2">
        <v>35.909999999999997</v>
      </c>
      <c r="I4" s="2">
        <v>12763.52</v>
      </c>
      <c r="J4" s="2">
        <v>372.97</v>
      </c>
      <c r="K4" s="2">
        <v>25378.84</v>
      </c>
      <c r="M4" s="2" t="str">
        <f t="shared" si="0"/>
        <v>36873x7115</v>
      </c>
      <c r="N4" s="2">
        <v>6</v>
      </c>
      <c r="O4" s="2">
        <v>15</v>
      </c>
      <c r="P4" s="2">
        <v>1</v>
      </c>
      <c r="Q4" s="3">
        <f>AVERAGE(I22:I31)</f>
        <v>5030.7729999999992</v>
      </c>
      <c r="R4" s="3">
        <f>STDEV(I22:I31)</f>
        <v>81.365349579671971</v>
      </c>
      <c r="S4" s="3">
        <f>AVERAGE(K22:K31)</f>
        <v>10975.775</v>
      </c>
    </row>
    <row r="5" spans="1:19" x14ac:dyDescent="0.2">
      <c r="A5" s="2" t="s">
        <v>19</v>
      </c>
      <c r="B5" s="2">
        <v>5</v>
      </c>
      <c r="C5" s="2">
        <v>1</v>
      </c>
      <c r="D5" s="2">
        <v>7374</v>
      </c>
      <c r="E5" s="2" t="s">
        <v>11</v>
      </c>
      <c r="F5" s="2" t="s">
        <v>20</v>
      </c>
      <c r="G5" s="7" t="s">
        <v>16</v>
      </c>
      <c r="H5" s="2">
        <v>36.880000000000003</v>
      </c>
      <c r="I5" s="2">
        <v>12807.91</v>
      </c>
      <c r="J5" s="2">
        <v>395.25</v>
      </c>
      <c r="K5" s="2">
        <v>26174.76</v>
      </c>
      <c r="M5" s="2" t="str">
        <f t="shared" si="0"/>
        <v>36873x7115</v>
      </c>
      <c r="N5" s="2">
        <v>6</v>
      </c>
      <c r="O5" s="2">
        <v>20</v>
      </c>
      <c r="P5" s="2">
        <v>1</v>
      </c>
      <c r="Q5" s="3">
        <f>AVERAGE(I32:I41)</f>
        <v>3889.95</v>
      </c>
      <c r="R5" s="3">
        <f>STDEV(I32:I41)</f>
        <v>63.326382601040315</v>
      </c>
      <c r="S5" s="3">
        <f>AVERAGE(K32:K41)</f>
        <v>9883.2879999999986</v>
      </c>
    </row>
    <row r="6" spans="1:19" x14ac:dyDescent="0.2">
      <c r="A6" s="2" t="s">
        <v>19</v>
      </c>
      <c r="B6" s="2">
        <v>5</v>
      </c>
      <c r="C6" s="2">
        <v>1</v>
      </c>
      <c r="D6" s="2">
        <v>7374</v>
      </c>
      <c r="E6" s="2" t="s">
        <v>11</v>
      </c>
      <c r="F6" s="2" t="s">
        <v>20</v>
      </c>
      <c r="G6" s="7" t="s">
        <v>16</v>
      </c>
      <c r="H6" s="2">
        <v>37.29</v>
      </c>
      <c r="I6" s="2">
        <v>12931</v>
      </c>
      <c r="J6" s="2">
        <v>478.58</v>
      </c>
      <c r="K6" s="2">
        <v>26766.45</v>
      </c>
      <c r="M6" s="2" t="str">
        <f t="shared" si="0"/>
        <v>36873x7115</v>
      </c>
      <c r="N6" s="2">
        <v>6</v>
      </c>
      <c r="O6" s="2">
        <v>5</v>
      </c>
      <c r="P6" s="2">
        <v>5</v>
      </c>
      <c r="Q6" s="3">
        <f>AVERAGE(I42:I51)</f>
        <v>12444.975999999999</v>
      </c>
      <c r="R6" s="3">
        <f>STDEV(I42:I51)</f>
        <v>35.009312158021025</v>
      </c>
      <c r="S6" s="3">
        <f>AVERAGE(K42:K51)</f>
        <v>25173.504999999997</v>
      </c>
    </row>
    <row r="7" spans="1:19" x14ac:dyDescent="0.2">
      <c r="A7" s="2" t="s">
        <v>19</v>
      </c>
      <c r="B7" s="2">
        <v>5</v>
      </c>
      <c r="C7" s="2">
        <v>1</v>
      </c>
      <c r="D7" s="2">
        <v>7374</v>
      </c>
      <c r="E7" s="2" t="s">
        <v>11</v>
      </c>
      <c r="F7" s="2" t="s">
        <v>20</v>
      </c>
      <c r="G7" s="7" t="s">
        <v>16</v>
      </c>
      <c r="H7" s="2">
        <v>40.25</v>
      </c>
      <c r="I7" s="2">
        <v>12826.35</v>
      </c>
      <c r="J7" s="2">
        <v>262.82</v>
      </c>
      <c r="K7" s="2">
        <v>25418.86</v>
      </c>
      <c r="M7" s="2" t="str">
        <f t="shared" si="0"/>
        <v>36873x7115</v>
      </c>
      <c r="N7" s="2">
        <v>6</v>
      </c>
      <c r="O7" s="2">
        <v>10</v>
      </c>
      <c r="P7" s="2">
        <v>5</v>
      </c>
      <c r="Q7" s="3">
        <f>AVERAGE(I51:I61)</f>
        <v>7944.6636363636353</v>
      </c>
      <c r="R7" s="3">
        <f>STDEV(I52:I61)</f>
        <v>154.77485443558194</v>
      </c>
      <c r="S7" s="3">
        <f>AVERAGE(K51:K61)</f>
        <v>16763.784545454542</v>
      </c>
    </row>
    <row r="8" spans="1:19" x14ac:dyDescent="0.2">
      <c r="A8" s="2" t="s">
        <v>19</v>
      </c>
      <c r="B8" s="2">
        <v>5</v>
      </c>
      <c r="C8" s="2">
        <v>1</v>
      </c>
      <c r="D8" s="2">
        <v>7374</v>
      </c>
      <c r="E8" s="2" t="s">
        <v>11</v>
      </c>
      <c r="F8" s="2" t="s">
        <v>20</v>
      </c>
      <c r="G8" s="7" t="s">
        <v>16</v>
      </c>
      <c r="H8" s="2">
        <v>34.340000000000003</v>
      </c>
      <c r="I8" s="2">
        <v>12951.26</v>
      </c>
      <c r="J8" s="2">
        <v>377.86</v>
      </c>
      <c r="K8" s="2">
        <v>25541.08</v>
      </c>
      <c r="M8" s="2" t="str">
        <f t="shared" si="0"/>
        <v>36873x7115</v>
      </c>
      <c r="N8" s="2">
        <v>6</v>
      </c>
      <c r="O8" s="2">
        <v>15</v>
      </c>
      <c r="P8" s="2">
        <v>5</v>
      </c>
      <c r="Q8" s="3">
        <f>AVERAGE(I62:I71)</f>
        <v>4879.8320000000003</v>
      </c>
      <c r="R8" s="3">
        <f>STDEV(I62:I71)</f>
        <v>72.344142940377509</v>
      </c>
      <c r="S8" s="3">
        <f>AVERAGE(K62:K71)</f>
        <v>11040.809000000001</v>
      </c>
    </row>
    <row r="9" spans="1:19" x14ac:dyDescent="0.2">
      <c r="A9" s="2" t="s">
        <v>19</v>
      </c>
      <c r="B9" s="2">
        <v>5</v>
      </c>
      <c r="C9" s="2">
        <v>1</v>
      </c>
      <c r="D9" s="2">
        <v>7374</v>
      </c>
      <c r="E9" s="2" t="s">
        <v>11</v>
      </c>
      <c r="F9" s="2" t="s">
        <v>20</v>
      </c>
      <c r="G9" s="7" t="s">
        <v>16</v>
      </c>
      <c r="H9" s="2">
        <v>36.08</v>
      </c>
      <c r="I9" s="2">
        <v>12725.77</v>
      </c>
      <c r="J9" s="2">
        <v>372.94</v>
      </c>
      <c r="K9" s="2">
        <v>25808.46</v>
      </c>
      <c r="M9" s="2" t="str">
        <f t="shared" si="0"/>
        <v>36873x7115</v>
      </c>
      <c r="N9" s="2">
        <v>6</v>
      </c>
      <c r="O9" s="2">
        <v>20</v>
      </c>
      <c r="P9" s="2">
        <v>5</v>
      </c>
      <c r="Q9" s="3">
        <f>AVERAGE(I72:I81)</f>
        <v>3815.5830000000001</v>
      </c>
      <c r="R9" s="3">
        <f>STDEV(I72:I81)</f>
        <v>54.310110998474968</v>
      </c>
      <c r="S9" s="3">
        <f>AVERAGE(K72:K81)</f>
        <v>9916.0069999999996</v>
      </c>
    </row>
    <row r="10" spans="1:19" x14ac:dyDescent="0.2">
      <c r="A10" s="2" t="s">
        <v>19</v>
      </c>
      <c r="B10" s="2">
        <v>5</v>
      </c>
      <c r="C10" s="2">
        <v>1</v>
      </c>
      <c r="D10" s="2">
        <v>7374</v>
      </c>
      <c r="E10" s="2" t="s">
        <v>11</v>
      </c>
      <c r="F10" s="2" t="s">
        <v>20</v>
      </c>
      <c r="G10" s="7" t="s">
        <v>16</v>
      </c>
      <c r="H10" s="2">
        <v>36.42</v>
      </c>
      <c r="I10" s="2">
        <v>12742.35</v>
      </c>
      <c r="J10" s="2">
        <v>374.85</v>
      </c>
      <c r="K10" s="2">
        <v>25874.36</v>
      </c>
      <c r="M10" s="2" t="str">
        <f t="shared" si="0"/>
        <v>36873x7115</v>
      </c>
      <c r="N10" s="2">
        <v>6</v>
      </c>
      <c r="O10" s="2">
        <v>5</v>
      </c>
      <c r="P10" s="2">
        <v>8</v>
      </c>
      <c r="Q10" s="3">
        <f>AVERAGE(I82:I91)</f>
        <v>12609.335000000001</v>
      </c>
      <c r="R10" s="3">
        <f>STDEV(I82:I91)</f>
        <v>597.37631733829801</v>
      </c>
      <c r="S10" s="3">
        <f>AVERAGE(K82:K91)</f>
        <v>25968.657999999996</v>
      </c>
    </row>
    <row r="11" spans="1:19" x14ac:dyDescent="0.2">
      <c r="A11" s="2" t="s">
        <v>19</v>
      </c>
      <c r="B11" s="2">
        <v>5</v>
      </c>
      <c r="C11" s="2">
        <v>1</v>
      </c>
      <c r="D11" s="2">
        <v>7374</v>
      </c>
      <c r="E11" s="2" t="s">
        <v>11</v>
      </c>
      <c r="F11" s="2" t="s">
        <v>20</v>
      </c>
      <c r="G11" s="7" t="s">
        <v>16</v>
      </c>
      <c r="H11" s="2">
        <v>36.11</v>
      </c>
      <c r="I11" s="2">
        <v>12745.82</v>
      </c>
      <c r="J11" s="2">
        <v>372.16</v>
      </c>
      <c r="K11" s="2">
        <v>25882.45</v>
      </c>
      <c r="M11" s="2" t="str">
        <f t="shared" si="0"/>
        <v>36873x7115</v>
      </c>
      <c r="N11" s="2">
        <v>6</v>
      </c>
      <c r="O11" s="2">
        <v>10</v>
      </c>
      <c r="P11" s="2">
        <v>8</v>
      </c>
      <c r="Q11" s="3">
        <f>AVERAGE(I92:I101)</f>
        <v>7404.7009999999991</v>
      </c>
      <c r="R11" s="3">
        <f>STDEV(I92:I101)</f>
        <v>182.89989104243162</v>
      </c>
      <c r="S11" s="3">
        <f>AVERAGE(K92:K101)</f>
        <v>16295.479000000001</v>
      </c>
    </row>
    <row r="12" spans="1:19" x14ac:dyDescent="0.2">
      <c r="A12" s="2" t="s">
        <v>19</v>
      </c>
      <c r="B12" s="2">
        <v>10</v>
      </c>
      <c r="C12" s="2">
        <v>1</v>
      </c>
      <c r="D12" s="2">
        <v>3687</v>
      </c>
      <c r="E12" s="2" t="s">
        <v>11</v>
      </c>
      <c r="F12" s="2" t="s">
        <v>20</v>
      </c>
      <c r="G12" s="8" t="s">
        <v>16</v>
      </c>
      <c r="H12" s="2">
        <v>24.71</v>
      </c>
      <c r="I12" s="2">
        <v>7352.44</v>
      </c>
      <c r="J12" s="2">
        <v>456.53</v>
      </c>
      <c r="K12" s="2">
        <v>15870.49</v>
      </c>
      <c r="M12" s="2" t="str">
        <f t="shared" si="0"/>
        <v>36873x7115</v>
      </c>
      <c r="N12" s="2">
        <v>6</v>
      </c>
      <c r="O12" s="2">
        <v>15</v>
      </c>
      <c r="P12" s="2">
        <v>8</v>
      </c>
      <c r="Q12" s="3">
        <f>AVERAGE(I102:I111)</f>
        <v>4848.7019999999993</v>
      </c>
      <c r="R12" s="3">
        <f>STDEV(I102:I111)</f>
        <v>73.710870870207899</v>
      </c>
      <c r="S12" s="3">
        <f>AVERAGE(K102:K111)</f>
        <v>10790.352000000003</v>
      </c>
    </row>
    <row r="13" spans="1:19" x14ac:dyDescent="0.2">
      <c r="A13" s="2" t="s">
        <v>19</v>
      </c>
      <c r="B13" s="2">
        <v>10</v>
      </c>
      <c r="C13" s="2">
        <v>1</v>
      </c>
      <c r="D13" s="2">
        <v>3687</v>
      </c>
      <c r="E13" s="2" t="s">
        <v>11</v>
      </c>
      <c r="F13" s="2" t="s">
        <v>20</v>
      </c>
      <c r="G13" s="7" t="s">
        <v>16</v>
      </c>
      <c r="H13" s="2">
        <v>20.34</v>
      </c>
      <c r="I13" s="2">
        <v>7709.98</v>
      </c>
      <c r="J13" s="2">
        <v>544.05999999999995</v>
      </c>
      <c r="K13" s="2">
        <v>16639.419999999998</v>
      </c>
      <c r="M13" s="2" t="str">
        <f t="shared" si="0"/>
        <v>36873x7115</v>
      </c>
      <c r="N13" s="2">
        <v>6</v>
      </c>
      <c r="O13" s="2">
        <v>20</v>
      </c>
      <c r="P13" s="2">
        <v>8</v>
      </c>
      <c r="Q13" s="3">
        <f>AVERAGE(I112:I121)</f>
        <v>3774.7340000000004</v>
      </c>
      <c r="R13" s="3">
        <f>STDEV(I112:I121)</f>
        <v>42.729932573990482</v>
      </c>
      <c r="S13" s="3">
        <f>AVERAGE(K112:K121)</f>
        <v>9638.8010000000013</v>
      </c>
    </row>
    <row r="14" spans="1:19" x14ac:dyDescent="0.2">
      <c r="A14" s="2" t="s">
        <v>19</v>
      </c>
      <c r="B14" s="2">
        <v>10</v>
      </c>
      <c r="C14" s="2">
        <v>1</v>
      </c>
      <c r="D14" s="2">
        <v>3687</v>
      </c>
      <c r="E14" s="2" t="s">
        <v>11</v>
      </c>
      <c r="F14" s="2" t="s">
        <v>20</v>
      </c>
      <c r="G14" s="8" t="s">
        <v>16</v>
      </c>
      <c r="H14" s="2">
        <v>28.52</v>
      </c>
      <c r="I14" s="2">
        <v>7726.19</v>
      </c>
      <c r="J14" s="2">
        <v>453.33</v>
      </c>
      <c r="K14" s="2">
        <v>16421.54</v>
      </c>
      <c r="M14" s="2" t="str">
        <f t="shared" si="0"/>
        <v>36873x7115</v>
      </c>
      <c r="N14" s="2">
        <v>12</v>
      </c>
      <c r="O14" s="2">
        <v>5</v>
      </c>
      <c r="P14" s="2">
        <v>1</v>
      </c>
      <c r="Q14" s="3">
        <f>AVERAGE(I122:I131)</f>
        <v>13272.850999999999</v>
      </c>
      <c r="R14" s="3">
        <f>STDEV(I122:I131)</f>
        <v>113.83739850720795</v>
      </c>
      <c r="S14" s="3">
        <f>AVERAGE(K122:K131)</f>
        <v>26522.890999999996</v>
      </c>
    </row>
    <row r="15" spans="1:19" x14ac:dyDescent="0.2">
      <c r="A15" s="2" t="s">
        <v>19</v>
      </c>
      <c r="B15" s="2">
        <v>10</v>
      </c>
      <c r="C15" s="2">
        <v>1</v>
      </c>
      <c r="D15" s="2">
        <v>3687</v>
      </c>
      <c r="E15" s="2" t="s">
        <v>11</v>
      </c>
      <c r="F15" s="2" t="s">
        <v>20</v>
      </c>
      <c r="G15" s="7" t="s">
        <v>16</v>
      </c>
      <c r="H15" s="2">
        <v>23.02</v>
      </c>
      <c r="I15" s="2">
        <v>7424.21</v>
      </c>
      <c r="J15" s="2">
        <v>456.78</v>
      </c>
      <c r="K15" s="2">
        <v>15864.17</v>
      </c>
      <c r="M15" s="2" t="str">
        <f t="shared" si="0"/>
        <v>36873x7115</v>
      </c>
      <c r="N15" s="2">
        <v>12</v>
      </c>
      <c r="O15" s="2">
        <v>10</v>
      </c>
      <c r="P15" s="2">
        <v>1</v>
      </c>
      <c r="Q15" s="3">
        <f>AVERAGE(I132:I141)</f>
        <v>8449.8539999999994</v>
      </c>
      <c r="R15" s="3">
        <f>STDEV(I132:I141)</f>
        <v>213.10330792573083</v>
      </c>
      <c r="S15" s="3">
        <f>AVERAGE(K132:K141)</f>
        <v>17326.538000000004</v>
      </c>
    </row>
    <row r="16" spans="1:19" x14ac:dyDescent="0.2">
      <c r="A16" s="2" t="s">
        <v>19</v>
      </c>
      <c r="B16" s="2">
        <v>10</v>
      </c>
      <c r="C16" s="2">
        <v>1</v>
      </c>
      <c r="D16" s="2">
        <v>3687</v>
      </c>
      <c r="E16" s="2" t="s">
        <v>11</v>
      </c>
      <c r="F16" s="2" t="s">
        <v>20</v>
      </c>
      <c r="G16" s="8" t="s">
        <v>16</v>
      </c>
      <c r="H16" s="2">
        <v>23.99</v>
      </c>
      <c r="I16" s="2">
        <v>7784.83</v>
      </c>
      <c r="J16" s="2">
        <v>523.04</v>
      </c>
      <c r="K16" s="2">
        <v>17362.22</v>
      </c>
      <c r="M16" s="2" t="str">
        <f t="shared" si="0"/>
        <v>36873x7115</v>
      </c>
      <c r="N16" s="2">
        <v>12</v>
      </c>
      <c r="O16" s="2">
        <v>15</v>
      </c>
      <c r="P16" s="2">
        <v>1</v>
      </c>
      <c r="Q16" s="3">
        <f>AVERAGE(I142:I151)</f>
        <v>5114.9179999999997</v>
      </c>
      <c r="R16" s="3">
        <f>STDEV(I142:I151)</f>
        <v>114.67736827968962</v>
      </c>
      <c r="S16" s="3">
        <f>AVERAGE(K142:K151)</f>
        <v>12848.770999999999</v>
      </c>
    </row>
    <row r="17" spans="1:19" x14ac:dyDescent="0.2">
      <c r="A17" s="2" t="s">
        <v>19</v>
      </c>
      <c r="B17" s="2">
        <v>10</v>
      </c>
      <c r="C17" s="2">
        <v>1</v>
      </c>
      <c r="D17" s="2">
        <v>3687</v>
      </c>
      <c r="E17" s="2" t="s">
        <v>11</v>
      </c>
      <c r="F17" s="2" t="s">
        <v>20</v>
      </c>
      <c r="G17" s="8" t="s">
        <v>16</v>
      </c>
      <c r="H17" s="2">
        <v>28.63</v>
      </c>
      <c r="I17" s="2">
        <v>7715.82</v>
      </c>
      <c r="J17" s="2">
        <v>521.66</v>
      </c>
      <c r="K17" s="2">
        <v>16819.88</v>
      </c>
      <c r="M17" s="2" t="str">
        <f t="shared" si="0"/>
        <v>36873x7115</v>
      </c>
      <c r="N17" s="2">
        <v>12</v>
      </c>
      <c r="O17" s="2">
        <v>20</v>
      </c>
      <c r="P17" s="2">
        <v>1</v>
      </c>
      <c r="Q17" s="3">
        <f>AVERAGE(I152:I162)</f>
        <v>4024.6427272727274</v>
      </c>
      <c r="R17" s="3">
        <f>STDEV(I152:I161)</f>
        <v>71.504621171564096</v>
      </c>
      <c r="S17" s="3">
        <f>AVERAGE(K152:K162)</f>
        <v>10564.49909090909</v>
      </c>
    </row>
    <row r="18" spans="1:19" x14ac:dyDescent="0.2">
      <c r="A18" s="2" t="s">
        <v>19</v>
      </c>
      <c r="B18" s="2">
        <v>10</v>
      </c>
      <c r="C18" s="2">
        <v>1</v>
      </c>
      <c r="D18" s="2">
        <v>3687</v>
      </c>
      <c r="E18" s="2" t="s">
        <v>11</v>
      </c>
      <c r="F18" s="2" t="s">
        <v>20</v>
      </c>
      <c r="G18" s="8" t="s">
        <v>16</v>
      </c>
      <c r="H18" s="2">
        <v>22.27</v>
      </c>
      <c r="I18" s="2">
        <v>7725.85</v>
      </c>
      <c r="J18" s="2">
        <v>545.49</v>
      </c>
      <c r="K18" s="2">
        <v>16647.990000000002</v>
      </c>
      <c r="M18" s="2" t="str">
        <f t="shared" si="0"/>
        <v>36873x7115</v>
      </c>
      <c r="N18" s="2">
        <v>12</v>
      </c>
      <c r="O18" s="2">
        <v>30</v>
      </c>
      <c r="P18" s="2">
        <v>1</v>
      </c>
      <c r="Q18" s="3">
        <f>AVERAGE(I162:I171)</f>
        <v>2719.1639999999998</v>
      </c>
      <c r="R18" s="3">
        <f>STDEV(I162:I171)</f>
        <v>51.984873269912754</v>
      </c>
      <c r="S18" s="3">
        <f>AVERAGE(K162:K171)</f>
        <v>9992.8310000000001</v>
      </c>
    </row>
    <row r="19" spans="1:19" x14ac:dyDescent="0.2">
      <c r="A19" s="2" t="s">
        <v>19</v>
      </c>
      <c r="B19" s="2">
        <v>10</v>
      </c>
      <c r="C19" s="2">
        <v>1</v>
      </c>
      <c r="D19" s="2">
        <v>3687</v>
      </c>
      <c r="E19" s="2" t="s">
        <v>11</v>
      </c>
      <c r="F19" s="2" t="s">
        <v>20</v>
      </c>
      <c r="G19" s="8" t="s">
        <v>16</v>
      </c>
      <c r="H19" s="2">
        <v>24.48</v>
      </c>
      <c r="I19" s="2">
        <v>7746.13</v>
      </c>
      <c r="J19" s="2">
        <v>458.47</v>
      </c>
      <c r="K19" s="2">
        <v>15443.84</v>
      </c>
      <c r="M19" s="2" t="str">
        <f t="shared" si="0"/>
        <v>36873x7115</v>
      </c>
      <c r="N19" s="2">
        <v>12</v>
      </c>
      <c r="O19" s="2">
        <v>40</v>
      </c>
      <c r="P19" s="2">
        <v>1</v>
      </c>
      <c r="Q19" s="3">
        <f>AVERAGE(I172:I181)</f>
        <v>1929.2570000000001</v>
      </c>
      <c r="R19" s="3">
        <f>STDEV(I172:I181)</f>
        <v>28.141785479958454</v>
      </c>
      <c r="S19" s="3">
        <f>AVERAGE(K172:K181)</f>
        <v>9717.848</v>
      </c>
    </row>
    <row r="20" spans="1:19" x14ac:dyDescent="0.2">
      <c r="A20" s="2" t="s">
        <v>19</v>
      </c>
      <c r="B20" s="2">
        <v>10</v>
      </c>
      <c r="C20" s="2">
        <v>1</v>
      </c>
      <c r="D20" s="2">
        <v>3687</v>
      </c>
      <c r="E20" s="2" t="s">
        <v>11</v>
      </c>
      <c r="F20" s="2" t="s">
        <v>20</v>
      </c>
      <c r="G20" s="8" t="s">
        <v>16</v>
      </c>
      <c r="H20" s="2">
        <v>29.16</v>
      </c>
      <c r="I20" s="2">
        <v>7689.42</v>
      </c>
      <c r="J20" s="2">
        <v>604.49</v>
      </c>
      <c r="K20" s="2">
        <v>16827.89</v>
      </c>
      <c r="M20" s="2" t="str">
        <f t="shared" si="0"/>
        <v>36873x7115</v>
      </c>
      <c r="N20" s="2">
        <v>12</v>
      </c>
      <c r="O20" s="2">
        <v>5</v>
      </c>
      <c r="P20" s="2">
        <v>5</v>
      </c>
      <c r="Q20" s="3">
        <f>AVERAGE(I182:I191)</f>
        <v>13080.257999999998</v>
      </c>
      <c r="R20" s="3">
        <f>STDEV(I182:I191)</f>
        <v>233.0473060608559</v>
      </c>
      <c r="S20" s="3">
        <f>AVERAGE(K182:K191)</f>
        <v>25189.608</v>
      </c>
    </row>
    <row r="21" spans="1:19" x14ac:dyDescent="0.2">
      <c r="A21" s="2" t="s">
        <v>19</v>
      </c>
      <c r="B21" s="2">
        <v>10</v>
      </c>
      <c r="C21" s="2">
        <v>1</v>
      </c>
      <c r="D21" s="2">
        <v>3687</v>
      </c>
      <c r="E21" s="2" t="s">
        <v>11</v>
      </c>
      <c r="F21" s="2" t="s">
        <v>20</v>
      </c>
      <c r="G21" s="8" t="s">
        <v>16</v>
      </c>
      <c r="H21" s="2">
        <v>22.45</v>
      </c>
      <c r="I21" s="2">
        <v>7814.56</v>
      </c>
      <c r="J21" s="2">
        <v>562.19000000000005</v>
      </c>
      <c r="K21" s="2">
        <v>17018.18</v>
      </c>
      <c r="M21" s="2" t="str">
        <f t="shared" si="0"/>
        <v>36873x7115</v>
      </c>
      <c r="N21" s="2">
        <v>12</v>
      </c>
      <c r="O21" s="2">
        <v>10</v>
      </c>
      <c r="P21" s="2">
        <v>5</v>
      </c>
      <c r="Q21" s="3">
        <f>AVERAGE(I192:I201)</f>
        <v>8171.5889999999999</v>
      </c>
      <c r="R21" s="3">
        <f>STDEV(I192:I201)</f>
        <v>319.03626061590211</v>
      </c>
      <c r="S21" s="3">
        <f>AVERAGE(K192:K201)</f>
        <v>17046.135000000002</v>
      </c>
    </row>
    <row r="22" spans="1:19" x14ac:dyDescent="0.2">
      <c r="A22" s="2" t="s">
        <v>19</v>
      </c>
      <c r="B22" s="2">
        <v>15</v>
      </c>
      <c r="C22" s="2">
        <v>1</v>
      </c>
      <c r="D22" s="2">
        <v>2458</v>
      </c>
      <c r="E22" s="2" t="s">
        <v>11</v>
      </c>
      <c r="F22" s="2" t="s">
        <v>20</v>
      </c>
      <c r="G22" s="8" t="s">
        <v>16</v>
      </c>
      <c r="H22" s="2">
        <v>18.8</v>
      </c>
      <c r="I22" s="2">
        <v>5123.5</v>
      </c>
      <c r="J22" s="2">
        <v>414.9</v>
      </c>
      <c r="K22" s="2">
        <v>11685.12</v>
      </c>
      <c r="M22" s="2" t="str">
        <f t="shared" si="0"/>
        <v>36873x7115</v>
      </c>
      <c r="N22" s="2">
        <v>12</v>
      </c>
      <c r="O22" s="2">
        <v>15</v>
      </c>
      <c r="P22" s="2">
        <v>5</v>
      </c>
      <c r="Q22" s="3">
        <f>AVERAGE(I202:I211)</f>
        <v>4995.5340000000006</v>
      </c>
      <c r="R22" s="3">
        <f>STDEV(I202:I211)</f>
        <v>102.98135270253748</v>
      </c>
      <c r="S22" s="3">
        <f>AVERAGE(K202:K211)</f>
        <v>12840.604000000001</v>
      </c>
    </row>
    <row r="23" spans="1:19" x14ac:dyDescent="0.2">
      <c r="A23" s="2" t="s">
        <v>19</v>
      </c>
      <c r="B23" s="2">
        <v>15</v>
      </c>
      <c r="C23" s="2">
        <v>1</v>
      </c>
      <c r="D23" s="2">
        <v>2458</v>
      </c>
      <c r="E23" s="2" t="s">
        <v>11</v>
      </c>
      <c r="F23" s="2" t="s">
        <v>20</v>
      </c>
      <c r="G23" s="8" t="s">
        <v>16</v>
      </c>
      <c r="H23" s="2">
        <v>19.52</v>
      </c>
      <c r="I23" s="2">
        <v>4986.8999999999996</v>
      </c>
      <c r="J23" s="2">
        <v>374.67</v>
      </c>
      <c r="K23" s="2">
        <v>10399.049999999999</v>
      </c>
      <c r="M23" s="2" t="str">
        <f t="shared" si="0"/>
        <v>36873x7115</v>
      </c>
      <c r="N23" s="2">
        <v>12</v>
      </c>
      <c r="O23" s="2">
        <v>20</v>
      </c>
      <c r="P23" s="2">
        <v>5</v>
      </c>
      <c r="Q23" s="3">
        <f>AVERAGE(I212:I221)</f>
        <v>3967.1870000000004</v>
      </c>
      <c r="R23" s="3">
        <f>STDEV(I212:I221)</f>
        <v>96.902762264263799</v>
      </c>
      <c r="S23" s="3">
        <f>AVERAGE(K212:K221)</f>
        <v>10184.209000000001</v>
      </c>
    </row>
    <row r="24" spans="1:19" x14ac:dyDescent="0.2">
      <c r="A24" s="2" t="s">
        <v>19</v>
      </c>
      <c r="B24" s="2">
        <v>15</v>
      </c>
      <c r="C24" s="2">
        <v>1</v>
      </c>
      <c r="D24" s="2">
        <v>2458</v>
      </c>
      <c r="E24" s="2" t="s">
        <v>11</v>
      </c>
      <c r="F24" s="2" t="s">
        <v>20</v>
      </c>
      <c r="G24" s="8" t="s">
        <v>16</v>
      </c>
      <c r="H24" s="2">
        <v>19.53</v>
      </c>
      <c r="I24" s="2">
        <v>5144.91</v>
      </c>
      <c r="J24" s="2">
        <v>420.13</v>
      </c>
      <c r="K24" s="2">
        <v>11931.65</v>
      </c>
      <c r="M24" s="2" t="str">
        <f t="shared" si="0"/>
        <v>36873x7115</v>
      </c>
      <c r="N24" s="2">
        <v>12</v>
      </c>
      <c r="O24" s="2">
        <v>30</v>
      </c>
      <c r="P24" s="2">
        <v>5</v>
      </c>
      <c r="Q24" s="3">
        <f>AVERAGE(I222:I231)</f>
        <v>2626.3049999999998</v>
      </c>
      <c r="R24" s="3">
        <f>STDEV(I222:I231)</f>
        <v>44.194174138428941</v>
      </c>
      <c r="S24" s="3">
        <f>AVERAGE(K222:K231)</f>
        <v>9291.2849999999999</v>
      </c>
    </row>
    <row r="25" spans="1:19" x14ac:dyDescent="0.2">
      <c r="A25" s="2" t="s">
        <v>19</v>
      </c>
      <c r="B25" s="2">
        <v>15</v>
      </c>
      <c r="C25" s="2">
        <v>1</v>
      </c>
      <c r="D25" s="2">
        <v>2458</v>
      </c>
      <c r="E25" s="2" t="s">
        <v>11</v>
      </c>
      <c r="F25" s="2" t="s">
        <v>20</v>
      </c>
      <c r="G25" s="8" t="s">
        <v>16</v>
      </c>
      <c r="H25" s="2">
        <v>19.72</v>
      </c>
      <c r="I25" s="2">
        <v>4979.9399999999996</v>
      </c>
      <c r="J25" s="2">
        <v>374.8</v>
      </c>
      <c r="K25" s="2">
        <v>10308.1</v>
      </c>
      <c r="M25" s="2" t="str">
        <f t="shared" si="0"/>
        <v>36873x7115</v>
      </c>
      <c r="N25" s="2">
        <v>12</v>
      </c>
      <c r="O25" s="2">
        <v>40</v>
      </c>
      <c r="P25" s="2">
        <v>5</v>
      </c>
      <c r="Q25" s="3">
        <f>AVERAGE(I232:I241)</f>
        <v>1839.2960000000003</v>
      </c>
      <c r="R25" s="3">
        <f>STDEV(I232:I241)</f>
        <v>56.107695491200943</v>
      </c>
      <c r="S25" s="3">
        <f>AVERAGE(K232:K241)</f>
        <v>9748.482</v>
      </c>
    </row>
    <row r="26" spans="1:19" x14ac:dyDescent="0.2">
      <c r="A26" s="2" t="s">
        <v>19</v>
      </c>
      <c r="B26" s="2">
        <v>15</v>
      </c>
      <c r="C26" s="2">
        <v>1</v>
      </c>
      <c r="D26" s="2">
        <v>2458</v>
      </c>
      <c r="E26" s="2" t="s">
        <v>11</v>
      </c>
      <c r="F26" s="2" t="s">
        <v>20</v>
      </c>
      <c r="G26" s="8" t="s">
        <v>16</v>
      </c>
      <c r="H26" s="2">
        <v>19.59</v>
      </c>
      <c r="I26" s="2">
        <v>4958.16</v>
      </c>
      <c r="J26" s="2">
        <v>386.72</v>
      </c>
      <c r="K26" s="2">
        <v>10521.49</v>
      </c>
      <c r="M26" s="2" t="str">
        <f t="shared" si="0"/>
        <v>36873x7115</v>
      </c>
      <c r="N26" s="2">
        <v>12</v>
      </c>
      <c r="O26" s="2">
        <v>5</v>
      </c>
      <c r="P26" s="2">
        <v>8</v>
      </c>
      <c r="Q26" s="3">
        <f>AVERAGE(I242:I251)</f>
        <v>13012.505999999999</v>
      </c>
      <c r="R26" s="3">
        <f>STDEV(I242:I251)</f>
        <v>99.073948386490144</v>
      </c>
      <c r="S26" s="3">
        <f>AVERAGE(K242:K251)</f>
        <v>25379.347000000002</v>
      </c>
    </row>
    <row r="27" spans="1:19" x14ac:dyDescent="0.2">
      <c r="A27" s="2" t="s">
        <v>19</v>
      </c>
      <c r="B27" s="2">
        <v>15</v>
      </c>
      <c r="C27" s="2">
        <v>1</v>
      </c>
      <c r="D27" s="2">
        <v>2458</v>
      </c>
      <c r="E27" s="2" t="s">
        <v>11</v>
      </c>
      <c r="F27" s="2" t="s">
        <v>20</v>
      </c>
      <c r="G27" s="8" t="s">
        <v>16</v>
      </c>
      <c r="H27" s="2">
        <v>15.66</v>
      </c>
      <c r="I27" s="2">
        <v>5119.0600000000004</v>
      </c>
      <c r="J27" s="2">
        <v>394.55</v>
      </c>
      <c r="K27" s="2">
        <v>11398.16</v>
      </c>
      <c r="M27" s="2" t="str">
        <f t="shared" si="0"/>
        <v>36873x7115</v>
      </c>
      <c r="N27" s="2">
        <v>12</v>
      </c>
      <c r="O27" s="2">
        <v>10</v>
      </c>
      <c r="P27" s="2">
        <v>8</v>
      </c>
      <c r="Q27" s="3">
        <f>AVERAGE(I252:I261)</f>
        <v>8112.5399999999991</v>
      </c>
      <c r="R27" s="3">
        <f>STDEV(I252:I261)</f>
        <v>265.13333660212919</v>
      </c>
      <c r="S27" s="3">
        <f>AVERAGE(K252:K261)</f>
        <v>16362.689999999999</v>
      </c>
    </row>
    <row r="28" spans="1:19" x14ac:dyDescent="0.2">
      <c r="A28" s="2" t="s">
        <v>19</v>
      </c>
      <c r="B28" s="2">
        <v>15</v>
      </c>
      <c r="C28" s="2">
        <v>1</v>
      </c>
      <c r="D28" s="2">
        <v>2458</v>
      </c>
      <c r="E28" s="2" t="s">
        <v>11</v>
      </c>
      <c r="F28" s="2" t="s">
        <v>20</v>
      </c>
      <c r="G28" s="8" t="s">
        <v>16</v>
      </c>
      <c r="H28" s="2">
        <v>20.73</v>
      </c>
      <c r="I28" s="2">
        <v>4943.3100000000004</v>
      </c>
      <c r="J28" s="2">
        <v>372.79</v>
      </c>
      <c r="K28" s="2">
        <v>10574.3</v>
      </c>
      <c r="M28" s="2" t="str">
        <f t="shared" si="0"/>
        <v>36873x7115</v>
      </c>
      <c r="N28" s="2">
        <v>12</v>
      </c>
      <c r="O28" s="2">
        <v>15</v>
      </c>
      <c r="P28" s="2">
        <v>8</v>
      </c>
      <c r="Q28" s="3">
        <f>AVERAGE(I262:I271)</f>
        <v>4929.37</v>
      </c>
      <c r="R28" s="3">
        <f>STDEV(I262:I271)</f>
        <v>95.815633032054421</v>
      </c>
      <c r="S28" s="3">
        <f>AVERAGE(K262:K271)</f>
        <v>12016.444</v>
      </c>
    </row>
    <row r="29" spans="1:19" x14ac:dyDescent="0.2">
      <c r="A29" s="2" t="s">
        <v>19</v>
      </c>
      <c r="B29" s="2">
        <v>15</v>
      </c>
      <c r="C29" s="2">
        <v>1</v>
      </c>
      <c r="D29" s="2">
        <v>2458</v>
      </c>
      <c r="E29" s="2" t="s">
        <v>11</v>
      </c>
      <c r="F29" s="2" t="s">
        <v>20</v>
      </c>
      <c r="G29" s="8" t="s">
        <v>16</v>
      </c>
      <c r="H29" s="2">
        <v>19.829999999999998</v>
      </c>
      <c r="I29" s="2">
        <v>4978.28</v>
      </c>
      <c r="J29" s="2">
        <v>373.36</v>
      </c>
      <c r="K29" s="2">
        <v>10944.34</v>
      </c>
      <c r="M29" s="2" t="str">
        <f t="shared" si="0"/>
        <v>36873x7115</v>
      </c>
      <c r="N29" s="2">
        <v>12</v>
      </c>
      <c r="O29" s="2">
        <v>20</v>
      </c>
      <c r="P29" s="2">
        <v>8</v>
      </c>
      <c r="Q29" s="3">
        <f>AVERAGE(I272:I281)</f>
        <v>3998.1449999999995</v>
      </c>
      <c r="R29" s="3">
        <f>STDEV(I272:I281)</f>
        <v>51.460286575615307</v>
      </c>
      <c r="S29" s="3">
        <f>AVERAGE(K272:K281)</f>
        <v>10330.487000000001</v>
      </c>
    </row>
    <row r="30" spans="1:19" x14ac:dyDescent="0.2">
      <c r="A30" s="2" t="s">
        <v>19</v>
      </c>
      <c r="B30" s="2">
        <v>15</v>
      </c>
      <c r="C30" s="2">
        <v>1</v>
      </c>
      <c r="D30" s="2">
        <v>2458</v>
      </c>
      <c r="E30" s="2" t="s">
        <v>11</v>
      </c>
      <c r="F30" s="2" t="s">
        <v>20</v>
      </c>
      <c r="G30" s="8" t="s">
        <v>16</v>
      </c>
      <c r="H30" s="2">
        <v>18.760000000000002</v>
      </c>
      <c r="I30" s="2">
        <v>4966.47</v>
      </c>
      <c r="J30" s="2">
        <v>372.84</v>
      </c>
      <c r="K30" s="2">
        <v>10296.94</v>
      </c>
      <c r="M30" s="2" t="str">
        <f t="shared" si="0"/>
        <v>36873x7115</v>
      </c>
      <c r="N30" s="2">
        <v>12</v>
      </c>
      <c r="O30" s="2">
        <v>30</v>
      </c>
      <c r="P30" s="2">
        <v>8</v>
      </c>
      <c r="Q30" s="3">
        <f>AVERAGE(I282:I291)</f>
        <v>2629.46</v>
      </c>
      <c r="R30" s="3">
        <f>STDEV(I282:I291)</f>
        <v>46.405824347093848</v>
      </c>
      <c r="S30" s="3">
        <f>AVERAGE(K282:K291)</f>
        <v>9624.7500000000018</v>
      </c>
    </row>
    <row r="31" spans="1:19" x14ac:dyDescent="0.2">
      <c r="A31" s="2" t="s">
        <v>19</v>
      </c>
      <c r="B31" s="2">
        <v>15</v>
      </c>
      <c r="C31" s="2">
        <v>1</v>
      </c>
      <c r="D31" s="2">
        <v>2458</v>
      </c>
      <c r="E31" s="2" t="s">
        <v>11</v>
      </c>
      <c r="F31" s="2" t="s">
        <v>20</v>
      </c>
      <c r="G31" s="8" t="s">
        <v>16</v>
      </c>
      <c r="H31" s="2">
        <v>19.059999999999999</v>
      </c>
      <c r="I31" s="2">
        <v>5107.2</v>
      </c>
      <c r="J31" s="2">
        <v>421.32</v>
      </c>
      <c r="K31" s="2">
        <v>11698.6</v>
      </c>
      <c r="M31" s="2" t="str">
        <f t="shared" si="0"/>
        <v>36873x7115</v>
      </c>
      <c r="N31" s="2">
        <v>12</v>
      </c>
      <c r="O31" s="2">
        <v>40</v>
      </c>
      <c r="P31" s="2">
        <v>8</v>
      </c>
      <c r="Q31" s="3">
        <f>AVERAGE(I292:I301)</f>
        <v>1860.616</v>
      </c>
      <c r="R31" s="3">
        <f>STDEV(I292:I301)</f>
        <v>31.828686292574318</v>
      </c>
      <c r="S31" s="3">
        <f>AVERAGE(K292:K301)</f>
        <v>9796.130000000001</v>
      </c>
    </row>
    <row r="32" spans="1:19" x14ac:dyDescent="0.2">
      <c r="A32" s="2" t="s">
        <v>19</v>
      </c>
      <c r="B32" s="2">
        <v>20</v>
      </c>
      <c r="C32" s="2">
        <v>1</v>
      </c>
      <c r="D32" s="2">
        <v>1843</v>
      </c>
      <c r="E32" s="2" t="s">
        <v>11</v>
      </c>
      <c r="F32" s="2" t="s">
        <v>20</v>
      </c>
      <c r="G32" s="8" t="s">
        <v>16</v>
      </c>
      <c r="H32" s="2">
        <v>289.83</v>
      </c>
      <c r="I32" s="2">
        <v>3986.97</v>
      </c>
      <c r="J32" s="2">
        <v>306.60000000000002</v>
      </c>
      <c r="K32" s="2">
        <v>10641.29</v>
      </c>
    </row>
    <row r="33" spans="1:20" x14ac:dyDescent="0.2">
      <c r="A33" s="2" t="s">
        <v>19</v>
      </c>
      <c r="B33" s="2">
        <v>20</v>
      </c>
      <c r="C33" s="2">
        <v>1</v>
      </c>
      <c r="D33" s="2">
        <v>1843</v>
      </c>
      <c r="E33" s="2" t="s">
        <v>11</v>
      </c>
      <c r="F33" s="2" t="s">
        <v>20</v>
      </c>
      <c r="G33" s="8" t="s">
        <v>16</v>
      </c>
      <c r="H33" s="2">
        <v>198.4</v>
      </c>
      <c r="I33" s="2">
        <v>3843.72</v>
      </c>
      <c r="J33" s="2">
        <v>306.67</v>
      </c>
      <c r="K33" s="2">
        <v>9485.59</v>
      </c>
      <c r="P33" s="2" t="s">
        <v>45</v>
      </c>
      <c r="Q33" s="2">
        <f>SMALL(Q2:Q31,1)</f>
        <v>1839.2960000000003</v>
      </c>
      <c r="R33" s="2">
        <f>STDEV(R2:R31)</f>
        <v>115.90195568582413</v>
      </c>
      <c r="S33" s="2">
        <f>SMALL(S2:S31,1)</f>
        <v>9291.2849999999999</v>
      </c>
      <c r="T33" s="2">
        <f>STDEV(S2:S31)</f>
        <v>6124.1842667473447</v>
      </c>
    </row>
    <row r="34" spans="1:20" x14ac:dyDescent="0.2">
      <c r="A34" s="2" t="s">
        <v>19</v>
      </c>
      <c r="B34" s="2">
        <v>20</v>
      </c>
      <c r="C34" s="2">
        <v>1</v>
      </c>
      <c r="D34" s="2">
        <v>1843</v>
      </c>
      <c r="E34" s="2" t="s">
        <v>11</v>
      </c>
      <c r="F34" s="2" t="s">
        <v>20</v>
      </c>
      <c r="G34" s="8" t="s">
        <v>16</v>
      </c>
      <c r="H34" s="2">
        <v>19.899999999999999</v>
      </c>
      <c r="I34" s="2">
        <v>3851.12</v>
      </c>
      <c r="J34" s="2">
        <v>290.01</v>
      </c>
      <c r="K34" s="2">
        <v>9440.86</v>
      </c>
    </row>
    <row r="35" spans="1:20" x14ac:dyDescent="0.2">
      <c r="A35" s="2" t="s">
        <v>19</v>
      </c>
      <c r="B35" s="2">
        <v>20</v>
      </c>
      <c r="C35" s="2">
        <v>1</v>
      </c>
      <c r="D35" s="2">
        <v>1843</v>
      </c>
      <c r="E35" s="2" t="s">
        <v>11</v>
      </c>
      <c r="F35" s="2" t="s">
        <v>20</v>
      </c>
      <c r="G35" s="8" t="s">
        <v>16</v>
      </c>
      <c r="H35" s="2">
        <v>36.69</v>
      </c>
      <c r="I35" s="2">
        <v>3795.99</v>
      </c>
      <c r="J35" s="2">
        <v>297.04000000000002</v>
      </c>
      <c r="K35" s="2">
        <v>9384.42</v>
      </c>
    </row>
    <row r="36" spans="1:20" x14ac:dyDescent="0.2">
      <c r="A36" s="2" t="s">
        <v>19</v>
      </c>
      <c r="B36" s="2">
        <v>20</v>
      </c>
      <c r="C36" s="2">
        <v>1</v>
      </c>
      <c r="D36" s="2">
        <v>1843</v>
      </c>
      <c r="E36" s="2" t="s">
        <v>11</v>
      </c>
      <c r="F36" s="2" t="s">
        <v>20</v>
      </c>
      <c r="G36" s="8" t="s">
        <v>16</v>
      </c>
      <c r="H36" s="2">
        <v>100.8</v>
      </c>
      <c r="I36" s="2">
        <v>3979.15</v>
      </c>
      <c r="J36" s="2">
        <v>290.64</v>
      </c>
      <c r="K36" s="2">
        <v>10404.73</v>
      </c>
    </row>
    <row r="37" spans="1:20" x14ac:dyDescent="0.2">
      <c r="A37" s="2" t="s">
        <v>19</v>
      </c>
      <c r="B37" s="2">
        <v>20</v>
      </c>
      <c r="C37" s="2">
        <v>1</v>
      </c>
      <c r="D37" s="2">
        <v>1843</v>
      </c>
      <c r="E37" s="2" t="s">
        <v>11</v>
      </c>
      <c r="F37" s="2" t="s">
        <v>20</v>
      </c>
      <c r="G37" s="8" t="s">
        <v>16</v>
      </c>
      <c r="H37" s="2">
        <v>14.57</v>
      </c>
      <c r="I37" s="2">
        <v>3941.26</v>
      </c>
      <c r="J37" s="2">
        <v>289.45999999999998</v>
      </c>
      <c r="K37" s="2">
        <v>10395.06</v>
      </c>
    </row>
    <row r="38" spans="1:20" x14ac:dyDescent="0.2">
      <c r="A38" s="2" t="s">
        <v>19</v>
      </c>
      <c r="B38" s="2">
        <v>20</v>
      </c>
      <c r="C38" s="2">
        <v>1</v>
      </c>
      <c r="D38" s="2">
        <v>1843</v>
      </c>
      <c r="E38" s="2" t="s">
        <v>11</v>
      </c>
      <c r="F38" s="2" t="s">
        <v>20</v>
      </c>
      <c r="G38" s="8" t="s">
        <v>16</v>
      </c>
      <c r="H38" s="2">
        <v>15.98</v>
      </c>
      <c r="I38" s="2">
        <v>3854.64</v>
      </c>
      <c r="J38" s="2">
        <v>338.22</v>
      </c>
      <c r="K38" s="2">
        <v>9818.7800000000007</v>
      </c>
    </row>
    <row r="39" spans="1:20" x14ac:dyDescent="0.2">
      <c r="A39" s="2" t="s">
        <v>19</v>
      </c>
      <c r="B39" s="2">
        <v>20</v>
      </c>
      <c r="C39" s="2">
        <v>1</v>
      </c>
      <c r="D39" s="2">
        <v>1843</v>
      </c>
      <c r="E39" s="2" t="s">
        <v>11</v>
      </c>
      <c r="F39" s="2" t="s">
        <v>20</v>
      </c>
      <c r="G39" s="8" t="s">
        <v>16</v>
      </c>
      <c r="H39" s="2">
        <v>16.95</v>
      </c>
      <c r="I39" s="2">
        <v>3918.44</v>
      </c>
      <c r="J39" s="2">
        <v>319.27999999999997</v>
      </c>
      <c r="K39" s="2">
        <v>9724.34</v>
      </c>
    </row>
    <row r="40" spans="1:20" x14ac:dyDescent="0.2">
      <c r="A40" s="2" t="s">
        <v>19</v>
      </c>
      <c r="B40" s="2">
        <v>20</v>
      </c>
      <c r="C40" s="2">
        <v>1</v>
      </c>
      <c r="D40" s="2">
        <v>1843</v>
      </c>
      <c r="E40" s="2" t="s">
        <v>11</v>
      </c>
      <c r="F40" s="2" t="s">
        <v>20</v>
      </c>
      <c r="G40" s="8" t="s">
        <v>16</v>
      </c>
      <c r="H40" s="2">
        <v>11.97</v>
      </c>
      <c r="I40" s="2">
        <v>3853.57</v>
      </c>
      <c r="J40" s="2">
        <v>310.20999999999998</v>
      </c>
      <c r="K40" s="2">
        <v>9450.33</v>
      </c>
    </row>
    <row r="41" spans="1:20" x14ac:dyDescent="0.2">
      <c r="A41" s="2" t="s">
        <v>19</v>
      </c>
      <c r="B41" s="2">
        <v>20</v>
      </c>
      <c r="C41" s="2">
        <v>1</v>
      </c>
      <c r="D41" s="2">
        <v>1843</v>
      </c>
      <c r="E41" s="2" t="s">
        <v>11</v>
      </c>
      <c r="F41" s="2" t="s">
        <v>20</v>
      </c>
      <c r="G41" s="8" t="s">
        <v>16</v>
      </c>
      <c r="H41" s="2">
        <v>16.52</v>
      </c>
      <c r="I41" s="2">
        <v>3874.64</v>
      </c>
      <c r="J41" s="2">
        <v>335.57</v>
      </c>
      <c r="K41" s="2">
        <v>10087.48</v>
      </c>
    </row>
    <row r="42" spans="1:20" x14ac:dyDescent="0.2">
      <c r="A42" s="2" t="s">
        <v>19</v>
      </c>
      <c r="B42" s="2">
        <v>5</v>
      </c>
      <c r="C42" s="2">
        <v>5</v>
      </c>
      <c r="D42" s="2">
        <v>7374</v>
      </c>
      <c r="E42" s="2" t="s">
        <v>11</v>
      </c>
      <c r="F42" s="2" t="s">
        <v>20</v>
      </c>
      <c r="G42" s="8" t="s">
        <v>16</v>
      </c>
      <c r="H42" s="2">
        <v>50.86</v>
      </c>
      <c r="I42" s="2">
        <v>12466.56</v>
      </c>
      <c r="J42" s="2">
        <v>379.7</v>
      </c>
      <c r="K42" s="2">
        <v>25167.33</v>
      </c>
    </row>
    <row r="43" spans="1:20" x14ac:dyDescent="0.2">
      <c r="A43" s="2" t="s">
        <v>19</v>
      </c>
      <c r="B43" s="2">
        <v>5</v>
      </c>
      <c r="C43" s="2">
        <v>5</v>
      </c>
      <c r="D43" s="2">
        <v>7374</v>
      </c>
      <c r="E43" s="2" t="s">
        <v>11</v>
      </c>
      <c r="F43" s="2" t="s">
        <v>20</v>
      </c>
      <c r="G43" s="8" t="s">
        <v>16</v>
      </c>
      <c r="H43" s="2">
        <v>56.15</v>
      </c>
      <c r="I43" s="2">
        <v>12497.72</v>
      </c>
      <c r="J43" s="2">
        <v>379.99</v>
      </c>
      <c r="K43" s="2">
        <v>25337.87</v>
      </c>
    </row>
    <row r="44" spans="1:20" x14ac:dyDescent="0.2">
      <c r="A44" s="2" t="s">
        <v>19</v>
      </c>
      <c r="B44" s="2">
        <v>5</v>
      </c>
      <c r="C44" s="2">
        <v>5</v>
      </c>
      <c r="D44" s="2">
        <v>7374</v>
      </c>
      <c r="E44" s="2" t="s">
        <v>11</v>
      </c>
      <c r="F44" s="2" t="s">
        <v>20</v>
      </c>
      <c r="G44" s="8" t="s">
        <v>16</v>
      </c>
      <c r="H44" s="2">
        <v>65.62</v>
      </c>
      <c r="I44" s="2">
        <v>12442.68</v>
      </c>
      <c r="J44" s="2">
        <v>417.56</v>
      </c>
      <c r="K44" s="2">
        <v>25106.02</v>
      </c>
    </row>
    <row r="45" spans="1:20" x14ac:dyDescent="0.2">
      <c r="A45" s="2" t="s">
        <v>19</v>
      </c>
      <c r="B45" s="2">
        <v>5</v>
      </c>
      <c r="C45" s="2">
        <v>5</v>
      </c>
      <c r="D45" s="2">
        <v>7374</v>
      </c>
      <c r="E45" s="2" t="s">
        <v>11</v>
      </c>
      <c r="F45" s="2" t="s">
        <v>20</v>
      </c>
      <c r="G45" s="8" t="s">
        <v>16</v>
      </c>
      <c r="H45" s="2">
        <v>54.04</v>
      </c>
      <c r="I45" s="2">
        <v>12363.09</v>
      </c>
      <c r="J45" s="2">
        <v>539.04</v>
      </c>
      <c r="K45" s="2">
        <v>24914.59</v>
      </c>
    </row>
    <row r="46" spans="1:20" x14ac:dyDescent="0.2">
      <c r="A46" s="2" t="s">
        <v>19</v>
      </c>
      <c r="B46" s="2">
        <v>5</v>
      </c>
      <c r="C46" s="2">
        <v>5</v>
      </c>
      <c r="D46" s="2">
        <v>7374</v>
      </c>
      <c r="E46" s="2" t="s">
        <v>11</v>
      </c>
      <c r="F46" s="2" t="s">
        <v>20</v>
      </c>
      <c r="G46" s="8" t="s">
        <v>16</v>
      </c>
      <c r="H46" s="2">
        <v>70.239999999999995</v>
      </c>
      <c r="I46" s="2">
        <v>12452.46</v>
      </c>
      <c r="J46" s="2">
        <v>379.84</v>
      </c>
      <c r="K46" s="2">
        <v>25851.72</v>
      </c>
    </row>
    <row r="47" spans="1:20" x14ac:dyDescent="0.2">
      <c r="A47" s="2" t="s">
        <v>19</v>
      </c>
      <c r="B47" s="2">
        <v>5</v>
      </c>
      <c r="C47" s="2">
        <v>5</v>
      </c>
      <c r="D47" s="2">
        <v>7374</v>
      </c>
      <c r="E47" s="2" t="s">
        <v>11</v>
      </c>
      <c r="F47" s="2" t="s">
        <v>20</v>
      </c>
      <c r="G47" s="8" t="s">
        <v>16</v>
      </c>
      <c r="H47" s="2">
        <v>61.02</v>
      </c>
      <c r="I47" s="2">
        <v>12458.36</v>
      </c>
      <c r="J47" s="2">
        <v>421.01</v>
      </c>
      <c r="K47" s="2">
        <v>25160.07</v>
      </c>
    </row>
    <row r="48" spans="1:20" x14ac:dyDescent="0.2">
      <c r="A48" s="2" t="s">
        <v>19</v>
      </c>
      <c r="B48" s="2">
        <v>5</v>
      </c>
      <c r="C48" s="2">
        <v>5</v>
      </c>
      <c r="D48" s="2">
        <v>7374</v>
      </c>
      <c r="E48" s="2" t="s">
        <v>11</v>
      </c>
      <c r="F48" s="2" t="s">
        <v>20</v>
      </c>
      <c r="G48" s="8" t="s">
        <v>16</v>
      </c>
      <c r="H48" s="2">
        <v>57.38</v>
      </c>
      <c r="I48" s="2">
        <v>12460.47</v>
      </c>
      <c r="J48" s="2">
        <v>419.06</v>
      </c>
      <c r="K48" s="2">
        <v>25133.68</v>
      </c>
    </row>
    <row r="49" spans="1:11" x14ac:dyDescent="0.2">
      <c r="A49" s="2" t="s">
        <v>19</v>
      </c>
      <c r="B49" s="2">
        <v>5</v>
      </c>
      <c r="C49" s="2">
        <v>5</v>
      </c>
      <c r="D49" s="2">
        <v>7374</v>
      </c>
      <c r="E49" s="2" t="s">
        <v>11</v>
      </c>
      <c r="F49" s="2" t="s">
        <v>20</v>
      </c>
      <c r="G49" s="8" t="s">
        <v>16</v>
      </c>
      <c r="H49" s="2">
        <v>68.930000000000007</v>
      </c>
      <c r="I49" s="2">
        <v>12448.22</v>
      </c>
      <c r="J49" s="2">
        <v>417.88</v>
      </c>
      <c r="K49" s="2">
        <v>25106.81</v>
      </c>
    </row>
    <row r="50" spans="1:11" x14ac:dyDescent="0.2">
      <c r="A50" s="2" t="s">
        <v>19</v>
      </c>
      <c r="B50" s="2">
        <v>5</v>
      </c>
      <c r="C50" s="2">
        <v>5</v>
      </c>
      <c r="D50" s="2">
        <v>7374</v>
      </c>
      <c r="E50" s="2" t="s">
        <v>11</v>
      </c>
      <c r="F50" s="2" t="s">
        <v>20</v>
      </c>
      <c r="G50" s="8" t="s">
        <v>16</v>
      </c>
      <c r="H50" s="2">
        <v>65.58</v>
      </c>
      <c r="I50" s="2">
        <v>12421.61</v>
      </c>
      <c r="J50" s="2">
        <v>380.89</v>
      </c>
      <c r="K50" s="2">
        <v>25038.799999999999</v>
      </c>
    </row>
    <row r="51" spans="1:11" x14ac:dyDescent="0.2">
      <c r="A51" s="2" t="s">
        <v>19</v>
      </c>
      <c r="B51" s="2">
        <v>5</v>
      </c>
      <c r="C51" s="2">
        <v>5</v>
      </c>
      <c r="D51" s="2">
        <v>7374</v>
      </c>
      <c r="E51" s="2" t="s">
        <v>11</v>
      </c>
      <c r="F51" s="2" t="s">
        <v>20</v>
      </c>
      <c r="G51" s="8" t="s">
        <v>16</v>
      </c>
      <c r="H51" s="2">
        <v>66.25</v>
      </c>
      <c r="I51" s="2">
        <v>12438.59</v>
      </c>
      <c r="J51" s="2">
        <v>380.24</v>
      </c>
      <c r="K51" s="2">
        <v>24918.16</v>
      </c>
    </row>
    <row r="52" spans="1:11" x14ac:dyDescent="0.2">
      <c r="A52" s="2" t="s">
        <v>19</v>
      </c>
      <c r="B52" s="2">
        <v>10</v>
      </c>
      <c r="C52" s="2">
        <v>5</v>
      </c>
      <c r="D52" s="2">
        <v>3687</v>
      </c>
      <c r="E52" s="2" t="s">
        <v>11</v>
      </c>
      <c r="F52" s="2" t="s">
        <v>20</v>
      </c>
      <c r="G52" s="8" t="s">
        <v>16</v>
      </c>
      <c r="H52" s="2">
        <v>51.65</v>
      </c>
      <c r="I52" s="2">
        <v>7573.02</v>
      </c>
      <c r="J52" s="2">
        <v>559.48</v>
      </c>
      <c r="K52" s="2">
        <v>16409.36</v>
      </c>
    </row>
    <row r="53" spans="1:11" x14ac:dyDescent="0.2">
      <c r="A53" s="2" t="s">
        <v>19</v>
      </c>
      <c r="B53" s="2">
        <v>10</v>
      </c>
      <c r="C53" s="2">
        <v>5</v>
      </c>
      <c r="D53" s="2">
        <v>3687</v>
      </c>
      <c r="E53" s="2" t="s">
        <v>11</v>
      </c>
      <c r="F53" s="2" t="s">
        <v>20</v>
      </c>
      <c r="G53" s="8" t="s">
        <v>16</v>
      </c>
      <c r="H53" s="2">
        <v>33.200000000000003</v>
      </c>
      <c r="I53" s="2">
        <v>7613.96</v>
      </c>
      <c r="J53" s="2">
        <v>453.7</v>
      </c>
      <c r="K53" s="2">
        <v>15397.93</v>
      </c>
    </row>
    <row r="54" spans="1:11" x14ac:dyDescent="0.2">
      <c r="A54" s="2" t="s">
        <v>19</v>
      </c>
      <c r="B54" s="2">
        <v>10</v>
      </c>
      <c r="C54" s="2">
        <v>5</v>
      </c>
      <c r="D54" s="2">
        <v>3687</v>
      </c>
      <c r="E54" s="2" t="s">
        <v>11</v>
      </c>
      <c r="F54" s="2" t="s">
        <v>20</v>
      </c>
      <c r="G54" s="8" t="s">
        <v>16</v>
      </c>
      <c r="H54" s="2">
        <v>45.99</v>
      </c>
      <c r="I54" s="2">
        <v>7267.7</v>
      </c>
      <c r="J54" s="2">
        <v>462.64</v>
      </c>
      <c r="K54" s="2">
        <v>15641.33</v>
      </c>
    </row>
    <row r="55" spans="1:11" x14ac:dyDescent="0.2">
      <c r="A55" s="2" t="s">
        <v>19</v>
      </c>
      <c r="B55" s="2">
        <v>10</v>
      </c>
      <c r="C55" s="2">
        <v>5</v>
      </c>
      <c r="D55" s="2">
        <v>3687</v>
      </c>
      <c r="E55" s="2" t="s">
        <v>11</v>
      </c>
      <c r="F55" s="2" t="s">
        <v>20</v>
      </c>
      <c r="G55" s="8" t="s">
        <v>16</v>
      </c>
      <c r="H55" s="2">
        <v>42.86</v>
      </c>
      <c r="I55" s="2">
        <v>7342.79</v>
      </c>
      <c r="J55" s="2">
        <v>552.51</v>
      </c>
      <c r="K55" s="2">
        <v>15648.78</v>
      </c>
    </row>
    <row r="56" spans="1:11" x14ac:dyDescent="0.2">
      <c r="A56" s="2" t="s">
        <v>19</v>
      </c>
      <c r="B56" s="2">
        <v>10</v>
      </c>
      <c r="C56" s="2">
        <v>5</v>
      </c>
      <c r="D56" s="2">
        <v>3687</v>
      </c>
      <c r="E56" s="2" t="s">
        <v>11</v>
      </c>
      <c r="F56" s="2" t="s">
        <v>20</v>
      </c>
      <c r="G56" s="8" t="s">
        <v>16</v>
      </c>
      <c r="H56" s="2">
        <v>46.04</v>
      </c>
      <c r="I56" s="2">
        <v>7597.56</v>
      </c>
      <c r="J56" s="2">
        <v>460.96</v>
      </c>
      <c r="K56" s="2">
        <v>16385.740000000002</v>
      </c>
    </row>
    <row r="57" spans="1:11" x14ac:dyDescent="0.2">
      <c r="A57" s="2" t="s">
        <v>19</v>
      </c>
      <c r="B57" s="2">
        <v>10</v>
      </c>
      <c r="C57" s="2">
        <v>5</v>
      </c>
      <c r="D57" s="2">
        <v>3687</v>
      </c>
      <c r="E57" s="2" t="s">
        <v>11</v>
      </c>
      <c r="F57" s="2" t="s">
        <v>20</v>
      </c>
      <c r="G57" s="8" t="s">
        <v>16</v>
      </c>
      <c r="H57" s="2">
        <v>40.19</v>
      </c>
      <c r="I57" s="2">
        <v>7652.35</v>
      </c>
      <c r="J57" s="2">
        <v>552.5</v>
      </c>
      <c r="K57" s="2">
        <v>18577.37</v>
      </c>
    </row>
    <row r="58" spans="1:11" x14ac:dyDescent="0.2">
      <c r="A58" s="2" t="s">
        <v>19</v>
      </c>
      <c r="B58" s="2">
        <v>10</v>
      </c>
      <c r="C58" s="2">
        <v>5</v>
      </c>
      <c r="D58" s="2">
        <v>3687</v>
      </c>
      <c r="E58" s="2" t="s">
        <v>11</v>
      </c>
      <c r="F58" s="2" t="s">
        <v>20</v>
      </c>
      <c r="G58" s="8" t="s">
        <v>16</v>
      </c>
      <c r="H58" s="2">
        <v>40.590000000000003</v>
      </c>
      <c r="I58" s="2">
        <v>7575.23</v>
      </c>
      <c r="J58" s="2">
        <v>529.94000000000005</v>
      </c>
      <c r="K58" s="2">
        <v>16688.86</v>
      </c>
    </row>
    <row r="59" spans="1:11" x14ac:dyDescent="0.2">
      <c r="A59" s="2" t="s">
        <v>19</v>
      </c>
      <c r="B59" s="2">
        <v>10</v>
      </c>
      <c r="C59" s="2">
        <v>5</v>
      </c>
      <c r="D59" s="2">
        <v>3687</v>
      </c>
      <c r="E59" s="2" t="s">
        <v>11</v>
      </c>
      <c r="F59" s="2" t="s">
        <v>20</v>
      </c>
      <c r="G59" s="8" t="s">
        <v>16</v>
      </c>
      <c r="H59" s="2">
        <v>54.27</v>
      </c>
      <c r="I59" s="2">
        <v>7552.23</v>
      </c>
      <c r="J59" s="2">
        <v>552.28</v>
      </c>
      <c r="K59" s="2">
        <v>15703.05</v>
      </c>
    </row>
    <row r="60" spans="1:11" x14ac:dyDescent="0.2">
      <c r="A60" s="2" t="s">
        <v>19</v>
      </c>
      <c r="B60" s="2">
        <v>10</v>
      </c>
      <c r="C60" s="2">
        <v>5</v>
      </c>
      <c r="D60" s="2">
        <v>3687</v>
      </c>
      <c r="E60" s="2" t="s">
        <v>11</v>
      </c>
      <c r="F60" s="2" t="s">
        <v>20</v>
      </c>
      <c r="G60" s="8" t="s">
        <v>16</v>
      </c>
      <c r="H60" s="2">
        <v>32.619999999999997</v>
      </c>
      <c r="I60" s="2">
        <v>7226.09</v>
      </c>
      <c r="J60" s="2">
        <v>479.38</v>
      </c>
      <c r="K60" s="2">
        <v>13161.06</v>
      </c>
    </row>
    <row r="61" spans="1:11" x14ac:dyDescent="0.2">
      <c r="A61" s="2" t="s">
        <v>19</v>
      </c>
      <c r="B61" s="2">
        <v>10</v>
      </c>
      <c r="C61" s="2">
        <v>5</v>
      </c>
      <c r="D61" s="2">
        <v>3687</v>
      </c>
      <c r="E61" s="2" t="s">
        <v>11</v>
      </c>
      <c r="F61" s="2" t="s">
        <v>20</v>
      </c>
      <c r="G61" s="8" t="s">
        <v>16</v>
      </c>
      <c r="H61" s="2">
        <v>54.55</v>
      </c>
      <c r="I61" s="2">
        <v>7551.78</v>
      </c>
      <c r="J61" s="2">
        <v>484.06</v>
      </c>
      <c r="K61" s="2">
        <v>15869.99</v>
      </c>
    </row>
    <row r="62" spans="1:11" x14ac:dyDescent="0.2">
      <c r="A62" s="2" t="s">
        <v>19</v>
      </c>
      <c r="B62" s="2">
        <v>15</v>
      </c>
      <c r="C62" s="2">
        <v>5</v>
      </c>
      <c r="D62" s="2">
        <v>2458</v>
      </c>
      <c r="E62" s="2" t="s">
        <v>11</v>
      </c>
      <c r="F62" s="2" t="s">
        <v>20</v>
      </c>
      <c r="G62" s="8" t="s">
        <v>16</v>
      </c>
      <c r="H62" s="2">
        <v>37.04</v>
      </c>
      <c r="I62" s="2">
        <v>4831.96</v>
      </c>
      <c r="J62" s="2">
        <v>409.36</v>
      </c>
      <c r="K62" s="2">
        <v>11937.88</v>
      </c>
    </row>
    <row r="63" spans="1:11" x14ac:dyDescent="0.2">
      <c r="A63" s="2" t="s">
        <v>19</v>
      </c>
      <c r="B63" s="2">
        <v>15</v>
      </c>
      <c r="C63" s="2">
        <v>5</v>
      </c>
      <c r="D63" s="2">
        <v>2458</v>
      </c>
      <c r="E63" s="2" t="s">
        <v>11</v>
      </c>
      <c r="F63" s="2" t="s">
        <v>20</v>
      </c>
      <c r="G63" s="8" t="s">
        <v>16</v>
      </c>
      <c r="H63" s="2">
        <v>30.67</v>
      </c>
      <c r="I63" s="2">
        <v>4830.79</v>
      </c>
      <c r="J63" s="2">
        <v>409.57</v>
      </c>
      <c r="K63" s="2">
        <v>12264.88</v>
      </c>
    </row>
    <row r="64" spans="1:11" x14ac:dyDescent="0.2">
      <c r="A64" s="2" t="s">
        <v>19</v>
      </c>
      <c r="B64" s="2">
        <v>15</v>
      </c>
      <c r="C64" s="2">
        <v>5</v>
      </c>
      <c r="D64" s="2">
        <v>2458</v>
      </c>
      <c r="E64" s="2" t="s">
        <v>11</v>
      </c>
      <c r="F64" s="2" t="s">
        <v>20</v>
      </c>
      <c r="G64" s="8" t="s">
        <v>16</v>
      </c>
      <c r="H64" s="2">
        <v>27.12</v>
      </c>
      <c r="I64" s="2">
        <v>4940.55</v>
      </c>
      <c r="J64" s="2">
        <v>385.04</v>
      </c>
      <c r="K64" s="2">
        <v>10416.09</v>
      </c>
    </row>
    <row r="65" spans="1:11" x14ac:dyDescent="0.2">
      <c r="A65" s="2" t="s">
        <v>19</v>
      </c>
      <c r="B65" s="2">
        <v>15</v>
      </c>
      <c r="C65" s="2">
        <v>5</v>
      </c>
      <c r="D65" s="2">
        <v>2458</v>
      </c>
      <c r="E65" s="2" t="s">
        <v>11</v>
      </c>
      <c r="F65" s="2" t="s">
        <v>20</v>
      </c>
      <c r="G65" s="8" t="s">
        <v>16</v>
      </c>
      <c r="H65" s="2">
        <v>34.619999999999997</v>
      </c>
      <c r="I65" s="2">
        <v>4945.28</v>
      </c>
      <c r="J65" s="2">
        <v>381.68</v>
      </c>
      <c r="K65" s="2">
        <v>10736.82</v>
      </c>
    </row>
    <row r="66" spans="1:11" x14ac:dyDescent="0.2">
      <c r="A66" s="2" t="s">
        <v>19</v>
      </c>
      <c r="B66" s="2">
        <v>15</v>
      </c>
      <c r="C66" s="2">
        <v>5</v>
      </c>
      <c r="D66" s="2">
        <v>2458</v>
      </c>
      <c r="E66" s="2" t="s">
        <v>11</v>
      </c>
      <c r="F66" s="2" t="s">
        <v>20</v>
      </c>
      <c r="G66" s="8" t="s">
        <v>16</v>
      </c>
      <c r="H66" s="2">
        <v>38.19</v>
      </c>
      <c r="I66" s="2">
        <v>4823.79</v>
      </c>
      <c r="J66" s="2">
        <v>381.57</v>
      </c>
      <c r="K66" s="2">
        <v>10416.27</v>
      </c>
    </row>
    <row r="67" spans="1:11" x14ac:dyDescent="0.2">
      <c r="A67" s="2" t="s">
        <v>19</v>
      </c>
      <c r="B67" s="2">
        <v>15</v>
      </c>
      <c r="C67" s="2">
        <v>5</v>
      </c>
      <c r="D67" s="2">
        <v>2458</v>
      </c>
      <c r="E67" s="2" t="s">
        <v>11</v>
      </c>
      <c r="F67" s="2" t="s">
        <v>20</v>
      </c>
      <c r="G67" s="8" t="s">
        <v>16</v>
      </c>
      <c r="H67" s="2">
        <v>36.35</v>
      </c>
      <c r="I67" s="2">
        <v>4900.21</v>
      </c>
      <c r="J67" s="2">
        <v>381.71</v>
      </c>
      <c r="K67" s="2">
        <v>10416.16</v>
      </c>
    </row>
    <row r="68" spans="1:11" x14ac:dyDescent="0.2">
      <c r="A68" s="2" t="s">
        <v>19</v>
      </c>
      <c r="B68" s="2">
        <v>15</v>
      </c>
      <c r="C68" s="2">
        <v>5</v>
      </c>
      <c r="D68" s="2">
        <v>2458</v>
      </c>
      <c r="E68" s="2" t="s">
        <v>11</v>
      </c>
      <c r="F68" s="2" t="s">
        <v>20</v>
      </c>
      <c r="G68" s="8" t="s">
        <v>16</v>
      </c>
      <c r="H68" s="2">
        <v>36.71</v>
      </c>
      <c r="I68" s="2">
        <v>4825.25</v>
      </c>
      <c r="J68" s="2">
        <v>411.05</v>
      </c>
      <c r="K68" s="2">
        <v>10492.82</v>
      </c>
    </row>
    <row r="69" spans="1:11" x14ac:dyDescent="0.2">
      <c r="A69" s="2" t="s">
        <v>19</v>
      </c>
      <c r="B69" s="2">
        <v>15</v>
      </c>
      <c r="C69" s="2">
        <v>5</v>
      </c>
      <c r="D69" s="2">
        <v>2458</v>
      </c>
      <c r="E69" s="2" t="s">
        <v>11</v>
      </c>
      <c r="F69" s="2" t="s">
        <v>20</v>
      </c>
      <c r="G69" s="8" t="s">
        <v>16</v>
      </c>
      <c r="H69" s="2">
        <v>31.44</v>
      </c>
      <c r="I69" s="2">
        <v>5033.42</v>
      </c>
      <c r="J69" s="2">
        <v>358.2</v>
      </c>
      <c r="K69" s="2">
        <v>11682.49</v>
      </c>
    </row>
    <row r="70" spans="1:11" x14ac:dyDescent="0.2">
      <c r="A70" s="2" t="s">
        <v>19</v>
      </c>
      <c r="B70" s="2">
        <v>15</v>
      </c>
      <c r="C70" s="2">
        <v>5</v>
      </c>
      <c r="D70" s="2">
        <v>2458</v>
      </c>
      <c r="E70" s="2" t="s">
        <v>11</v>
      </c>
      <c r="F70" s="2" t="s">
        <v>20</v>
      </c>
      <c r="G70" s="8" t="s">
        <v>16</v>
      </c>
      <c r="H70" s="2">
        <v>33.96</v>
      </c>
      <c r="I70" s="2">
        <v>4830.01</v>
      </c>
      <c r="J70" s="2">
        <v>437.59</v>
      </c>
      <c r="K70" s="2">
        <v>11598.07</v>
      </c>
    </row>
    <row r="71" spans="1:11" x14ac:dyDescent="0.2">
      <c r="A71" s="2" t="s">
        <v>19</v>
      </c>
      <c r="B71" s="2">
        <v>15</v>
      </c>
      <c r="C71" s="2">
        <v>5</v>
      </c>
      <c r="D71" s="2">
        <v>2458</v>
      </c>
      <c r="E71" s="2" t="s">
        <v>11</v>
      </c>
      <c r="F71" s="2" t="s">
        <v>20</v>
      </c>
      <c r="G71" s="8" t="s">
        <v>16</v>
      </c>
      <c r="H71" s="2">
        <v>38.42</v>
      </c>
      <c r="I71" s="2">
        <v>4837.0600000000004</v>
      </c>
      <c r="J71" s="2">
        <v>357.81</v>
      </c>
      <c r="K71" s="2">
        <v>10446.61</v>
      </c>
    </row>
    <row r="72" spans="1:11" x14ac:dyDescent="0.2">
      <c r="A72" s="2" t="s">
        <v>19</v>
      </c>
      <c r="B72" s="2">
        <v>20</v>
      </c>
      <c r="C72" s="2">
        <v>5</v>
      </c>
      <c r="D72" s="2">
        <v>1843</v>
      </c>
      <c r="E72" s="2" t="s">
        <v>11</v>
      </c>
      <c r="F72" s="2" t="s">
        <v>20</v>
      </c>
      <c r="G72" s="8" t="s">
        <v>16</v>
      </c>
      <c r="H72" s="2">
        <v>37.18</v>
      </c>
      <c r="I72" s="2">
        <v>3810.68</v>
      </c>
      <c r="J72" s="2">
        <v>309.77999999999997</v>
      </c>
      <c r="K72" s="2">
        <v>9966.2000000000007</v>
      </c>
    </row>
    <row r="73" spans="1:11" x14ac:dyDescent="0.2">
      <c r="A73" s="2" t="s">
        <v>19</v>
      </c>
      <c r="B73" s="2">
        <v>20</v>
      </c>
      <c r="C73" s="2">
        <v>5</v>
      </c>
      <c r="D73" s="2">
        <v>1843</v>
      </c>
      <c r="E73" s="2" t="s">
        <v>11</v>
      </c>
      <c r="F73" s="2" t="s">
        <v>20</v>
      </c>
      <c r="G73" s="8" t="s">
        <v>16</v>
      </c>
      <c r="H73" s="2">
        <v>30.24</v>
      </c>
      <c r="I73" s="2">
        <v>3843.51</v>
      </c>
      <c r="J73" s="2">
        <v>314.85000000000002</v>
      </c>
      <c r="K73" s="2">
        <v>10087.06</v>
      </c>
    </row>
    <row r="74" spans="1:11" x14ac:dyDescent="0.2">
      <c r="A74" s="2" t="s">
        <v>19</v>
      </c>
      <c r="B74" s="2">
        <v>20</v>
      </c>
      <c r="C74" s="2">
        <v>5</v>
      </c>
      <c r="D74" s="2">
        <v>1843</v>
      </c>
      <c r="E74" s="2" t="s">
        <v>11</v>
      </c>
      <c r="F74" s="2" t="s">
        <v>20</v>
      </c>
      <c r="G74" s="8" t="s">
        <v>16</v>
      </c>
      <c r="H74" s="2">
        <v>42.88</v>
      </c>
      <c r="I74" s="2">
        <v>3840.59</v>
      </c>
      <c r="J74" s="2">
        <v>349.11</v>
      </c>
      <c r="K74" s="2">
        <v>10326.120000000001</v>
      </c>
    </row>
    <row r="75" spans="1:11" x14ac:dyDescent="0.2">
      <c r="A75" s="2" t="s">
        <v>19</v>
      </c>
      <c r="B75" s="2">
        <v>20</v>
      </c>
      <c r="C75" s="2">
        <v>5</v>
      </c>
      <c r="D75" s="2">
        <v>1843</v>
      </c>
      <c r="E75" s="2" t="s">
        <v>11</v>
      </c>
      <c r="F75" s="2" t="s">
        <v>20</v>
      </c>
      <c r="G75" s="8" t="s">
        <v>16</v>
      </c>
      <c r="H75" s="2">
        <v>30.13</v>
      </c>
      <c r="I75" s="2">
        <v>3824.56</v>
      </c>
      <c r="J75" s="2">
        <v>313.33999999999997</v>
      </c>
      <c r="K75" s="2">
        <v>9918.43</v>
      </c>
    </row>
    <row r="76" spans="1:11" x14ac:dyDescent="0.2">
      <c r="A76" s="2" t="s">
        <v>19</v>
      </c>
      <c r="B76" s="2">
        <v>20</v>
      </c>
      <c r="C76" s="2">
        <v>5</v>
      </c>
      <c r="D76" s="2">
        <v>1843</v>
      </c>
      <c r="E76" s="2" t="s">
        <v>11</v>
      </c>
      <c r="F76" s="2" t="s">
        <v>20</v>
      </c>
      <c r="G76" s="8" t="s">
        <v>16</v>
      </c>
      <c r="H76" s="2">
        <v>119.87</v>
      </c>
      <c r="I76" s="2">
        <v>3874.42</v>
      </c>
      <c r="J76" s="2">
        <v>339.39</v>
      </c>
      <c r="K76" s="2">
        <v>10201.35</v>
      </c>
    </row>
    <row r="77" spans="1:11" x14ac:dyDescent="0.2">
      <c r="A77" s="2" t="s">
        <v>19</v>
      </c>
      <c r="B77" s="2">
        <v>20</v>
      </c>
      <c r="C77" s="2">
        <v>5</v>
      </c>
      <c r="D77" s="2">
        <v>1843</v>
      </c>
      <c r="E77" s="2" t="s">
        <v>11</v>
      </c>
      <c r="F77" s="2" t="s">
        <v>20</v>
      </c>
      <c r="G77" s="8" t="s">
        <v>16</v>
      </c>
      <c r="H77" s="2">
        <v>33.28</v>
      </c>
      <c r="I77" s="2">
        <v>3703.62</v>
      </c>
      <c r="J77" s="2">
        <v>318.72000000000003</v>
      </c>
      <c r="K77" s="2">
        <v>9401.7099999999991</v>
      </c>
    </row>
    <row r="78" spans="1:11" x14ac:dyDescent="0.2">
      <c r="A78" s="2" t="s">
        <v>19</v>
      </c>
      <c r="B78" s="2">
        <v>20</v>
      </c>
      <c r="C78" s="2">
        <v>5</v>
      </c>
      <c r="D78" s="2">
        <v>1843</v>
      </c>
      <c r="E78" s="2" t="s">
        <v>11</v>
      </c>
      <c r="F78" s="2" t="s">
        <v>20</v>
      </c>
      <c r="G78" s="8" t="s">
        <v>16</v>
      </c>
      <c r="H78" s="2">
        <v>34.21</v>
      </c>
      <c r="I78" s="2">
        <v>3740.28</v>
      </c>
      <c r="J78" s="2">
        <v>305.47000000000003</v>
      </c>
      <c r="K78" s="2">
        <v>9489.7999999999993</v>
      </c>
    </row>
    <row r="79" spans="1:11" x14ac:dyDescent="0.2">
      <c r="A79" s="2" t="s">
        <v>19</v>
      </c>
      <c r="B79" s="2">
        <v>20</v>
      </c>
      <c r="C79" s="2">
        <v>5</v>
      </c>
      <c r="D79" s="2">
        <v>1843</v>
      </c>
      <c r="E79" s="2" t="s">
        <v>11</v>
      </c>
      <c r="F79" s="2" t="s">
        <v>20</v>
      </c>
      <c r="G79" s="8" t="s">
        <v>16</v>
      </c>
      <c r="H79" s="2">
        <v>38.08</v>
      </c>
      <c r="I79" s="2">
        <v>3853.38</v>
      </c>
      <c r="J79" s="2">
        <v>320.20999999999998</v>
      </c>
      <c r="K79" s="2">
        <v>9692.09</v>
      </c>
    </row>
    <row r="80" spans="1:11" x14ac:dyDescent="0.2">
      <c r="A80" s="2" t="s">
        <v>19</v>
      </c>
      <c r="B80" s="2">
        <v>20</v>
      </c>
      <c r="C80" s="2">
        <v>5</v>
      </c>
      <c r="D80" s="2">
        <v>1843</v>
      </c>
      <c r="E80" s="2" t="s">
        <v>11</v>
      </c>
      <c r="F80" s="2" t="s">
        <v>20</v>
      </c>
      <c r="G80" s="8" t="s">
        <v>16</v>
      </c>
      <c r="H80" s="2">
        <v>36.799999999999997</v>
      </c>
      <c r="I80" s="2">
        <v>3806.18</v>
      </c>
      <c r="J80" s="2">
        <v>320.64999999999998</v>
      </c>
      <c r="K80" s="2">
        <v>9709.42</v>
      </c>
    </row>
    <row r="81" spans="1:11" x14ac:dyDescent="0.2">
      <c r="A81" s="2" t="s">
        <v>19</v>
      </c>
      <c r="B81" s="2">
        <v>20</v>
      </c>
      <c r="C81" s="2">
        <v>5</v>
      </c>
      <c r="D81" s="2">
        <v>1843</v>
      </c>
      <c r="E81" s="2" t="s">
        <v>11</v>
      </c>
      <c r="F81" s="2" t="s">
        <v>20</v>
      </c>
      <c r="G81" s="8" t="s">
        <v>16</v>
      </c>
      <c r="H81" s="2">
        <v>30.16</v>
      </c>
      <c r="I81" s="2">
        <v>3858.61</v>
      </c>
      <c r="J81" s="2">
        <v>301.22000000000003</v>
      </c>
      <c r="K81" s="2">
        <v>10367.89</v>
      </c>
    </row>
    <row r="82" spans="1:11" x14ac:dyDescent="0.2">
      <c r="A82" s="2" t="s">
        <v>19</v>
      </c>
      <c r="B82" s="2">
        <v>5</v>
      </c>
      <c r="C82" s="2">
        <v>8</v>
      </c>
      <c r="D82" s="2">
        <v>7374</v>
      </c>
      <c r="E82" s="2" t="s">
        <v>11</v>
      </c>
      <c r="F82" s="2" t="s">
        <v>20</v>
      </c>
      <c r="G82" s="8" t="s">
        <v>16</v>
      </c>
      <c r="H82" s="2">
        <v>91.25</v>
      </c>
      <c r="I82" s="2">
        <v>12431.45</v>
      </c>
      <c r="J82" s="2">
        <v>383.73</v>
      </c>
      <c r="K82" s="2">
        <v>25177.17</v>
      </c>
    </row>
    <row r="83" spans="1:11" x14ac:dyDescent="0.2">
      <c r="A83" s="2" t="s">
        <v>19</v>
      </c>
      <c r="B83" s="2">
        <v>5</v>
      </c>
      <c r="C83" s="2">
        <v>8</v>
      </c>
      <c r="D83" s="2">
        <v>7374</v>
      </c>
      <c r="E83" s="2" t="s">
        <v>11</v>
      </c>
      <c r="F83" s="2" t="s">
        <v>20</v>
      </c>
      <c r="G83" s="8" t="s">
        <v>16</v>
      </c>
      <c r="H83" s="2">
        <v>67.95</v>
      </c>
      <c r="I83" s="2">
        <v>12246.73</v>
      </c>
      <c r="J83" s="2">
        <v>533.66999999999996</v>
      </c>
      <c r="K83" s="2">
        <v>24914.27</v>
      </c>
    </row>
    <row r="84" spans="1:11" x14ac:dyDescent="0.2">
      <c r="A84" s="2" t="s">
        <v>19</v>
      </c>
      <c r="B84" s="2">
        <v>5</v>
      </c>
      <c r="C84" s="2">
        <v>8</v>
      </c>
      <c r="D84" s="2">
        <v>7374</v>
      </c>
      <c r="E84" s="2" t="s">
        <v>11</v>
      </c>
      <c r="F84" s="2" t="s">
        <v>20</v>
      </c>
      <c r="G84" s="8" t="s">
        <v>16</v>
      </c>
      <c r="H84" s="2">
        <v>66.83</v>
      </c>
      <c r="I84" s="2">
        <v>12417.82</v>
      </c>
      <c r="J84" s="2">
        <v>382.23</v>
      </c>
      <c r="K84" s="2">
        <v>24971.14</v>
      </c>
    </row>
    <row r="85" spans="1:11" x14ac:dyDescent="0.2">
      <c r="A85" s="2" t="s">
        <v>19</v>
      </c>
      <c r="B85" s="2">
        <v>5</v>
      </c>
      <c r="C85" s="2">
        <v>8</v>
      </c>
      <c r="D85" s="2">
        <v>7374</v>
      </c>
      <c r="E85" s="2" t="s">
        <v>11</v>
      </c>
      <c r="F85" s="2" t="s">
        <v>20</v>
      </c>
      <c r="G85" s="8" t="s">
        <v>16</v>
      </c>
      <c r="H85" s="2">
        <v>79.19</v>
      </c>
      <c r="I85" s="2">
        <v>12442.83</v>
      </c>
      <c r="J85" s="2">
        <v>431.94</v>
      </c>
      <c r="K85" s="2">
        <v>24961.5</v>
      </c>
    </row>
    <row r="86" spans="1:11" x14ac:dyDescent="0.2">
      <c r="A86" s="2" t="s">
        <v>19</v>
      </c>
      <c r="B86" s="2">
        <v>5</v>
      </c>
      <c r="C86" s="2">
        <v>8</v>
      </c>
      <c r="D86" s="2">
        <v>7374</v>
      </c>
      <c r="E86" s="2" t="s">
        <v>11</v>
      </c>
      <c r="F86" s="2" t="s">
        <v>20</v>
      </c>
      <c r="G86" s="8" t="s">
        <v>16</v>
      </c>
      <c r="H86" s="2">
        <v>77.13</v>
      </c>
      <c r="I86" s="2">
        <v>12438.59</v>
      </c>
      <c r="J86" s="2">
        <v>384.13</v>
      </c>
      <c r="K86" s="2">
        <v>24917.81</v>
      </c>
    </row>
    <row r="87" spans="1:11" x14ac:dyDescent="0.2">
      <c r="A87" s="2" t="s">
        <v>19</v>
      </c>
      <c r="B87" s="2">
        <v>5</v>
      </c>
      <c r="C87" s="2">
        <v>8</v>
      </c>
      <c r="D87" s="2">
        <v>7374</v>
      </c>
      <c r="E87" s="2" t="s">
        <v>11</v>
      </c>
      <c r="F87" s="2" t="s">
        <v>20</v>
      </c>
      <c r="G87" s="8" t="s">
        <v>16</v>
      </c>
      <c r="H87" s="2">
        <v>78.31</v>
      </c>
      <c r="I87" s="2">
        <v>12439.61</v>
      </c>
      <c r="J87" s="2">
        <v>384.33</v>
      </c>
      <c r="K87" s="2">
        <v>25175.439999999999</v>
      </c>
    </row>
    <row r="88" spans="1:11" x14ac:dyDescent="0.2">
      <c r="A88" s="2" t="s">
        <v>19</v>
      </c>
      <c r="B88" s="2">
        <v>5</v>
      </c>
      <c r="C88" s="2">
        <v>8</v>
      </c>
      <c r="D88" s="2">
        <v>7374</v>
      </c>
      <c r="E88" s="2" t="s">
        <v>11</v>
      </c>
      <c r="F88" s="2" t="s">
        <v>20</v>
      </c>
      <c r="G88" s="8" t="s">
        <v>16</v>
      </c>
      <c r="H88" s="2">
        <v>91.38</v>
      </c>
      <c r="I88" s="2">
        <v>12517.53</v>
      </c>
      <c r="J88" s="2">
        <v>511.84</v>
      </c>
      <c r="K88" s="2">
        <v>25044.44</v>
      </c>
    </row>
    <row r="89" spans="1:11" x14ac:dyDescent="0.2">
      <c r="A89" s="2" t="s">
        <v>19</v>
      </c>
      <c r="B89" s="2">
        <v>5</v>
      </c>
      <c r="C89" s="2">
        <v>8</v>
      </c>
      <c r="D89" s="2">
        <v>7374</v>
      </c>
      <c r="E89" s="2" t="s">
        <v>11</v>
      </c>
      <c r="F89" s="2" t="s">
        <v>20</v>
      </c>
      <c r="G89" s="8" t="s">
        <v>16</v>
      </c>
      <c r="H89" s="2">
        <v>81.61</v>
      </c>
      <c r="I89" s="2">
        <v>12445.99</v>
      </c>
      <c r="J89" s="2">
        <v>383.17</v>
      </c>
      <c r="K89" s="2">
        <v>25181.89</v>
      </c>
    </row>
    <row r="90" spans="1:11" x14ac:dyDescent="0.2">
      <c r="A90" s="2" t="s">
        <v>19</v>
      </c>
      <c r="B90" s="2">
        <v>5</v>
      </c>
      <c r="C90" s="2">
        <v>8</v>
      </c>
      <c r="D90" s="2">
        <v>7374</v>
      </c>
      <c r="E90" s="2" t="s">
        <v>11</v>
      </c>
      <c r="F90" s="2" t="s">
        <v>20</v>
      </c>
      <c r="G90" s="8" t="s">
        <v>16</v>
      </c>
      <c r="H90" s="2">
        <v>84.08</v>
      </c>
      <c r="I90" s="2">
        <v>12414.35</v>
      </c>
      <c r="J90" s="2">
        <v>451.6</v>
      </c>
      <c r="K90" s="2">
        <v>24905.42</v>
      </c>
    </row>
    <row r="91" spans="1:11" x14ac:dyDescent="0.2">
      <c r="A91" s="2" t="s">
        <v>19</v>
      </c>
      <c r="B91" s="2">
        <v>5</v>
      </c>
      <c r="C91" s="2">
        <v>8</v>
      </c>
      <c r="D91" s="2">
        <v>7374</v>
      </c>
      <c r="E91" s="2" t="s">
        <v>11</v>
      </c>
      <c r="F91" s="2" t="s">
        <v>20</v>
      </c>
      <c r="G91" s="8" t="s">
        <v>16</v>
      </c>
      <c r="H91" s="2">
        <v>74.569999999999993</v>
      </c>
      <c r="I91" s="2">
        <v>14298.45</v>
      </c>
      <c r="J91" s="2">
        <v>480.64</v>
      </c>
      <c r="K91" s="2">
        <v>34437.5</v>
      </c>
    </row>
    <row r="92" spans="1:11" x14ac:dyDescent="0.2">
      <c r="A92" s="2" t="s">
        <v>19</v>
      </c>
      <c r="B92" s="2">
        <v>10</v>
      </c>
      <c r="C92" s="2">
        <v>8</v>
      </c>
      <c r="D92" s="2">
        <v>3687</v>
      </c>
      <c r="E92" s="2" t="s">
        <v>11</v>
      </c>
      <c r="F92" s="2" t="s">
        <v>20</v>
      </c>
      <c r="G92" s="8" t="s">
        <v>16</v>
      </c>
      <c r="H92" s="2">
        <v>70.03</v>
      </c>
      <c r="I92" s="2">
        <v>7189.8</v>
      </c>
      <c r="J92" s="2">
        <v>882.23</v>
      </c>
      <c r="K92" s="2">
        <v>18593.740000000002</v>
      </c>
    </row>
    <row r="93" spans="1:11" x14ac:dyDescent="0.2">
      <c r="A93" s="2" t="s">
        <v>19</v>
      </c>
      <c r="B93" s="2">
        <v>10</v>
      </c>
      <c r="C93" s="2">
        <v>8</v>
      </c>
      <c r="D93" s="2">
        <v>3687</v>
      </c>
      <c r="E93" s="2" t="s">
        <v>11</v>
      </c>
      <c r="F93" s="2" t="s">
        <v>20</v>
      </c>
      <c r="G93" s="8" t="s">
        <v>16</v>
      </c>
      <c r="H93" s="2">
        <v>68.67</v>
      </c>
      <c r="I93" s="2">
        <v>7589.76</v>
      </c>
      <c r="J93" s="2">
        <v>718.43</v>
      </c>
      <c r="K93" s="2">
        <v>18920.310000000001</v>
      </c>
    </row>
    <row r="94" spans="1:11" x14ac:dyDescent="0.2">
      <c r="A94" s="2" t="s">
        <v>19</v>
      </c>
      <c r="B94" s="2">
        <v>10</v>
      </c>
      <c r="C94" s="2">
        <v>8</v>
      </c>
      <c r="D94" s="2">
        <v>3687</v>
      </c>
      <c r="E94" s="2" t="s">
        <v>11</v>
      </c>
      <c r="F94" s="2" t="s">
        <v>20</v>
      </c>
      <c r="G94" s="8" t="s">
        <v>16</v>
      </c>
      <c r="H94" s="2">
        <v>62.31</v>
      </c>
      <c r="I94" s="2">
        <v>7174.41</v>
      </c>
      <c r="J94" s="2">
        <v>484.29</v>
      </c>
      <c r="K94" s="2">
        <v>15637.22</v>
      </c>
    </row>
    <row r="95" spans="1:11" x14ac:dyDescent="0.2">
      <c r="A95" s="2" t="s">
        <v>19</v>
      </c>
      <c r="B95" s="2">
        <v>10</v>
      </c>
      <c r="C95" s="2">
        <v>8</v>
      </c>
      <c r="D95" s="2">
        <v>3687</v>
      </c>
      <c r="E95" s="2" t="s">
        <v>11</v>
      </c>
      <c r="F95" s="2" t="s">
        <v>20</v>
      </c>
      <c r="G95" s="8" t="s">
        <v>16</v>
      </c>
      <c r="H95" s="2">
        <v>61.71</v>
      </c>
      <c r="I95" s="2">
        <v>7222.23</v>
      </c>
      <c r="J95" s="2">
        <v>409.16</v>
      </c>
      <c r="K95" s="2">
        <v>12907.13</v>
      </c>
    </row>
    <row r="96" spans="1:11" x14ac:dyDescent="0.2">
      <c r="A96" s="2" t="s">
        <v>19</v>
      </c>
      <c r="B96" s="2">
        <v>10</v>
      </c>
      <c r="C96" s="2">
        <v>8</v>
      </c>
      <c r="D96" s="2">
        <v>3687</v>
      </c>
      <c r="E96" s="2" t="s">
        <v>11</v>
      </c>
      <c r="F96" s="2" t="s">
        <v>20</v>
      </c>
      <c r="G96" s="8" t="s">
        <v>16</v>
      </c>
      <c r="H96" s="2">
        <v>64.13</v>
      </c>
      <c r="I96" s="2">
        <v>7557.91</v>
      </c>
      <c r="J96" s="2">
        <v>529.44000000000005</v>
      </c>
      <c r="K96" s="2">
        <v>15449.98</v>
      </c>
    </row>
    <row r="97" spans="1:11" x14ac:dyDescent="0.2">
      <c r="A97" s="2" t="s">
        <v>19</v>
      </c>
      <c r="B97" s="2">
        <v>10</v>
      </c>
      <c r="C97" s="2">
        <v>8</v>
      </c>
      <c r="D97" s="2">
        <v>3687</v>
      </c>
      <c r="E97" s="2" t="s">
        <v>11</v>
      </c>
      <c r="F97" s="2" t="s">
        <v>20</v>
      </c>
      <c r="G97" s="8" t="s">
        <v>16</v>
      </c>
      <c r="H97" s="2">
        <v>58.83</v>
      </c>
      <c r="I97" s="2">
        <v>7568.5</v>
      </c>
      <c r="J97" s="2">
        <v>596.4</v>
      </c>
      <c r="K97" s="2">
        <v>16864.580000000002</v>
      </c>
    </row>
    <row r="98" spans="1:11" x14ac:dyDescent="0.2">
      <c r="A98" s="2" t="s">
        <v>19</v>
      </c>
      <c r="B98" s="2">
        <v>10</v>
      </c>
      <c r="C98" s="2">
        <v>8</v>
      </c>
      <c r="D98" s="2">
        <v>3687</v>
      </c>
      <c r="E98" s="2" t="s">
        <v>11</v>
      </c>
      <c r="F98" s="2" t="s">
        <v>20</v>
      </c>
      <c r="G98" s="8" t="s">
        <v>16</v>
      </c>
      <c r="H98" s="2">
        <v>72.17</v>
      </c>
      <c r="I98" s="2">
        <v>7545.54</v>
      </c>
      <c r="J98" s="2">
        <v>630.70000000000005</v>
      </c>
      <c r="K98" s="2">
        <v>16755.8</v>
      </c>
    </row>
    <row r="99" spans="1:11" x14ac:dyDescent="0.2">
      <c r="A99" s="2" t="s">
        <v>19</v>
      </c>
      <c r="B99" s="2">
        <v>10</v>
      </c>
      <c r="C99" s="2">
        <v>8</v>
      </c>
      <c r="D99" s="2">
        <v>3687</v>
      </c>
      <c r="E99" s="2" t="s">
        <v>11</v>
      </c>
      <c r="F99" s="2" t="s">
        <v>20</v>
      </c>
      <c r="G99" s="8" t="s">
        <v>16</v>
      </c>
      <c r="H99" s="2">
        <v>55.29</v>
      </c>
      <c r="I99" s="2">
        <v>7436.39</v>
      </c>
      <c r="J99" s="2">
        <v>494.51</v>
      </c>
      <c r="K99" s="2">
        <v>15342.34</v>
      </c>
    </row>
    <row r="100" spans="1:11" x14ac:dyDescent="0.2">
      <c r="A100" s="2" t="s">
        <v>19</v>
      </c>
      <c r="B100" s="2">
        <v>10</v>
      </c>
      <c r="C100" s="2">
        <v>8</v>
      </c>
      <c r="D100" s="2">
        <v>3687</v>
      </c>
      <c r="E100" s="2" t="s">
        <v>11</v>
      </c>
      <c r="F100" s="2" t="s">
        <v>20</v>
      </c>
      <c r="G100" s="8" t="s">
        <v>16</v>
      </c>
      <c r="H100" s="2">
        <v>54.8</v>
      </c>
      <c r="I100" s="2">
        <v>7205.07</v>
      </c>
      <c r="J100" s="2">
        <v>577.51</v>
      </c>
      <c r="K100" s="2">
        <v>15701.45</v>
      </c>
    </row>
    <row r="101" spans="1:11" x14ac:dyDescent="0.2">
      <c r="A101" s="2" t="s">
        <v>19</v>
      </c>
      <c r="B101" s="2">
        <v>10</v>
      </c>
      <c r="C101" s="2">
        <v>8</v>
      </c>
      <c r="D101" s="2">
        <v>3687</v>
      </c>
      <c r="E101" s="2" t="s">
        <v>11</v>
      </c>
      <c r="F101" s="2" t="s">
        <v>20</v>
      </c>
      <c r="G101" s="8" t="s">
        <v>16</v>
      </c>
      <c r="H101" s="2">
        <v>59.81</v>
      </c>
      <c r="I101" s="2">
        <v>7557.4</v>
      </c>
      <c r="J101" s="2">
        <v>594.53</v>
      </c>
      <c r="K101" s="2">
        <v>16782.240000000002</v>
      </c>
    </row>
    <row r="102" spans="1:11" x14ac:dyDescent="0.2">
      <c r="A102" s="2" t="s">
        <v>19</v>
      </c>
      <c r="B102" s="2">
        <v>15</v>
      </c>
      <c r="C102" s="2">
        <v>8</v>
      </c>
      <c r="D102" s="2">
        <v>2458</v>
      </c>
      <c r="E102" s="2" t="s">
        <v>11</v>
      </c>
      <c r="F102" s="2" t="s">
        <v>20</v>
      </c>
      <c r="G102" s="8" t="s">
        <v>16</v>
      </c>
      <c r="H102" s="2">
        <v>57.64</v>
      </c>
      <c r="I102" s="2">
        <v>4967.43</v>
      </c>
      <c r="J102" s="2">
        <v>365.92</v>
      </c>
      <c r="K102" s="2">
        <v>10104.19</v>
      </c>
    </row>
    <row r="103" spans="1:11" x14ac:dyDescent="0.2">
      <c r="A103" s="2" t="s">
        <v>19</v>
      </c>
      <c r="B103" s="2">
        <v>15</v>
      </c>
      <c r="C103" s="2">
        <v>8</v>
      </c>
      <c r="D103" s="2">
        <v>2458</v>
      </c>
      <c r="E103" s="2" t="s">
        <v>11</v>
      </c>
      <c r="F103" s="2" t="s">
        <v>20</v>
      </c>
      <c r="G103" s="8" t="s">
        <v>16</v>
      </c>
      <c r="H103" s="2">
        <v>45.7</v>
      </c>
      <c r="I103" s="2">
        <v>5006.47</v>
      </c>
      <c r="J103" s="2">
        <v>359.67</v>
      </c>
      <c r="K103" s="2">
        <v>11661.88</v>
      </c>
    </row>
    <row r="104" spans="1:11" x14ac:dyDescent="0.2">
      <c r="A104" s="2" t="s">
        <v>19</v>
      </c>
      <c r="B104" s="2">
        <v>15</v>
      </c>
      <c r="C104" s="2">
        <v>8</v>
      </c>
      <c r="D104" s="2">
        <v>2458</v>
      </c>
      <c r="E104" s="2" t="s">
        <v>11</v>
      </c>
      <c r="F104" s="2" t="s">
        <v>20</v>
      </c>
      <c r="G104" s="8" t="s">
        <v>16</v>
      </c>
      <c r="H104" s="2">
        <v>58.57</v>
      </c>
      <c r="I104" s="2">
        <v>4811.78</v>
      </c>
      <c r="J104" s="2">
        <v>386.59</v>
      </c>
      <c r="K104" s="2">
        <v>10374.98</v>
      </c>
    </row>
    <row r="105" spans="1:11" x14ac:dyDescent="0.2">
      <c r="A105" s="2" t="s">
        <v>19</v>
      </c>
      <c r="B105" s="2">
        <v>15</v>
      </c>
      <c r="C105" s="2">
        <v>8</v>
      </c>
      <c r="D105" s="2">
        <v>2458</v>
      </c>
      <c r="E105" s="2" t="s">
        <v>11</v>
      </c>
      <c r="F105" s="2" t="s">
        <v>20</v>
      </c>
      <c r="G105" s="8" t="s">
        <v>16</v>
      </c>
      <c r="H105" s="2">
        <v>63.09</v>
      </c>
      <c r="I105" s="2">
        <v>4811.3</v>
      </c>
      <c r="J105" s="2">
        <v>388.04</v>
      </c>
      <c r="K105" s="2">
        <v>10484.469999999999</v>
      </c>
    </row>
    <row r="106" spans="1:11" x14ac:dyDescent="0.2">
      <c r="A106" s="2" t="s">
        <v>19</v>
      </c>
      <c r="B106" s="2">
        <v>15</v>
      </c>
      <c r="C106" s="2">
        <v>8</v>
      </c>
      <c r="D106" s="2">
        <v>2458</v>
      </c>
      <c r="E106" s="2" t="s">
        <v>11</v>
      </c>
      <c r="F106" s="2" t="s">
        <v>20</v>
      </c>
      <c r="G106" s="8" t="s">
        <v>16</v>
      </c>
      <c r="H106" s="2">
        <v>65.31</v>
      </c>
      <c r="I106" s="2">
        <v>4801.78</v>
      </c>
      <c r="J106" s="2">
        <v>386.75</v>
      </c>
      <c r="K106" s="2">
        <v>10390.870000000001</v>
      </c>
    </row>
    <row r="107" spans="1:11" x14ac:dyDescent="0.2">
      <c r="A107" s="2" t="s">
        <v>19</v>
      </c>
      <c r="B107" s="2">
        <v>15</v>
      </c>
      <c r="C107" s="2">
        <v>8</v>
      </c>
      <c r="D107" s="2">
        <v>2458</v>
      </c>
      <c r="E107" s="2" t="s">
        <v>11</v>
      </c>
      <c r="F107" s="2" t="s">
        <v>20</v>
      </c>
      <c r="G107" s="8" t="s">
        <v>16</v>
      </c>
      <c r="H107" s="2">
        <v>56.14</v>
      </c>
      <c r="I107" s="2">
        <v>4822</v>
      </c>
      <c r="J107" s="2">
        <v>364.41</v>
      </c>
      <c r="K107" s="2">
        <v>9863.18</v>
      </c>
    </row>
    <row r="108" spans="1:11" x14ac:dyDescent="0.2">
      <c r="A108" s="2" t="s">
        <v>19</v>
      </c>
      <c r="B108" s="2">
        <v>15</v>
      </c>
      <c r="C108" s="2">
        <v>8</v>
      </c>
      <c r="D108" s="2">
        <v>2458</v>
      </c>
      <c r="E108" s="2" t="s">
        <v>11</v>
      </c>
      <c r="F108" s="2" t="s">
        <v>20</v>
      </c>
      <c r="G108" s="8" t="s">
        <v>16</v>
      </c>
      <c r="H108" s="2">
        <v>51.74</v>
      </c>
      <c r="I108" s="2">
        <v>4821.79</v>
      </c>
      <c r="J108" s="2">
        <v>387.59</v>
      </c>
      <c r="K108" s="2">
        <v>11302.87</v>
      </c>
    </row>
    <row r="109" spans="1:11" x14ac:dyDescent="0.2">
      <c r="A109" s="2" t="s">
        <v>19</v>
      </c>
      <c r="B109" s="2">
        <v>15</v>
      </c>
      <c r="C109" s="2">
        <v>8</v>
      </c>
      <c r="D109" s="2">
        <v>2458</v>
      </c>
      <c r="E109" s="2" t="s">
        <v>11</v>
      </c>
      <c r="F109" s="2" t="s">
        <v>20</v>
      </c>
      <c r="G109" s="8" t="s">
        <v>16</v>
      </c>
      <c r="H109" s="2">
        <v>49.27</v>
      </c>
      <c r="I109" s="2">
        <v>4816.26</v>
      </c>
      <c r="J109" s="2">
        <v>357.14</v>
      </c>
      <c r="K109" s="2">
        <v>11199.8</v>
      </c>
    </row>
    <row r="110" spans="1:11" x14ac:dyDescent="0.2">
      <c r="A110" s="2" t="s">
        <v>19</v>
      </c>
      <c r="B110" s="2">
        <v>15</v>
      </c>
      <c r="C110" s="2">
        <v>8</v>
      </c>
      <c r="D110" s="2">
        <v>2458</v>
      </c>
      <c r="E110" s="2" t="s">
        <v>11</v>
      </c>
      <c r="F110" s="2" t="s">
        <v>20</v>
      </c>
      <c r="G110" s="8" t="s">
        <v>16</v>
      </c>
      <c r="H110" s="2">
        <v>59.88</v>
      </c>
      <c r="I110" s="2">
        <v>4808.3999999999996</v>
      </c>
      <c r="J110" s="2">
        <v>387.93</v>
      </c>
      <c r="K110" s="2">
        <v>10469.85</v>
      </c>
    </row>
    <row r="111" spans="1:11" x14ac:dyDescent="0.2">
      <c r="A111" s="2" t="s">
        <v>19</v>
      </c>
      <c r="B111" s="2">
        <v>15</v>
      </c>
      <c r="C111" s="2">
        <v>8</v>
      </c>
      <c r="D111" s="2">
        <v>2458</v>
      </c>
      <c r="E111" s="2" t="s">
        <v>11</v>
      </c>
      <c r="F111" s="2" t="s">
        <v>20</v>
      </c>
      <c r="G111" s="8" t="s">
        <v>16</v>
      </c>
      <c r="H111" s="2">
        <v>56.89</v>
      </c>
      <c r="I111" s="2">
        <v>4819.8100000000004</v>
      </c>
      <c r="J111" s="2">
        <v>490.56</v>
      </c>
      <c r="K111" s="2">
        <v>12051.43</v>
      </c>
    </row>
    <row r="112" spans="1:11" x14ac:dyDescent="0.2">
      <c r="A112" s="2" t="s">
        <v>19</v>
      </c>
      <c r="B112" s="2">
        <v>20</v>
      </c>
      <c r="C112" s="2">
        <v>8</v>
      </c>
      <c r="D112" s="2">
        <v>1843</v>
      </c>
      <c r="E112" s="2" t="s">
        <v>11</v>
      </c>
      <c r="F112" s="2" t="s">
        <v>20</v>
      </c>
      <c r="G112" s="8" t="s">
        <v>16</v>
      </c>
      <c r="H112" s="2">
        <v>55.32</v>
      </c>
      <c r="I112" s="2">
        <v>3839.83</v>
      </c>
      <c r="J112" s="2">
        <v>328.89</v>
      </c>
      <c r="K112" s="2">
        <v>9712.14</v>
      </c>
    </row>
    <row r="113" spans="1:11" x14ac:dyDescent="0.2">
      <c r="A113" s="2" t="s">
        <v>19</v>
      </c>
      <c r="B113" s="2">
        <v>20</v>
      </c>
      <c r="C113" s="2">
        <v>8</v>
      </c>
      <c r="D113" s="2">
        <v>1843</v>
      </c>
      <c r="E113" s="2" t="s">
        <v>11</v>
      </c>
      <c r="F113" s="2" t="s">
        <v>20</v>
      </c>
      <c r="G113" s="8" t="s">
        <v>16</v>
      </c>
      <c r="H113" s="2">
        <v>60.61</v>
      </c>
      <c r="I113" s="2">
        <v>3723.4</v>
      </c>
      <c r="J113" s="2">
        <v>358.37</v>
      </c>
      <c r="K113" s="2">
        <v>9564.73</v>
      </c>
    </row>
    <row r="114" spans="1:11" x14ac:dyDescent="0.2">
      <c r="A114" s="2" t="s">
        <v>19</v>
      </c>
      <c r="B114" s="2">
        <v>20</v>
      </c>
      <c r="C114" s="2">
        <v>8</v>
      </c>
      <c r="D114" s="2">
        <v>1843</v>
      </c>
      <c r="E114" s="2" t="s">
        <v>11</v>
      </c>
      <c r="F114" s="2" t="s">
        <v>20</v>
      </c>
      <c r="G114" s="8" t="s">
        <v>16</v>
      </c>
      <c r="H114" s="2">
        <v>50.66</v>
      </c>
      <c r="I114" s="2">
        <v>3758.79</v>
      </c>
      <c r="J114" s="2">
        <v>324.94</v>
      </c>
      <c r="K114" s="2">
        <v>9187.2199999999993</v>
      </c>
    </row>
    <row r="115" spans="1:11" x14ac:dyDescent="0.2">
      <c r="A115" s="2" t="s">
        <v>19</v>
      </c>
      <c r="B115" s="2">
        <v>20</v>
      </c>
      <c r="C115" s="2">
        <v>8</v>
      </c>
      <c r="D115" s="2">
        <v>1843</v>
      </c>
      <c r="E115" s="2" t="s">
        <v>11</v>
      </c>
      <c r="F115" s="2" t="s">
        <v>20</v>
      </c>
      <c r="G115" s="8" t="s">
        <v>16</v>
      </c>
      <c r="H115" s="2">
        <v>51.42</v>
      </c>
      <c r="I115" s="2">
        <v>3770.1</v>
      </c>
      <c r="J115" s="2">
        <v>302.27999999999997</v>
      </c>
      <c r="K115" s="2">
        <v>9711.9500000000007</v>
      </c>
    </row>
    <row r="116" spans="1:11" x14ac:dyDescent="0.2">
      <c r="A116" s="2" t="s">
        <v>19</v>
      </c>
      <c r="B116" s="2">
        <v>20</v>
      </c>
      <c r="C116" s="2">
        <v>8</v>
      </c>
      <c r="D116" s="2">
        <v>1843</v>
      </c>
      <c r="E116" s="2" t="s">
        <v>11</v>
      </c>
      <c r="F116" s="2" t="s">
        <v>20</v>
      </c>
      <c r="G116" s="8" t="s">
        <v>16</v>
      </c>
      <c r="H116" s="2">
        <v>66.09</v>
      </c>
      <c r="I116" s="2">
        <v>3793.95</v>
      </c>
      <c r="J116" s="2">
        <v>346.11</v>
      </c>
      <c r="K116" s="2">
        <v>10111.75</v>
      </c>
    </row>
    <row r="117" spans="1:11" x14ac:dyDescent="0.2">
      <c r="A117" s="2" t="s">
        <v>19</v>
      </c>
      <c r="B117" s="2">
        <v>20</v>
      </c>
      <c r="C117" s="2">
        <v>8</v>
      </c>
      <c r="D117" s="2">
        <v>1843</v>
      </c>
      <c r="E117" s="2" t="s">
        <v>11</v>
      </c>
      <c r="F117" s="2" t="s">
        <v>20</v>
      </c>
      <c r="G117" s="8" t="s">
        <v>16</v>
      </c>
      <c r="H117" s="2">
        <v>64.05</v>
      </c>
      <c r="I117" s="2">
        <v>3805.17</v>
      </c>
      <c r="J117" s="2">
        <v>353.37</v>
      </c>
      <c r="K117" s="2">
        <v>9749.51</v>
      </c>
    </row>
    <row r="118" spans="1:11" x14ac:dyDescent="0.2">
      <c r="A118" s="2" t="s">
        <v>19</v>
      </c>
      <c r="B118" s="2">
        <v>20</v>
      </c>
      <c r="C118" s="2">
        <v>8</v>
      </c>
      <c r="D118" s="2">
        <v>1843</v>
      </c>
      <c r="E118" s="2" t="s">
        <v>11</v>
      </c>
      <c r="F118" s="2" t="s">
        <v>20</v>
      </c>
      <c r="G118" s="8" t="s">
        <v>16</v>
      </c>
      <c r="H118" s="2">
        <v>56.5</v>
      </c>
      <c r="I118" s="2">
        <v>3697.27</v>
      </c>
      <c r="J118" s="2">
        <v>304.02999999999997</v>
      </c>
      <c r="K118" s="2">
        <v>9454.16</v>
      </c>
    </row>
    <row r="119" spans="1:11" x14ac:dyDescent="0.2">
      <c r="A119" s="2" t="s">
        <v>19</v>
      </c>
      <c r="B119" s="2">
        <v>20</v>
      </c>
      <c r="C119" s="2">
        <v>8</v>
      </c>
      <c r="D119" s="2">
        <v>1843</v>
      </c>
      <c r="E119" s="2" t="s">
        <v>11</v>
      </c>
      <c r="F119" s="2" t="s">
        <v>20</v>
      </c>
      <c r="G119" s="8" t="s">
        <v>16</v>
      </c>
      <c r="H119" s="2">
        <v>48.48</v>
      </c>
      <c r="I119" s="2">
        <v>3817.72</v>
      </c>
      <c r="J119" s="2">
        <v>302.06</v>
      </c>
      <c r="K119" s="2">
        <v>9709.8799999999992</v>
      </c>
    </row>
    <row r="120" spans="1:11" x14ac:dyDescent="0.2">
      <c r="A120" s="2" t="s">
        <v>19</v>
      </c>
      <c r="B120" s="2">
        <v>20</v>
      </c>
      <c r="C120" s="2">
        <v>8</v>
      </c>
      <c r="D120" s="2">
        <v>1843</v>
      </c>
      <c r="E120" s="2" t="s">
        <v>11</v>
      </c>
      <c r="F120" s="2" t="s">
        <v>20</v>
      </c>
      <c r="G120" s="8" t="s">
        <v>16</v>
      </c>
      <c r="H120" s="2">
        <v>58.69</v>
      </c>
      <c r="I120" s="2">
        <v>3777.81</v>
      </c>
      <c r="J120" s="2">
        <v>317.98</v>
      </c>
      <c r="K120" s="2">
        <v>9728.57</v>
      </c>
    </row>
    <row r="121" spans="1:11" x14ac:dyDescent="0.2">
      <c r="A121" s="2" t="s">
        <v>19</v>
      </c>
      <c r="B121" s="2">
        <v>20</v>
      </c>
      <c r="C121" s="2">
        <v>8</v>
      </c>
      <c r="D121" s="2">
        <v>1843</v>
      </c>
      <c r="E121" s="2" t="s">
        <v>11</v>
      </c>
      <c r="F121" s="2" t="s">
        <v>20</v>
      </c>
      <c r="G121" s="8" t="s">
        <v>16</v>
      </c>
      <c r="H121" s="2">
        <v>59.13</v>
      </c>
      <c r="I121" s="2">
        <v>3763.3</v>
      </c>
      <c r="J121" s="2">
        <v>327.27999999999997</v>
      </c>
      <c r="K121" s="2">
        <v>9458.1</v>
      </c>
    </row>
    <row r="122" spans="1:11" x14ac:dyDescent="0.2">
      <c r="A122" s="2" t="s">
        <v>19</v>
      </c>
      <c r="B122" s="2">
        <v>5</v>
      </c>
      <c r="C122" s="2">
        <v>1</v>
      </c>
      <c r="D122" s="2">
        <v>7374</v>
      </c>
      <c r="E122" s="2" t="s">
        <v>11</v>
      </c>
      <c r="F122" s="2" t="s">
        <v>20</v>
      </c>
      <c r="G122" s="7" t="s">
        <v>16</v>
      </c>
      <c r="H122" s="2">
        <v>4317.05</v>
      </c>
      <c r="I122" s="2">
        <v>13273.9</v>
      </c>
      <c r="J122" s="2">
        <v>575.65</v>
      </c>
      <c r="K122" s="2">
        <v>32983.14</v>
      </c>
    </row>
    <row r="123" spans="1:11" x14ac:dyDescent="0.2">
      <c r="A123" s="2" t="s">
        <v>19</v>
      </c>
      <c r="B123" s="2">
        <v>5</v>
      </c>
      <c r="C123" s="2">
        <v>1</v>
      </c>
      <c r="D123" s="2">
        <v>7374</v>
      </c>
      <c r="E123" s="2" t="s">
        <v>11</v>
      </c>
      <c r="F123" s="2" t="s">
        <v>20</v>
      </c>
      <c r="G123" s="7" t="s">
        <v>16</v>
      </c>
      <c r="H123" s="2">
        <v>208.65</v>
      </c>
      <c r="I123" s="2">
        <v>13381.38</v>
      </c>
      <c r="J123" s="2">
        <v>520.74</v>
      </c>
      <c r="K123" s="2">
        <v>25361.83</v>
      </c>
    </row>
    <row r="124" spans="1:11" x14ac:dyDescent="0.2">
      <c r="A124" s="2" t="s">
        <v>19</v>
      </c>
      <c r="B124" s="2">
        <v>5</v>
      </c>
      <c r="C124" s="2">
        <v>1</v>
      </c>
      <c r="D124" s="2">
        <v>7374</v>
      </c>
      <c r="E124" s="2" t="s">
        <v>11</v>
      </c>
      <c r="F124" s="2" t="s">
        <v>20</v>
      </c>
      <c r="G124" s="7" t="s">
        <v>16</v>
      </c>
      <c r="H124" s="2">
        <v>147.41</v>
      </c>
      <c r="I124" s="2">
        <v>13213.41</v>
      </c>
      <c r="J124" s="2">
        <v>648.59</v>
      </c>
      <c r="K124" s="2">
        <v>25939.31</v>
      </c>
    </row>
    <row r="125" spans="1:11" x14ac:dyDescent="0.2">
      <c r="A125" s="2" t="s">
        <v>19</v>
      </c>
      <c r="B125" s="2">
        <v>5</v>
      </c>
      <c r="C125" s="2">
        <v>1</v>
      </c>
      <c r="D125" s="2">
        <v>7374</v>
      </c>
      <c r="E125" s="2" t="s">
        <v>11</v>
      </c>
      <c r="F125" s="2" t="s">
        <v>20</v>
      </c>
      <c r="G125" s="7" t="s">
        <v>16</v>
      </c>
      <c r="H125" s="2">
        <v>32.68</v>
      </c>
      <c r="I125" s="2">
        <v>13173.79</v>
      </c>
      <c r="J125" s="2">
        <v>566.66999999999996</v>
      </c>
      <c r="K125" s="2">
        <v>25487.23</v>
      </c>
    </row>
    <row r="126" spans="1:11" x14ac:dyDescent="0.2">
      <c r="A126" s="2" t="s">
        <v>19</v>
      </c>
      <c r="B126" s="2">
        <v>5</v>
      </c>
      <c r="C126" s="2">
        <v>1</v>
      </c>
      <c r="D126" s="2">
        <v>7374</v>
      </c>
      <c r="E126" s="2" t="s">
        <v>11</v>
      </c>
      <c r="F126" s="2" t="s">
        <v>20</v>
      </c>
      <c r="G126" s="7" t="s">
        <v>16</v>
      </c>
      <c r="H126" s="2">
        <v>98.42</v>
      </c>
      <c r="I126" s="2">
        <v>13230.36</v>
      </c>
      <c r="J126" s="2">
        <v>601.65</v>
      </c>
      <c r="K126" s="2">
        <v>25998.46</v>
      </c>
    </row>
    <row r="127" spans="1:11" x14ac:dyDescent="0.2">
      <c r="A127" s="2" t="s">
        <v>19</v>
      </c>
      <c r="B127" s="2">
        <v>5</v>
      </c>
      <c r="C127" s="2">
        <v>1</v>
      </c>
      <c r="D127" s="2">
        <v>7374</v>
      </c>
      <c r="E127" s="2" t="s">
        <v>11</v>
      </c>
      <c r="F127" s="2" t="s">
        <v>20</v>
      </c>
      <c r="G127" s="7" t="s">
        <v>16</v>
      </c>
      <c r="H127" s="2">
        <v>33.71</v>
      </c>
      <c r="I127" s="2">
        <v>13260.96</v>
      </c>
      <c r="J127" s="2">
        <v>523.57000000000005</v>
      </c>
      <c r="K127" s="2">
        <v>26130.82</v>
      </c>
    </row>
    <row r="128" spans="1:11" x14ac:dyDescent="0.2">
      <c r="A128" s="2" t="s">
        <v>19</v>
      </c>
      <c r="B128" s="2">
        <v>5</v>
      </c>
      <c r="C128" s="2">
        <v>1</v>
      </c>
      <c r="D128" s="2">
        <v>7374</v>
      </c>
      <c r="E128" s="2" t="s">
        <v>11</v>
      </c>
      <c r="F128" s="2" t="s">
        <v>20</v>
      </c>
      <c r="G128" s="7" t="s">
        <v>16</v>
      </c>
      <c r="H128" s="2">
        <v>31.02</v>
      </c>
      <c r="I128" s="2">
        <v>13537.67</v>
      </c>
      <c r="J128" s="2">
        <v>614.38</v>
      </c>
      <c r="K128" s="2">
        <v>25481.27</v>
      </c>
    </row>
    <row r="129" spans="1:11" x14ac:dyDescent="0.2">
      <c r="A129" s="2" t="s">
        <v>19</v>
      </c>
      <c r="B129" s="2">
        <v>5</v>
      </c>
      <c r="C129" s="2">
        <v>1</v>
      </c>
      <c r="D129" s="2">
        <v>7374</v>
      </c>
      <c r="E129" s="2" t="s">
        <v>11</v>
      </c>
      <c r="F129" s="2" t="s">
        <v>20</v>
      </c>
      <c r="G129" s="7" t="s">
        <v>16</v>
      </c>
      <c r="H129" s="2">
        <v>32.979999999999997</v>
      </c>
      <c r="I129" s="2">
        <v>13246.15</v>
      </c>
      <c r="J129" s="2">
        <v>561.94000000000005</v>
      </c>
      <c r="K129" s="2">
        <v>26126.33</v>
      </c>
    </row>
    <row r="130" spans="1:11" x14ac:dyDescent="0.2">
      <c r="A130" s="2" t="s">
        <v>19</v>
      </c>
      <c r="B130" s="2">
        <v>5</v>
      </c>
      <c r="C130" s="2">
        <v>1</v>
      </c>
      <c r="D130" s="2">
        <v>7374</v>
      </c>
      <c r="E130" s="2" t="s">
        <v>11</v>
      </c>
      <c r="F130" s="2" t="s">
        <v>20</v>
      </c>
      <c r="G130" s="7" t="s">
        <v>16</v>
      </c>
      <c r="H130" s="2">
        <v>32.83</v>
      </c>
      <c r="I130" s="2">
        <v>13136.06</v>
      </c>
      <c r="J130" s="2">
        <v>546.84</v>
      </c>
      <c r="K130" s="2">
        <v>25476.36</v>
      </c>
    </row>
    <row r="131" spans="1:11" x14ac:dyDescent="0.2">
      <c r="A131" s="2" t="s">
        <v>19</v>
      </c>
      <c r="B131" s="2">
        <v>5</v>
      </c>
      <c r="C131" s="2">
        <v>1</v>
      </c>
      <c r="D131" s="2">
        <v>7374</v>
      </c>
      <c r="E131" s="2" t="s">
        <v>11</v>
      </c>
      <c r="F131" s="2" t="s">
        <v>20</v>
      </c>
      <c r="G131" s="7" t="s">
        <v>16</v>
      </c>
      <c r="H131" s="2">
        <v>33.03</v>
      </c>
      <c r="I131" s="2">
        <v>13274.83</v>
      </c>
      <c r="J131" s="2">
        <v>522.98</v>
      </c>
      <c r="K131" s="2">
        <v>26244.16</v>
      </c>
    </row>
    <row r="132" spans="1:11" x14ac:dyDescent="0.2">
      <c r="A132" s="2" t="s">
        <v>19</v>
      </c>
      <c r="B132" s="2">
        <v>10</v>
      </c>
      <c r="C132" s="2">
        <v>1</v>
      </c>
      <c r="D132" s="2">
        <v>3687</v>
      </c>
      <c r="E132" s="2" t="s">
        <v>11</v>
      </c>
      <c r="F132" s="2" t="s">
        <v>20</v>
      </c>
      <c r="G132" s="7" t="s">
        <v>16</v>
      </c>
      <c r="H132" s="2">
        <v>1277.18</v>
      </c>
      <c r="I132" s="2">
        <v>8324.39</v>
      </c>
      <c r="J132" s="2">
        <v>639.88</v>
      </c>
      <c r="K132" s="2">
        <v>19114.64</v>
      </c>
    </row>
    <row r="133" spans="1:11" x14ac:dyDescent="0.2">
      <c r="A133" s="2" t="s">
        <v>19</v>
      </c>
      <c r="B133" s="2">
        <v>10</v>
      </c>
      <c r="C133" s="2">
        <v>1</v>
      </c>
      <c r="D133" s="2">
        <v>3687</v>
      </c>
      <c r="E133" s="2" t="s">
        <v>11</v>
      </c>
      <c r="F133" s="2" t="s">
        <v>20</v>
      </c>
      <c r="G133" s="7" t="s">
        <v>16</v>
      </c>
      <c r="H133" s="2">
        <v>146.30000000000001</v>
      </c>
      <c r="I133" s="2">
        <v>8488.6200000000008</v>
      </c>
      <c r="J133" s="2">
        <v>540.21</v>
      </c>
      <c r="K133" s="2">
        <v>16924.849999999999</v>
      </c>
    </row>
    <row r="134" spans="1:11" x14ac:dyDescent="0.2">
      <c r="A134" s="2" t="s">
        <v>19</v>
      </c>
      <c r="B134" s="2">
        <v>10</v>
      </c>
      <c r="C134" s="2">
        <v>1</v>
      </c>
      <c r="D134" s="2">
        <v>3687</v>
      </c>
      <c r="E134" s="2" t="s">
        <v>11</v>
      </c>
      <c r="F134" s="2" t="s">
        <v>20</v>
      </c>
      <c r="G134" s="7" t="s">
        <v>16</v>
      </c>
      <c r="H134" s="2">
        <v>90.12</v>
      </c>
      <c r="I134" s="2">
        <v>8578.27</v>
      </c>
      <c r="J134" s="2">
        <v>453.54</v>
      </c>
      <c r="K134" s="2">
        <v>16573.900000000001</v>
      </c>
    </row>
    <row r="135" spans="1:11" x14ac:dyDescent="0.2">
      <c r="A135" s="2" t="s">
        <v>19</v>
      </c>
      <c r="B135" s="2">
        <v>10</v>
      </c>
      <c r="C135" s="2">
        <v>1</v>
      </c>
      <c r="D135" s="2">
        <v>3687</v>
      </c>
      <c r="E135" s="2" t="s">
        <v>11</v>
      </c>
      <c r="F135" s="2" t="s">
        <v>20</v>
      </c>
      <c r="G135" s="7" t="s">
        <v>16</v>
      </c>
      <c r="H135" s="2">
        <v>419.26</v>
      </c>
      <c r="I135" s="2">
        <v>8294.19</v>
      </c>
      <c r="J135" s="2">
        <v>657.67</v>
      </c>
      <c r="K135" s="2">
        <v>21020.11</v>
      </c>
    </row>
    <row r="136" spans="1:11" x14ac:dyDescent="0.2">
      <c r="A136" s="2" t="s">
        <v>19</v>
      </c>
      <c r="B136" s="2">
        <v>10</v>
      </c>
      <c r="C136" s="2">
        <v>1</v>
      </c>
      <c r="D136" s="2">
        <v>3687</v>
      </c>
      <c r="E136" s="2" t="s">
        <v>11</v>
      </c>
      <c r="F136" s="2" t="s">
        <v>20</v>
      </c>
      <c r="G136" s="7" t="s">
        <v>16</v>
      </c>
      <c r="H136" s="2">
        <v>306.05</v>
      </c>
      <c r="I136" s="2">
        <v>8732.09</v>
      </c>
      <c r="J136" s="2">
        <v>537.17999999999995</v>
      </c>
      <c r="K136" s="2">
        <v>16284.1</v>
      </c>
    </row>
    <row r="137" spans="1:11" x14ac:dyDescent="0.2">
      <c r="A137" s="2" t="s">
        <v>19</v>
      </c>
      <c r="B137" s="2">
        <v>10</v>
      </c>
      <c r="C137" s="2">
        <v>1</v>
      </c>
      <c r="D137" s="2">
        <v>3687</v>
      </c>
      <c r="E137" s="2" t="s">
        <v>11</v>
      </c>
      <c r="F137" s="2" t="s">
        <v>20</v>
      </c>
      <c r="G137" s="7" t="s">
        <v>16</v>
      </c>
      <c r="H137" s="2">
        <v>25.71</v>
      </c>
      <c r="I137" s="2">
        <v>8005.34</v>
      </c>
      <c r="J137" s="2">
        <v>505.59</v>
      </c>
      <c r="K137" s="2">
        <v>15850.61</v>
      </c>
    </row>
    <row r="138" spans="1:11" x14ac:dyDescent="0.2">
      <c r="A138" s="2" t="s">
        <v>19</v>
      </c>
      <c r="B138" s="2">
        <v>10</v>
      </c>
      <c r="C138" s="2">
        <v>1</v>
      </c>
      <c r="D138" s="2">
        <v>3687</v>
      </c>
      <c r="E138" s="2" t="s">
        <v>11</v>
      </c>
      <c r="F138" s="2" t="s">
        <v>20</v>
      </c>
      <c r="G138" s="7" t="s">
        <v>16</v>
      </c>
      <c r="H138" s="2">
        <v>31.16</v>
      </c>
      <c r="I138" s="2">
        <v>8635.4</v>
      </c>
      <c r="J138" s="2">
        <v>495.65</v>
      </c>
      <c r="K138" s="2">
        <v>17691.21</v>
      </c>
    </row>
    <row r="139" spans="1:11" x14ac:dyDescent="0.2">
      <c r="A139" s="2" t="s">
        <v>19</v>
      </c>
      <c r="B139" s="2">
        <v>10</v>
      </c>
      <c r="C139" s="2">
        <v>1</v>
      </c>
      <c r="D139" s="2">
        <v>3687</v>
      </c>
      <c r="E139" s="2" t="s">
        <v>11</v>
      </c>
      <c r="F139" s="2" t="s">
        <v>20</v>
      </c>
      <c r="G139" s="7" t="s">
        <v>16</v>
      </c>
      <c r="H139" s="2">
        <v>44.39</v>
      </c>
      <c r="I139" s="2">
        <v>8635.2099999999991</v>
      </c>
      <c r="J139" s="2">
        <v>511.28</v>
      </c>
      <c r="K139" s="2">
        <v>17170.95</v>
      </c>
    </row>
    <row r="140" spans="1:11" x14ac:dyDescent="0.2">
      <c r="A140" s="2" t="s">
        <v>19</v>
      </c>
      <c r="B140" s="2">
        <v>10</v>
      </c>
      <c r="C140" s="2">
        <v>1</v>
      </c>
      <c r="D140" s="2">
        <v>3687</v>
      </c>
      <c r="E140" s="2" t="s">
        <v>11</v>
      </c>
      <c r="F140" s="2" t="s">
        <v>20</v>
      </c>
      <c r="G140" s="7" t="s">
        <v>16</v>
      </c>
      <c r="H140" s="2">
        <v>24.72</v>
      </c>
      <c r="I140" s="2">
        <v>8413.36</v>
      </c>
      <c r="J140" s="2">
        <v>541.85</v>
      </c>
      <c r="K140" s="2">
        <v>16536.38</v>
      </c>
    </row>
    <row r="141" spans="1:11" x14ac:dyDescent="0.2">
      <c r="A141" s="2" t="s">
        <v>19</v>
      </c>
      <c r="B141" s="2">
        <v>10</v>
      </c>
      <c r="C141" s="2">
        <v>1</v>
      </c>
      <c r="D141" s="2">
        <v>3687</v>
      </c>
      <c r="E141" s="2" t="s">
        <v>11</v>
      </c>
      <c r="F141" s="2" t="s">
        <v>20</v>
      </c>
      <c r="G141" s="7" t="s">
        <v>16</v>
      </c>
      <c r="H141" s="2">
        <v>25.23</v>
      </c>
      <c r="I141" s="2">
        <v>8391.67</v>
      </c>
      <c r="J141" s="2">
        <v>477.12</v>
      </c>
      <c r="K141" s="2">
        <v>16098.63</v>
      </c>
    </row>
    <row r="142" spans="1:11" x14ac:dyDescent="0.2">
      <c r="A142" s="2" t="s">
        <v>19</v>
      </c>
      <c r="B142" s="2">
        <v>15</v>
      </c>
      <c r="C142" s="2">
        <v>1</v>
      </c>
      <c r="D142" s="2">
        <v>2458</v>
      </c>
      <c r="E142" s="2" t="s">
        <v>11</v>
      </c>
      <c r="F142" s="2" t="s">
        <v>20</v>
      </c>
      <c r="G142" s="7" t="s">
        <v>16</v>
      </c>
      <c r="H142" s="2">
        <v>457.62</v>
      </c>
      <c r="I142" s="2">
        <v>4969.9799999999996</v>
      </c>
      <c r="J142" s="2">
        <v>375.15</v>
      </c>
      <c r="K142" s="2">
        <v>11358.43</v>
      </c>
    </row>
    <row r="143" spans="1:11" x14ac:dyDescent="0.2">
      <c r="A143" s="2" t="s">
        <v>19</v>
      </c>
      <c r="B143" s="2">
        <v>15</v>
      </c>
      <c r="C143" s="2">
        <v>1</v>
      </c>
      <c r="D143" s="2">
        <v>2458</v>
      </c>
      <c r="E143" s="2" t="s">
        <v>11</v>
      </c>
      <c r="F143" s="2" t="s">
        <v>20</v>
      </c>
      <c r="G143" s="7" t="s">
        <v>16</v>
      </c>
      <c r="H143" s="2">
        <v>186.93</v>
      </c>
      <c r="I143" s="2">
        <v>5013.72</v>
      </c>
      <c r="J143" s="2">
        <v>363.15</v>
      </c>
      <c r="K143" s="2">
        <v>11368.99</v>
      </c>
    </row>
    <row r="144" spans="1:11" x14ac:dyDescent="0.2">
      <c r="A144" s="2" t="s">
        <v>19</v>
      </c>
      <c r="B144" s="2">
        <v>15</v>
      </c>
      <c r="C144" s="2">
        <v>1</v>
      </c>
      <c r="D144" s="2">
        <v>2458</v>
      </c>
      <c r="E144" s="2" t="s">
        <v>11</v>
      </c>
      <c r="F144" s="2" t="s">
        <v>20</v>
      </c>
      <c r="G144" s="7" t="s">
        <v>16</v>
      </c>
      <c r="H144" s="2">
        <v>21.22</v>
      </c>
      <c r="I144" s="2">
        <v>5178.8500000000004</v>
      </c>
      <c r="J144" s="2">
        <v>388.06</v>
      </c>
      <c r="K144" s="2">
        <v>13851.36</v>
      </c>
    </row>
    <row r="145" spans="1:11" x14ac:dyDescent="0.2">
      <c r="A145" s="2" t="s">
        <v>19</v>
      </c>
      <c r="B145" s="2">
        <v>15</v>
      </c>
      <c r="C145" s="2">
        <v>1</v>
      </c>
      <c r="D145" s="2">
        <v>2458</v>
      </c>
      <c r="E145" s="2" t="s">
        <v>11</v>
      </c>
      <c r="F145" s="2" t="s">
        <v>20</v>
      </c>
      <c r="G145" s="7" t="s">
        <v>16</v>
      </c>
      <c r="H145" s="2">
        <v>18.05</v>
      </c>
      <c r="I145" s="2">
        <v>5148.08</v>
      </c>
      <c r="J145" s="2">
        <v>404.27</v>
      </c>
      <c r="K145" s="2">
        <v>13839.75</v>
      </c>
    </row>
    <row r="146" spans="1:11" x14ac:dyDescent="0.2">
      <c r="A146" s="2" t="s">
        <v>19</v>
      </c>
      <c r="B146" s="2">
        <v>15</v>
      </c>
      <c r="C146" s="2">
        <v>1</v>
      </c>
      <c r="D146" s="2">
        <v>2458</v>
      </c>
      <c r="E146" s="2" t="s">
        <v>11</v>
      </c>
      <c r="F146" s="2" t="s">
        <v>20</v>
      </c>
      <c r="G146" s="7" t="s">
        <v>16</v>
      </c>
      <c r="H146" s="2">
        <v>12.87</v>
      </c>
      <c r="I146" s="2">
        <v>5159.22</v>
      </c>
      <c r="J146" s="2">
        <v>368.18</v>
      </c>
      <c r="K146" s="2">
        <v>13829.65</v>
      </c>
    </row>
    <row r="147" spans="1:11" x14ac:dyDescent="0.2">
      <c r="A147" s="2" t="s">
        <v>19</v>
      </c>
      <c r="B147" s="2">
        <v>15</v>
      </c>
      <c r="C147" s="2">
        <v>1</v>
      </c>
      <c r="D147" s="2">
        <v>2458</v>
      </c>
      <c r="E147" s="2" t="s">
        <v>11</v>
      </c>
      <c r="F147" s="2" t="s">
        <v>20</v>
      </c>
      <c r="G147" s="7" t="s">
        <v>16</v>
      </c>
      <c r="H147" s="2">
        <v>16.23</v>
      </c>
      <c r="I147" s="2">
        <v>5180.3100000000004</v>
      </c>
      <c r="J147" s="2">
        <v>407.47</v>
      </c>
      <c r="K147" s="2">
        <v>13908.6</v>
      </c>
    </row>
    <row r="148" spans="1:11" x14ac:dyDescent="0.2">
      <c r="A148" s="2" t="s">
        <v>19</v>
      </c>
      <c r="B148" s="2">
        <v>15</v>
      </c>
      <c r="C148" s="2">
        <v>1</v>
      </c>
      <c r="D148" s="2">
        <v>2458</v>
      </c>
      <c r="E148" s="2" t="s">
        <v>11</v>
      </c>
      <c r="F148" s="2" t="s">
        <v>20</v>
      </c>
      <c r="G148" s="7" t="s">
        <v>16</v>
      </c>
      <c r="H148" s="2">
        <v>18.47</v>
      </c>
      <c r="I148" s="2">
        <v>5170.53</v>
      </c>
      <c r="J148" s="2">
        <v>428.76</v>
      </c>
      <c r="K148" s="2">
        <v>13864.62</v>
      </c>
    </row>
    <row r="149" spans="1:11" x14ac:dyDescent="0.2">
      <c r="A149" s="2" t="s">
        <v>19</v>
      </c>
      <c r="B149" s="2">
        <v>15</v>
      </c>
      <c r="C149" s="2">
        <v>1</v>
      </c>
      <c r="D149" s="2">
        <v>2458</v>
      </c>
      <c r="E149" s="2" t="s">
        <v>11</v>
      </c>
      <c r="F149" s="2" t="s">
        <v>20</v>
      </c>
      <c r="G149" s="7" t="s">
        <v>16</v>
      </c>
      <c r="H149" s="2">
        <v>18.309999999999999</v>
      </c>
      <c r="I149" s="2">
        <v>4932.21</v>
      </c>
      <c r="J149" s="2">
        <v>403.1</v>
      </c>
      <c r="K149" s="2">
        <v>10743.55</v>
      </c>
    </row>
    <row r="150" spans="1:11" x14ac:dyDescent="0.2">
      <c r="A150" s="2" t="s">
        <v>19</v>
      </c>
      <c r="B150" s="2">
        <v>15</v>
      </c>
      <c r="C150" s="2">
        <v>1</v>
      </c>
      <c r="D150" s="2">
        <v>2458</v>
      </c>
      <c r="E150" s="2" t="s">
        <v>11</v>
      </c>
      <c r="F150" s="2" t="s">
        <v>20</v>
      </c>
      <c r="G150" s="7" t="s">
        <v>16</v>
      </c>
      <c r="H150" s="2">
        <v>14.72</v>
      </c>
      <c r="I150" s="2">
        <v>5310.74</v>
      </c>
      <c r="J150" s="2">
        <v>409.81</v>
      </c>
      <c r="K150" s="2">
        <v>13841</v>
      </c>
    </row>
    <row r="151" spans="1:11" x14ac:dyDescent="0.2">
      <c r="A151" s="2" t="s">
        <v>19</v>
      </c>
      <c r="B151" s="2">
        <v>15</v>
      </c>
      <c r="C151" s="2">
        <v>1</v>
      </c>
      <c r="D151" s="2">
        <v>2458</v>
      </c>
      <c r="E151" s="2" t="s">
        <v>11</v>
      </c>
      <c r="F151" s="2" t="s">
        <v>20</v>
      </c>
      <c r="G151" s="7" t="s">
        <v>16</v>
      </c>
      <c r="H151" s="2">
        <v>19.39</v>
      </c>
      <c r="I151" s="2">
        <v>5085.54</v>
      </c>
      <c r="J151" s="2">
        <v>469.74</v>
      </c>
      <c r="K151" s="2">
        <v>11881.76</v>
      </c>
    </row>
    <row r="152" spans="1:11" x14ac:dyDescent="0.2">
      <c r="A152" s="2" t="s">
        <v>19</v>
      </c>
      <c r="B152" s="2">
        <v>20</v>
      </c>
      <c r="C152" s="2">
        <v>1</v>
      </c>
      <c r="D152" s="2">
        <v>1843</v>
      </c>
      <c r="E152" s="2" t="s">
        <v>11</v>
      </c>
      <c r="F152" s="2" t="s">
        <v>20</v>
      </c>
      <c r="G152" s="7" t="s">
        <v>16</v>
      </c>
      <c r="H152" s="2">
        <v>134.04</v>
      </c>
      <c r="I152" s="2">
        <v>4241.46</v>
      </c>
      <c r="J152" s="2">
        <v>334.28</v>
      </c>
      <c r="K152" s="2">
        <v>11162.32</v>
      </c>
    </row>
    <row r="153" spans="1:11" x14ac:dyDescent="0.2">
      <c r="A153" s="2" t="s">
        <v>19</v>
      </c>
      <c r="B153" s="2">
        <v>20</v>
      </c>
      <c r="C153" s="2">
        <v>1</v>
      </c>
      <c r="D153" s="2">
        <v>1843</v>
      </c>
      <c r="E153" s="2" t="s">
        <v>11</v>
      </c>
      <c r="F153" s="2" t="s">
        <v>20</v>
      </c>
      <c r="G153" s="7" t="s">
        <v>16</v>
      </c>
      <c r="H153" s="2">
        <v>13.49</v>
      </c>
      <c r="I153" s="2">
        <v>3998.85</v>
      </c>
      <c r="J153" s="2">
        <v>329.05</v>
      </c>
      <c r="K153" s="2">
        <v>10315.459999999999</v>
      </c>
    </row>
    <row r="154" spans="1:11" x14ac:dyDescent="0.2">
      <c r="A154" s="2" t="s">
        <v>19</v>
      </c>
      <c r="B154" s="2">
        <v>20</v>
      </c>
      <c r="C154" s="2">
        <v>1</v>
      </c>
      <c r="D154" s="2">
        <v>1843</v>
      </c>
      <c r="E154" s="2" t="s">
        <v>11</v>
      </c>
      <c r="F154" s="2" t="s">
        <v>20</v>
      </c>
      <c r="G154" s="7" t="s">
        <v>16</v>
      </c>
      <c r="H154" s="2">
        <v>15.08</v>
      </c>
      <c r="I154" s="2">
        <v>4139.04</v>
      </c>
      <c r="J154" s="2">
        <v>356.01</v>
      </c>
      <c r="K154" s="2">
        <v>11167.52</v>
      </c>
    </row>
    <row r="155" spans="1:11" x14ac:dyDescent="0.2">
      <c r="A155" s="2" t="s">
        <v>19</v>
      </c>
      <c r="B155" s="2">
        <v>20</v>
      </c>
      <c r="C155" s="2">
        <v>1</v>
      </c>
      <c r="D155" s="2">
        <v>1843</v>
      </c>
      <c r="E155" s="2" t="s">
        <v>11</v>
      </c>
      <c r="F155" s="2" t="s">
        <v>20</v>
      </c>
      <c r="G155" s="7" t="s">
        <v>16</v>
      </c>
      <c r="H155" s="2">
        <v>134.04</v>
      </c>
      <c r="I155" s="2">
        <v>4241.46</v>
      </c>
      <c r="J155" s="2">
        <v>334.28</v>
      </c>
      <c r="K155" s="2">
        <v>11162.32</v>
      </c>
    </row>
    <row r="156" spans="1:11" x14ac:dyDescent="0.2">
      <c r="A156" s="2" t="s">
        <v>19</v>
      </c>
      <c r="B156" s="2">
        <v>20</v>
      </c>
      <c r="C156" s="2">
        <v>1</v>
      </c>
      <c r="D156" s="2">
        <v>1843</v>
      </c>
      <c r="E156" s="2" t="s">
        <v>11</v>
      </c>
      <c r="F156" s="2" t="s">
        <v>20</v>
      </c>
      <c r="G156" s="7" t="s">
        <v>16</v>
      </c>
      <c r="H156" s="2">
        <v>93.74</v>
      </c>
      <c r="I156" s="2">
        <v>4170.04</v>
      </c>
      <c r="J156" s="2">
        <v>382.72</v>
      </c>
      <c r="K156" s="2">
        <v>10852.48</v>
      </c>
    </row>
    <row r="157" spans="1:11" x14ac:dyDescent="0.2">
      <c r="A157" s="2" t="s">
        <v>19</v>
      </c>
      <c r="B157" s="2">
        <v>20</v>
      </c>
      <c r="C157" s="2">
        <v>1</v>
      </c>
      <c r="D157" s="2">
        <v>1843</v>
      </c>
      <c r="E157" s="2" t="s">
        <v>11</v>
      </c>
      <c r="F157" s="2" t="s">
        <v>20</v>
      </c>
      <c r="G157" s="7" t="s">
        <v>16</v>
      </c>
      <c r="H157" s="2">
        <v>14.94</v>
      </c>
      <c r="I157" s="2">
        <v>4231.71</v>
      </c>
      <c r="J157" s="2">
        <v>331.61</v>
      </c>
      <c r="K157" s="2">
        <v>10692.5</v>
      </c>
    </row>
    <row r="158" spans="1:11" x14ac:dyDescent="0.2">
      <c r="A158" s="2" t="s">
        <v>19</v>
      </c>
      <c r="B158" s="2">
        <v>20</v>
      </c>
      <c r="C158" s="2">
        <v>1</v>
      </c>
      <c r="D158" s="2">
        <v>1843</v>
      </c>
      <c r="E158" s="2" t="s">
        <v>11</v>
      </c>
      <c r="F158" s="2" t="s">
        <v>20</v>
      </c>
      <c r="G158" s="7" t="s">
        <v>16</v>
      </c>
      <c r="H158" s="2">
        <v>37.229999999999997</v>
      </c>
      <c r="I158" s="2">
        <v>4138.5600000000004</v>
      </c>
      <c r="J158" s="2">
        <v>302.54000000000002</v>
      </c>
      <c r="K158" s="2">
        <v>9463.4</v>
      </c>
    </row>
    <row r="159" spans="1:11" x14ac:dyDescent="0.2">
      <c r="A159" s="2" t="s">
        <v>19</v>
      </c>
      <c r="B159" s="2">
        <v>20</v>
      </c>
      <c r="C159" s="2">
        <v>1</v>
      </c>
      <c r="D159" s="2">
        <v>1843</v>
      </c>
      <c r="E159" s="2" t="s">
        <v>11</v>
      </c>
      <c r="F159" s="2" t="s">
        <v>20</v>
      </c>
      <c r="G159" s="7" t="s">
        <v>16</v>
      </c>
      <c r="H159" s="2">
        <v>15.08</v>
      </c>
      <c r="I159" s="2">
        <v>4139.04</v>
      </c>
      <c r="J159" s="2">
        <v>356.01</v>
      </c>
      <c r="K159" s="2">
        <v>11167.52</v>
      </c>
    </row>
    <row r="160" spans="1:11" x14ac:dyDescent="0.2">
      <c r="A160" s="2" t="s">
        <v>19</v>
      </c>
      <c r="B160" s="2">
        <v>20</v>
      </c>
      <c r="C160" s="2">
        <v>1</v>
      </c>
      <c r="D160" s="2">
        <v>1843</v>
      </c>
      <c r="E160" s="2" t="s">
        <v>11</v>
      </c>
      <c r="F160" s="2" t="s">
        <v>20</v>
      </c>
      <c r="G160" s="7" t="s">
        <v>16</v>
      </c>
      <c r="H160" s="2">
        <v>344.45</v>
      </c>
      <c r="I160" s="2">
        <v>4170.8900000000003</v>
      </c>
      <c r="J160" s="2">
        <v>315.32</v>
      </c>
      <c r="K160" s="2">
        <v>10447.84</v>
      </c>
    </row>
    <row r="161" spans="1:11" x14ac:dyDescent="0.2">
      <c r="A161" s="2" t="s">
        <v>19</v>
      </c>
      <c r="B161" s="2">
        <v>20</v>
      </c>
      <c r="C161" s="2">
        <v>1</v>
      </c>
      <c r="D161" s="2">
        <v>1843</v>
      </c>
      <c r="E161" s="2" t="s">
        <v>11</v>
      </c>
      <c r="F161" s="2" t="s">
        <v>20</v>
      </c>
      <c r="G161" s="7" t="s">
        <v>16</v>
      </c>
      <c r="H161" s="2">
        <v>10.17</v>
      </c>
      <c r="I161" s="2">
        <v>4177.6899999999996</v>
      </c>
      <c r="J161" s="2">
        <v>304.89999999999998</v>
      </c>
      <c r="K161" s="2">
        <v>10330.950000000001</v>
      </c>
    </row>
    <row r="162" spans="1:11" x14ac:dyDescent="0.2">
      <c r="A162" s="2" t="s">
        <v>19</v>
      </c>
      <c r="B162" s="2">
        <v>30</v>
      </c>
      <c r="C162" s="2">
        <v>1</v>
      </c>
      <c r="D162" s="2">
        <v>1229</v>
      </c>
      <c r="E162" s="2" t="s">
        <v>11</v>
      </c>
      <c r="F162" s="2" t="s">
        <v>20</v>
      </c>
      <c r="G162" s="7" t="s">
        <v>16</v>
      </c>
      <c r="H162" s="2">
        <v>252.08</v>
      </c>
      <c r="I162" s="2">
        <v>2622.33</v>
      </c>
      <c r="J162" s="2">
        <v>230.58</v>
      </c>
      <c r="K162" s="2">
        <v>9447.18</v>
      </c>
    </row>
    <row r="163" spans="1:11" x14ac:dyDescent="0.2">
      <c r="A163" s="2" t="s">
        <v>19</v>
      </c>
      <c r="B163" s="2">
        <v>30</v>
      </c>
      <c r="C163" s="2">
        <v>1</v>
      </c>
      <c r="D163" s="2">
        <v>1229</v>
      </c>
      <c r="E163" s="2" t="s">
        <v>11</v>
      </c>
      <c r="F163" s="2" t="s">
        <v>20</v>
      </c>
      <c r="G163" s="7" t="s">
        <v>16</v>
      </c>
      <c r="H163" s="2">
        <v>1205.05</v>
      </c>
      <c r="I163" s="2">
        <v>2644.81</v>
      </c>
      <c r="J163" s="2">
        <v>284.81</v>
      </c>
      <c r="K163" s="2">
        <v>11767.7</v>
      </c>
    </row>
    <row r="164" spans="1:11" x14ac:dyDescent="0.2">
      <c r="A164" s="2" t="s">
        <v>19</v>
      </c>
      <c r="B164" s="2">
        <v>30</v>
      </c>
      <c r="C164" s="2">
        <v>1</v>
      </c>
      <c r="D164" s="2">
        <v>1229</v>
      </c>
      <c r="E164" s="2" t="s">
        <v>11</v>
      </c>
      <c r="F164" s="2" t="s">
        <v>20</v>
      </c>
      <c r="G164" s="7" t="s">
        <v>16</v>
      </c>
      <c r="H164" s="2">
        <v>30.1</v>
      </c>
      <c r="I164" s="2">
        <v>2801.27</v>
      </c>
      <c r="J164" s="2">
        <v>239.12</v>
      </c>
      <c r="K164" s="2">
        <v>9845.1200000000008</v>
      </c>
    </row>
    <row r="165" spans="1:11" x14ac:dyDescent="0.2">
      <c r="A165" s="2" t="s">
        <v>19</v>
      </c>
      <c r="B165" s="2">
        <v>30</v>
      </c>
      <c r="C165" s="2">
        <v>1</v>
      </c>
      <c r="D165" s="2">
        <v>1229</v>
      </c>
      <c r="E165" s="2" t="s">
        <v>11</v>
      </c>
      <c r="F165" s="2" t="s">
        <v>20</v>
      </c>
      <c r="G165" s="7" t="s">
        <v>16</v>
      </c>
      <c r="H165" s="2">
        <v>15.71</v>
      </c>
      <c r="I165" s="2">
        <v>2720.06</v>
      </c>
      <c r="J165" s="2">
        <v>233.46</v>
      </c>
      <c r="K165" s="2">
        <v>9381.16</v>
      </c>
    </row>
    <row r="166" spans="1:11" x14ac:dyDescent="0.2">
      <c r="A166" s="2" t="s">
        <v>19</v>
      </c>
      <c r="B166" s="2">
        <v>30</v>
      </c>
      <c r="C166" s="2">
        <v>1</v>
      </c>
      <c r="D166" s="2">
        <v>1229</v>
      </c>
      <c r="E166" s="2" t="s">
        <v>11</v>
      </c>
      <c r="F166" s="2" t="s">
        <v>20</v>
      </c>
      <c r="G166" s="7" t="s">
        <v>16</v>
      </c>
      <c r="H166" s="2">
        <v>781.1</v>
      </c>
      <c r="I166" s="2">
        <v>2741.62</v>
      </c>
      <c r="J166" s="2">
        <v>283.29000000000002</v>
      </c>
      <c r="K166" s="2">
        <v>10630.34</v>
      </c>
    </row>
    <row r="167" spans="1:11" x14ac:dyDescent="0.2">
      <c r="A167" s="2" t="s">
        <v>19</v>
      </c>
      <c r="B167" s="2">
        <v>30</v>
      </c>
      <c r="C167" s="2">
        <v>1</v>
      </c>
      <c r="D167" s="2">
        <v>1229</v>
      </c>
      <c r="E167" s="2" t="s">
        <v>11</v>
      </c>
      <c r="F167" s="2" t="s">
        <v>20</v>
      </c>
      <c r="G167" s="7" t="s">
        <v>16</v>
      </c>
      <c r="H167" s="2">
        <v>10.61</v>
      </c>
      <c r="I167" s="2">
        <v>2725.42</v>
      </c>
      <c r="J167" s="2">
        <v>255.81</v>
      </c>
      <c r="K167" s="2">
        <v>10313.19</v>
      </c>
    </row>
    <row r="168" spans="1:11" x14ac:dyDescent="0.2">
      <c r="A168" s="2" t="s">
        <v>19</v>
      </c>
      <c r="B168" s="2">
        <v>30</v>
      </c>
      <c r="C168" s="2">
        <v>1</v>
      </c>
      <c r="D168" s="2">
        <v>1229</v>
      </c>
      <c r="E168" s="2" t="s">
        <v>11</v>
      </c>
      <c r="F168" s="2" t="s">
        <v>20</v>
      </c>
      <c r="G168" s="7" t="s">
        <v>16</v>
      </c>
      <c r="H168" s="2">
        <v>382.98</v>
      </c>
      <c r="I168" s="2">
        <v>2737.91</v>
      </c>
      <c r="J168" s="2">
        <v>259.3</v>
      </c>
      <c r="K168" s="2">
        <v>10195.68</v>
      </c>
    </row>
    <row r="169" spans="1:11" x14ac:dyDescent="0.2">
      <c r="A169" s="2" t="s">
        <v>19</v>
      </c>
      <c r="B169" s="2">
        <v>30</v>
      </c>
      <c r="C169" s="2">
        <v>1</v>
      </c>
      <c r="D169" s="2">
        <v>1229</v>
      </c>
      <c r="E169" s="2" t="s">
        <v>11</v>
      </c>
      <c r="F169" s="2" t="s">
        <v>20</v>
      </c>
      <c r="G169" s="7" t="s">
        <v>16</v>
      </c>
      <c r="H169" s="2">
        <v>64.34</v>
      </c>
      <c r="I169" s="2">
        <v>2758.6</v>
      </c>
      <c r="J169" s="2">
        <v>219.9</v>
      </c>
      <c r="K169" s="2">
        <v>9184.1200000000008</v>
      </c>
    </row>
    <row r="170" spans="1:11" x14ac:dyDescent="0.2">
      <c r="A170" s="2" t="s">
        <v>19</v>
      </c>
      <c r="B170" s="2">
        <v>30</v>
      </c>
      <c r="C170" s="2">
        <v>1</v>
      </c>
      <c r="D170" s="2">
        <v>1229</v>
      </c>
      <c r="E170" s="2" t="s">
        <v>11</v>
      </c>
      <c r="F170" s="2" t="s">
        <v>20</v>
      </c>
      <c r="G170" s="7" t="s">
        <v>16</v>
      </c>
      <c r="H170" s="2">
        <v>17.420000000000002</v>
      </c>
      <c r="I170" s="2">
        <v>2730.38</v>
      </c>
      <c r="J170" s="2">
        <v>246.03</v>
      </c>
      <c r="K170" s="2">
        <v>9803.02</v>
      </c>
    </row>
    <row r="171" spans="1:11" x14ac:dyDescent="0.2">
      <c r="A171" s="2" t="s">
        <v>19</v>
      </c>
      <c r="B171" s="2">
        <v>30</v>
      </c>
      <c r="C171" s="2">
        <v>1</v>
      </c>
      <c r="D171" s="2">
        <v>1229</v>
      </c>
      <c r="E171" s="2" t="s">
        <v>11</v>
      </c>
      <c r="F171" s="2" t="s">
        <v>20</v>
      </c>
      <c r="G171" s="7" t="s">
        <v>16</v>
      </c>
      <c r="H171" s="2">
        <v>17.86</v>
      </c>
      <c r="I171" s="2">
        <v>2709.24</v>
      </c>
      <c r="J171" s="2">
        <v>221.77</v>
      </c>
      <c r="K171" s="2">
        <v>9360.7999999999993</v>
      </c>
    </row>
    <row r="172" spans="1:11" x14ac:dyDescent="0.2">
      <c r="A172" s="2" t="s">
        <v>19</v>
      </c>
      <c r="B172" s="2">
        <v>40</v>
      </c>
      <c r="C172" s="2">
        <v>1</v>
      </c>
      <c r="D172" s="2">
        <v>921</v>
      </c>
      <c r="E172" s="2" t="s">
        <v>11</v>
      </c>
      <c r="F172" s="2" t="s">
        <v>20</v>
      </c>
      <c r="G172" s="7" t="s">
        <v>16</v>
      </c>
      <c r="H172" s="2">
        <v>898.04</v>
      </c>
      <c r="I172" s="2">
        <v>1919.94</v>
      </c>
      <c r="J172" s="2">
        <v>234.82</v>
      </c>
      <c r="K172" s="2">
        <v>11689.02</v>
      </c>
    </row>
    <row r="173" spans="1:11" x14ac:dyDescent="0.2">
      <c r="A173" s="2" t="s">
        <v>19</v>
      </c>
      <c r="B173" s="2">
        <v>40</v>
      </c>
      <c r="C173" s="2">
        <v>1</v>
      </c>
      <c r="D173" s="2">
        <v>921</v>
      </c>
      <c r="E173" s="2" t="s">
        <v>11</v>
      </c>
      <c r="F173" s="2" t="s">
        <v>20</v>
      </c>
      <c r="G173" s="7" t="s">
        <v>16</v>
      </c>
      <c r="H173" s="2">
        <v>272.04000000000002</v>
      </c>
      <c r="I173" s="2">
        <v>1957.7</v>
      </c>
      <c r="J173" s="2">
        <v>181.1</v>
      </c>
      <c r="K173" s="2">
        <v>9885.9</v>
      </c>
    </row>
    <row r="174" spans="1:11" x14ac:dyDescent="0.2">
      <c r="A174" s="2" t="s">
        <v>19</v>
      </c>
      <c r="B174" s="2">
        <v>40</v>
      </c>
      <c r="C174" s="2">
        <v>1</v>
      </c>
      <c r="D174" s="2">
        <v>921</v>
      </c>
      <c r="E174" s="2" t="s">
        <v>11</v>
      </c>
      <c r="F174" s="2" t="s">
        <v>20</v>
      </c>
      <c r="G174" s="7" t="s">
        <v>16</v>
      </c>
      <c r="H174" s="2">
        <v>435.91</v>
      </c>
      <c r="I174" s="2">
        <v>1954.99</v>
      </c>
      <c r="J174" s="2">
        <v>168.2</v>
      </c>
      <c r="K174" s="2">
        <v>9566.42</v>
      </c>
    </row>
    <row r="175" spans="1:11" x14ac:dyDescent="0.2">
      <c r="A175" s="2" t="s">
        <v>19</v>
      </c>
      <c r="B175" s="2">
        <v>40</v>
      </c>
      <c r="C175" s="2">
        <v>1</v>
      </c>
      <c r="D175" s="2">
        <v>921</v>
      </c>
      <c r="E175" s="2" t="s">
        <v>11</v>
      </c>
      <c r="F175" s="2" t="s">
        <v>20</v>
      </c>
      <c r="G175" s="7" t="s">
        <v>16</v>
      </c>
      <c r="H175" s="2">
        <v>331.66</v>
      </c>
      <c r="I175" s="2">
        <v>1960.43</v>
      </c>
      <c r="J175" s="2">
        <v>187.76</v>
      </c>
      <c r="K175" s="2">
        <v>9681.0499999999993</v>
      </c>
    </row>
    <row r="176" spans="1:11" x14ac:dyDescent="0.2">
      <c r="A176" s="2" t="s">
        <v>19</v>
      </c>
      <c r="B176" s="2">
        <v>40</v>
      </c>
      <c r="C176" s="2">
        <v>1</v>
      </c>
      <c r="D176" s="2">
        <v>921</v>
      </c>
      <c r="E176" s="2" t="s">
        <v>11</v>
      </c>
      <c r="F176" s="2" t="s">
        <v>20</v>
      </c>
      <c r="G176" s="7" t="s">
        <v>16</v>
      </c>
      <c r="H176" s="2">
        <v>148.96</v>
      </c>
      <c r="I176" s="2">
        <v>1961.25</v>
      </c>
      <c r="J176" s="2">
        <v>188.61</v>
      </c>
      <c r="K176" s="2">
        <v>10111.879999999999</v>
      </c>
    </row>
    <row r="177" spans="1:11" x14ac:dyDescent="0.2">
      <c r="A177" s="2" t="s">
        <v>19</v>
      </c>
      <c r="B177" s="2">
        <v>40</v>
      </c>
      <c r="C177" s="2">
        <v>1</v>
      </c>
      <c r="D177" s="2">
        <v>921</v>
      </c>
      <c r="E177" s="2" t="s">
        <v>11</v>
      </c>
      <c r="F177" s="2" t="s">
        <v>20</v>
      </c>
      <c r="G177" s="7" t="s">
        <v>16</v>
      </c>
      <c r="H177" s="2">
        <v>58.41</v>
      </c>
      <c r="I177" s="2">
        <v>1905.64</v>
      </c>
      <c r="J177" s="2">
        <v>170.21</v>
      </c>
      <c r="K177" s="2">
        <v>9066.09</v>
      </c>
    </row>
    <row r="178" spans="1:11" x14ac:dyDescent="0.2">
      <c r="A178" s="2" t="s">
        <v>19</v>
      </c>
      <c r="B178" s="2">
        <v>40</v>
      </c>
      <c r="C178" s="2">
        <v>1</v>
      </c>
      <c r="D178" s="2">
        <v>921</v>
      </c>
      <c r="E178" s="2" t="s">
        <v>11</v>
      </c>
      <c r="F178" s="2" t="s">
        <v>20</v>
      </c>
      <c r="G178" s="7" t="s">
        <v>16</v>
      </c>
      <c r="H178" s="2">
        <v>31.3</v>
      </c>
      <c r="I178" s="2">
        <v>1909.61</v>
      </c>
      <c r="J178" s="2">
        <v>178.79</v>
      </c>
      <c r="K178" s="2">
        <v>9685.57</v>
      </c>
    </row>
    <row r="179" spans="1:11" x14ac:dyDescent="0.2">
      <c r="A179" s="2" t="s">
        <v>19</v>
      </c>
      <c r="B179" s="2">
        <v>40</v>
      </c>
      <c r="C179" s="2">
        <v>1</v>
      </c>
      <c r="D179" s="2">
        <v>921</v>
      </c>
      <c r="E179" s="2" t="s">
        <v>11</v>
      </c>
      <c r="F179" s="2" t="s">
        <v>20</v>
      </c>
      <c r="G179" s="7" t="s">
        <v>16</v>
      </c>
      <c r="H179" s="2">
        <v>34.92</v>
      </c>
      <c r="I179" s="2">
        <v>1904.32</v>
      </c>
      <c r="J179" s="2">
        <v>181.72</v>
      </c>
      <c r="K179" s="2">
        <v>9371.16</v>
      </c>
    </row>
    <row r="180" spans="1:11" x14ac:dyDescent="0.2">
      <c r="A180" s="2" t="s">
        <v>19</v>
      </c>
      <c r="B180" s="2">
        <v>40</v>
      </c>
      <c r="C180" s="2">
        <v>1</v>
      </c>
      <c r="D180" s="2">
        <v>921</v>
      </c>
      <c r="E180" s="2" t="s">
        <v>11</v>
      </c>
      <c r="F180" s="2" t="s">
        <v>20</v>
      </c>
      <c r="G180" s="7" t="s">
        <v>16</v>
      </c>
      <c r="H180" s="2">
        <v>153.41</v>
      </c>
      <c r="I180" s="2">
        <v>1934</v>
      </c>
      <c r="J180" s="2">
        <v>175.05</v>
      </c>
      <c r="K180" s="2">
        <v>9011.4699999999993</v>
      </c>
    </row>
    <row r="181" spans="1:11" x14ac:dyDescent="0.2">
      <c r="A181" s="2" t="s">
        <v>19</v>
      </c>
      <c r="B181" s="2">
        <v>40</v>
      </c>
      <c r="C181" s="2">
        <v>1</v>
      </c>
      <c r="D181" s="2">
        <v>921</v>
      </c>
      <c r="E181" s="2" t="s">
        <v>11</v>
      </c>
      <c r="F181" s="2" t="s">
        <v>20</v>
      </c>
      <c r="G181" s="7" t="s">
        <v>16</v>
      </c>
      <c r="H181" s="2">
        <v>7.39</v>
      </c>
      <c r="I181" s="2">
        <v>1884.69</v>
      </c>
      <c r="J181" s="2">
        <v>170.46</v>
      </c>
      <c r="K181" s="2">
        <v>9109.92</v>
      </c>
    </row>
    <row r="182" spans="1:11" x14ac:dyDescent="0.2">
      <c r="A182" s="2" t="s">
        <v>19</v>
      </c>
      <c r="B182" s="2">
        <v>5</v>
      </c>
      <c r="C182" s="2">
        <v>5</v>
      </c>
      <c r="D182" s="2">
        <v>7374</v>
      </c>
      <c r="E182" s="2" t="s">
        <v>11</v>
      </c>
      <c r="F182" s="2" t="s">
        <v>20</v>
      </c>
      <c r="G182" s="7" t="s">
        <v>16</v>
      </c>
      <c r="H182" s="2">
        <v>53.16</v>
      </c>
      <c r="I182" s="2">
        <v>12940.5</v>
      </c>
      <c r="J182" s="2">
        <v>579.75</v>
      </c>
      <c r="K182" s="2">
        <v>24948.04</v>
      </c>
    </row>
    <row r="183" spans="1:11" x14ac:dyDescent="0.2">
      <c r="A183" s="2" t="s">
        <v>19</v>
      </c>
      <c r="B183" s="2">
        <v>5</v>
      </c>
      <c r="C183" s="2">
        <v>5</v>
      </c>
      <c r="D183" s="2">
        <v>7374</v>
      </c>
      <c r="E183" s="2" t="s">
        <v>11</v>
      </c>
      <c r="F183" s="2" t="s">
        <v>20</v>
      </c>
      <c r="G183" s="7" t="s">
        <v>16</v>
      </c>
      <c r="H183" s="2">
        <v>60.38</v>
      </c>
      <c r="I183" s="2">
        <v>13702.99</v>
      </c>
      <c r="J183" s="2">
        <v>570.82000000000005</v>
      </c>
      <c r="K183" s="2">
        <v>24900.880000000001</v>
      </c>
    </row>
    <row r="184" spans="1:11" x14ac:dyDescent="0.2">
      <c r="A184" s="2" t="s">
        <v>19</v>
      </c>
      <c r="B184" s="2">
        <v>5</v>
      </c>
      <c r="C184" s="2">
        <v>5</v>
      </c>
      <c r="D184" s="2">
        <v>7374</v>
      </c>
      <c r="E184" s="2" t="s">
        <v>11</v>
      </c>
      <c r="F184" s="2" t="s">
        <v>20</v>
      </c>
      <c r="G184" s="7" t="s">
        <v>16</v>
      </c>
      <c r="H184" s="2">
        <v>56.58</v>
      </c>
      <c r="I184" s="2">
        <v>12932.71</v>
      </c>
      <c r="J184" s="2">
        <v>531.61</v>
      </c>
      <c r="K184" s="2">
        <v>24912.21</v>
      </c>
    </row>
    <row r="185" spans="1:11" x14ac:dyDescent="0.2">
      <c r="A185" s="2" t="s">
        <v>19</v>
      </c>
      <c r="B185" s="2">
        <v>5</v>
      </c>
      <c r="C185" s="2">
        <v>5</v>
      </c>
      <c r="D185" s="2">
        <v>7374</v>
      </c>
      <c r="E185" s="2" t="s">
        <v>11</v>
      </c>
      <c r="F185" s="2" t="s">
        <v>20</v>
      </c>
      <c r="G185" s="7" t="s">
        <v>16</v>
      </c>
      <c r="H185" s="2">
        <v>54.65</v>
      </c>
      <c r="I185" s="2">
        <v>12941.25</v>
      </c>
      <c r="J185" s="2">
        <v>532.4</v>
      </c>
      <c r="K185" s="2">
        <v>25002.12</v>
      </c>
    </row>
    <row r="186" spans="1:11" x14ac:dyDescent="0.2">
      <c r="A186" s="2" t="s">
        <v>19</v>
      </c>
      <c r="B186" s="2">
        <v>5</v>
      </c>
      <c r="C186" s="2">
        <v>5</v>
      </c>
      <c r="D186" s="2">
        <v>7374</v>
      </c>
      <c r="E186" s="2" t="s">
        <v>11</v>
      </c>
      <c r="F186" s="2" t="s">
        <v>20</v>
      </c>
      <c r="G186" s="7" t="s">
        <v>16</v>
      </c>
      <c r="H186" s="2">
        <v>75.599999999999994</v>
      </c>
      <c r="I186" s="2">
        <v>13059.47</v>
      </c>
      <c r="J186" s="2">
        <v>547.12</v>
      </c>
      <c r="K186" s="2">
        <v>24910.400000000001</v>
      </c>
    </row>
    <row r="187" spans="1:11" x14ac:dyDescent="0.2">
      <c r="A187" s="2" t="s">
        <v>19</v>
      </c>
      <c r="B187" s="2">
        <v>5</v>
      </c>
      <c r="C187" s="2">
        <v>5</v>
      </c>
      <c r="D187" s="2">
        <v>7374</v>
      </c>
      <c r="E187" s="2" t="s">
        <v>11</v>
      </c>
      <c r="F187" s="2" t="s">
        <v>20</v>
      </c>
      <c r="G187" s="7" t="s">
        <v>16</v>
      </c>
      <c r="H187" s="2">
        <v>60.26</v>
      </c>
      <c r="I187" s="2">
        <v>12976.06</v>
      </c>
      <c r="J187" s="2">
        <v>561.46</v>
      </c>
      <c r="K187" s="2">
        <v>25284.62</v>
      </c>
    </row>
    <row r="188" spans="1:11" x14ac:dyDescent="0.2">
      <c r="A188" s="2" t="s">
        <v>19</v>
      </c>
      <c r="B188" s="2">
        <v>5</v>
      </c>
      <c r="C188" s="2">
        <v>5</v>
      </c>
      <c r="D188" s="2">
        <v>7374</v>
      </c>
      <c r="E188" s="2" t="s">
        <v>11</v>
      </c>
      <c r="F188" s="2" t="s">
        <v>20</v>
      </c>
      <c r="G188" s="7" t="s">
        <v>16</v>
      </c>
      <c r="H188" s="2">
        <v>60.06</v>
      </c>
      <c r="I188" s="2">
        <v>12948.9</v>
      </c>
      <c r="J188" s="2">
        <v>619.44000000000005</v>
      </c>
      <c r="K188" s="2">
        <v>24903.16</v>
      </c>
    </row>
    <row r="189" spans="1:11" x14ac:dyDescent="0.2">
      <c r="A189" s="2" t="s">
        <v>19</v>
      </c>
      <c r="B189" s="2">
        <v>5</v>
      </c>
      <c r="C189" s="2">
        <v>5</v>
      </c>
      <c r="D189" s="2">
        <v>7374</v>
      </c>
      <c r="E189" s="2" t="s">
        <v>11</v>
      </c>
      <c r="F189" s="2" t="s">
        <v>20</v>
      </c>
      <c r="G189" s="7" t="s">
        <v>16</v>
      </c>
      <c r="H189" s="2">
        <v>65.5</v>
      </c>
      <c r="I189" s="2">
        <v>13083.45</v>
      </c>
      <c r="J189" s="2">
        <v>578.55999999999995</v>
      </c>
      <c r="K189" s="2">
        <v>25317.41</v>
      </c>
    </row>
    <row r="190" spans="1:11" x14ac:dyDescent="0.2">
      <c r="A190" s="2" t="s">
        <v>19</v>
      </c>
      <c r="B190" s="2">
        <v>5</v>
      </c>
      <c r="C190" s="2">
        <v>5</v>
      </c>
      <c r="D190" s="2">
        <v>7374</v>
      </c>
      <c r="E190" s="2" t="s">
        <v>11</v>
      </c>
      <c r="F190" s="2" t="s">
        <v>20</v>
      </c>
      <c r="G190" s="7" t="s">
        <v>16</v>
      </c>
      <c r="H190" s="2">
        <v>52.06</v>
      </c>
      <c r="I190" s="2">
        <v>13180.09</v>
      </c>
      <c r="J190" s="2">
        <v>592.25</v>
      </c>
      <c r="K190" s="2">
        <v>26173.98</v>
      </c>
    </row>
    <row r="191" spans="1:11" x14ac:dyDescent="0.2">
      <c r="A191" s="2" t="s">
        <v>19</v>
      </c>
      <c r="B191" s="2">
        <v>5</v>
      </c>
      <c r="C191" s="2">
        <v>5</v>
      </c>
      <c r="D191" s="2">
        <v>7374</v>
      </c>
      <c r="E191" s="2" t="s">
        <v>11</v>
      </c>
      <c r="F191" s="2" t="s">
        <v>20</v>
      </c>
      <c r="G191" s="7" t="s">
        <v>16</v>
      </c>
      <c r="H191" s="2">
        <v>58.11</v>
      </c>
      <c r="I191" s="2">
        <v>13037.16</v>
      </c>
      <c r="J191" s="2">
        <v>538.62</v>
      </c>
      <c r="K191" s="2">
        <v>25543.26</v>
      </c>
    </row>
    <row r="192" spans="1:11" x14ac:dyDescent="0.2">
      <c r="A192" s="2" t="s">
        <v>19</v>
      </c>
      <c r="B192" s="2">
        <v>10</v>
      </c>
      <c r="C192" s="2">
        <v>5</v>
      </c>
      <c r="D192" s="2">
        <v>3687</v>
      </c>
      <c r="E192" s="2" t="s">
        <v>11</v>
      </c>
      <c r="F192" s="2" t="s">
        <v>20</v>
      </c>
      <c r="G192" s="7" t="s">
        <v>16</v>
      </c>
      <c r="H192" s="2">
        <v>43.67</v>
      </c>
      <c r="I192" s="2">
        <v>8266.24</v>
      </c>
      <c r="J192" s="2">
        <v>530.79</v>
      </c>
      <c r="K192" s="2">
        <v>16651.98</v>
      </c>
    </row>
    <row r="193" spans="1:11" x14ac:dyDescent="0.2">
      <c r="A193" s="2" t="s">
        <v>19</v>
      </c>
      <c r="B193" s="2">
        <v>10</v>
      </c>
      <c r="C193" s="2">
        <v>5</v>
      </c>
      <c r="D193" s="2">
        <v>3687</v>
      </c>
      <c r="E193" s="2" t="s">
        <v>11</v>
      </c>
      <c r="F193" s="2" t="s">
        <v>20</v>
      </c>
      <c r="G193" s="7" t="s">
        <v>16</v>
      </c>
      <c r="H193" s="2">
        <v>44.21</v>
      </c>
      <c r="I193" s="2">
        <v>7773.72</v>
      </c>
      <c r="J193" s="2">
        <v>631.49</v>
      </c>
      <c r="K193" s="2">
        <v>15351.03</v>
      </c>
    </row>
    <row r="194" spans="1:11" x14ac:dyDescent="0.2">
      <c r="A194" s="2" t="s">
        <v>19</v>
      </c>
      <c r="B194" s="2">
        <v>10</v>
      </c>
      <c r="C194" s="2">
        <v>5</v>
      </c>
      <c r="D194" s="2">
        <v>3687</v>
      </c>
      <c r="E194" s="2" t="s">
        <v>11</v>
      </c>
      <c r="F194" s="2" t="s">
        <v>20</v>
      </c>
      <c r="G194" s="7" t="s">
        <v>16</v>
      </c>
      <c r="H194" s="2">
        <v>39.090000000000003</v>
      </c>
      <c r="I194" s="2">
        <v>8489.43</v>
      </c>
      <c r="J194" s="2">
        <v>523.02</v>
      </c>
      <c r="K194" s="2">
        <v>20833.77</v>
      </c>
    </row>
    <row r="195" spans="1:11" x14ac:dyDescent="0.2">
      <c r="A195" s="2" t="s">
        <v>19</v>
      </c>
      <c r="B195" s="2">
        <v>10</v>
      </c>
      <c r="C195" s="2">
        <v>5</v>
      </c>
      <c r="D195" s="2">
        <v>3687</v>
      </c>
      <c r="E195" s="2" t="s">
        <v>11</v>
      </c>
      <c r="F195" s="2" t="s">
        <v>20</v>
      </c>
      <c r="G195" s="7" t="s">
        <v>16</v>
      </c>
      <c r="H195" s="2">
        <v>50.05</v>
      </c>
      <c r="I195" s="2">
        <v>7940.83</v>
      </c>
      <c r="J195" s="2">
        <v>719.35</v>
      </c>
      <c r="K195" s="2">
        <v>17197.98</v>
      </c>
    </row>
    <row r="196" spans="1:11" x14ac:dyDescent="0.2">
      <c r="A196" s="2" t="s">
        <v>19</v>
      </c>
      <c r="B196" s="2">
        <v>10</v>
      </c>
      <c r="C196" s="2">
        <v>5</v>
      </c>
      <c r="D196" s="2">
        <v>3687</v>
      </c>
      <c r="E196" s="2" t="s">
        <v>11</v>
      </c>
      <c r="F196" s="2" t="s">
        <v>20</v>
      </c>
      <c r="G196" s="7" t="s">
        <v>16</v>
      </c>
      <c r="H196" s="2">
        <v>44.17</v>
      </c>
      <c r="I196" s="2">
        <v>7813.61</v>
      </c>
      <c r="J196" s="2">
        <v>694.68</v>
      </c>
      <c r="K196" s="2">
        <v>16700.400000000001</v>
      </c>
    </row>
    <row r="197" spans="1:11" x14ac:dyDescent="0.2">
      <c r="A197" s="2" t="s">
        <v>19</v>
      </c>
      <c r="B197" s="2">
        <v>10</v>
      </c>
      <c r="C197" s="2">
        <v>5</v>
      </c>
      <c r="D197" s="2">
        <v>3687</v>
      </c>
      <c r="E197" s="2" t="s">
        <v>11</v>
      </c>
      <c r="F197" s="2" t="s">
        <v>20</v>
      </c>
      <c r="G197" s="7" t="s">
        <v>16</v>
      </c>
      <c r="H197" s="2">
        <v>55.92</v>
      </c>
      <c r="I197" s="2">
        <v>8581.7999999999993</v>
      </c>
      <c r="J197" s="2">
        <v>492.33</v>
      </c>
      <c r="K197" s="2">
        <v>17806.810000000001</v>
      </c>
    </row>
    <row r="198" spans="1:11" x14ac:dyDescent="0.2">
      <c r="A198" s="2" t="s">
        <v>19</v>
      </c>
      <c r="B198" s="2">
        <v>10</v>
      </c>
      <c r="C198" s="2">
        <v>5</v>
      </c>
      <c r="D198" s="2">
        <v>3687</v>
      </c>
      <c r="E198" s="2" t="s">
        <v>11</v>
      </c>
      <c r="F198" s="2" t="s">
        <v>20</v>
      </c>
      <c r="G198" s="7" t="s">
        <v>16</v>
      </c>
      <c r="H198" s="2">
        <v>40.33</v>
      </c>
      <c r="I198" s="2">
        <v>8247.3799999999992</v>
      </c>
      <c r="J198" s="2">
        <v>505.95</v>
      </c>
      <c r="K198" s="2">
        <v>16590.240000000002</v>
      </c>
    </row>
    <row r="199" spans="1:11" x14ac:dyDescent="0.2">
      <c r="A199" s="2" t="s">
        <v>19</v>
      </c>
      <c r="B199" s="2">
        <v>10</v>
      </c>
      <c r="C199" s="2">
        <v>5</v>
      </c>
      <c r="D199" s="2">
        <v>3687</v>
      </c>
      <c r="E199" s="2" t="s">
        <v>11</v>
      </c>
      <c r="F199" s="2" t="s">
        <v>20</v>
      </c>
      <c r="G199" s="7" t="s">
        <v>16</v>
      </c>
      <c r="H199" s="2">
        <v>48.21</v>
      </c>
      <c r="I199" s="2">
        <v>8232.6200000000008</v>
      </c>
      <c r="J199" s="2">
        <v>560.27</v>
      </c>
      <c r="K199" s="2">
        <v>16697.240000000002</v>
      </c>
    </row>
    <row r="200" spans="1:11" x14ac:dyDescent="0.2">
      <c r="A200" s="2" t="s">
        <v>19</v>
      </c>
      <c r="B200" s="2">
        <v>10</v>
      </c>
      <c r="C200" s="2">
        <v>5</v>
      </c>
      <c r="D200" s="2">
        <v>3687</v>
      </c>
      <c r="E200" s="2" t="s">
        <v>11</v>
      </c>
      <c r="F200" s="2" t="s">
        <v>20</v>
      </c>
      <c r="G200" s="7" t="s">
        <v>16</v>
      </c>
      <c r="H200" s="2">
        <v>49.78</v>
      </c>
      <c r="I200" s="2">
        <v>8564.7800000000007</v>
      </c>
      <c r="J200" s="2">
        <v>554.17999999999995</v>
      </c>
      <c r="K200" s="2">
        <v>16988.77</v>
      </c>
    </row>
    <row r="201" spans="1:11" x14ac:dyDescent="0.2">
      <c r="A201" s="2" t="s">
        <v>19</v>
      </c>
      <c r="B201" s="2">
        <v>10</v>
      </c>
      <c r="C201" s="2">
        <v>5</v>
      </c>
      <c r="D201" s="2">
        <v>3687</v>
      </c>
      <c r="E201" s="2" t="s">
        <v>11</v>
      </c>
      <c r="F201" s="2" t="s">
        <v>20</v>
      </c>
      <c r="G201" s="7" t="s">
        <v>16</v>
      </c>
      <c r="H201" s="2">
        <v>34.630000000000003</v>
      </c>
      <c r="I201" s="2">
        <v>7805.48</v>
      </c>
      <c r="J201" s="2">
        <v>600.98</v>
      </c>
      <c r="K201" s="2">
        <v>15643.13</v>
      </c>
    </row>
    <row r="202" spans="1:11" x14ac:dyDescent="0.2">
      <c r="A202" s="2" t="s">
        <v>19</v>
      </c>
      <c r="B202" s="2">
        <v>15</v>
      </c>
      <c r="C202" s="2">
        <v>5</v>
      </c>
      <c r="D202" s="2">
        <v>2458</v>
      </c>
      <c r="E202" s="2" t="s">
        <v>11</v>
      </c>
      <c r="F202" s="2" t="s">
        <v>20</v>
      </c>
      <c r="G202" s="7" t="s">
        <v>16</v>
      </c>
      <c r="H202" s="2">
        <v>34.75</v>
      </c>
      <c r="I202" s="2">
        <v>4846.87</v>
      </c>
      <c r="J202" s="2">
        <v>419.81</v>
      </c>
      <c r="K202" s="2">
        <v>11298.41</v>
      </c>
    </row>
    <row r="203" spans="1:11" x14ac:dyDescent="0.2">
      <c r="A203" s="2" t="s">
        <v>19</v>
      </c>
      <c r="B203" s="2">
        <v>15</v>
      </c>
      <c r="C203" s="2">
        <v>5</v>
      </c>
      <c r="D203" s="2">
        <v>2458</v>
      </c>
      <c r="E203" s="2" t="s">
        <v>11</v>
      </c>
      <c r="F203" s="2" t="s">
        <v>20</v>
      </c>
      <c r="G203" s="7" t="s">
        <v>16</v>
      </c>
      <c r="H203" s="2">
        <v>36.49</v>
      </c>
      <c r="I203" s="2">
        <v>5071.4399999999996</v>
      </c>
      <c r="J203" s="2">
        <v>434.83</v>
      </c>
      <c r="K203" s="2">
        <v>13820.91</v>
      </c>
    </row>
    <row r="204" spans="1:11" x14ac:dyDescent="0.2">
      <c r="A204" s="2" t="s">
        <v>19</v>
      </c>
      <c r="B204" s="2">
        <v>15</v>
      </c>
      <c r="C204" s="2">
        <v>5</v>
      </c>
      <c r="D204" s="2">
        <v>2458</v>
      </c>
      <c r="E204" s="2" t="s">
        <v>11</v>
      </c>
      <c r="F204" s="2" t="s">
        <v>20</v>
      </c>
      <c r="G204" s="7" t="s">
        <v>16</v>
      </c>
      <c r="H204" s="2">
        <v>35.479999999999997</v>
      </c>
      <c r="I204" s="2">
        <v>4858.93</v>
      </c>
      <c r="J204" s="2">
        <v>381.4</v>
      </c>
      <c r="K204" s="2">
        <v>10308.85</v>
      </c>
    </row>
    <row r="205" spans="1:11" x14ac:dyDescent="0.2">
      <c r="A205" s="2" t="s">
        <v>19</v>
      </c>
      <c r="B205" s="2">
        <v>15</v>
      </c>
      <c r="C205" s="2">
        <v>5</v>
      </c>
      <c r="D205" s="2">
        <v>2458</v>
      </c>
      <c r="E205" s="2" t="s">
        <v>11</v>
      </c>
      <c r="F205" s="2" t="s">
        <v>20</v>
      </c>
      <c r="G205" s="7" t="s">
        <v>16</v>
      </c>
      <c r="H205" s="2">
        <v>42.55</v>
      </c>
      <c r="I205" s="2">
        <v>5058.97</v>
      </c>
      <c r="J205" s="2">
        <v>417.38</v>
      </c>
      <c r="K205" s="2">
        <v>13796.62</v>
      </c>
    </row>
    <row r="206" spans="1:11" x14ac:dyDescent="0.2">
      <c r="A206" s="2" t="s">
        <v>19</v>
      </c>
      <c r="B206" s="2">
        <v>15</v>
      </c>
      <c r="C206" s="2">
        <v>5</v>
      </c>
      <c r="D206" s="2">
        <v>2458</v>
      </c>
      <c r="E206" s="2" t="s">
        <v>11</v>
      </c>
      <c r="F206" s="2" t="s">
        <v>20</v>
      </c>
      <c r="G206" s="7" t="s">
        <v>16</v>
      </c>
      <c r="H206" s="2">
        <v>33.69</v>
      </c>
      <c r="I206" s="2">
        <v>5062.01</v>
      </c>
      <c r="J206" s="2">
        <v>456.33</v>
      </c>
      <c r="K206" s="2">
        <v>14362.56</v>
      </c>
    </row>
    <row r="207" spans="1:11" x14ac:dyDescent="0.2">
      <c r="A207" s="2" t="s">
        <v>19</v>
      </c>
      <c r="B207" s="2">
        <v>15</v>
      </c>
      <c r="C207" s="2">
        <v>5</v>
      </c>
      <c r="D207" s="2">
        <v>2458</v>
      </c>
      <c r="E207" s="2" t="s">
        <v>11</v>
      </c>
      <c r="F207" s="2" t="s">
        <v>20</v>
      </c>
      <c r="G207" s="7" t="s">
        <v>16</v>
      </c>
      <c r="H207" s="2">
        <v>35.479999999999997</v>
      </c>
      <c r="I207" s="2">
        <v>5074.1499999999996</v>
      </c>
      <c r="J207" s="2">
        <v>420.57</v>
      </c>
      <c r="K207" s="2">
        <v>13865.92</v>
      </c>
    </row>
    <row r="208" spans="1:11" x14ac:dyDescent="0.2">
      <c r="A208" s="2" t="s">
        <v>19</v>
      </c>
      <c r="B208" s="2">
        <v>15</v>
      </c>
      <c r="C208" s="2">
        <v>5</v>
      </c>
      <c r="D208" s="2">
        <v>2458</v>
      </c>
      <c r="E208" s="2" t="s">
        <v>11</v>
      </c>
      <c r="F208" s="2" t="s">
        <v>20</v>
      </c>
      <c r="G208" s="7" t="s">
        <v>16</v>
      </c>
      <c r="H208" s="2">
        <v>29.4</v>
      </c>
      <c r="I208" s="2">
        <v>5070.3999999999996</v>
      </c>
      <c r="J208" s="2">
        <v>390.9</v>
      </c>
      <c r="K208" s="2">
        <v>13808.2</v>
      </c>
    </row>
    <row r="209" spans="1:11" x14ac:dyDescent="0.2">
      <c r="A209" s="2" t="s">
        <v>19</v>
      </c>
      <c r="B209" s="2">
        <v>15</v>
      </c>
      <c r="C209" s="2">
        <v>5</v>
      </c>
      <c r="D209" s="2">
        <v>2458</v>
      </c>
      <c r="E209" s="2" t="s">
        <v>11</v>
      </c>
      <c r="F209" s="2" t="s">
        <v>20</v>
      </c>
      <c r="G209" s="7" t="s">
        <v>16</v>
      </c>
      <c r="H209" s="2">
        <v>33.76</v>
      </c>
      <c r="I209" s="2">
        <v>5020.1099999999997</v>
      </c>
      <c r="J209" s="2">
        <v>419.14</v>
      </c>
      <c r="K209" s="2">
        <v>11376.49</v>
      </c>
    </row>
    <row r="210" spans="1:11" x14ac:dyDescent="0.2">
      <c r="A210" s="2" t="s">
        <v>19</v>
      </c>
      <c r="B210" s="2">
        <v>15</v>
      </c>
      <c r="C210" s="2">
        <v>5</v>
      </c>
      <c r="D210" s="2">
        <v>2458</v>
      </c>
      <c r="E210" s="2" t="s">
        <v>11</v>
      </c>
      <c r="F210" s="2" t="s">
        <v>20</v>
      </c>
      <c r="G210" s="7" t="s">
        <v>16</v>
      </c>
      <c r="H210" s="2">
        <v>29.97</v>
      </c>
      <c r="I210" s="2">
        <v>4838.46</v>
      </c>
      <c r="J210" s="2">
        <v>388.99</v>
      </c>
      <c r="K210" s="2">
        <v>11974.36</v>
      </c>
    </row>
    <row r="211" spans="1:11" x14ac:dyDescent="0.2">
      <c r="A211" s="2" t="s">
        <v>19</v>
      </c>
      <c r="B211" s="2">
        <v>15</v>
      </c>
      <c r="C211" s="2">
        <v>5</v>
      </c>
      <c r="D211" s="2">
        <v>2458</v>
      </c>
      <c r="E211" s="2" t="s">
        <v>11</v>
      </c>
      <c r="F211" s="2" t="s">
        <v>20</v>
      </c>
      <c r="G211" s="7" t="s">
        <v>16</v>
      </c>
      <c r="H211" s="2">
        <v>40.43</v>
      </c>
      <c r="I211" s="2">
        <v>5054</v>
      </c>
      <c r="J211" s="2">
        <v>381.98</v>
      </c>
      <c r="K211" s="2">
        <v>13793.72</v>
      </c>
    </row>
    <row r="212" spans="1:11" x14ac:dyDescent="0.2">
      <c r="A212" s="2" t="s">
        <v>19</v>
      </c>
      <c r="B212" s="2">
        <v>20</v>
      </c>
      <c r="C212" s="2">
        <v>5</v>
      </c>
      <c r="D212" s="2">
        <v>1843</v>
      </c>
      <c r="E212" s="2" t="s">
        <v>11</v>
      </c>
      <c r="F212" s="2" t="s">
        <v>20</v>
      </c>
      <c r="G212" s="7" t="s">
        <v>16</v>
      </c>
      <c r="H212" s="2">
        <v>33.619999999999997</v>
      </c>
      <c r="I212" s="2">
        <v>4052.47</v>
      </c>
      <c r="J212" s="2">
        <v>331.77</v>
      </c>
      <c r="K212" s="2">
        <v>10376.200000000001</v>
      </c>
    </row>
    <row r="213" spans="1:11" x14ac:dyDescent="0.2">
      <c r="A213" s="2" t="s">
        <v>19</v>
      </c>
      <c r="B213" s="2">
        <v>20</v>
      </c>
      <c r="C213" s="2">
        <v>5</v>
      </c>
      <c r="D213" s="2">
        <v>1843</v>
      </c>
      <c r="E213" s="2" t="s">
        <v>11</v>
      </c>
      <c r="F213" s="2" t="s">
        <v>20</v>
      </c>
      <c r="G213" s="7" t="s">
        <v>16</v>
      </c>
      <c r="H213" s="2">
        <v>40.42</v>
      </c>
      <c r="I213" s="2">
        <v>4026.89</v>
      </c>
      <c r="J213" s="2">
        <v>377.45</v>
      </c>
      <c r="K213" s="2">
        <v>10803.67</v>
      </c>
    </row>
    <row r="214" spans="1:11" x14ac:dyDescent="0.2">
      <c r="A214" s="2" t="s">
        <v>19</v>
      </c>
      <c r="B214" s="2">
        <v>20</v>
      </c>
      <c r="C214" s="2">
        <v>5</v>
      </c>
      <c r="D214" s="2">
        <v>1843</v>
      </c>
      <c r="E214" s="2" t="s">
        <v>11</v>
      </c>
      <c r="F214" s="2" t="s">
        <v>20</v>
      </c>
      <c r="G214" s="7" t="s">
        <v>16</v>
      </c>
      <c r="H214" s="2">
        <v>46.98</v>
      </c>
      <c r="I214" s="2">
        <v>3934.26</v>
      </c>
      <c r="J214" s="2">
        <v>328.79</v>
      </c>
      <c r="K214" s="2">
        <v>9861.27</v>
      </c>
    </row>
    <row r="215" spans="1:11" x14ac:dyDescent="0.2">
      <c r="A215" s="2" t="s">
        <v>19</v>
      </c>
      <c r="B215" s="2">
        <v>20</v>
      </c>
      <c r="C215" s="2">
        <v>5</v>
      </c>
      <c r="D215" s="2">
        <v>1843</v>
      </c>
      <c r="E215" s="2" t="s">
        <v>11</v>
      </c>
      <c r="F215" s="2" t="s">
        <v>20</v>
      </c>
      <c r="G215" s="7" t="s">
        <v>16</v>
      </c>
      <c r="H215" s="2">
        <v>33.75</v>
      </c>
      <c r="I215" s="2">
        <v>3988.31</v>
      </c>
      <c r="J215" s="2">
        <v>326.39999999999998</v>
      </c>
      <c r="K215" s="2">
        <v>9949.2099999999991</v>
      </c>
    </row>
    <row r="216" spans="1:11" x14ac:dyDescent="0.2">
      <c r="A216" s="2" t="s">
        <v>19</v>
      </c>
      <c r="B216" s="2">
        <v>20</v>
      </c>
      <c r="C216" s="2">
        <v>5</v>
      </c>
      <c r="D216" s="2">
        <v>1843</v>
      </c>
      <c r="E216" s="2" t="s">
        <v>11</v>
      </c>
      <c r="F216" s="2" t="s">
        <v>20</v>
      </c>
      <c r="G216" s="7" t="s">
        <v>16</v>
      </c>
      <c r="H216" s="2">
        <v>36.4</v>
      </c>
      <c r="I216" s="2">
        <v>4097.24</v>
      </c>
      <c r="J216" s="2">
        <v>338.77</v>
      </c>
      <c r="K216" s="2">
        <v>10180.709999999999</v>
      </c>
    </row>
    <row r="217" spans="1:11" x14ac:dyDescent="0.2">
      <c r="A217" s="2" t="s">
        <v>19</v>
      </c>
      <c r="B217" s="2">
        <v>20</v>
      </c>
      <c r="C217" s="2">
        <v>5</v>
      </c>
      <c r="D217" s="2">
        <v>1843</v>
      </c>
      <c r="E217" s="2" t="s">
        <v>11</v>
      </c>
      <c r="F217" s="2" t="s">
        <v>20</v>
      </c>
      <c r="G217" s="7" t="s">
        <v>16</v>
      </c>
      <c r="H217" s="2">
        <v>36.61</v>
      </c>
      <c r="I217" s="2">
        <v>3943.97</v>
      </c>
      <c r="J217" s="2">
        <v>336.49</v>
      </c>
      <c r="K217" s="2">
        <v>9719.4500000000007</v>
      </c>
    </row>
    <row r="218" spans="1:11" x14ac:dyDescent="0.2">
      <c r="A218" s="2" t="s">
        <v>19</v>
      </c>
      <c r="B218" s="2">
        <v>20</v>
      </c>
      <c r="C218" s="2">
        <v>5</v>
      </c>
      <c r="D218" s="2">
        <v>1843</v>
      </c>
      <c r="E218" s="2" t="s">
        <v>11</v>
      </c>
      <c r="F218" s="2" t="s">
        <v>20</v>
      </c>
      <c r="G218" s="7" t="s">
        <v>16</v>
      </c>
      <c r="H218" s="2">
        <v>261.68</v>
      </c>
      <c r="I218" s="2">
        <v>3760.82</v>
      </c>
      <c r="J218" s="2">
        <v>347.48</v>
      </c>
      <c r="K218" s="2">
        <v>10102.299999999999</v>
      </c>
    </row>
    <row r="219" spans="1:11" x14ac:dyDescent="0.2">
      <c r="A219" s="2" t="s">
        <v>19</v>
      </c>
      <c r="B219" s="2">
        <v>20</v>
      </c>
      <c r="C219" s="2">
        <v>5</v>
      </c>
      <c r="D219" s="2">
        <v>1843</v>
      </c>
      <c r="E219" s="2" t="s">
        <v>11</v>
      </c>
      <c r="F219" s="2" t="s">
        <v>20</v>
      </c>
      <c r="G219" s="7" t="s">
        <v>16</v>
      </c>
      <c r="H219" s="2">
        <v>32.729999999999997</v>
      </c>
      <c r="I219" s="2">
        <v>3934.26</v>
      </c>
      <c r="J219" s="2">
        <v>327.61</v>
      </c>
      <c r="K219" s="2">
        <v>9850.44</v>
      </c>
    </row>
    <row r="220" spans="1:11" x14ac:dyDescent="0.2">
      <c r="A220" s="2" t="s">
        <v>19</v>
      </c>
      <c r="B220" s="2">
        <v>20</v>
      </c>
      <c r="C220" s="2">
        <v>5</v>
      </c>
      <c r="D220" s="2">
        <v>1843</v>
      </c>
      <c r="E220" s="2" t="s">
        <v>11</v>
      </c>
      <c r="F220" s="2" t="s">
        <v>20</v>
      </c>
      <c r="G220" s="7" t="s">
        <v>16</v>
      </c>
      <c r="H220" s="2">
        <v>32.89</v>
      </c>
      <c r="I220" s="2">
        <v>3892.6</v>
      </c>
      <c r="J220" s="2">
        <v>325.2</v>
      </c>
      <c r="K220" s="2">
        <v>10174.370000000001</v>
      </c>
    </row>
    <row r="221" spans="1:11" x14ac:dyDescent="0.2">
      <c r="A221" s="2" t="s">
        <v>19</v>
      </c>
      <c r="B221" s="2">
        <v>20</v>
      </c>
      <c r="C221" s="2">
        <v>5</v>
      </c>
      <c r="D221" s="2">
        <v>1843</v>
      </c>
      <c r="E221" s="2" t="s">
        <v>11</v>
      </c>
      <c r="F221" s="2" t="s">
        <v>20</v>
      </c>
      <c r="G221" s="7" t="s">
        <v>16</v>
      </c>
      <c r="H221" s="2">
        <v>41.15</v>
      </c>
      <c r="I221" s="2">
        <v>4041.05</v>
      </c>
      <c r="J221" s="2">
        <v>355.12</v>
      </c>
      <c r="K221" s="2">
        <v>10824.47</v>
      </c>
    </row>
    <row r="222" spans="1:11" x14ac:dyDescent="0.2">
      <c r="A222" s="2" t="s">
        <v>19</v>
      </c>
      <c r="B222" s="2">
        <v>30</v>
      </c>
      <c r="C222" s="2">
        <v>5</v>
      </c>
      <c r="D222" s="2">
        <v>1229</v>
      </c>
      <c r="E222" s="2" t="s">
        <v>11</v>
      </c>
      <c r="F222" s="2" t="s">
        <v>20</v>
      </c>
      <c r="G222" s="7" t="s">
        <v>16</v>
      </c>
      <c r="H222" s="2">
        <v>34.130000000000003</v>
      </c>
      <c r="I222" s="2">
        <v>2584.63</v>
      </c>
      <c r="J222" s="2">
        <v>241.5</v>
      </c>
      <c r="K222" s="2">
        <v>9707.7099999999991</v>
      </c>
    </row>
    <row r="223" spans="1:11" x14ac:dyDescent="0.2">
      <c r="A223" s="2" t="s">
        <v>19</v>
      </c>
      <c r="B223" s="2">
        <v>30</v>
      </c>
      <c r="C223" s="2">
        <v>5</v>
      </c>
      <c r="D223" s="2">
        <v>1229</v>
      </c>
      <c r="E223" s="2" t="s">
        <v>11</v>
      </c>
      <c r="F223" s="2" t="s">
        <v>20</v>
      </c>
      <c r="G223" s="7" t="s">
        <v>16</v>
      </c>
      <c r="H223" s="2">
        <v>28.59</v>
      </c>
      <c r="I223" s="2">
        <v>2647.55</v>
      </c>
      <c r="J223" s="2">
        <v>228.21</v>
      </c>
      <c r="K223" s="2">
        <v>8790.7000000000007</v>
      </c>
    </row>
    <row r="224" spans="1:11" x14ac:dyDescent="0.2">
      <c r="A224" s="2" t="s">
        <v>19</v>
      </c>
      <c r="B224" s="2">
        <v>30</v>
      </c>
      <c r="C224" s="2">
        <v>5</v>
      </c>
      <c r="D224" s="2">
        <v>1229</v>
      </c>
      <c r="E224" s="2" t="s">
        <v>11</v>
      </c>
      <c r="F224" s="2" t="s">
        <v>20</v>
      </c>
      <c r="G224" s="7" t="s">
        <v>16</v>
      </c>
      <c r="H224" s="2">
        <v>27.41</v>
      </c>
      <c r="I224" s="2">
        <v>2625.24</v>
      </c>
      <c r="J224" s="2">
        <v>232.93</v>
      </c>
      <c r="K224" s="2">
        <v>9304.5</v>
      </c>
    </row>
    <row r="225" spans="1:11" x14ac:dyDescent="0.2">
      <c r="A225" s="2" t="s">
        <v>19</v>
      </c>
      <c r="B225" s="2">
        <v>30</v>
      </c>
      <c r="C225" s="2">
        <v>5</v>
      </c>
      <c r="D225" s="2">
        <v>1229</v>
      </c>
      <c r="E225" s="2" t="s">
        <v>11</v>
      </c>
      <c r="F225" s="2" t="s">
        <v>20</v>
      </c>
      <c r="G225" s="7" t="s">
        <v>16</v>
      </c>
      <c r="H225" s="2">
        <v>40.74</v>
      </c>
      <c r="I225" s="2">
        <v>2682.96</v>
      </c>
      <c r="J225" s="2">
        <v>244.36</v>
      </c>
      <c r="K225" s="2">
        <v>9685.2199999999993</v>
      </c>
    </row>
    <row r="226" spans="1:11" x14ac:dyDescent="0.2">
      <c r="A226" s="2" t="s">
        <v>19</v>
      </c>
      <c r="B226" s="2">
        <v>30</v>
      </c>
      <c r="C226" s="2">
        <v>5</v>
      </c>
      <c r="D226" s="2">
        <v>1229</v>
      </c>
      <c r="E226" s="2" t="s">
        <v>11</v>
      </c>
      <c r="F226" s="2" t="s">
        <v>20</v>
      </c>
      <c r="G226" s="7" t="s">
        <v>16</v>
      </c>
      <c r="H226" s="2">
        <v>28.31</v>
      </c>
      <c r="I226" s="2">
        <v>2649.47</v>
      </c>
      <c r="J226" s="2">
        <v>244.2</v>
      </c>
      <c r="K226" s="2">
        <v>9437.15</v>
      </c>
    </row>
    <row r="227" spans="1:11" x14ac:dyDescent="0.2">
      <c r="A227" s="2" t="s">
        <v>19</v>
      </c>
      <c r="B227" s="2">
        <v>30</v>
      </c>
      <c r="C227" s="2">
        <v>5</v>
      </c>
      <c r="D227" s="2">
        <v>1229</v>
      </c>
      <c r="E227" s="2" t="s">
        <v>11</v>
      </c>
      <c r="F227" s="2" t="s">
        <v>20</v>
      </c>
      <c r="G227" s="7" t="s">
        <v>16</v>
      </c>
      <c r="H227" s="2">
        <v>34.32</v>
      </c>
      <c r="I227" s="2">
        <v>2609.17</v>
      </c>
      <c r="J227" s="2">
        <v>225.65</v>
      </c>
      <c r="K227" s="2">
        <v>9162.23</v>
      </c>
    </row>
    <row r="228" spans="1:11" x14ac:dyDescent="0.2">
      <c r="A228" s="2" t="s">
        <v>19</v>
      </c>
      <c r="B228" s="2">
        <v>30</v>
      </c>
      <c r="C228" s="2">
        <v>5</v>
      </c>
      <c r="D228" s="2">
        <v>1229</v>
      </c>
      <c r="E228" s="2" t="s">
        <v>11</v>
      </c>
      <c r="F228" s="2" t="s">
        <v>20</v>
      </c>
      <c r="G228" s="7" t="s">
        <v>16</v>
      </c>
      <c r="H228" s="2">
        <v>34.74</v>
      </c>
      <c r="I228" s="2">
        <v>2572.98</v>
      </c>
      <c r="J228" s="2">
        <v>237.03</v>
      </c>
      <c r="K228" s="2">
        <v>9207.27</v>
      </c>
    </row>
    <row r="229" spans="1:11" x14ac:dyDescent="0.2">
      <c r="A229" s="2" t="s">
        <v>19</v>
      </c>
      <c r="B229" s="2">
        <v>30</v>
      </c>
      <c r="C229" s="2">
        <v>5</v>
      </c>
      <c r="D229" s="2">
        <v>1229</v>
      </c>
      <c r="E229" s="2" t="s">
        <v>11</v>
      </c>
      <c r="F229" s="2" t="s">
        <v>20</v>
      </c>
      <c r="G229" s="7" t="s">
        <v>16</v>
      </c>
      <c r="H229" s="2">
        <v>41.57</v>
      </c>
      <c r="I229" s="2">
        <v>2664.11</v>
      </c>
      <c r="J229" s="2">
        <v>251.94</v>
      </c>
      <c r="K229" s="2">
        <v>9653.27</v>
      </c>
    </row>
    <row r="230" spans="1:11" x14ac:dyDescent="0.2">
      <c r="A230" s="2" t="s">
        <v>19</v>
      </c>
      <c r="B230" s="2">
        <v>30</v>
      </c>
      <c r="C230" s="2">
        <v>5</v>
      </c>
      <c r="D230" s="2">
        <v>1229</v>
      </c>
      <c r="E230" s="2" t="s">
        <v>11</v>
      </c>
      <c r="F230" s="2" t="s">
        <v>20</v>
      </c>
      <c r="G230" s="7" t="s">
        <v>16</v>
      </c>
      <c r="H230" s="2">
        <v>31.93</v>
      </c>
      <c r="I230" s="2">
        <v>2555.39</v>
      </c>
      <c r="J230" s="2">
        <v>230.33</v>
      </c>
      <c r="K230" s="2">
        <v>9061.43</v>
      </c>
    </row>
    <row r="231" spans="1:11" x14ac:dyDescent="0.2">
      <c r="A231" s="2" t="s">
        <v>19</v>
      </c>
      <c r="B231" s="2">
        <v>30</v>
      </c>
      <c r="C231" s="2">
        <v>5</v>
      </c>
      <c r="D231" s="2">
        <v>1229</v>
      </c>
      <c r="E231" s="2" t="s">
        <v>11</v>
      </c>
      <c r="F231" s="2" t="s">
        <v>20</v>
      </c>
      <c r="G231" s="7" t="s">
        <v>16</v>
      </c>
      <c r="H231" s="2">
        <v>31.2</v>
      </c>
      <c r="I231" s="2">
        <v>2671.55</v>
      </c>
      <c r="J231" s="2">
        <v>224.99</v>
      </c>
      <c r="K231" s="2">
        <v>8903.3700000000008</v>
      </c>
    </row>
    <row r="232" spans="1:11" x14ac:dyDescent="0.2">
      <c r="A232" s="2" t="s">
        <v>19</v>
      </c>
      <c r="B232" s="2">
        <v>40</v>
      </c>
      <c r="C232" s="2">
        <v>5</v>
      </c>
      <c r="D232" s="2">
        <v>921</v>
      </c>
      <c r="E232" s="2" t="s">
        <v>11</v>
      </c>
      <c r="F232" s="2" t="s">
        <v>20</v>
      </c>
      <c r="G232" s="7" t="s">
        <v>16</v>
      </c>
      <c r="H232" s="2">
        <v>394.87</v>
      </c>
      <c r="I232" s="2">
        <v>1724.67</v>
      </c>
      <c r="J232" s="2">
        <v>179.1</v>
      </c>
      <c r="K232" s="2">
        <v>9155.32</v>
      </c>
    </row>
    <row r="233" spans="1:11" x14ac:dyDescent="0.2">
      <c r="A233" s="2" t="s">
        <v>19</v>
      </c>
      <c r="B233" s="2">
        <v>40</v>
      </c>
      <c r="C233" s="2">
        <v>5</v>
      </c>
      <c r="D233" s="2">
        <v>921</v>
      </c>
      <c r="E233" s="2" t="s">
        <v>11</v>
      </c>
      <c r="F233" s="2" t="s">
        <v>20</v>
      </c>
      <c r="G233" s="7" t="s">
        <v>16</v>
      </c>
      <c r="H233" s="2">
        <v>42.77</v>
      </c>
      <c r="I233" s="2">
        <v>1780.19</v>
      </c>
      <c r="J233" s="2">
        <v>178.61</v>
      </c>
      <c r="K233" s="2">
        <v>8787.4699999999993</v>
      </c>
    </row>
    <row r="234" spans="1:11" x14ac:dyDescent="0.2">
      <c r="A234" s="2" t="s">
        <v>19</v>
      </c>
      <c r="B234" s="2">
        <v>40</v>
      </c>
      <c r="C234" s="2">
        <v>5</v>
      </c>
      <c r="D234" s="2">
        <v>921</v>
      </c>
      <c r="E234" s="2" t="s">
        <v>11</v>
      </c>
      <c r="F234" s="2" t="s">
        <v>20</v>
      </c>
      <c r="G234" s="7" t="s">
        <v>16</v>
      </c>
      <c r="H234" s="2">
        <v>38.43</v>
      </c>
      <c r="I234" s="2">
        <v>1811.16</v>
      </c>
      <c r="J234" s="2">
        <v>200.46</v>
      </c>
      <c r="K234" s="2">
        <v>10292.9</v>
      </c>
    </row>
    <row r="235" spans="1:11" x14ac:dyDescent="0.2">
      <c r="A235" s="2" t="s">
        <v>19</v>
      </c>
      <c r="B235" s="2">
        <v>40</v>
      </c>
      <c r="C235" s="2">
        <v>5</v>
      </c>
      <c r="D235" s="2">
        <v>921</v>
      </c>
      <c r="E235" s="2" t="s">
        <v>11</v>
      </c>
      <c r="F235" s="2" t="s">
        <v>20</v>
      </c>
      <c r="G235" s="7" t="s">
        <v>16</v>
      </c>
      <c r="H235" s="2">
        <v>33.520000000000003</v>
      </c>
      <c r="I235" s="2">
        <v>1894.4</v>
      </c>
      <c r="J235" s="2">
        <v>191.82</v>
      </c>
      <c r="K235" s="2">
        <v>9668.83</v>
      </c>
    </row>
    <row r="236" spans="1:11" x14ac:dyDescent="0.2">
      <c r="A236" s="2" t="s">
        <v>19</v>
      </c>
      <c r="B236" s="2">
        <v>40</v>
      </c>
      <c r="C236" s="2">
        <v>5</v>
      </c>
      <c r="D236" s="2">
        <v>921</v>
      </c>
      <c r="E236" s="2" t="s">
        <v>11</v>
      </c>
      <c r="F236" s="2" t="s">
        <v>20</v>
      </c>
      <c r="G236" s="7" t="s">
        <v>16</v>
      </c>
      <c r="H236" s="2">
        <v>31.86</v>
      </c>
      <c r="I236" s="2">
        <v>1898.86</v>
      </c>
      <c r="J236" s="2">
        <v>198.4</v>
      </c>
      <c r="K236" s="2">
        <v>9962.02</v>
      </c>
    </row>
    <row r="237" spans="1:11" x14ac:dyDescent="0.2">
      <c r="A237" s="2" t="s">
        <v>19</v>
      </c>
      <c r="B237" s="2">
        <v>40</v>
      </c>
      <c r="C237" s="2">
        <v>5</v>
      </c>
      <c r="D237" s="2">
        <v>921</v>
      </c>
      <c r="E237" s="2" t="s">
        <v>11</v>
      </c>
      <c r="F237" s="2" t="s">
        <v>20</v>
      </c>
      <c r="G237" s="7" t="s">
        <v>16</v>
      </c>
      <c r="H237" s="2">
        <v>34.94</v>
      </c>
      <c r="I237" s="2">
        <v>1849.12</v>
      </c>
      <c r="J237" s="2">
        <v>204.63</v>
      </c>
      <c r="K237" s="2">
        <v>10649.58</v>
      </c>
    </row>
    <row r="238" spans="1:11" x14ac:dyDescent="0.2">
      <c r="A238" s="2" t="s">
        <v>19</v>
      </c>
      <c r="B238" s="2">
        <v>40</v>
      </c>
      <c r="C238" s="2">
        <v>5</v>
      </c>
      <c r="D238" s="2">
        <v>921</v>
      </c>
      <c r="E238" s="2" t="s">
        <v>11</v>
      </c>
      <c r="F238" s="2" t="s">
        <v>20</v>
      </c>
      <c r="G238" s="7" t="s">
        <v>16</v>
      </c>
      <c r="H238" s="2">
        <v>27.79</v>
      </c>
      <c r="I238" s="2">
        <v>1846.34</v>
      </c>
      <c r="J238" s="2">
        <v>201.66</v>
      </c>
      <c r="K238" s="2">
        <v>10223.030000000001</v>
      </c>
    </row>
    <row r="239" spans="1:11" x14ac:dyDescent="0.2">
      <c r="A239" s="2" t="s">
        <v>19</v>
      </c>
      <c r="B239" s="2">
        <v>40</v>
      </c>
      <c r="C239" s="2">
        <v>5</v>
      </c>
      <c r="D239" s="2">
        <v>921</v>
      </c>
      <c r="E239" s="2" t="s">
        <v>11</v>
      </c>
      <c r="F239" s="2" t="s">
        <v>20</v>
      </c>
      <c r="G239" s="7" t="s">
        <v>16</v>
      </c>
      <c r="H239" s="2">
        <v>24.89</v>
      </c>
      <c r="I239" s="2">
        <v>1899.18</v>
      </c>
      <c r="J239" s="2">
        <v>199.65</v>
      </c>
      <c r="K239" s="2">
        <v>10125.51</v>
      </c>
    </row>
    <row r="240" spans="1:11" x14ac:dyDescent="0.2">
      <c r="A240" s="2" t="s">
        <v>19</v>
      </c>
      <c r="B240" s="2">
        <v>40</v>
      </c>
      <c r="C240" s="2">
        <v>5</v>
      </c>
      <c r="D240" s="2">
        <v>921</v>
      </c>
      <c r="E240" s="2" t="s">
        <v>11</v>
      </c>
      <c r="F240" s="2" t="s">
        <v>20</v>
      </c>
      <c r="G240" s="7" t="s">
        <v>16</v>
      </c>
      <c r="H240" s="2">
        <v>35.520000000000003</v>
      </c>
      <c r="I240" s="2">
        <v>1828.13</v>
      </c>
      <c r="J240" s="2">
        <v>187.45</v>
      </c>
      <c r="K240" s="2">
        <v>9216.94</v>
      </c>
    </row>
    <row r="241" spans="1:11" x14ac:dyDescent="0.2">
      <c r="A241" s="2" t="s">
        <v>19</v>
      </c>
      <c r="B241" s="2">
        <v>40</v>
      </c>
      <c r="C241" s="2">
        <v>5</v>
      </c>
      <c r="D241" s="2">
        <v>921</v>
      </c>
      <c r="E241" s="2" t="s">
        <v>11</v>
      </c>
      <c r="F241" s="2" t="s">
        <v>20</v>
      </c>
      <c r="G241" s="7" t="s">
        <v>16</v>
      </c>
      <c r="H241" s="2">
        <v>40.659999999999997</v>
      </c>
      <c r="I241" s="2">
        <v>1860.91</v>
      </c>
      <c r="J241" s="2">
        <v>178.58</v>
      </c>
      <c r="K241" s="2">
        <v>9403.2199999999993</v>
      </c>
    </row>
    <row r="242" spans="1:11" x14ac:dyDescent="0.2">
      <c r="A242" s="2" t="s">
        <v>19</v>
      </c>
      <c r="B242" s="2">
        <v>5</v>
      </c>
      <c r="C242" s="2">
        <v>8</v>
      </c>
      <c r="D242" s="2">
        <v>7374</v>
      </c>
      <c r="E242" s="2" t="s">
        <v>11</v>
      </c>
      <c r="F242" s="2" t="s">
        <v>20</v>
      </c>
      <c r="G242" s="7" t="s">
        <v>16</v>
      </c>
      <c r="H242" s="2">
        <v>56.28</v>
      </c>
      <c r="I242" s="2">
        <v>12861.19</v>
      </c>
      <c r="J242" s="2">
        <v>802.43</v>
      </c>
      <c r="K242" s="2">
        <v>26699.61</v>
      </c>
    </row>
    <row r="243" spans="1:11" x14ac:dyDescent="0.2">
      <c r="A243" s="2" t="s">
        <v>19</v>
      </c>
      <c r="B243" s="2">
        <v>5</v>
      </c>
      <c r="C243" s="2">
        <v>8</v>
      </c>
      <c r="D243" s="2">
        <v>7374</v>
      </c>
      <c r="E243" s="2" t="s">
        <v>11</v>
      </c>
      <c r="F243" s="2" t="s">
        <v>20</v>
      </c>
      <c r="G243" s="7" t="s">
        <v>16</v>
      </c>
      <c r="H243" s="2">
        <v>80.19</v>
      </c>
      <c r="I243" s="2">
        <v>12923.49</v>
      </c>
      <c r="J243" s="2">
        <v>559.62</v>
      </c>
      <c r="K243" s="2">
        <v>25009.439999999999</v>
      </c>
    </row>
    <row r="244" spans="1:11" x14ac:dyDescent="0.2">
      <c r="A244" s="2" t="s">
        <v>19</v>
      </c>
      <c r="B244" s="2">
        <v>5</v>
      </c>
      <c r="C244" s="2">
        <v>8</v>
      </c>
      <c r="D244" s="2">
        <v>7374</v>
      </c>
      <c r="E244" s="2" t="s">
        <v>11</v>
      </c>
      <c r="F244" s="2" t="s">
        <v>20</v>
      </c>
      <c r="G244" s="7" t="s">
        <v>16</v>
      </c>
      <c r="H244" s="2">
        <v>75.010000000000005</v>
      </c>
      <c r="I244" s="2">
        <v>12942.96</v>
      </c>
      <c r="J244" s="2">
        <v>623.67999999999995</v>
      </c>
      <c r="K244" s="2">
        <v>25232.53</v>
      </c>
    </row>
    <row r="245" spans="1:11" x14ac:dyDescent="0.2">
      <c r="A245" s="2" t="s">
        <v>19</v>
      </c>
      <c r="B245" s="2">
        <v>5</v>
      </c>
      <c r="C245" s="2">
        <v>8</v>
      </c>
      <c r="D245" s="2">
        <v>7374</v>
      </c>
      <c r="E245" s="2" t="s">
        <v>11</v>
      </c>
      <c r="F245" s="2" t="s">
        <v>20</v>
      </c>
      <c r="G245" s="7" t="s">
        <v>16</v>
      </c>
      <c r="H245" s="2">
        <v>83.2</v>
      </c>
      <c r="I245" s="2">
        <v>12966.33</v>
      </c>
      <c r="J245" s="2">
        <v>661.24</v>
      </c>
      <c r="K245" s="2">
        <v>25346.29</v>
      </c>
    </row>
    <row r="246" spans="1:11" x14ac:dyDescent="0.2">
      <c r="A246" s="2" t="s">
        <v>19</v>
      </c>
      <c r="B246" s="2">
        <v>5</v>
      </c>
      <c r="C246" s="2">
        <v>8</v>
      </c>
      <c r="D246" s="2">
        <v>7374</v>
      </c>
      <c r="E246" s="2" t="s">
        <v>11</v>
      </c>
      <c r="F246" s="2" t="s">
        <v>20</v>
      </c>
      <c r="G246" s="7" t="s">
        <v>16</v>
      </c>
      <c r="H246" s="2">
        <v>78.37</v>
      </c>
      <c r="I246" s="2">
        <v>13163.33</v>
      </c>
      <c r="J246" s="2">
        <v>718.85</v>
      </c>
      <c r="K246" s="2">
        <v>24946.04</v>
      </c>
    </row>
    <row r="247" spans="1:11" x14ac:dyDescent="0.2">
      <c r="A247" s="2" t="s">
        <v>19</v>
      </c>
      <c r="B247" s="2">
        <v>5</v>
      </c>
      <c r="C247" s="2">
        <v>8</v>
      </c>
      <c r="D247" s="2">
        <v>7374</v>
      </c>
      <c r="E247" s="2" t="s">
        <v>11</v>
      </c>
      <c r="F247" s="2" t="s">
        <v>20</v>
      </c>
      <c r="G247" s="7" t="s">
        <v>16</v>
      </c>
      <c r="H247" s="2">
        <v>82.2</v>
      </c>
      <c r="I247" s="2">
        <v>12981.31</v>
      </c>
      <c r="J247" s="2">
        <v>622.73</v>
      </c>
      <c r="K247" s="2">
        <v>25371.66</v>
      </c>
    </row>
    <row r="248" spans="1:11" x14ac:dyDescent="0.2">
      <c r="A248" s="2" t="s">
        <v>19</v>
      </c>
      <c r="B248" s="2">
        <v>5</v>
      </c>
      <c r="C248" s="2">
        <v>8</v>
      </c>
      <c r="D248" s="2">
        <v>7374</v>
      </c>
      <c r="E248" s="2" t="s">
        <v>11</v>
      </c>
      <c r="F248" s="2" t="s">
        <v>20</v>
      </c>
      <c r="G248" s="7" t="s">
        <v>16</v>
      </c>
      <c r="H248" s="2">
        <v>100.85</v>
      </c>
      <c r="I248" s="2">
        <v>13058.01</v>
      </c>
      <c r="J248" s="2">
        <v>262.63</v>
      </c>
      <c r="K248" s="2">
        <v>25015.41</v>
      </c>
    </row>
    <row r="249" spans="1:11" x14ac:dyDescent="0.2">
      <c r="A249" s="2" t="s">
        <v>19</v>
      </c>
      <c r="B249" s="2">
        <v>5</v>
      </c>
      <c r="C249" s="2">
        <v>8</v>
      </c>
      <c r="D249" s="2">
        <v>7374</v>
      </c>
      <c r="E249" s="2" t="s">
        <v>11</v>
      </c>
      <c r="F249" s="2" t="s">
        <v>20</v>
      </c>
      <c r="G249" s="7" t="s">
        <v>16</v>
      </c>
      <c r="H249" s="2">
        <v>80.87</v>
      </c>
      <c r="I249" s="2">
        <v>13021.24</v>
      </c>
      <c r="J249" s="2">
        <v>533.79</v>
      </c>
      <c r="K249" s="2">
        <v>25592.95</v>
      </c>
    </row>
    <row r="250" spans="1:11" x14ac:dyDescent="0.2">
      <c r="A250" s="2" t="s">
        <v>19</v>
      </c>
      <c r="B250" s="2">
        <v>5</v>
      </c>
      <c r="C250" s="2">
        <v>8</v>
      </c>
      <c r="D250" s="2">
        <v>7374</v>
      </c>
      <c r="E250" s="2" t="s">
        <v>11</v>
      </c>
      <c r="F250" s="2" t="s">
        <v>20</v>
      </c>
      <c r="G250" s="7" t="s">
        <v>16</v>
      </c>
      <c r="H250" s="2">
        <v>83.33</v>
      </c>
      <c r="I250" s="2">
        <v>13040.01</v>
      </c>
      <c r="J250" s="2">
        <v>434.73</v>
      </c>
      <c r="K250" s="2">
        <v>25399.88</v>
      </c>
    </row>
    <row r="251" spans="1:11" x14ac:dyDescent="0.2">
      <c r="A251" s="2" t="s">
        <v>19</v>
      </c>
      <c r="B251" s="2">
        <v>5</v>
      </c>
      <c r="C251" s="2">
        <v>8</v>
      </c>
      <c r="D251" s="2">
        <v>7374</v>
      </c>
      <c r="E251" s="2" t="s">
        <v>11</v>
      </c>
      <c r="F251" s="2" t="s">
        <v>20</v>
      </c>
      <c r="G251" s="7" t="s">
        <v>16</v>
      </c>
      <c r="H251" s="2">
        <v>85.25</v>
      </c>
      <c r="I251" s="2">
        <v>13167.19</v>
      </c>
      <c r="J251" s="2">
        <v>283.93</v>
      </c>
      <c r="K251" s="2">
        <v>25179.66</v>
      </c>
    </row>
    <row r="252" spans="1:11" x14ac:dyDescent="0.2">
      <c r="A252" s="2" t="s">
        <v>19</v>
      </c>
      <c r="B252" s="2">
        <v>10</v>
      </c>
      <c r="C252" s="2">
        <v>8</v>
      </c>
      <c r="D252" s="2">
        <v>3687</v>
      </c>
      <c r="E252" s="2" t="s">
        <v>11</v>
      </c>
      <c r="F252" s="2" t="s">
        <v>20</v>
      </c>
      <c r="G252" s="7" t="s">
        <v>16</v>
      </c>
      <c r="H252" s="2">
        <v>60.2</v>
      </c>
      <c r="I252" s="2">
        <v>8277.7800000000007</v>
      </c>
      <c r="J252" s="2">
        <v>562.25</v>
      </c>
      <c r="K252" s="2">
        <v>16591.87</v>
      </c>
    </row>
    <row r="253" spans="1:11" x14ac:dyDescent="0.2">
      <c r="A253" s="2" t="s">
        <v>19</v>
      </c>
      <c r="B253" s="2">
        <v>10</v>
      </c>
      <c r="C253" s="2">
        <v>8</v>
      </c>
      <c r="D253" s="2">
        <v>3687</v>
      </c>
      <c r="E253" s="2" t="s">
        <v>11</v>
      </c>
      <c r="F253" s="2" t="s">
        <v>20</v>
      </c>
      <c r="G253" s="7" t="s">
        <v>16</v>
      </c>
      <c r="H253" s="2">
        <v>69.040000000000006</v>
      </c>
      <c r="I253" s="2">
        <v>7940.24</v>
      </c>
      <c r="J253" s="2">
        <v>664.38</v>
      </c>
      <c r="K253" s="2">
        <v>16723.150000000001</v>
      </c>
    </row>
    <row r="254" spans="1:11" x14ac:dyDescent="0.2">
      <c r="A254" s="2" t="s">
        <v>19</v>
      </c>
      <c r="B254" s="2">
        <v>10</v>
      </c>
      <c r="C254" s="2">
        <v>8</v>
      </c>
      <c r="D254" s="2">
        <v>3687</v>
      </c>
      <c r="E254" s="2" t="s">
        <v>11</v>
      </c>
      <c r="F254" s="2" t="s">
        <v>20</v>
      </c>
      <c r="G254" s="7" t="s">
        <v>16</v>
      </c>
      <c r="H254" s="2">
        <v>60.56</v>
      </c>
      <c r="I254" s="2">
        <v>7963.5</v>
      </c>
      <c r="J254" s="2">
        <v>596.89</v>
      </c>
      <c r="K254" s="2">
        <v>17370.05</v>
      </c>
    </row>
    <row r="255" spans="1:11" x14ac:dyDescent="0.2">
      <c r="A255" s="2" t="s">
        <v>19</v>
      </c>
      <c r="B255" s="2">
        <v>10</v>
      </c>
      <c r="C255" s="2">
        <v>8</v>
      </c>
      <c r="D255" s="2">
        <v>3687</v>
      </c>
      <c r="E255" s="2" t="s">
        <v>11</v>
      </c>
      <c r="F255" s="2" t="s">
        <v>20</v>
      </c>
      <c r="G255" s="7" t="s">
        <v>16</v>
      </c>
      <c r="H255" s="2">
        <v>49.48</v>
      </c>
      <c r="I255" s="2">
        <v>7807.28</v>
      </c>
      <c r="J255" s="2">
        <v>607.47</v>
      </c>
      <c r="K255" s="2">
        <v>15688.08</v>
      </c>
    </row>
    <row r="256" spans="1:11" x14ac:dyDescent="0.2">
      <c r="A256" s="2" t="s">
        <v>19</v>
      </c>
      <c r="B256" s="2">
        <v>10</v>
      </c>
      <c r="C256" s="2">
        <v>8</v>
      </c>
      <c r="D256" s="2">
        <v>3687</v>
      </c>
      <c r="E256" s="2" t="s">
        <v>11</v>
      </c>
      <c r="F256" s="2" t="s">
        <v>20</v>
      </c>
      <c r="G256" s="7" t="s">
        <v>16</v>
      </c>
      <c r="H256" s="2">
        <v>58.36</v>
      </c>
      <c r="I256" s="2">
        <v>8494.27</v>
      </c>
      <c r="J256" s="2">
        <v>537.25</v>
      </c>
      <c r="K256" s="2">
        <v>15545.24</v>
      </c>
    </row>
    <row r="257" spans="1:11" x14ac:dyDescent="0.2">
      <c r="A257" s="2" t="s">
        <v>19</v>
      </c>
      <c r="B257" s="2">
        <v>10</v>
      </c>
      <c r="C257" s="2">
        <v>8</v>
      </c>
      <c r="D257" s="2">
        <v>3687</v>
      </c>
      <c r="E257" s="2" t="s">
        <v>11</v>
      </c>
      <c r="F257" s="2" t="s">
        <v>20</v>
      </c>
      <c r="G257" s="7" t="s">
        <v>16</v>
      </c>
      <c r="H257" s="2">
        <v>66.63</v>
      </c>
      <c r="I257" s="2">
        <v>8161.2</v>
      </c>
      <c r="J257" s="2">
        <v>663.03</v>
      </c>
      <c r="K257" s="2">
        <v>16735.45</v>
      </c>
    </row>
    <row r="258" spans="1:11" x14ac:dyDescent="0.2">
      <c r="A258" s="2" t="s">
        <v>19</v>
      </c>
      <c r="B258" s="2">
        <v>10</v>
      </c>
      <c r="C258" s="2">
        <v>8</v>
      </c>
      <c r="D258" s="2">
        <v>3687</v>
      </c>
      <c r="E258" s="2" t="s">
        <v>11</v>
      </c>
      <c r="F258" s="2" t="s">
        <v>20</v>
      </c>
      <c r="G258" s="7" t="s">
        <v>16</v>
      </c>
      <c r="H258" s="2">
        <v>74.48</v>
      </c>
      <c r="I258" s="2">
        <v>7959.77</v>
      </c>
      <c r="J258" s="2">
        <v>634.85</v>
      </c>
      <c r="K258" s="2">
        <v>16848.490000000002</v>
      </c>
    </row>
    <row r="259" spans="1:11" x14ac:dyDescent="0.2">
      <c r="A259" s="2" t="s">
        <v>19</v>
      </c>
      <c r="B259" s="2">
        <v>10</v>
      </c>
      <c r="C259" s="2">
        <v>8</v>
      </c>
      <c r="D259" s="2">
        <v>3687</v>
      </c>
      <c r="E259" s="2" t="s">
        <v>11</v>
      </c>
      <c r="F259" s="2" t="s">
        <v>20</v>
      </c>
      <c r="G259" s="7" t="s">
        <v>16</v>
      </c>
      <c r="H259" s="2">
        <v>49.48</v>
      </c>
      <c r="I259" s="2">
        <v>7807.28</v>
      </c>
      <c r="J259" s="2">
        <v>607.47</v>
      </c>
      <c r="K259" s="2">
        <v>15688.08</v>
      </c>
    </row>
    <row r="260" spans="1:11" x14ac:dyDescent="0.2">
      <c r="A260" s="2" t="s">
        <v>19</v>
      </c>
      <c r="B260" s="2">
        <v>10</v>
      </c>
      <c r="C260" s="2">
        <v>8</v>
      </c>
      <c r="D260" s="2">
        <v>3687</v>
      </c>
      <c r="E260" s="2" t="s">
        <v>11</v>
      </c>
      <c r="F260" s="2" t="s">
        <v>20</v>
      </c>
      <c r="G260" s="7" t="s">
        <v>16</v>
      </c>
      <c r="H260" s="2">
        <v>61.99</v>
      </c>
      <c r="I260" s="2">
        <v>8552.11</v>
      </c>
      <c r="J260" s="2">
        <v>500.23</v>
      </c>
      <c r="K260" s="2">
        <v>16565.87</v>
      </c>
    </row>
    <row r="261" spans="1:11" x14ac:dyDescent="0.2">
      <c r="A261" s="2" t="s">
        <v>19</v>
      </c>
      <c r="B261" s="2">
        <v>10</v>
      </c>
      <c r="C261" s="2">
        <v>8</v>
      </c>
      <c r="D261" s="2">
        <v>3687</v>
      </c>
      <c r="E261" s="2" t="s">
        <v>11</v>
      </c>
      <c r="F261" s="2" t="s">
        <v>20</v>
      </c>
      <c r="G261" s="7" t="s">
        <v>16</v>
      </c>
      <c r="H261" s="2">
        <v>55.24</v>
      </c>
      <c r="I261" s="2">
        <v>8161.97</v>
      </c>
      <c r="J261" s="2">
        <v>503.85</v>
      </c>
      <c r="K261" s="2">
        <v>15870.62</v>
      </c>
    </row>
    <row r="262" spans="1:11" x14ac:dyDescent="0.2">
      <c r="A262" s="2" t="s">
        <v>19</v>
      </c>
      <c r="B262" s="2">
        <v>15</v>
      </c>
      <c r="C262" s="2">
        <v>8</v>
      </c>
      <c r="D262" s="2">
        <v>2458</v>
      </c>
      <c r="E262" s="2" t="s">
        <v>11</v>
      </c>
      <c r="F262" s="2" t="s">
        <v>20</v>
      </c>
      <c r="G262" s="7" t="s">
        <v>16</v>
      </c>
      <c r="H262" s="2">
        <v>52.94</v>
      </c>
      <c r="I262" s="2">
        <v>5053.91</v>
      </c>
      <c r="J262" s="2">
        <v>418.12</v>
      </c>
      <c r="K262" s="2">
        <v>14284.05</v>
      </c>
    </row>
    <row r="263" spans="1:11" x14ac:dyDescent="0.2">
      <c r="A263" s="2" t="s">
        <v>19</v>
      </c>
      <c r="B263" s="2">
        <v>15</v>
      </c>
      <c r="C263" s="2">
        <v>8</v>
      </c>
      <c r="D263" s="2">
        <v>2458</v>
      </c>
      <c r="E263" s="2" t="s">
        <v>11</v>
      </c>
      <c r="F263" s="2" t="s">
        <v>20</v>
      </c>
      <c r="G263" s="7" t="s">
        <v>16</v>
      </c>
      <c r="H263" s="2">
        <v>50.89</v>
      </c>
      <c r="I263" s="2">
        <v>4852.68</v>
      </c>
      <c r="J263" s="2">
        <v>386.44</v>
      </c>
      <c r="K263" s="2">
        <v>10390.07</v>
      </c>
    </row>
    <row r="264" spans="1:11" x14ac:dyDescent="0.2">
      <c r="A264" s="2" t="s">
        <v>19</v>
      </c>
      <c r="B264" s="2">
        <v>15</v>
      </c>
      <c r="C264" s="2">
        <v>8</v>
      </c>
      <c r="D264" s="2">
        <v>2458</v>
      </c>
      <c r="E264" s="2" t="s">
        <v>11</v>
      </c>
      <c r="F264" s="2" t="s">
        <v>20</v>
      </c>
      <c r="G264" s="7" t="s">
        <v>16</v>
      </c>
      <c r="H264" s="2">
        <v>56.75</v>
      </c>
      <c r="I264" s="2">
        <v>4820.93</v>
      </c>
      <c r="J264" s="2">
        <v>411.16</v>
      </c>
      <c r="K264" s="2">
        <v>10641.94</v>
      </c>
    </row>
    <row r="265" spans="1:11" x14ac:dyDescent="0.2">
      <c r="A265" s="2" t="s">
        <v>19</v>
      </c>
      <c r="B265" s="2">
        <v>15</v>
      </c>
      <c r="C265" s="2">
        <v>8</v>
      </c>
      <c r="D265" s="2">
        <v>2458</v>
      </c>
      <c r="E265" s="2" t="s">
        <v>11</v>
      </c>
      <c r="F265" s="2" t="s">
        <v>20</v>
      </c>
      <c r="G265" s="7" t="s">
        <v>16</v>
      </c>
      <c r="H265" s="2">
        <v>40.700000000000003</v>
      </c>
      <c r="I265" s="2">
        <v>5061.01</v>
      </c>
      <c r="J265" s="2">
        <v>422.03</v>
      </c>
      <c r="K265" s="2">
        <v>13813.01</v>
      </c>
    </row>
    <row r="266" spans="1:11" x14ac:dyDescent="0.2">
      <c r="A266" s="2" t="s">
        <v>19</v>
      </c>
      <c r="B266" s="2">
        <v>15</v>
      </c>
      <c r="C266" s="2">
        <v>8</v>
      </c>
      <c r="D266" s="2">
        <v>2458</v>
      </c>
      <c r="E266" s="2" t="s">
        <v>11</v>
      </c>
      <c r="F266" s="2" t="s">
        <v>20</v>
      </c>
      <c r="G266" s="7" t="s">
        <v>16</v>
      </c>
      <c r="H266" s="2">
        <v>58.2</v>
      </c>
      <c r="I266" s="2">
        <v>4931.09</v>
      </c>
      <c r="J266" s="2">
        <v>421.44</v>
      </c>
      <c r="K266" s="2">
        <v>11528.64</v>
      </c>
    </row>
    <row r="267" spans="1:11" x14ac:dyDescent="0.2">
      <c r="A267" s="2" t="s">
        <v>19</v>
      </c>
      <c r="B267" s="2">
        <v>15</v>
      </c>
      <c r="C267" s="2">
        <v>8</v>
      </c>
      <c r="D267" s="2">
        <v>2458</v>
      </c>
      <c r="E267" s="2" t="s">
        <v>11</v>
      </c>
      <c r="F267" s="2" t="s">
        <v>20</v>
      </c>
      <c r="G267" s="7" t="s">
        <v>16</v>
      </c>
      <c r="H267" s="2">
        <v>51.04</v>
      </c>
      <c r="I267" s="2">
        <v>4932.87</v>
      </c>
      <c r="J267" s="2">
        <v>353.04</v>
      </c>
      <c r="K267" s="2">
        <v>10518.51</v>
      </c>
    </row>
    <row r="268" spans="1:11" x14ac:dyDescent="0.2">
      <c r="A268" s="2" t="s">
        <v>19</v>
      </c>
      <c r="B268" s="2">
        <v>15</v>
      </c>
      <c r="C268" s="2">
        <v>8</v>
      </c>
      <c r="D268" s="2">
        <v>2458</v>
      </c>
      <c r="E268" s="2" t="s">
        <v>11</v>
      </c>
      <c r="F268" s="2" t="s">
        <v>20</v>
      </c>
      <c r="G268" s="7" t="s">
        <v>16</v>
      </c>
      <c r="H268" s="2">
        <v>51.93</v>
      </c>
      <c r="I268" s="2">
        <v>4811.47</v>
      </c>
      <c r="J268" s="2">
        <v>487.53</v>
      </c>
      <c r="K268" s="2">
        <v>12195.33</v>
      </c>
    </row>
    <row r="269" spans="1:11" x14ac:dyDescent="0.2">
      <c r="A269" s="2" t="s">
        <v>19</v>
      </c>
      <c r="B269" s="2">
        <v>15</v>
      </c>
      <c r="C269" s="2">
        <v>8</v>
      </c>
      <c r="D269" s="2">
        <v>2458</v>
      </c>
      <c r="E269" s="2" t="s">
        <v>11</v>
      </c>
      <c r="F269" s="2" t="s">
        <v>20</v>
      </c>
      <c r="G269" s="7" t="s">
        <v>16</v>
      </c>
      <c r="H269" s="2">
        <v>51.56</v>
      </c>
      <c r="I269" s="2">
        <v>4847.8900000000003</v>
      </c>
      <c r="J269" s="2">
        <v>419.26</v>
      </c>
      <c r="K269" s="2">
        <v>10869.19</v>
      </c>
    </row>
    <row r="270" spans="1:11" x14ac:dyDescent="0.2">
      <c r="A270" s="2" t="s">
        <v>19</v>
      </c>
      <c r="B270" s="2">
        <v>15</v>
      </c>
      <c r="C270" s="2">
        <v>8</v>
      </c>
      <c r="D270" s="2">
        <v>2458</v>
      </c>
      <c r="E270" s="2" t="s">
        <v>11</v>
      </c>
      <c r="F270" s="2" t="s">
        <v>20</v>
      </c>
      <c r="G270" s="7" t="s">
        <v>16</v>
      </c>
      <c r="H270" s="2">
        <v>45.97</v>
      </c>
      <c r="I270" s="2">
        <v>4946.13</v>
      </c>
      <c r="J270" s="2">
        <v>473</v>
      </c>
      <c r="K270" s="2">
        <v>12113.3</v>
      </c>
    </row>
    <row r="271" spans="1:11" x14ac:dyDescent="0.2">
      <c r="A271" s="2" t="s">
        <v>19</v>
      </c>
      <c r="B271" s="2">
        <v>15</v>
      </c>
      <c r="C271" s="2">
        <v>8</v>
      </c>
      <c r="D271" s="2">
        <v>2458</v>
      </c>
      <c r="E271" s="2" t="s">
        <v>11</v>
      </c>
      <c r="F271" s="2" t="s">
        <v>20</v>
      </c>
      <c r="G271" s="7" t="s">
        <v>16</v>
      </c>
      <c r="H271" s="2">
        <v>47.81</v>
      </c>
      <c r="I271" s="2">
        <v>5035.72</v>
      </c>
      <c r="J271" s="2">
        <v>401.96</v>
      </c>
      <c r="K271" s="2">
        <v>13810.4</v>
      </c>
    </row>
    <row r="272" spans="1:11" x14ac:dyDescent="0.2">
      <c r="A272" s="2" t="s">
        <v>19</v>
      </c>
      <c r="B272" s="2">
        <v>20</v>
      </c>
      <c r="C272" s="2">
        <v>8</v>
      </c>
      <c r="D272" s="2">
        <v>1843</v>
      </c>
      <c r="E272" s="2" t="s">
        <v>11</v>
      </c>
      <c r="F272" s="2" t="s">
        <v>20</v>
      </c>
      <c r="G272" s="7" t="s">
        <v>16</v>
      </c>
      <c r="H272" s="2">
        <v>60.34</v>
      </c>
      <c r="I272" s="2">
        <v>4052.69</v>
      </c>
      <c r="J272" s="2">
        <v>344.1</v>
      </c>
      <c r="K272" s="2">
        <v>10395.07</v>
      </c>
    </row>
    <row r="273" spans="1:11" x14ac:dyDescent="0.2">
      <c r="A273" s="2" t="s">
        <v>19</v>
      </c>
      <c r="B273" s="2">
        <v>20</v>
      </c>
      <c r="C273" s="2">
        <v>8</v>
      </c>
      <c r="D273" s="2">
        <v>1843</v>
      </c>
      <c r="E273" s="2" t="s">
        <v>11</v>
      </c>
      <c r="F273" s="2" t="s">
        <v>20</v>
      </c>
      <c r="G273" s="7" t="s">
        <v>16</v>
      </c>
      <c r="H273" s="2">
        <v>66.3</v>
      </c>
      <c r="I273" s="2">
        <v>4019.45</v>
      </c>
      <c r="J273" s="2">
        <v>380.35</v>
      </c>
      <c r="K273" s="2">
        <v>10758.35</v>
      </c>
    </row>
    <row r="274" spans="1:11" x14ac:dyDescent="0.2">
      <c r="A274" s="2" t="s">
        <v>19</v>
      </c>
      <c r="B274" s="2">
        <v>20</v>
      </c>
      <c r="C274" s="2">
        <v>8</v>
      </c>
      <c r="D274" s="2">
        <v>1843</v>
      </c>
      <c r="E274" s="2" t="s">
        <v>11</v>
      </c>
      <c r="F274" s="2" t="s">
        <v>20</v>
      </c>
      <c r="G274" s="7" t="s">
        <v>16</v>
      </c>
      <c r="H274" s="2">
        <v>64.06</v>
      </c>
      <c r="I274" s="2">
        <v>4037.78</v>
      </c>
      <c r="J274" s="2">
        <v>343.85</v>
      </c>
      <c r="K274" s="2">
        <v>10874.81</v>
      </c>
    </row>
    <row r="275" spans="1:11" x14ac:dyDescent="0.2">
      <c r="A275" s="2" t="s">
        <v>19</v>
      </c>
      <c r="B275" s="2">
        <v>20</v>
      </c>
      <c r="C275" s="2">
        <v>8</v>
      </c>
      <c r="D275" s="2">
        <v>1843</v>
      </c>
      <c r="E275" s="2" t="s">
        <v>11</v>
      </c>
      <c r="F275" s="2" t="s">
        <v>20</v>
      </c>
      <c r="G275" s="7" t="s">
        <v>16</v>
      </c>
      <c r="H275" s="2">
        <v>49.77</v>
      </c>
      <c r="I275" s="2">
        <v>3954.84</v>
      </c>
      <c r="J275" s="2">
        <v>310.29000000000002</v>
      </c>
      <c r="K275" s="2">
        <v>9971.14</v>
      </c>
    </row>
    <row r="276" spans="1:11" x14ac:dyDescent="0.2">
      <c r="A276" s="2" t="s">
        <v>19</v>
      </c>
      <c r="B276" s="2">
        <v>20</v>
      </c>
      <c r="C276" s="2">
        <v>8</v>
      </c>
      <c r="D276" s="2">
        <v>1843</v>
      </c>
      <c r="E276" s="2" t="s">
        <v>11</v>
      </c>
      <c r="F276" s="2" t="s">
        <v>20</v>
      </c>
      <c r="G276" s="7" t="s">
        <v>16</v>
      </c>
      <c r="H276" s="2">
        <v>59.96</v>
      </c>
      <c r="I276" s="2">
        <v>4020.57</v>
      </c>
      <c r="J276" s="2">
        <v>309.82</v>
      </c>
      <c r="K276" s="2">
        <v>10510.6</v>
      </c>
    </row>
    <row r="277" spans="1:11" x14ac:dyDescent="0.2">
      <c r="A277" s="2" t="s">
        <v>19</v>
      </c>
      <c r="B277" s="2">
        <v>20</v>
      </c>
      <c r="C277" s="2">
        <v>8</v>
      </c>
      <c r="D277" s="2">
        <v>1843</v>
      </c>
      <c r="E277" s="2" t="s">
        <v>11</v>
      </c>
      <c r="F277" s="2" t="s">
        <v>20</v>
      </c>
      <c r="G277" s="7" t="s">
        <v>16</v>
      </c>
      <c r="H277" s="2">
        <v>61.04</v>
      </c>
      <c r="I277" s="2">
        <v>3923.98</v>
      </c>
      <c r="J277" s="2">
        <v>341.2</v>
      </c>
      <c r="K277" s="2">
        <v>9718.3700000000008</v>
      </c>
    </row>
    <row r="278" spans="1:11" x14ac:dyDescent="0.2">
      <c r="A278" s="2" t="s">
        <v>19</v>
      </c>
      <c r="B278" s="2">
        <v>20</v>
      </c>
      <c r="C278" s="2">
        <v>8</v>
      </c>
      <c r="D278" s="2">
        <v>1843</v>
      </c>
      <c r="E278" s="2" t="s">
        <v>11</v>
      </c>
      <c r="F278" s="2" t="s">
        <v>20</v>
      </c>
      <c r="G278" s="7" t="s">
        <v>16</v>
      </c>
      <c r="H278" s="2">
        <v>61.95</v>
      </c>
      <c r="I278" s="2">
        <v>4032.88</v>
      </c>
      <c r="J278" s="2">
        <v>339.78</v>
      </c>
      <c r="K278" s="2">
        <v>10652.61</v>
      </c>
    </row>
    <row r="279" spans="1:11" x14ac:dyDescent="0.2">
      <c r="A279" s="2" t="s">
        <v>19</v>
      </c>
      <c r="B279" s="2">
        <v>20</v>
      </c>
      <c r="C279" s="2">
        <v>8</v>
      </c>
      <c r="D279" s="2">
        <v>1843</v>
      </c>
      <c r="E279" s="2" t="s">
        <v>11</v>
      </c>
      <c r="F279" s="2" t="s">
        <v>20</v>
      </c>
      <c r="G279" s="7" t="s">
        <v>16</v>
      </c>
      <c r="H279" s="2">
        <v>70.47</v>
      </c>
      <c r="I279" s="2">
        <v>4054.11</v>
      </c>
      <c r="J279" s="2">
        <v>340.99</v>
      </c>
      <c r="K279" s="2">
        <v>10410.1</v>
      </c>
    </row>
    <row r="280" spans="1:11" x14ac:dyDescent="0.2">
      <c r="A280" s="2" t="s">
        <v>19</v>
      </c>
      <c r="B280" s="2">
        <v>20</v>
      </c>
      <c r="C280" s="2">
        <v>8</v>
      </c>
      <c r="D280" s="2">
        <v>1843</v>
      </c>
      <c r="E280" s="2" t="s">
        <v>11</v>
      </c>
      <c r="F280" s="2" t="s">
        <v>20</v>
      </c>
      <c r="G280" s="7" t="s">
        <v>16</v>
      </c>
      <c r="H280" s="2">
        <v>58.39</v>
      </c>
      <c r="I280" s="2">
        <v>3927.74</v>
      </c>
      <c r="J280" s="2">
        <v>351.55</v>
      </c>
      <c r="K280" s="2">
        <v>10275.879999999999</v>
      </c>
    </row>
    <row r="281" spans="1:11" x14ac:dyDescent="0.2">
      <c r="A281" s="2" t="s">
        <v>19</v>
      </c>
      <c r="B281" s="2">
        <v>20</v>
      </c>
      <c r="C281" s="2">
        <v>8</v>
      </c>
      <c r="D281" s="2">
        <v>1843</v>
      </c>
      <c r="E281" s="2" t="s">
        <v>11</v>
      </c>
      <c r="F281" s="2" t="s">
        <v>20</v>
      </c>
      <c r="G281" s="7" t="s">
        <v>16</v>
      </c>
      <c r="H281" s="2">
        <v>62.21</v>
      </c>
      <c r="I281" s="2">
        <v>3957.41</v>
      </c>
      <c r="J281" s="2">
        <v>329.96</v>
      </c>
      <c r="K281" s="2">
        <v>9737.94</v>
      </c>
    </row>
    <row r="282" spans="1:11" x14ac:dyDescent="0.2">
      <c r="A282" s="2" t="s">
        <v>19</v>
      </c>
      <c r="B282" s="2">
        <v>30</v>
      </c>
      <c r="C282" s="2">
        <v>8</v>
      </c>
      <c r="D282" s="2">
        <v>1229</v>
      </c>
      <c r="E282" s="2" t="s">
        <v>11</v>
      </c>
      <c r="F282" s="2" t="s">
        <v>20</v>
      </c>
      <c r="G282" s="7" t="s">
        <v>16</v>
      </c>
      <c r="H282" s="2">
        <v>45.14</v>
      </c>
      <c r="I282" s="2">
        <v>2664.45</v>
      </c>
      <c r="J282" s="2">
        <v>241.47</v>
      </c>
      <c r="K282" s="2">
        <v>9995.9699999999993</v>
      </c>
    </row>
    <row r="283" spans="1:11" x14ac:dyDescent="0.2">
      <c r="A283" s="2" t="s">
        <v>19</v>
      </c>
      <c r="B283" s="2">
        <v>30</v>
      </c>
      <c r="C283" s="2">
        <v>8</v>
      </c>
      <c r="D283" s="2">
        <v>1229</v>
      </c>
      <c r="E283" s="2" t="s">
        <v>11</v>
      </c>
      <c r="F283" s="2" t="s">
        <v>20</v>
      </c>
      <c r="G283" s="7" t="s">
        <v>16</v>
      </c>
      <c r="H283" s="2">
        <v>53.91</v>
      </c>
      <c r="I283" s="2">
        <v>2666.34</v>
      </c>
      <c r="J283" s="2">
        <v>236.64</v>
      </c>
      <c r="K283" s="2">
        <v>9217.7800000000007</v>
      </c>
    </row>
    <row r="284" spans="1:11" x14ac:dyDescent="0.2">
      <c r="A284" s="2" t="s">
        <v>19</v>
      </c>
      <c r="B284" s="2">
        <v>30</v>
      </c>
      <c r="C284" s="2">
        <v>8</v>
      </c>
      <c r="D284" s="2">
        <v>1229</v>
      </c>
      <c r="E284" s="2" t="s">
        <v>11</v>
      </c>
      <c r="F284" s="2" t="s">
        <v>20</v>
      </c>
      <c r="G284" s="7" t="s">
        <v>16</v>
      </c>
      <c r="H284" s="2">
        <v>55.94</v>
      </c>
      <c r="I284" s="2">
        <v>2637.14</v>
      </c>
      <c r="J284" s="2">
        <v>239.52</v>
      </c>
      <c r="K284" s="2">
        <v>9443.4699999999993</v>
      </c>
    </row>
    <row r="285" spans="1:11" x14ac:dyDescent="0.2">
      <c r="A285" s="2" t="s">
        <v>19</v>
      </c>
      <c r="B285" s="2">
        <v>30</v>
      </c>
      <c r="C285" s="2">
        <v>8</v>
      </c>
      <c r="D285" s="2">
        <v>1229</v>
      </c>
      <c r="E285" s="2" t="s">
        <v>11</v>
      </c>
      <c r="F285" s="2" t="s">
        <v>20</v>
      </c>
      <c r="G285" s="7" t="s">
        <v>16</v>
      </c>
      <c r="H285" s="2">
        <v>52.58</v>
      </c>
      <c r="I285" s="2">
        <v>2710.41</v>
      </c>
      <c r="J285" s="2">
        <v>259.42</v>
      </c>
      <c r="K285" s="2">
        <v>10035.26</v>
      </c>
    </row>
    <row r="286" spans="1:11" x14ac:dyDescent="0.2">
      <c r="A286" s="2" t="s">
        <v>19</v>
      </c>
      <c r="B286" s="2">
        <v>30</v>
      </c>
      <c r="C286" s="2">
        <v>8</v>
      </c>
      <c r="D286" s="2">
        <v>1229</v>
      </c>
      <c r="E286" s="2" t="s">
        <v>11</v>
      </c>
      <c r="F286" s="2" t="s">
        <v>20</v>
      </c>
      <c r="G286" s="7" t="s">
        <v>16</v>
      </c>
      <c r="H286" s="2">
        <v>57.51</v>
      </c>
      <c r="I286" s="2">
        <v>2617.8200000000002</v>
      </c>
      <c r="J286" s="2">
        <v>258.22000000000003</v>
      </c>
      <c r="K286" s="2">
        <v>9964.36</v>
      </c>
    </row>
    <row r="287" spans="1:11" x14ac:dyDescent="0.2">
      <c r="A287" s="2" t="s">
        <v>19</v>
      </c>
      <c r="B287" s="2">
        <v>30</v>
      </c>
      <c r="C287" s="2">
        <v>8</v>
      </c>
      <c r="D287" s="2">
        <v>1229</v>
      </c>
      <c r="E287" s="2" t="s">
        <v>11</v>
      </c>
      <c r="F287" s="2" t="s">
        <v>20</v>
      </c>
      <c r="G287" s="7" t="s">
        <v>16</v>
      </c>
      <c r="H287" s="2">
        <v>61.43</v>
      </c>
      <c r="I287" s="2">
        <v>2593.42</v>
      </c>
      <c r="J287" s="2">
        <v>265.74</v>
      </c>
      <c r="K287" s="2">
        <v>10255.84</v>
      </c>
    </row>
    <row r="288" spans="1:11" x14ac:dyDescent="0.2">
      <c r="A288" s="2" t="s">
        <v>19</v>
      </c>
      <c r="B288" s="2">
        <v>30</v>
      </c>
      <c r="C288" s="2">
        <v>8</v>
      </c>
      <c r="D288" s="2">
        <v>1229</v>
      </c>
      <c r="E288" s="2" t="s">
        <v>11</v>
      </c>
      <c r="F288" s="2" t="s">
        <v>20</v>
      </c>
      <c r="G288" s="7" t="s">
        <v>16</v>
      </c>
      <c r="H288" s="2">
        <v>56.23</v>
      </c>
      <c r="I288" s="2">
        <v>2583.2800000000002</v>
      </c>
      <c r="J288" s="2">
        <v>241.7</v>
      </c>
      <c r="K288" s="2">
        <v>9367.2199999999993</v>
      </c>
    </row>
    <row r="289" spans="1:11" x14ac:dyDescent="0.2">
      <c r="A289" s="2" t="s">
        <v>19</v>
      </c>
      <c r="B289" s="2">
        <v>30</v>
      </c>
      <c r="C289" s="2">
        <v>8</v>
      </c>
      <c r="D289" s="2">
        <v>1229</v>
      </c>
      <c r="E289" s="2" t="s">
        <v>11</v>
      </c>
      <c r="F289" s="2" t="s">
        <v>20</v>
      </c>
      <c r="G289" s="7" t="s">
        <v>16</v>
      </c>
      <c r="H289" s="2">
        <v>53.32</v>
      </c>
      <c r="I289" s="2">
        <v>2638.94</v>
      </c>
      <c r="J289" s="2">
        <v>240.82</v>
      </c>
      <c r="K289" s="2">
        <v>9365.74</v>
      </c>
    </row>
    <row r="290" spans="1:11" x14ac:dyDescent="0.2">
      <c r="A290" s="2" t="s">
        <v>19</v>
      </c>
      <c r="B290" s="2">
        <v>30</v>
      </c>
      <c r="C290" s="2">
        <v>8</v>
      </c>
      <c r="D290" s="2">
        <v>1229</v>
      </c>
      <c r="E290" s="2" t="s">
        <v>11</v>
      </c>
      <c r="F290" s="2" t="s">
        <v>20</v>
      </c>
      <c r="G290" s="7" t="s">
        <v>16</v>
      </c>
      <c r="H290" s="2">
        <v>63.14</v>
      </c>
      <c r="I290" s="2">
        <v>2548.79</v>
      </c>
      <c r="J290" s="2">
        <v>238.3</v>
      </c>
      <c r="K290" s="2">
        <v>9092.0300000000007</v>
      </c>
    </row>
    <row r="291" spans="1:11" x14ac:dyDescent="0.2">
      <c r="A291" s="2" t="s">
        <v>19</v>
      </c>
      <c r="B291" s="2">
        <v>30</v>
      </c>
      <c r="C291" s="2">
        <v>8</v>
      </c>
      <c r="D291" s="2">
        <v>1229</v>
      </c>
      <c r="E291" s="2" t="s">
        <v>11</v>
      </c>
      <c r="F291" s="2" t="s">
        <v>20</v>
      </c>
      <c r="G291" s="7" t="s">
        <v>16</v>
      </c>
      <c r="H291" s="2">
        <v>50.88</v>
      </c>
      <c r="I291" s="2">
        <v>2634.01</v>
      </c>
      <c r="J291" s="2">
        <v>240.48</v>
      </c>
      <c r="K291" s="2">
        <v>9509.83</v>
      </c>
    </row>
    <row r="292" spans="1:11" x14ac:dyDescent="0.2">
      <c r="A292" s="2" t="s">
        <v>19</v>
      </c>
      <c r="B292" s="2">
        <v>40</v>
      </c>
      <c r="C292" s="2">
        <v>8</v>
      </c>
      <c r="D292" s="2">
        <v>921</v>
      </c>
      <c r="E292" s="2" t="s">
        <v>11</v>
      </c>
      <c r="F292" s="2" t="s">
        <v>20</v>
      </c>
      <c r="G292" s="7" t="s">
        <v>16</v>
      </c>
      <c r="H292" s="2">
        <v>66.36</v>
      </c>
      <c r="I292" s="2">
        <v>1843.64</v>
      </c>
      <c r="J292" s="2">
        <v>190.91</v>
      </c>
      <c r="K292" s="2">
        <v>9783.57</v>
      </c>
    </row>
    <row r="293" spans="1:11" x14ac:dyDescent="0.2">
      <c r="A293" s="2" t="s">
        <v>19</v>
      </c>
      <c r="B293" s="2">
        <v>40</v>
      </c>
      <c r="C293" s="2">
        <v>8</v>
      </c>
      <c r="D293" s="2">
        <v>921</v>
      </c>
      <c r="E293" s="2" t="s">
        <v>11</v>
      </c>
      <c r="F293" s="2" t="s">
        <v>20</v>
      </c>
      <c r="G293" s="7" t="s">
        <v>16</v>
      </c>
      <c r="H293" s="2">
        <v>44.92</v>
      </c>
      <c r="I293" s="2">
        <v>1817.9</v>
      </c>
      <c r="J293" s="2">
        <v>187.99</v>
      </c>
      <c r="K293" s="2">
        <v>9539.3799999999992</v>
      </c>
    </row>
    <row r="294" spans="1:11" x14ac:dyDescent="0.2">
      <c r="A294" s="2" t="s">
        <v>19</v>
      </c>
      <c r="B294" s="2">
        <v>40</v>
      </c>
      <c r="C294" s="2">
        <v>8</v>
      </c>
      <c r="D294" s="2">
        <v>921</v>
      </c>
      <c r="E294" s="2" t="s">
        <v>11</v>
      </c>
      <c r="F294" s="2" t="s">
        <v>20</v>
      </c>
      <c r="G294" s="7" t="s">
        <v>16</v>
      </c>
      <c r="H294" s="2">
        <v>53.17</v>
      </c>
      <c r="I294" s="2">
        <v>1832.85</v>
      </c>
      <c r="J294" s="2">
        <v>196.38</v>
      </c>
      <c r="K294" s="2">
        <v>9638.77</v>
      </c>
    </row>
    <row r="295" spans="1:11" x14ac:dyDescent="0.2">
      <c r="A295" s="2" t="s">
        <v>19</v>
      </c>
      <c r="B295" s="2">
        <v>40</v>
      </c>
      <c r="C295" s="2">
        <v>8</v>
      </c>
      <c r="D295" s="2">
        <v>921</v>
      </c>
      <c r="E295" s="2" t="s">
        <v>11</v>
      </c>
      <c r="F295" s="2" t="s">
        <v>20</v>
      </c>
      <c r="G295" s="7" t="s">
        <v>16</v>
      </c>
      <c r="H295" s="2">
        <v>60.95</v>
      </c>
      <c r="I295" s="2">
        <v>1835.9</v>
      </c>
      <c r="J295" s="2">
        <v>185.83</v>
      </c>
      <c r="K295" s="2">
        <v>9199.7900000000009</v>
      </c>
    </row>
    <row r="296" spans="1:11" x14ac:dyDescent="0.2">
      <c r="A296" s="2" t="s">
        <v>19</v>
      </c>
      <c r="B296" s="2">
        <v>40</v>
      </c>
      <c r="C296" s="2">
        <v>8</v>
      </c>
      <c r="D296" s="2">
        <v>921</v>
      </c>
      <c r="E296" s="2" t="s">
        <v>11</v>
      </c>
      <c r="F296" s="2" t="s">
        <v>20</v>
      </c>
      <c r="G296" s="7" t="s">
        <v>16</v>
      </c>
      <c r="H296" s="2">
        <v>49.51</v>
      </c>
      <c r="I296" s="2">
        <v>1904.29</v>
      </c>
      <c r="J296" s="2">
        <v>195.96</v>
      </c>
      <c r="K296" s="2">
        <v>9853.7099999999991</v>
      </c>
    </row>
    <row r="297" spans="1:11" x14ac:dyDescent="0.2">
      <c r="A297" s="2" t="s">
        <v>19</v>
      </c>
      <c r="B297" s="2">
        <v>40</v>
      </c>
      <c r="C297" s="2">
        <v>8</v>
      </c>
      <c r="D297" s="2">
        <v>921</v>
      </c>
      <c r="E297" s="2" t="s">
        <v>11</v>
      </c>
      <c r="F297" s="2" t="s">
        <v>20</v>
      </c>
      <c r="G297" s="7" t="s">
        <v>16</v>
      </c>
      <c r="H297" s="2">
        <v>53.09</v>
      </c>
      <c r="I297" s="2">
        <v>1876.86</v>
      </c>
      <c r="J297" s="2">
        <v>206.45</v>
      </c>
      <c r="K297" s="2">
        <v>10310.01</v>
      </c>
    </row>
    <row r="298" spans="1:11" x14ac:dyDescent="0.2">
      <c r="A298" s="2" t="s">
        <v>19</v>
      </c>
      <c r="B298" s="2">
        <v>40</v>
      </c>
      <c r="C298" s="2">
        <v>8</v>
      </c>
      <c r="D298" s="2">
        <v>921</v>
      </c>
      <c r="E298" s="2" t="s">
        <v>11</v>
      </c>
      <c r="F298" s="2" t="s">
        <v>20</v>
      </c>
      <c r="G298" s="7" t="s">
        <v>16</v>
      </c>
      <c r="H298" s="2">
        <v>52.96</v>
      </c>
      <c r="I298" s="2">
        <v>1872.58</v>
      </c>
      <c r="J298" s="2">
        <v>189.03</v>
      </c>
      <c r="K298" s="2">
        <v>9811.7199999999993</v>
      </c>
    </row>
    <row r="299" spans="1:11" x14ac:dyDescent="0.2">
      <c r="A299" s="2" t="s">
        <v>19</v>
      </c>
      <c r="B299" s="2">
        <v>40</v>
      </c>
      <c r="C299" s="2">
        <v>8</v>
      </c>
      <c r="D299" s="2">
        <v>921</v>
      </c>
      <c r="E299" s="2" t="s">
        <v>11</v>
      </c>
      <c r="F299" s="2" t="s">
        <v>20</v>
      </c>
      <c r="G299" s="7" t="s">
        <v>16</v>
      </c>
      <c r="H299" s="2">
        <v>56.11</v>
      </c>
      <c r="I299" s="2">
        <v>1833.76</v>
      </c>
      <c r="J299" s="2">
        <v>192.59</v>
      </c>
      <c r="K299" s="2">
        <v>9446.36</v>
      </c>
    </row>
    <row r="300" spans="1:11" x14ac:dyDescent="0.2">
      <c r="A300" s="2" t="s">
        <v>19</v>
      </c>
      <c r="B300" s="2">
        <v>40</v>
      </c>
      <c r="C300" s="2">
        <v>8</v>
      </c>
      <c r="D300" s="2">
        <v>921</v>
      </c>
      <c r="E300" s="2" t="s">
        <v>11</v>
      </c>
      <c r="F300" s="2" t="s">
        <v>20</v>
      </c>
      <c r="G300" s="7" t="s">
        <v>16</v>
      </c>
      <c r="H300" s="2">
        <v>52.36</v>
      </c>
      <c r="I300" s="2">
        <v>1907.09</v>
      </c>
      <c r="J300" s="2">
        <v>200.71</v>
      </c>
      <c r="K300" s="2">
        <v>10292.040000000001</v>
      </c>
    </row>
    <row r="301" spans="1:11" x14ac:dyDescent="0.2">
      <c r="A301" s="2" t="s">
        <v>19</v>
      </c>
      <c r="B301" s="2">
        <v>40</v>
      </c>
      <c r="C301" s="2">
        <v>8</v>
      </c>
      <c r="D301" s="2">
        <v>921</v>
      </c>
      <c r="E301" s="2" t="s">
        <v>11</v>
      </c>
      <c r="F301" s="2" t="s">
        <v>20</v>
      </c>
      <c r="G301" s="7" t="s">
        <v>16</v>
      </c>
      <c r="H301" s="2">
        <v>52.36</v>
      </c>
      <c r="I301" s="2">
        <v>1881.29</v>
      </c>
      <c r="J301" s="2">
        <v>204.41</v>
      </c>
      <c r="K301" s="2">
        <v>10085.950000000001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topLeftCell="E16" zoomScaleNormal="100" workbookViewId="0">
      <selection activeCell="T30" sqref="T30"/>
    </sheetView>
  </sheetViews>
  <sheetFormatPr defaultRowHeight="12.75" x14ac:dyDescent="0.2"/>
  <cols>
    <col min="1" max="1" width="4.5703125" style="2" customWidth="1"/>
    <col min="2" max="2" width="6.42578125" style="2" customWidth="1"/>
    <col min="3" max="3" width="6" style="2" customWidth="1"/>
    <col min="4" max="4" width="5.5703125" style="2" customWidth="1"/>
    <col min="5" max="5" width="6" style="2" customWidth="1"/>
    <col min="6" max="6" width="5.28515625" style="2" customWidth="1"/>
    <col min="7" max="7" width="12.140625" style="7" customWidth="1"/>
    <col min="8" max="9" width="9.140625" style="2"/>
    <col min="10" max="10" width="13.7109375" style="2" customWidth="1"/>
    <col min="11" max="12" width="9.140625" style="2"/>
    <col min="13" max="13" width="10.5703125" style="2" customWidth="1"/>
    <col min="14" max="16384" width="9.140625" style="2"/>
  </cols>
  <sheetData>
    <row r="1" spans="1:19" x14ac:dyDescent="0.2">
      <c r="A1" s="2" t="s">
        <v>26</v>
      </c>
      <c r="B1" s="2" t="s">
        <v>27</v>
      </c>
      <c r="C1" s="2" t="s">
        <v>28</v>
      </c>
      <c r="D1" s="2" t="s">
        <v>39</v>
      </c>
      <c r="E1" s="2" t="s">
        <v>29</v>
      </c>
      <c r="F1" s="2" t="s">
        <v>30</v>
      </c>
      <c r="G1" s="7" t="s">
        <v>31</v>
      </c>
      <c r="H1" s="7" t="s">
        <v>40</v>
      </c>
      <c r="I1" s="7" t="s">
        <v>41</v>
      </c>
      <c r="J1" s="7" t="s">
        <v>42</v>
      </c>
      <c r="K1" s="2" t="s">
        <v>43</v>
      </c>
      <c r="M1" s="2" t="s">
        <v>0</v>
      </c>
      <c r="N1" s="2" t="s">
        <v>17</v>
      </c>
      <c r="O1" s="2" t="s">
        <v>27</v>
      </c>
      <c r="P1" s="2" t="s">
        <v>28</v>
      </c>
      <c r="Q1" s="2" t="s">
        <v>44</v>
      </c>
      <c r="R1" s="2" t="s">
        <v>2</v>
      </c>
      <c r="S1" s="2" t="s">
        <v>46</v>
      </c>
    </row>
    <row r="2" spans="1:19" x14ac:dyDescent="0.2">
      <c r="A2" s="2" t="s">
        <v>19</v>
      </c>
      <c r="B2" s="2">
        <v>5</v>
      </c>
      <c r="C2" s="2">
        <v>1</v>
      </c>
      <c r="D2" s="2">
        <v>7988</v>
      </c>
      <c r="E2" s="2" t="s">
        <v>11</v>
      </c>
      <c r="F2" s="2" t="s">
        <v>20</v>
      </c>
      <c r="G2" s="7" t="s">
        <v>25</v>
      </c>
      <c r="H2" s="2">
        <v>261.42</v>
      </c>
      <c r="I2" s="2">
        <v>25258.99</v>
      </c>
      <c r="J2" s="2">
        <v>363.58</v>
      </c>
      <c r="K2" s="2">
        <v>51143.27</v>
      </c>
      <c r="M2" s="2" t="str">
        <f>G2</f>
        <v>39941x17834</v>
      </c>
      <c r="N2" s="2">
        <v>6</v>
      </c>
      <c r="O2" s="2">
        <v>5</v>
      </c>
      <c r="P2" s="2">
        <v>1</v>
      </c>
      <c r="Q2" s="3">
        <f>AVERAGE(I2:I11)</f>
        <v>25161.848000000002</v>
      </c>
      <c r="R2" s="3">
        <f>STDEV(I2:I11)</f>
        <v>111.33931848183747</v>
      </c>
      <c r="S2" s="3">
        <f>AVERAGE(K2:K11)</f>
        <v>50462.59</v>
      </c>
    </row>
    <row r="3" spans="1:19" x14ac:dyDescent="0.2">
      <c r="A3" s="2" t="s">
        <v>19</v>
      </c>
      <c r="B3" s="2">
        <v>5</v>
      </c>
      <c r="C3" s="2">
        <v>1</v>
      </c>
      <c r="D3" s="2">
        <v>7988</v>
      </c>
      <c r="E3" s="2" t="s">
        <v>11</v>
      </c>
      <c r="F3" s="2" t="s">
        <v>20</v>
      </c>
      <c r="G3" s="7" t="s">
        <v>25</v>
      </c>
      <c r="H3" s="2">
        <v>124.7</v>
      </c>
      <c r="I3" s="2">
        <v>25172.28</v>
      </c>
      <c r="J3" s="2">
        <v>339.39</v>
      </c>
      <c r="K3" s="2">
        <v>50269.120000000003</v>
      </c>
      <c r="M3" s="2" t="str">
        <f t="shared" ref="M3:M31" si="0">G3</f>
        <v>39941x17834</v>
      </c>
      <c r="N3" s="2">
        <v>6</v>
      </c>
      <c r="O3" s="2">
        <v>10</v>
      </c>
      <c r="P3" s="2">
        <v>1</v>
      </c>
      <c r="Q3" s="3">
        <f>AVERAGE(I12:I21)</f>
        <v>15640.723999999998</v>
      </c>
      <c r="R3" s="3">
        <f>STDEV(I12:I21)</f>
        <v>150.12590228797251</v>
      </c>
      <c r="S3" s="3">
        <f>AVERAGE(K12:K21)</f>
        <v>31668.711000000003</v>
      </c>
    </row>
    <row r="4" spans="1:19" x14ac:dyDescent="0.2">
      <c r="A4" s="2" t="s">
        <v>19</v>
      </c>
      <c r="B4" s="2">
        <v>5</v>
      </c>
      <c r="C4" s="2">
        <v>1</v>
      </c>
      <c r="D4" s="2">
        <v>7988</v>
      </c>
      <c r="E4" s="2" t="s">
        <v>11</v>
      </c>
      <c r="F4" s="2" t="s">
        <v>20</v>
      </c>
      <c r="G4" s="7" t="s">
        <v>25</v>
      </c>
      <c r="H4" s="2">
        <v>32.9</v>
      </c>
      <c r="I4" s="2">
        <v>24938.55</v>
      </c>
      <c r="J4" s="2">
        <v>482.87</v>
      </c>
      <c r="K4" s="2">
        <v>49667.35</v>
      </c>
      <c r="M4" s="2" t="str">
        <f t="shared" si="0"/>
        <v>39941x17834</v>
      </c>
      <c r="N4" s="2">
        <v>6</v>
      </c>
      <c r="O4" s="2">
        <v>15</v>
      </c>
      <c r="P4" s="2">
        <v>1</v>
      </c>
      <c r="Q4" s="3">
        <f>AVERAGE(I22:I31)</f>
        <v>9910.223</v>
      </c>
      <c r="R4" s="3">
        <f>STDEV(I22:I31)</f>
        <v>202.05242669773716</v>
      </c>
      <c r="S4" s="3">
        <f>AVERAGE(K22:K31)</f>
        <v>21213.432999999997</v>
      </c>
    </row>
    <row r="5" spans="1:19" x14ac:dyDescent="0.2">
      <c r="A5" s="2" t="s">
        <v>19</v>
      </c>
      <c r="B5" s="2">
        <v>5</v>
      </c>
      <c r="C5" s="2">
        <v>1</v>
      </c>
      <c r="D5" s="2">
        <v>7988</v>
      </c>
      <c r="E5" s="2" t="s">
        <v>11</v>
      </c>
      <c r="F5" s="2" t="s">
        <v>20</v>
      </c>
      <c r="G5" s="7" t="s">
        <v>25</v>
      </c>
      <c r="H5" s="2">
        <v>32.78</v>
      </c>
      <c r="I5" s="2">
        <v>25162.94</v>
      </c>
      <c r="J5" s="2">
        <v>339.97</v>
      </c>
      <c r="K5" s="2">
        <v>50567.839999999997</v>
      </c>
      <c r="M5" s="2" t="str">
        <f t="shared" si="0"/>
        <v>39941x17834</v>
      </c>
      <c r="N5" s="2">
        <v>6</v>
      </c>
      <c r="O5" s="2">
        <v>20</v>
      </c>
      <c r="P5" s="2">
        <v>1</v>
      </c>
      <c r="Q5" s="3">
        <f>AVERAGE(I32:I41)</f>
        <v>7816.3619999999992</v>
      </c>
      <c r="R5" s="3">
        <f>STDEV(I32:I41)</f>
        <v>175.55934069899749</v>
      </c>
      <c r="S5" s="3">
        <f>AVERAGE(K32:K41)</f>
        <v>19259.400000000001</v>
      </c>
    </row>
    <row r="6" spans="1:19" x14ac:dyDescent="0.2">
      <c r="A6" s="2" t="s">
        <v>19</v>
      </c>
      <c r="B6" s="2">
        <v>5</v>
      </c>
      <c r="C6" s="2">
        <v>1</v>
      </c>
      <c r="D6" s="2">
        <v>7988</v>
      </c>
      <c r="E6" s="2" t="s">
        <v>11</v>
      </c>
      <c r="F6" s="2" t="s">
        <v>20</v>
      </c>
      <c r="G6" s="7" t="s">
        <v>25</v>
      </c>
      <c r="H6" s="2">
        <v>32.85</v>
      </c>
      <c r="I6" s="2">
        <v>25166.36</v>
      </c>
      <c r="J6" s="2">
        <v>355.21</v>
      </c>
      <c r="K6" s="2">
        <v>50614.54</v>
      </c>
      <c r="M6" s="2" t="str">
        <f t="shared" si="0"/>
        <v>39941x17834</v>
      </c>
      <c r="N6" s="2">
        <v>6</v>
      </c>
      <c r="O6" s="2">
        <v>5</v>
      </c>
      <c r="P6" s="2">
        <v>5</v>
      </c>
      <c r="Q6" s="3">
        <f>AVERAGE(I42:I51)</f>
        <v>24650.597000000002</v>
      </c>
      <c r="R6" s="3">
        <f>STDEV(I42:I51)</f>
        <v>63.821001254375822</v>
      </c>
      <c r="S6" s="3">
        <f>AVERAGE(K42:K51)</f>
        <v>49399.177000000003</v>
      </c>
    </row>
    <row r="7" spans="1:19" x14ac:dyDescent="0.2">
      <c r="A7" s="2" t="s">
        <v>19</v>
      </c>
      <c r="B7" s="2">
        <v>5</v>
      </c>
      <c r="C7" s="2">
        <v>1</v>
      </c>
      <c r="D7" s="2">
        <v>7988</v>
      </c>
      <c r="E7" s="2" t="s">
        <v>11</v>
      </c>
      <c r="F7" s="2" t="s">
        <v>20</v>
      </c>
      <c r="G7" s="7" t="s">
        <v>25</v>
      </c>
      <c r="H7" s="2">
        <v>30.74</v>
      </c>
      <c r="I7" s="2">
        <v>25011.5</v>
      </c>
      <c r="J7" s="2">
        <v>335.08</v>
      </c>
      <c r="K7" s="2">
        <v>50674.19</v>
      </c>
      <c r="M7" s="2" t="str">
        <f t="shared" si="0"/>
        <v>39941x17834</v>
      </c>
      <c r="N7" s="2">
        <v>6</v>
      </c>
      <c r="O7" s="2">
        <v>10</v>
      </c>
      <c r="P7" s="2">
        <v>5</v>
      </c>
      <c r="Q7" s="3">
        <f>AVERAGE(I51:I61)</f>
        <v>15874.335454545455</v>
      </c>
      <c r="R7" s="3">
        <f>STDEV(I52:I61)</f>
        <v>452.94566561687179</v>
      </c>
      <c r="S7" s="3">
        <f>AVERAGE(K51:K61)</f>
        <v>32128.911818181816</v>
      </c>
    </row>
    <row r="8" spans="1:19" x14ac:dyDescent="0.2">
      <c r="A8" s="2" t="s">
        <v>19</v>
      </c>
      <c r="B8" s="2">
        <v>5</v>
      </c>
      <c r="C8" s="2">
        <v>1</v>
      </c>
      <c r="D8" s="2">
        <v>7988</v>
      </c>
      <c r="E8" s="2" t="s">
        <v>11</v>
      </c>
      <c r="F8" s="2" t="s">
        <v>20</v>
      </c>
      <c r="G8" s="7" t="s">
        <v>25</v>
      </c>
      <c r="H8" s="2">
        <v>34.130000000000003</v>
      </c>
      <c r="I8" s="2">
        <v>25150.78</v>
      </c>
      <c r="J8" s="2">
        <v>394.88</v>
      </c>
      <c r="K8" s="2">
        <v>50189.03</v>
      </c>
      <c r="M8" s="2" t="str">
        <f t="shared" si="0"/>
        <v>39941x17834</v>
      </c>
      <c r="N8" s="2">
        <v>6</v>
      </c>
      <c r="O8" s="2">
        <v>15</v>
      </c>
      <c r="P8" s="2">
        <v>5</v>
      </c>
      <c r="Q8" s="3">
        <f>AVERAGE(I62:I71)</f>
        <v>9634.148000000001</v>
      </c>
      <c r="R8" s="3">
        <f>STDEV(I62:I71)</f>
        <v>151.62069550911153</v>
      </c>
      <c r="S8" s="3">
        <f>AVERAGE(K62:K71)</f>
        <v>19588.155000000002</v>
      </c>
    </row>
    <row r="9" spans="1:19" x14ac:dyDescent="0.2">
      <c r="A9" s="2" t="s">
        <v>19</v>
      </c>
      <c r="B9" s="2">
        <v>5</v>
      </c>
      <c r="C9" s="2">
        <v>1</v>
      </c>
      <c r="D9" s="2">
        <v>7988</v>
      </c>
      <c r="E9" s="2" t="s">
        <v>11</v>
      </c>
      <c r="F9" s="2" t="s">
        <v>20</v>
      </c>
      <c r="G9" s="7" t="s">
        <v>25</v>
      </c>
      <c r="H9" s="2">
        <v>35.729999999999997</v>
      </c>
      <c r="I9" s="2">
        <v>25277.45</v>
      </c>
      <c r="J9" s="2">
        <v>241.44</v>
      </c>
      <c r="K9" s="2">
        <v>50225.13</v>
      </c>
      <c r="M9" s="2" t="str">
        <f t="shared" si="0"/>
        <v>39941x17834</v>
      </c>
      <c r="N9" s="2">
        <v>6</v>
      </c>
      <c r="O9" s="2">
        <v>20</v>
      </c>
      <c r="P9" s="2">
        <v>5</v>
      </c>
      <c r="Q9" s="3">
        <f>AVERAGE(I72:I81)</f>
        <v>7677.1380000000008</v>
      </c>
      <c r="R9" s="3">
        <f>STDEV(I72:I81)</f>
        <v>192.23676488469448</v>
      </c>
      <c r="S9" s="3">
        <f>AVERAGE(K72:K81)</f>
        <v>17697.754000000001</v>
      </c>
    </row>
    <row r="10" spans="1:19" x14ac:dyDescent="0.2">
      <c r="A10" s="2" t="s">
        <v>19</v>
      </c>
      <c r="B10" s="2">
        <v>5</v>
      </c>
      <c r="C10" s="2">
        <v>1</v>
      </c>
      <c r="D10" s="2">
        <v>7988</v>
      </c>
      <c r="E10" s="2" t="s">
        <v>11</v>
      </c>
      <c r="F10" s="2" t="s">
        <v>20</v>
      </c>
      <c r="G10" s="7" t="s">
        <v>25</v>
      </c>
      <c r="H10" s="2">
        <v>153.55000000000001</v>
      </c>
      <c r="I10" s="2">
        <v>25283.919999999998</v>
      </c>
      <c r="J10" s="2">
        <v>238.28</v>
      </c>
      <c r="K10" s="2">
        <v>50202.29</v>
      </c>
      <c r="M10" s="2" t="str">
        <f t="shared" si="0"/>
        <v>39941x17834</v>
      </c>
      <c r="N10" s="2">
        <v>6</v>
      </c>
      <c r="O10" s="2">
        <v>5</v>
      </c>
      <c r="P10" s="2">
        <v>8</v>
      </c>
      <c r="Q10" s="3">
        <f>AVERAGE(I82:I91)</f>
        <v>24674.787</v>
      </c>
      <c r="R10" s="3">
        <f>STDEV(I82:I91)</f>
        <v>100.65591488388087</v>
      </c>
      <c r="S10" s="3">
        <f>AVERAGE(K82:K91)</f>
        <v>49488.777000000002</v>
      </c>
    </row>
    <row r="11" spans="1:19" x14ac:dyDescent="0.2">
      <c r="A11" s="2" t="s">
        <v>19</v>
      </c>
      <c r="B11" s="2">
        <v>5</v>
      </c>
      <c r="C11" s="2">
        <v>1</v>
      </c>
      <c r="D11" s="2">
        <v>7988</v>
      </c>
      <c r="E11" s="2" t="s">
        <v>11</v>
      </c>
      <c r="F11" s="2" t="s">
        <v>20</v>
      </c>
      <c r="G11" s="7" t="s">
        <v>25</v>
      </c>
      <c r="H11" s="2">
        <v>32.71</v>
      </c>
      <c r="I11" s="2">
        <v>25195.71</v>
      </c>
      <c r="J11" s="2">
        <v>399.57</v>
      </c>
      <c r="K11" s="2">
        <v>51073.14</v>
      </c>
      <c r="M11" s="2" t="str">
        <f t="shared" si="0"/>
        <v>39941x17834</v>
      </c>
      <c r="N11" s="2">
        <v>6</v>
      </c>
      <c r="O11" s="2">
        <v>10</v>
      </c>
      <c r="P11" s="2">
        <v>8</v>
      </c>
      <c r="Q11" s="3">
        <f>AVERAGE(I92:I101)</f>
        <v>15097.715</v>
      </c>
      <c r="R11" s="3">
        <f>STDEV(I92:I101)</f>
        <v>354.12360382122711</v>
      </c>
      <c r="S11" s="3">
        <f>AVERAGE(K92:K101)</f>
        <v>31102.469000000001</v>
      </c>
    </row>
    <row r="12" spans="1:19" x14ac:dyDescent="0.2">
      <c r="A12" s="2" t="s">
        <v>19</v>
      </c>
      <c r="B12" s="2">
        <v>10</v>
      </c>
      <c r="C12" s="2">
        <v>1</v>
      </c>
      <c r="D12" s="2">
        <v>3994</v>
      </c>
      <c r="E12" s="2" t="s">
        <v>11</v>
      </c>
      <c r="F12" s="2" t="s">
        <v>20</v>
      </c>
      <c r="G12" s="8" t="s">
        <v>25</v>
      </c>
      <c r="H12" s="2">
        <v>68.27</v>
      </c>
      <c r="I12" s="2">
        <v>15750.87</v>
      </c>
      <c r="J12" s="2">
        <v>489.07</v>
      </c>
      <c r="K12" s="2">
        <v>31366.240000000002</v>
      </c>
      <c r="M12" s="2" t="str">
        <f t="shared" si="0"/>
        <v>39941x17834</v>
      </c>
      <c r="N12" s="2">
        <v>6</v>
      </c>
      <c r="O12" s="2">
        <v>15</v>
      </c>
      <c r="P12" s="2">
        <v>8</v>
      </c>
      <c r="Q12" s="3">
        <f>AVERAGE(I102:I111)</f>
        <v>9669.6880000000001</v>
      </c>
      <c r="R12" s="3">
        <f>STDEV(I102:I111)</f>
        <v>207.35749032903428</v>
      </c>
      <c r="S12" s="3">
        <f>AVERAGE(K102:K111)</f>
        <v>20244.035</v>
      </c>
    </row>
    <row r="13" spans="1:19" x14ac:dyDescent="0.2">
      <c r="A13" s="2" t="s">
        <v>19</v>
      </c>
      <c r="B13" s="2">
        <v>10</v>
      </c>
      <c r="C13" s="2">
        <v>1</v>
      </c>
      <c r="D13" s="2">
        <v>3994</v>
      </c>
      <c r="E13" s="2" t="s">
        <v>11</v>
      </c>
      <c r="F13" s="2" t="s">
        <v>20</v>
      </c>
      <c r="G13" s="7" t="s">
        <v>25</v>
      </c>
      <c r="H13" s="2">
        <v>60.07</v>
      </c>
      <c r="I13" s="2">
        <v>15653.77</v>
      </c>
      <c r="J13" s="2">
        <v>414.64</v>
      </c>
      <c r="K13" s="2">
        <v>32193.18</v>
      </c>
      <c r="M13" s="2" t="str">
        <f t="shared" si="0"/>
        <v>39941x17834</v>
      </c>
      <c r="N13" s="2">
        <v>6</v>
      </c>
      <c r="O13" s="2">
        <v>20</v>
      </c>
      <c r="P13" s="2">
        <v>8</v>
      </c>
      <c r="Q13" s="3">
        <f>AVERAGE(I112:I121)</f>
        <v>7784.8149999999996</v>
      </c>
      <c r="R13" s="3">
        <f>STDEV(I112:I121)</f>
        <v>143.74563516078598</v>
      </c>
      <c r="S13" s="3">
        <f>AVERAGE(K112:K121)</f>
        <v>19358.840999999997</v>
      </c>
    </row>
    <row r="14" spans="1:19" x14ac:dyDescent="0.2">
      <c r="A14" s="2" t="s">
        <v>19</v>
      </c>
      <c r="B14" s="2">
        <v>10</v>
      </c>
      <c r="C14" s="2">
        <v>1</v>
      </c>
      <c r="D14" s="2">
        <v>3994</v>
      </c>
      <c r="E14" s="2" t="s">
        <v>11</v>
      </c>
      <c r="F14" s="2" t="s">
        <v>20</v>
      </c>
      <c r="G14" s="8" t="s">
        <v>25</v>
      </c>
      <c r="H14" s="2">
        <v>20.28</v>
      </c>
      <c r="I14" s="2">
        <v>15546.08</v>
      </c>
      <c r="J14" s="2">
        <v>468.13</v>
      </c>
      <c r="K14" s="2">
        <v>31350.45</v>
      </c>
      <c r="M14" s="2" t="str">
        <f t="shared" si="0"/>
        <v>39941x17834</v>
      </c>
      <c r="N14" s="2">
        <v>12</v>
      </c>
      <c r="O14" s="2">
        <v>5</v>
      </c>
      <c r="P14" s="2">
        <v>1</v>
      </c>
      <c r="Q14" s="3">
        <f>AVERAGE(I122:I131)</f>
        <v>27341.867000000006</v>
      </c>
      <c r="R14" s="3">
        <f>STDEV(I122:I131)</f>
        <v>959.47976402782388</v>
      </c>
      <c r="S14" s="3">
        <f>AVERAGE(K122:K131)</f>
        <v>55153.096999999994</v>
      </c>
    </row>
    <row r="15" spans="1:19" x14ac:dyDescent="0.2">
      <c r="A15" s="2" t="s">
        <v>19</v>
      </c>
      <c r="B15" s="2">
        <v>10</v>
      </c>
      <c r="C15" s="2">
        <v>1</v>
      </c>
      <c r="D15" s="2">
        <v>3994</v>
      </c>
      <c r="E15" s="2" t="s">
        <v>11</v>
      </c>
      <c r="F15" s="2" t="s">
        <v>20</v>
      </c>
      <c r="G15" s="7" t="s">
        <v>25</v>
      </c>
      <c r="H15" s="2">
        <v>26.22</v>
      </c>
      <c r="I15" s="2">
        <v>15572.15</v>
      </c>
      <c r="J15" s="2">
        <v>471.89</v>
      </c>
      <c r="K15" s="2">
        <v>32235.16</v>
      </c>
      <c r="M15" s="2" t="str">
        <f t="shared" si="0"/>
        <v>39941x17834</v>
      </c>
      <c r="N15" s="2">
        <v>12</v>
      </c>
      <c r="O15" s="2">
        <v>10</v>
      </c>
      <c r="P15" s="2">
        <v>1</v>
      </c>
      <c r="Q15" s="3">
        <f>AVERAGE(I132:I141)</f>
        <v>17561.577000000001</v>
      </c>
      <c r="R15" s="3">
        <f>STDEV(I132:I141)</f>
        <v>532.1932644579831</v>
      </c>
      <c r="S15" s="3">
        <f>AVERAGE(K132:K141)</f>
        <v>32630.800999999999</v>
      </c>
    </row>
    <row r="16" spans="1:19" x14ac:dyDescent="0.2">
      <c r="A16" s="2" t="s">
        <v>19</v>
      </c>
      <c r="B16" s="2">
        <v>10</v>
      </c>
      <c r="C16" s="2">
        <v>1</v>
      </c>
      <c r="D16" s="2">
        <v>3994</v>
      </c>
      <c r="E16" s="2" t="s">
        <v>11</v>
      </c>
      <c r="F16" s="2" t="s">
        <v>20</v>
      </c>
      <c r="G16" s="8" t="s">
        <v>25</v>
      </c>
      <c r="H16" s="2">
        <v>19.41</v>
      </c>
      <c r="I16" s="2">
        <v>15424.38</v>
      </c>
      <c r="J16" s="2">
        <v>490.37</v>
      </c>
      <c r="K16" s="2">
        <v>29921.73</v>
      </c>
      <c r="M16" s="2" t="str">
        <f t="shared" si="0"/>
        <v>39941x17834</v>
      </c>
      <c r="N16" s="2">
        <v>12</v>
      </c>
      <c r="O16" s="2">
        <v>15</v>
      </c>
      <c r="P16" s="2">
        <v>1</v>
      </c>
      <c r="Q16" s="3">
        <f>AVERAGE(I142:I151)</f>
        <v>10212.655999999999</v>
      </c>
      <c r="R16" s="3">
        <f>STDEV(I142:I151)</f>
        <v>432.8885054350344</v>
      </c>
      <c r="S16" s="3">
        <f>AVERAGE(K142:K151)</f>
        <v>24754.463000000007</v>
      </c>
    </row>
    <row r="17" spans="1:19" x14ac:dyDescent="0.2">
      <c r="A17" s="2" t="s">
        <v>19</v>
      </c>
      <c r="B17" s="2">
        <v>10</v>
      </c>
      <c r="C17" s="2">
        <v>1</v>
      </c>
      <c r="D17" s="2">
        <v>3994</v>
      </c>
      <c r="E17" s="2" t="s">
        <v>11</v>
      </c>
      <c r="F17" s="2" t="s">
        <v>20</v>
      </c>
      <c r="G17" s="8" t="s">
        <v>25</v>
      </c>
      <c r="H17" s="2">
        <v>29.93</v>
      </c>
      <c r="I17" s="2">
        <v>15694.85</v>
      </c>
      <c r="J17" s="2">
        <v>428.09</v>
      </c>
      <c r="K17" s="2">
        <v>29276.63</v>
      </c>
      <c r="M17" s="2" t="str">
        <f t="shared" si="0"/>
        <v>39941x17834</v>
      </c>
      <c r="N17" s="2">
        <v>12</v>
      </c>
      <c r="O17" s="2">
        <v>20</v>
      </c>
      <c r="P17" s="2">
        <v>1</v>
      </c>
      <c r="Q17" s="3">
        <f>AVERAGE(I152:I162)</f>
        <v>8123.7181818181843</v>
      </c>
      <c r="R17" s="3">
        <f>STDEV(I152:I161)</f>
        <v>168.60935933228728</v>
      </c>
      <c r="S17" s="3">
        <f>AVERAGE(K152:K162)</f>
        <v>20292.032727272726</v>
      </c>
    </row>
    <row r="18" spans="1:19" x14ac:dyDescent="0.2">
      <c r="A18" s="2" t="s">
        <v>19</v>
      </c>
      <c r="B18" s="2">
        <v>10</v>
      </c>
      <c r="C18" s="2">
        <v>1</v>
      </c>
      <c r="D18" s="2">
        <v>3994</v>
      </c>
      <c r="E18" s="2" t="s">
        <v>11</v>
      </c>
      <c r="F18" s="2" t="s">
        <v>20</v>
      </c>
      <c r="G18" s="8" t="s">
        <v>25</v>
      </c>
      <c r="H18" s="2">
        <v>58.95</v>
      </c>
      <c r="I18" s="2">
        <v>15986.59</v>
      </c>
      <c r="J18" s="2">
        <v>471.63</v>
      </c>
      <c r="K18" s="2">
        <v>34517.43</v>
      </c>
      <c r="M18" s="2" t="str">
        <f t="shared" si="0"/>
        <v>39941x17834</v>
      </c>
      <c r="N18" s="2">
        <v>12</v>
      </c>
      <c r="O18" s="2">
        <v>30</v>
      </c>
      <c r="P18" s="2">
        <v>1</v>
      </c>
      <c r="Q18" s="3">
        <f>AVERAGE(I162:I171)</f>
        <v>5541.1220000000003</v>
      </c>
      <c r="R18" s="3">
        <f>STDEV(I162:I171)</f>
        <v>103.84305217222975</v>
      </c>
      <c r="S18" s="3">
        <f>AVERAGE(K162:K171)</f>
        <v>14665.775</v>
      </c>
    </row>
    <row r="19" spans="1:19" x14ac:dyDescent="0.2">
      <c r="A19" s="2" t="s">
        <v>19</v>
      </c>
      <c r="B19" s="2">
        <v>10</v>
      </c>
      <c r="C19" s="2">
        <v>1</v>
      </c>
      <c r="D19" s="2">
        <v>3994</v>
      </c>
      <c r="E19" s="2" t="s">
        <v>11</v>
      </c>
      <c r="F19" s="2" t="s">
        <v>20</v>
      </c>
      <c r="G19" s="8" t="s">
        <v>25</v>
      </c>
      <c r="H19" s="2">
        <v>26.4</v>
      </c>
      <c r="I19" s="2">
        <v>15611.33</v>
      </c>
      <c r="J19" s="2">
        <v>446.56</v>
      </c>
      <c r="K19" s="2">
        <v>32222.1</v>
      </c>
      <c r="M19" s="2" t="str">
        <f t="shared" si="0"/>
        <v>39941x17834</v>
      </c>
      <c r="N19" s="2">
        <v>12</v>
      </c>
      <c r="O19" s="2">
        <v>40</v>
      </c>
      <c r="P19" s="2">
        <v>1</v>
      </c>
      <c r="Q19" s="3">
        <f>AVERAGE(I172:I181)</f>
        <v>3921.5479999999998</v>
      </c>
      <c r="R19" s="3">
        <f>STDEV(I172:I181)</f>
        <v>117.3004625168488</v>
      </c>
      <c r="S19" s="3">
        <f>AVERAGE(K172:K181)</f>
        <v>11602.924999999999</v>
      </c>
    </row>
    <row r="20" spans="1:19" x14ac:dyDescent="0.2">
      <c r="A20" s="2" t="s">
        <v>19</v>
      </c>
      <c r="B20" s="2">
        <v>10</v>
      </c>
      <c r="C20" s="2">
        <v>1</v>
      </c>
      <c r="D20" s="2">
        <v>3994</v>
      </c>
      <c r="E20" s="2" t="s">
        <v>11</v>
      </c>
      <c r="F20" s="2" t="s">
        <v>20</v>
      </c>
      <c r="G20" s="8" t="s">
        <v>25</v>
      </c>
      <c r="H20" s="2">
        <v>47.31</v>
      </c>
      <c r="I20" s="2">
        <v>15575.48</v>
      </c>
      <c r="J20" s="2">
        <v>548.04</v>
      </c>
      <c r="K20" s="2">
        <v>32236.240000000002</v>
      </c>
      <c r="M20" s="2" t="str">
        <f t="shared" si="0"/>
        <v>39941x17834</v>
      </c>
      <c r="N20" s="2">
        <v>12</v>
      </c>
      <c r="O20" s="2">
        <v>5</v>
      </c>
      <c r="P20" s="2">
        <v>5</v>
      </c>
      <c r="Q20" s="3">
        <f>AVERAGE(I182:I191)</f>
        <v>26127.083999999999</v>
      </c>
      <c r="R20" s="3">
        <f>STDEV(I182:I191)</f>
        <v>80.604623550871537</v>
      </c>
      <c r="S20" s="3">
        <f>AVERAGE(K182:K191)</f>
        <v>49481.832000000002</v>
      </c>
    </row>
    <row r="21" spans="1:19" x14ac:dyDescent="0.2">
      <c r="A21" s="2" t="s">
        <v>19</v>
      </c>
      <c r="B21" s="2">
        <v>10</v>
      </c>
      <c r="C21" s="2">
        <v>1</v>
      </c>
      <c r="D21" s="2">
        <v>3994</v>
      </c>
      <c r="E21" s="2" t="s">
        <v>11</v>
      </c>
      <c r="F21" s="2" t="s">
        <v>20</v>
      </c>
      <c r="G21" s="8" t="s">
        <v>25</v>
      </c>
      <c r="H21" s="2">
        <v>26.31</v>
      </c>
      <c r="I21" s="2">
        <v>15591.74</v>
      </c>
      <c r="J21" s="2">
        <v>410.08</v>
      </c>
      <c r="K21" s="2">
        <v>31367.95</v>
      </c>
      <c r="M21" s="2" t="str">
        <f t="shared" si="0"/>
        <v>39941x17834</v>
      </c>
      <c r="N21" s="2">
        <v>12</v>
      </c>
      <c r="O21" s="2">
        <v>10</v>
      </c>
      <c r="P21" s="2">
        <v>5</v>
      </c>
      <c r="Q21" s="3">
        <f>AVERAGE(I192:I201)</f>
        <v>17218.614999999998</v>
      </c>
      <c r="R21" s="3">
        <f>STDEV(I192:I201)</f>
        <v>440.57703889961766</v>
      </c>
      <c r="S21" s="3">
        <f>AVERAGE(K192:K201)</f>
        <v>33037.942999999999</v>
      </c>
    </row>
    <row r="22" spans="1:19" x14ac:dyDescent="0.2">
      <c r="A22" s="2" t="s">
        <v>19</v>
      </c>
      <c r="B22" s="2">
        <v>15</v>
      </c>
      <c r="C22" s="2">
        <v>1</v>
      </c>
      <c r="D22" s="2">
        <v>2662</v>
      </c>
      <c r="E22" s="2" t="s">
        <v>11</v>
      </c>
      <c r="F22" s="2" t="s">
        <v>20</v>
      </c>
      <c r="G22" s="8" t="s">
        <v>25</v>
      </c>
      <c r="H22" s="2">
        <v>74.86</v>
      </c>
      <c r="I22" s="2">
        <v>9781.43</v>
      </c>
      <c r="J22" s="2">
        <v>338.97</v>
      </c>
      <c r="K22" s="2">
        <v>19947.18</v>
      </c>
      <c r="M22" s="2" t="str">
        <f t="shared" si="0"/>
        <v>39941x17834</v>
      </c>
      <c r="N22" s="2">
        <v>12</v>
      </c>
      <c r="O22" s="2">
        <v>15</v>
      </c>
      <c r="P22" s="2">
        <v>5</v>
      </c>
      <c r="Q22" s="3">
        <f>AVERAGE(I202:I211)</f>
        <v>9966.8290000000015</v>
      </c>
      <c r="R22" s="3">
        <f>STDEV(I202:I211)</f>
        <v>248.69637925479438</v>
      </c>
      <c r="S22" s="3">
        <f>AVERAGE(K202:K211)</f>
        <v>23034.073</v>
      </c>
    </row>
    <row r="23" spans="1:19" x14ac:dyDescent="0.2">
      <c r="A23" s="2" t="s">
        <v>19</v>
      </c>
      <c r="B23" s="2">
        <v>15</v>
      </c>
      <c r="C23" s="2">
        <v>1</v>
      </c>
      <c r="D23" s="2">
        <v>2662</v>
      </c>
      <c r="E23" s="2" t="s">
        <v>11</v>
      </c>
      <c r="F23" s="2" t="s">
        <v>20</v>
      </c>
      <c r="G23" s="8" t="s">
        <v>25</v>
      </c>
      <c r="H23" s="2">
        <v>56.3</v>
      </c>
      <c r="I23" s="2">
        <v>10276.52</v>
      </c>
      <c r="J23" s="2">
        <v>355.18</v>
      </c>
      <c r="K23" s="2">
        <v>24857.56</v>
      </c>
      <c r="M23" s="2" t="str">
        <f t="shared" si="0"/>
        <v>39941x17834</v>
      </c>
      <c r="N23" s="2">
        <v>12</v>
      </c>
      <c r="O23" s="2">
        <v>20</v>
      </c>
      <c r="P23" s="2">
        <v>5</v>
      </c>
      <c r="Q23" s="3">
        <f>AVERAGE(I212:I221)</f>
        <v>8171.0670000000009</v>
      </c>
      <c r="R23" s="3">
        <f>STDEV(I212:I221)</f>
        <v>108.71762578656076</v>
      </c>
      <c r="S23" s="3">
        <f>AVERAGE(K212:K221)</f>
        <v>19832.128000000001</v>
      </c>
    </row>
    <row r="24" spans="1:19" x14ac:dyDescent="0.2">
      <c r="A24" s="2" t="s">
        <v>19</v>
      </c>
      <c r="B24" s="2">
        <v>15</v>
      </c>
      <c r="C24" s="2">
        <v>1</v>
      </c>
      <c r="D24" s="2">
        <v>2662</v>
      </c>
      <c r="E24" s="2" t="s">
        <v>11</v>
      </c>
      <c r="F24" s="2" t="s">
        <v>20</v>
      </c>
      <c r="G24" s="8" t="s">
        <v>25</v>
      </c>
      <c r="H24" s="2">
        <v>17.079999999999998</v>
      </c>
      <c r="I24" s="2">
        <v>9782.91</v>
      </c>
      <c r="J24" s="2">
        <v>379.39</v>
      </c>
      <c r="K24" s="2">
        <v>20618.150000000001</v>
      </c>
      <c r="M24" s="2" t="str">
        <f t="shared" si="0"/>
        <v>39941x17834</v>
      </c>
      <c r="N24" s="2">
        <v>12</v>
      </c>
      <c r="O24" s="2">
        <v>30</v>
      </c>
      <c r="P24" s="2">
        <v>5</v>
      </c>
      <c r="Q24" s="3">
        <f>AVERAGE(I222:I231)</f>
        <v>5407.7020000000002</v>
      </c>
      <c r="R24" s="3">
        <f>STDEV(I222:I231)</f>
        <v>165.11355848492744</v>
      </c>
      <c r="S24" s="3">
        <f>AVERAGE(K222:K231)</f>
        <v>14295.366999999998</v>
      </c>
    </row>
    <row r="25" spans="1:19" x14ac:dyDescent="0.2">
      <c r="A25" s="2" t="s">
        <v>19</v>
      </c>
      <c r="B25" s="2">
        <v>15</v>
      </c>
      <c r="C25" s="2">
        <v>1</v>
      </c>
      <c r="D25" s="2">
        <v>2662</v>
      </c>
      <c r="E25" s="2" t="s">
        <v>11</v>
      </c>
      <c r="F25" s="2" t="s">
        <v>20</v>
      </c>
      <c r="G25" s="8" t="s">
        <v>25</v>
      </c>
      <c r="H25" s="2">
        <v>29.94</v>
      </c>
      <c r="I25" s="2">
        <v>9772.57</v>
      </c>
      <c r="J25" s="2">
        <v>346.89</v>
      </c>
      <c r="K25" s="2">
        <v>19970.54</v>
      </c>
      <c r="M25" s="2" t="str">
        <f t="shared" si="0"/>
        <v>39941x17834</v>
      </c>
      <c r="N25" s="2">
        <v>12</v>
      </c>
      <c r="O25" s="2">
        <v>40</v>
      </c>
      <c r="P25" s="2">
        <v>5</v>
      </c>
      <c r="Q25" s="3">
        <f>AVERAGE(I232:I241)</f>
        <v>3785.7259999999997</v>
      </c>
      <c r="R25" s="3">
        <f>STDEV(I232:I241)</f>
        <v>76.850449460118426</v>
      </c>
      <c r="S25" s="3">
        <f>AVERAGE(K232:K241)</f>
        <v>11218.743999999997</v>
      </c>
    </row>
    <row r="26" spans="1:19" x14ac:dyDescent="0.2">
      <c r="A26" s="2" t="s">
        <v>19</v>
      </c>
      <c r="B26" s="2">
        <v>15</v>
      </c>
      <c r="C26" s="2">
        <v>1</v>
      </c>
      <c r="D26" s="2">
        <v>2662</v>
      </c>
      <c r="E26" s="2" t="s">
        <v>11</v>
      </c>
      <c r="F26" s="2" t="s">
        <v>20</v>
      </c>
      <c r="G26" s="8" t="s">
        <v>25</v>
      </c>
      <c r="H26" s="2">
        <v>13.46</v>
      </c>
      <c r="I26" s="2">
        <v>10294.57</v>
      </c>
      <c r="J26" s="2">
        <v>525.24</v>
      </c>
      <c r="K26" s="2">
        <v>26957.61</v>
      </c>
      <c r="M26" s="2" t="str">
        <f t="shared" si="0"/>
        <v>39941x17834</v>
      </c>
      <c r="N26" s="2">
        <v>12</v>
      </c>
      <c r="O26" s="2">
        <v>5</v>
      </c>
      <c r="P26" s="2">
        <v>8</v>
      </c>
      <c r="Q26" s="3">
        <f>AVERAGE(I242:I251)</f>
        <v>26114.480000000003</v>
      </c>
      <c r="R26" s="3">
        <f>STDEV(I242:I251)</f>
        <v>117.35390037545977</v>
      </c>
      <c r="S26" s="3">
        <f>AVERAGE(K242:K251)</f>
        <v>49609.147999999994</v>
      </c>
    </row>
    <row r="27" spans="1:19" x14ac:dyDescent="0.2">
      <c r="A27" s="2" t="s">
        <v>19</v>
      </c>
      <c r="B27" s="2">
        <v>15</v>
      </c>
      <c r="C27" s="2">
        <v>1</v>
      </c>
      <c r="D27" s="2">
        <v>2662</v>
      </c>
      <c r="E27" s="2" t="s">
        <v>11</v>
      </c>
      <c r="F27" s="2" t="s">
        <v>20</v>
      </c>
      <c r="G27" s="8" t="s">
        <v>25</v>
      </c>
      <c r="H27" s="2">
        <v>39.78</v>
      </c>
      <c r="I27" s="2">
        <v>9814.4500000000007</v>
      </c>
      <c r="J27" s="2">
        <v>320.10000000000002</v>
      </c>
      <c r="K27" s="2">
        <v>19962.45</v>
      </c>
      <c r="M27" s="2" t="str">
        <f t="shared" si="0"/>
        <v>39941x17834</v>
      </c>
      <c r="N27" s="2">
        <v>12</v>
      </c>
      <c r="O27" s="2">
        <v>10</v>
      </c>
      <c r="P27" s="2">
        <v>8</v>
      </c>
      <c r="Q27" s="3">
        <f>AVERAGE(I252:I261)</f>
        <v>16965.995999999999</v>
      </c>
      <c r="R27" s="3">
        <f>STDEV(I252:I261)</f>
        <v>365.30117705805458</v>
      </c>
      <c r="S27" s="3">
        <f>AVERAGE(K252:K261)</f>
        <v>35007.675999999992</v>
      </c>
    </row>
    <row r="28" spans="1:19" x14ac:dyDescent="0.2">
      <c r="A28" s="2" t="s">
        <v>19</v>
      </c>
      <c r="B28" s="2">
        <v>15</v>
      </c>
      <c r="C28" s="2">
        <v>1</v>
      </c>
      <c r="D28" s="2">
        <v>2662</v>
      </c>
      <c r="E28" s="2" t="s">
        <v>11</v>
      </c>
      <c r="F28" s="2" t="s">
        <v>20</v>
      </c>
      <c r="G28" s="8" t="s">
        <v>25</v>
      </c>
      <c r="H28" s="2">
        <v>16.739999999999998</v>
      </c>
      <c r="I28" s="2">
        <v>9830.7099999999991</v>
      </c>
      <c r="J28" s="2">
        <v>296.06</v>
      </c>
      <c r="K28" s="2">
        <v>19943.68</v>
      </c>
      <c r="M28" s="2" t="str">
        <f t="shared" si="0"/>
        <v>39941x17834</v>
      </c>
      <c r="N28" s="2">
        <v>12</v>
      </c>
      <c r="O28" s="2">
        <v>15</v>
      </c>
      <c r="P28" s="2">
        <v>8</v>
      </c>
      <c r="Q28" s="3">
        <f>AVERAGE(I262:I271)</f>
        <v>10010.75</v>
      </c>
      <c r="R28" s="3">
        <f>STDEV(I262:I271)</f>
        <v>267.86841919121423</v>
      </c>
      <c r="S28" s="3">
        <f>AVERAGE(K262:K271)</f>
        <v>25537.614999999998</v>
      </c>
    </row>
    <row r="29" spans="1:19" x14ac:dyDescent="0.2">
      <c r="A29" s="2" t="s">
        <v>19</v>
      </c>
      <c r="B29" s="2">
        <v>15</v>
      </c>
      <c r="C29" s="2">
        <v>1</v>
      </c>
      <c r="D29" s="2">
        <v>2662</v>
      </c>
      <c r="E29" s="2" t="s">
        <v>11</v>
      </c>
      <c r="F29" s="2" t="s">
        <v>20</v>
      </c>
      <c r="G29" s="8" t="s">
        <v>25</v>
      </c>
      <c r="H29" s="2">
        <v>19.75</v>
      </c>
      <c r="I29" s="2">
        <v>9845.91</v>
      </c>
      <c r="J29" s="2">
        <v>337.42</v>
      </c>
      <c r="K29" s="2">
        <v>19969.59</v>
      </c>
      <c r="M29" s="2" t="str">
        <f t="shared" si="0"/>
        <v>39941x17834</v>
      </c>
      <c r="N29" s="2">
        <v>12</v>
      </c>
      <c r="O29" s="2">
        <v>20</v>
      </c>
      <c r="P29" s="2">
        <v>8</v>
      </c>
      <c r="Q29" s="3">
        <f>AVERAGE(I272:I281)</f>
        <v>8196.1640000000007</v>
      </c>
      <c r="R29" s="3">
        <f>STDEV(I272:I281)</f>
        <v>186.94013338796779</v>
      </c>
      <c r="S29" s="3">
        <f>AVERAGE(K272:K281)</f>
        <v>20193.080000000002</v>
      </c>
    </row>
    <row r="30" spans="1:19" x14ac:dyDescent="0.2">
      <c r="A30" s="2" t="s">
        <v>19</v>
      </c>
      <c r="B30" s="2">
        <v>15</v>
      </c>
      <c r="C30" s="2">
        <v>1</v>
      </c>
      <c r="D30" s="2">
        <v>2662</v>
      </c>
      <c r="E30" s="2" t="s">
        <v>11</v>
      </c>
      <c r="F30" s="2" t="s">
        <v>20</v>
      </c>
      <c r="G30" s="8" t="s">
        <v>25</v>
      </c>
      <c r="H30" s="2">
        <v>16.34</v>
      </c>
      <c r="I30" s="2">
        <v>9911.9</v>
      </c>
      <c r="J30" s="2">
        <v>342.48</v>
      </c>
      <c r="K30" s="2">
        <v>19950.419999999998</v>
      </c>
      <c r="M30" s="2" t="str">
        <f t="shared" si="0"/>
        <v>39941x17834</v>
      </c>
      <c r="N30" s="2">
        <v>12</v>
      </c>
      <c r="O30" s="2">
        <v>30</v>
      </c>
      <c r="P30" s="2">
        <v>8</v>
      </c>
      <c r="Q30" s="3">
        <f>AVERAGE(I282:I291)</f>
        <v>5423.3770000000004</v>
      </c>
      <c r="R30" s="3">
        <f>STDEV(I282:I291)</f>
        <v>142.49504794904271</v>
      </c>
      <c r="S30" s="3">
        <f>AVERAGE(K282:K291)</f>
        <v>13999.697</v>
      </c>
    </row>
    <row r="31" spans="1:19" x14ac:dyDescent="0.2">
      <c r="A31" s="2" t="s">
        <v>19</v>
      </c>
      <c r="B31" s="2">
        <v>15</v>
      </c>
      <c r="C31" s="2">
        <v>1</v>
      </c>
      <c r="D31" s="2">
        <v>2662</v>
      </c>
      <c r="E31" s="2" t="s">
        <v>11</v>
      </c>
      <c r="F31" s="2" t="s">
        <v>20</v>
      </c>
      <c r="G31" s="8" t="s">
        <v>25</v>
      </c>
      <c r="H31" s="2">
        <v>17.11</v>
      </c>
      <c r="I31" s="2">
        <v>9791.26</v>
      </c>
      <c r="J31" s="2">
        <v>368.56</v>
      </c>
      <c r="K31" s="2">
        <v>19957.150000000001</v>
      </c>
      <c r="M31" s="2" t="str">
        <f t="shared" si="0"/>
        <v>39941x17834</v>
      </c>
      <c r="N31" s="2">
        <v>12</v>
      </c>
      <c r="O31" s="2">
        <v>40</v>
      </c>
      <c r="P31" s="2">
        <v>8</v>
      </c>
      <c r="Q31" s="3">
        <f>AVERAGE(I292:I301)</f>
        <v>3728.71</v>
      </c>
      <c r="R31" s="3">
        <f>STDEV(I292:I301)</f>
        <v>88.846995947465146</v>
      </c>
      <c r="S31" s="3">
        <f>AVERAGE(K292:K301)</f>
        <v>11198.467000000001</v>
      </c>
    </row>
    <row r="32" spans="1:19" x14ac:dyDescent="0.2">
      <c r="A32" s="2" t="s">
        <v>19</v>
      </c>
      <c r="B32" s="2">
        <v>20</v>
      </c>
      <c r="C32" s="2">
        <v>1</v>
      </c>
      <c r="D32" s="2">
        <v>1997</v>
      </c>
      <c r="E32" s="2" t="s">
        <v>11</v>
      </c>
      <c r="F32" s="2" t="s">
        <v>20</v>
      </c>
      <c r="G32" s="8" t="s">
        <v>25</v>
      </c>
      <c r="H32" s="2">
        <v>125.51</v>
      </c>
      <c r="I32" s="2">
        <v>7631.85</v>
      </c>
      <c r="J32" s="2">
        <v>269.64999999999998</v>
      </c>
      <c r="K32" s="2">
        <v>18318.16</v>
      </c>
    </row>
    <row r="33" spans="1:20" x14ac:dyDescent="0.2">
      <c r="A33" s="2" t="s">
        <v>19</v>
      </c>
      <c r="B33" s="2">
        <v>20</v>
      </c>
      <c r="C33" s="2">
        <v>1</v>
      </c>
      <c r="D33" s="2">
        <v>1997</v>
      </c>
      <c r="E33" s="2" t="s">
        <v>11</v>
      </c>
      <c r="F33" s="2" t="s">
        <v>20</v>
      </c>
      <c r="G33" s="8" t="s">
        <v>25</v>
      </c>
      <c r="H33" s="2">
        <v>127.36</v>
      </c>
      <c r="I33" s="2">
        <v>7939.65</v>
      </c>
      <c r="J33" s="2">
        <v>294.87</v>
      </c>
      <c r="K33" s="2">
        <v>21572.85</v>
      </c>
      <c r="P33" s="2" t="s">
        <v>45</v>
      </c>
      <c r="Q33" s="2">
        <f>SMALL(Q2:Q31,1)</f>
        <v>3728.71</v>
      </c>
      <c r="R33" s="2">
        <f>STDEV(R2:R31)</f>
        <v>187.30782159372706</v>
      </c>
      <c r="S33" s="2">
        <f>SMALL(S2:S31,1)</f>
        <v>11198.467000000001</v>
      </c>
      <c r="T33" s="2">
        <f>STDEV(S2:S31)</f>
        <v>13490.02650239894</v>
      </c>
    </row>
    <row r="34" spans="1:20" x14ac:dyDescent="0.2">
      <c r="A34" s="2" t="s">
        <v>19</v>
      </c>
      <c r="B34" s="2">
        <v>20</v>
      </c>
      <c r="C34" s="2">
        <v>1</v>
      </c>
      <c r="D34" s="2">
        <v>1997</v>
      </c>
      <c r="E34" s="2" t="s">
        <v>11</v>
      </c>
      <c r="F34" s="2" t="s">
        <v>20</v>
      </c>
      <c r="G34" s="8" t="s">
        <v>25</v>
      </c>
      <c r="H34" s="2">
        <v>38.5</v>
      </c>
      <c r="I34" s="2">
        <v>7829.93</v>
      </c>
      <c r="J34" s="2">
        <v>278.77</v>
      </c>
      <c r="K34" s="2">
        <v>18302.71</v>
      </c>
    </row>
    <row r="35" spans="1:20" x14ac:dyDescent="0.2">
      <c r="A35" s="2" t="s">
        <v>19</v>
      </c>
      <c r="B35" s="2">
        <v>20</v>
      </c>
      <c r="C35" s="2">
        <v>1</v>
      </c>
      <c r="D35" s="2">
        <v>1997</v>
      </c>
      <c r="E35" s="2" t="s">
        <v>11</v>
      </c>
      <c r="F35" s="2" t="s">
        <v>20</v>
      </c>
      <c r="G35" s="8" t="s">
        <v>25</v>
      </c>
      <c r="H35" s="2">
        <v>11.67</v>
      </c>
      <c r="I35" s="2">
        <v>7665.52</v>
      </c>
      <c r="J35" s="2">
        <v>307.8</v>
      </c>
      <c r="K35" s="2">
        <v>16186.24</v>
      </c>
    </row>
    <row r="36" spans="1:20" x14ac:dyDescent="0.2">
      <c r="A36" s="2" t="s">
        <v>19</v>
      </c>
      <c r="B36" s="2">
        <v>20</v>
      </c>
      <c r="C36" s="2">
        <v>1</v>
      </c>
      <c r="D36" s="2">
        <v>1997</v>
      </c>
      <c r="E36" s="2" t="s">
        <v>11</v>
      </c>
      <c r="F36" s="2" t="s">
        <v>20</v>
      </c>
      <c r="G36" s="8" t="s">
        <v>25</v>
      </c>
      <c r="H36" s="2">
        <v>15.32</v>
      </c>
      <c r="I36" s="2">
        <v>7919.05</v>
      </c>
      <c r="J36" s="2">
        <v>270.76</v>
      </c>
      <c r="K36" s="2">
        <v>19869.310000000001</v>
      </c>
    </row>
    <row r="37" spans="1:20" x14ac:dyDescent="0.2">
      <c r="A37" s="2" t="s">
        <v>19</v>
      </c>
      <c r="B37" s="2">
        <v>20</v>
      </c>
      <c r="C37" s="2">
        <v>1</v>
      </c>
      <c r="D37" s="2">
        <v>1997</v>
      </c>
      <c r="E37" s="2" t="s">
        <v>11</v>
      </c>
      <c r="F37" s="2" t="s">
        <v>20</v>
      </c>
      <c r="G37" s="8" t="s">
        <v>25</v>
      </c>
      <c r="H37" s="2">
        <v>15.75</v>
      </c>
      <c r="I37" s="2">
        <v>7875.6</v>
      </c>
      <c r="J37" s="2">
        <v>320.18</v>
      </c>
      <c r="K37" s="2">
        <v>20352.91</v>
      </c>
    </row>
    <row r="38" spans="1:20" x14ac:dyDescent="0.2">
      <c r="A38" s="2" t="s">
        <v>19</v>
      </c>
      <c r="B38" s="2">
        <v>20</v>
      </c>
      <c r="C38" s="2">
        <v>1</v>
      </c>
      <c r="D38" s="2">
        <v>1997</v>
      </c>
      <c r="E38" s="2" t="s">
        <v>11</v>
      </c>
      <c r="F38" s="2" t="s">
        <v>20</v>
      </c>
      <c r="G38" s="8" t="s">
        <v>25</v>
      </c>
      <c r="H38" s="2">
        <v>12.2</v>
      </c>
      <c r="I38" s="2">
        <v>7491.66</v>
      </c>
      <c r="J38" s="2">
        <v>297.02999999999997</v>
      </c>
      <c r="K38" s="2">
        <v>15336.49</v>
      </c>
    </row>
    <row r="39" spans="1:20" x14ac:dyDescent="0.2">
      <c r="A39" s="2" t="s">
        <v>19</v>
      </c>
      <c r="B39" s="2">
        <v>20</v>
      </c>
      <c r="C39" s="2">
        <v>1</v>
      </c>
      <c r="D39" s="2">
        <v>1997</v>
      </c>
      <c r="E39" s="2" t="s">
        <v>11</v>
      </c>
      <c r="F39" s="2" t="s">
        <v>20</v>
      </c>
      <c r="G39" s="8" t="s">
        <v>25</v>
      </c>
      <c r="H39" s="2">
        <v>19.61</v>
      </c>
      <c r="I39" s="2">
        <v>8104.39</v>
      </c>
      <c r="J39" s="2">
        <v>281</v>
      </c>
      <c r="K39" s="2">
        <v>22050.3</v>
      </c>
    </row>
    <row r="40" spans="1:20" x14ac:dyDescent="0.2">
      <c r="A40" s="2" t="s">
        <v>19</v>
      </c>
      <c r="B40" s="2">
        <v>20</v>
      </c>
      <c r="C40" s="2">
        <v>1</v>
      </c>
      <c r="D40" s="2">
        <v>1997</v>
      </c>
      <c r="E40" s="2" t="s">
        <v>11</v>
      </c>
      <c r="F40" s="2" t="s">
        <v>20</v>
      </c>
      <c r="G40" s="8" t="s">
        <v>25</v>
      </c>
      <c r="H40" s="2">
        <v>15.16</v>
      </c>
      <c r="I40" s="2">
        <v>7846.67</v>
      </c>
      <c r="J40" s="2">
        <v>306.51</v>
      </c>
      <c r="K40" s="2">
        <v>20299.439999999999</v>
      </c>
    </row>
    <row r="41" spans="1:20" x14ac:dyDescent="0.2">
      <c r="A41" s="2" t="s">
        <v>19</v>
      </c>
      <c r="B41" s="2">
        <v>20</v>
      </c>
      <c r="C41" s="2">
        <v>1</v>
      </c>
      <c r="D41" s="2">
        <v>1997</v>
      </c>
      <c r="E41" s="2" t="s">
        <v>11</v>
      </c>
      <c r="F41" s="2" t="s">
        <v>20</v>
      </c>
      <c r="G41" s="8" t="s">
        <v>25</v>
      </c>
      <c r="H41" s="2">
        <v>9.64</v>
      </c>
      <c r="I41" s="2">
        <v>7859.3</v>
      </c>
      <c r="J41" s="2">
        <v>270.69</v>
      </c>
      <c r="K41" s="2">
        <v>20305.59</v>
      </c>
    </row>
    <row r="42" spans="1:20" x14ac:dyDescent="0.2">
      <c r="A42" s="2" t="s">
        <v>19</v>
      </c>
      <c r="B42" s="2">
        <v>5</v>
      </c>
      <c r="C42" s="2">
        <v>5</v>
      </c>
      <c r="D42" s="2">
        <v>7988</v>
      </c>
      <c r="E42" s="2" t="s">
        <v>11</v>
      </c>
      <c r="F42" s="2" t="s">
        <v>20</v>
      </c>
      <c r="G42" s="8" t="s">
        <v>25</v>
      </c>
      <c r="H42" s="2">
        <v>45.28</v>
      </c>
      <c r="I42" s="2">
        <v>24651.07</v>
      </c>
      <c r="J42" s="2">
        <v>341.96</v>
      </c>
      <c r="K42" s="2">
        <v>49186.63</v>
      </c>
    </row>
    <row r="43" spans="1:20" x14ac:dyDescent="0.2">
      <c r="A43" s="2" t="s">
        <v>19</v>
      </c>
      <c r="B43" s="2">
        <v>5</v>
      </c>
      <c r="C43" s="2">
        <v>5</v>
      </c>
      <c r="D43" s="2">
        <v>7988</v>
      </c>
      <c r="E43" s="2" t="s">
        <v>11</v>
      </c>
      <c r="F43" s="2" t="s">
        <v>20</v>
      </c>
      <c r="G43" s="8" t="s">
        <v>25</v>
      </c>
      <c r="H43" s="2">
        <v>55.79</v>
      </c>
      <c r="I43" s="2">
        <v>24685.51</v>
      </c>
      <c r="J43" s="2">
        <v>342.52</v>
      </c>
      <c r="K43" s="2">
        <v>49528.75</v>
      </c>
    </row>
    <row r="44" spans="1:20" x14ac:dyDescent="0.2">
      <c r="A44" s="2" t="s">
        <v>19</v>
      </c>
      <c r="B44" s="2">
        <v>5</v>
      </c>
      <c r="C44" s="2">
        <v>5</v>
      </c>
      <c r="D44" s="2">
        <v>7988</v>
      </c>
      <c r="E44" s="2" t="s">
        <v>11</v>
      </c>
      <c r="F44" s="2" t="s">
        <v>20</v>
      </c>
      <c r="G44" s="8" t="s">
        <v>25</v>
      </c>
      <c r="H44" s="2">
        <v>68.239999999999995</v>
      </c>
      <c r="I44" s="2">
        <v>24680.06</v>
      </c>
      <c r="J44" s="2">
        <v>345.46</v>
      </c>
      <c r="K44" s="2">
        <v>49570.96</v>
      </c>
    </row>
    <row r="45" spans="1:20" x14ac:dyDescent="0.2">
      <c r="A45" s="2" t="s">
        <v>19</v>
      </c>
      <c r="B45" s="2">
        <v>5</v>
      </c>
      <c r="C45" s="2">
        <v>5</v>
      </c>
      <c r="D45" s="2">
        <v>7988</v>
      </c>
      <c r="E45" s="2" t="s">
        <v>11</v>
      </c>
      <c r="F45" s="2" t="s">
        <v>20</v>
      </c>
      <c r="G45" s="8" t="s">
        <v>25</v>
      </c>
      <c r="H45" s="2">
        <v>60.99</v>
      </c>
      <c r="I45" s="2">
        <v>24653.71</v>
      </c>
      <c r="J45" s="2">
        <v>344.05</v>
      </c>
      <c r="K45" s="2">
        <v>49174.69</v>
      </c>
    </row>
    <row r="46" spans="1:20" x14ac:dyDescent="0.2">
      <c r="A46" s="2" t="s">
        <v>19</v>
      </c>
      <c r="B46" s="2">
        <v>5</v>
      </c>
      <c r="C46" s="2">
        <v>5</v>
      </c>
      <c r="D46" s="2">
        <v>7988</v>
      </c>
      <c r="E46" s="2" t="s">
        <v>11</v>
      </c>
      <c r="F46" s="2" t="s">
        <v>20</v>
      </c>
      <c r="G46" s="8" t="s">
        <v>25</v>
      </c>
      <c r="H46" s="2">
        <v>54.8</v>
      </c>
      <c r="I46" s="2">
        <v>24478.38</v>
      </c>
      <c r="J46" s="2">
        <v>497.99</v>
      </c>
      <c r="K46" s="2">
        <v>49237.48</v>
      </c>
    </row>
    <row r="47" spans="1:20" x14ac:dyDescent="0.2">
      <c r="A47" s="2" t="s">
        <v>19</v>
      </c>
      <c r="B47" s="2">
        <v>5</v>
      </c>
      <c r="C47" s="2">
        <v>5</v>
      </c>
      <c r="D47" s="2">
        <v>7988</v>
      </c>
      <c r="E47" s="2" t="s">
        <v>11</v>
      </c>
      <c r="F47" s="2" t="s">
        <v>20</v>
      </c>
      <c r="G47" s="8" t="s">
        <v>25</v>
      </c>
      <c r="H47" s="2">
        <v>42.78</v>
      </c>
      <c r="I47" s="2">
        <v>24693.98</v>
      </c>
      <c r="J47" s="2">
        <v>344.81</v>
      </c>
      <c r="K47" s="2">
        <v>49584.57</v>
      </c>
    </row>
    <row r="48" spans="1:20" x14ac:dyDescent="0.2">
      <c r="A48" s="2" t="s">
        <v>19</v>
      </c>
      <c r="B48" s="2">
        <v>5</v>
      </c>
      <c r="C48" s="2">
        <v>5</v>
      </c>
      <c r="D48" s="2">
        <v>7988</v>
      </c>
      <c r="E48" s="2" t="s">
        <v>11</v>
      </c>
      <c r="F48" s="2" t="s">
        <v>20</v>
      </c>
      <c r="G48" s="8" t="s">
        <v>25</v>
      </c>
      <c r="H48" s="2">
        <v>74.599999999999994</v>
      </c>
      <c r="I48" s="2">
        <v>24653.06</v>
      </c>
      <c r="J48" s="2">
        <v>342.18</v>
      </c>
      <c r="K48" s="2">
        <v>49449.8</v>
      </c>
    </row>
    <row r="49" spans="1:11" x14ac:dyDescent="0.2">
      <c r="A49" s="2" t="s">
        <v>19</v>
      </c>
      <c r="B49" s="2">
        <v>5</v>
      </c>
      <c r="C49" s="2">
        <v>5</v>
      </c>
      <c r="D49" s="2">
        <v>7988</v>
      </c>
      <c r="E49" s="2" t="s">
        <v>11</v>
      </c>
      <c r="F49" s="2" t="s">
        <v>20</v>
      </c>
      <c r="G49" s="8" t="s">
        <v>25</v>
      </c>
      <c r="H49" s="2">
        <v>59.93</v>
      </c>
      <c r="I49" s="2">
        <v>24666.28</v>
      </c>
      <c r="J49" s="2">
        <v>344.86</v>
      </c>
      <c r="K49" s="2">
        <v>49178.98</v>
      </c>
    </row>
    <row r="50" spans="1:11" x14ac:dyDescent="0.2">
      <c r="A50" s="2" t="s">
        <v>19</v>
      </c>
      <c r="B50" s="2">
        <v>5</v>
      </c>
      <c r="C50" s="2">
        <v>5</v>
      </c>
      <c r="D50" s="2">
        <v>7988</v>
      </c>
      <c r="E50" s="2" t="s">
        <v>11</v>
      </c>
      <c r="F50" s="2" t="s">
        <v>20</v>
      </c>
      <c r="G50" s="8" t="s">
        <v>25</v>
      </c>
      <c r="H50" s="2">
        <v>59.59</v>
      </c>
      <c r="I50" s="2">
        <v>24641.5</v>
      </c>
      <c r="J50" s="2">
        <v>385.56</v>
      </c>
      <c r="K50" s="2">
        <v>49574.39</v>
      </c>
    </row>
    <row r="51" spans="1:11" x14ac:dyDescent="0.2">
      <c r="A51" s="2" t="s">
        <v>19</v>
      </c>
      <c r="B51" s="2">
        <v>5</v>
      </c>
      <c r="C51" s="2">
        <v>5</v>
      </c>
      <c r="D51" s="2">
        <v>7988</v>
      </c>
      <c r="E51" s="2" t="s">
        <v>11</v>
      </c>
      <c r="F51" s="2" t="s">
        <v>20</v>
      </c>
      <c r="G51" s="8" t="s">
        <v>25</v>
      </c>
      <c r="H51" s="2">
        <v>56.53</v>
      </c>
      <c r="I51" s="2">
        <v>24702.42</v>
      </c>
      <c r="J51" s="2">
        <v>345.11</v>
      </c>
      <c r="K51" s="2">
        <v>49505.52</v>
      </c>
    </row>
    <row r="52" spans="1:11" x14ac:dyDescent="0.2">
      <c r="A52" s="2" t="s">
        <v>19</v>
      </c>
      <c r="B52" s="2">
        <v>10</v>
      </c>
      <c r="C52" s="2">
        <v>5</v>
      </c>
      <c r="D52" s="2">
        <v>3994</v>
      </c>
      <c r="E52" s="2" t="s">
        <v>11</v>
      </c>
      <c r="F52" s="2" t="s">
        <v>20</v>
      </c>
      <c r="G52" s="8" t="s">
        <v>25</v>
      </c>
      <c r="H52" s="2">
        <v>45.75</v>
      </c>
      <c r="I52" s="2">
        <v>15246.67</v>
      </c>
      <c r="J52" s="2">
        <v>498.79</v>
      </c>
      <c r="K52" s="2">
        <v>30987.57</v>
      </c>
    </row>
    <row r="53" spans="1:11" x14ac:dyDescent="0.2">
      <c r="A53" s="2" t="s">
        <v>19</v>
      </c>
      <c r="B53" s="2">
        <v>10</v>
      </c>
      <c r="C53" s="2">
        <v>5</v>
      </c>
      <c r="D53" s="2">
        <v>3994</v>
      </c>
      <c r="E53" s="2" t="s">
        <v>11</v>
      </c>
      <c r="F53" s="2" t="s">
        <v>20</v>
      </c>
      <c r="G53" s="8" t="s">
        <v>25</v>
      </c>
      <c r="H53" s="2">
        <v>42</v>
      </c>
      <c r="I53" s="2">
        <v>14360.6</v>
      </c>
      <c r="J53" s="2">
        <v>351.52</v>
      </c>
      <c r="K53" s="2">
        <v>25359.040000000001</v>
      </c>
    </row>
    <row r="54" spans="1:11" x14ac:dyDescent="0.2">
      <c r="A54" s="2" t="s">
        <v>19</v>
      </c>
      <c r="B54" s="2">
        <v>10</v>
      </c>
      <c r="C54" s="2">
        <v>5</v>
      </c>
      <c r="D54" s="2">
        <v>3994</v>
      </c>
      <c r="E54" s="2" t="s">
        <v>11</v>
      </c>
      <c r="F54" s="2" t="s">
        <v>20</v>
      </c>
      <c r="G54" s="8" t="s">
        <v>25</v>
      </c>
      <c r="H54" s="2">
        <v>38.22</v>
      </c>
      <c r="I54" s="2">
        <v>14348.04</v>
      </c>
      <c r="J54" s="2">
        <v>420.31</v>
      </c>
      <c r="K54" s="2">
        <v>29464.71</v>
      </c>
    </row>
    <row r="55" spans="1:11" x14ac:dyDescent="0.2">
      <c r="A55" s="2" t="s">
        <v>19</v>
      </c>
      <c r="B55" s="2">
        <v>10</v>
      </c>
      <c r="C55" s="2">
        <v>5</v>
      </c>
      <c r="D55" s="2">
        <v>3994</v>
      </c>
      <c r="E55" s="2" t="s">
        <v>11</v>
      </c>
      <c r="F55" s="2" t="s">
        <v>20</v>
      </c>
      <c r="G55" s="8" t="s">
        <v>25</v>
      </c>
      <c r="H55" s="2">
        <v>43.05</v>
      </c>
      <c r="I55" s="2">
        <v>15217.08</v>
      </c>
      <c r="J55" s="2">
        <v>417.37</v>
      </c>
      <c r="K55" s="2">
        <v>29477.16</v>
      </c>
    </row>
    <row r="56" spans="1:11" x14ac:dyDescent="0.2">
      <c r="A56" s="2" t="s">
        <v>19</v>
      </c>
      <c r="B56" s="2">
        <v>10</v>
      </c>
      <c r="C56" s="2">
        <v>5</v>
      </c>
      <c r="D56" s="2">
        <v>3994</v>
      </c>
      <c r="E56" s="2" t="s">
        <v>11</v>
      </c>
      <c r="F56" s="2" t="s">
        <v>20</v>
      </c>
      <c r="G56" s="8" t="s">
        <v>25</v>
      </c>
      <c r="H56" s="2">
        <v>43.48</v>
      </c>
      <c r="I56" s="2">
        <v>15311.95</v>
      </c>
      <c r="J56" s="2">
        <v>501.25</v>
      </c>
      <c r="K56" s="2">
        <v>31833.56</v>
      </c>
    </row>
    <row r="57" spans="1:11" x14ac:dyDescent="0.2">
      <c r="A57" s="2" t="s">
        <v>19</v>
      </c>
      <c r="B57" s="2">
        <v>10</v>
      </c>
      <c r="C57" s="2">
        <v>5</v>
      </c>
      <c r="D57" s="2">
        <v>3994</v>
      </c>
      <c r="E57" s="2" t="s">
        <v>11</v>
      </c>
      <c r="F57" s="2" t="s">
        <v>20</v>
      </c>
      <c r="G57" s="8" t="s">
        <v>25</v>
      </c>
      <c r="H57" s="2">
        <v>36.229999999999997</v>
      </c>
      <c r="I57" s="2">
        <v>14301.72</v>
      </c>
      <c r="J57" s="2">
        <v>421.51</v>
      </c>
      <c r="K57" s="2">
        <v>29466.33</v>
      </c>
    </row>
    <row r="58" spans="1:11" x14ac:dyDescent="0.2">
      <c r="A58" s="2" t="s">
        <v>19</v>
      </c>
      <c r="B58" s="2">
        <v>10</v>
      </c>
      <c r="C58" s="2">
        <v>5</v>
      </c>
      <c r="D58" s="2">
        <v>3994</v>
      </c>
      <c r="E58" s="2" t="s">
        <v>11</v>
      </c>
      <c r="F58" s="2" t="s">
        <v>20</v>
      </c>
      <c r="G58" s="8" t="s">
        <v>25</v>
      </c>
      <c r="H58" s="2">
        <v>42.49</v>
      </c>
      <c r="I58" s="2">
        <v>15259.97</v>
      </c>
      <c r="J58" s="2">
        <v>501.13</v>
      </c>
      <c r="K58" s="2">
        <v>31821.35</v>
      </c>
    </row>
    <row r="59" spans="1:11" x14ac:dyDescent="0.2">
      <c r="A59" s="2" t="s">
        <v>19</v>
      </c>
      <c r="B59" s="2">
        <v>10</v>
      </c>
      <c r="C59" s="2">
        <v>5</v>
      </c>
      <c r="D59" s="2">
        <v>3994</v>
      </c>
      <c r="E59" s="2" t="s">
        <v>11</v>
      </c>
      <c r="F59" s="2" t="s">
        <v>20</v>
      </c>
      <c r="G59" s="8" t="s">
        <v>25</v>
      </c>
      <c r="H59" s="2">
        <v>47.55</v>
      </c>
      <c r="I59" s="2">
        <v>15314.61</v>
      </c>
      <c r="J59" s="2">
        <v>421.01</v>
      </c>
      <c r="K59" s="2">
        <v>31831.26</v>
      </c>
    </row>
    <row r="60" spans="1:11" x14ac:dyDescent="0.2">
      <c r="A60" s="2" t="s">
        <v>19</v>
      </c>
      <c r="B60" s="2">
        <v>10</v>
      </c>
      <c r="C60" s="2">
        <v>5</v>
      </c>
      <c r="D60" s="2">
        <v>3994</v>
      </c>
      <c r="E60" s="2" t="s">
        <v>11</v>
      </c>
      <c r="F60" s="2" t="s">
        <v>20</v>
      </c>
      <c r="G60" s="8" t="s">
        <v>25</v>
      </c>
      <c r="H60" s="2">
        <v>43.85</v>
      </c>
      <c r="I60" s="2">
        <v>15273.92</v>
      </c>
      <c r="J60" s="2">
        <v>557.66</v>
      </c>
      <c r="K60" s="2">
        <v>31828.47</v>
      </c>
    </row>
    <row r="61" spans="1:11" x14ac:dyDescent="0.2">
      <c r="A61" s="2" t="s">
        <v>19</v>
      </c>
      <c r="B61" s="2">
        <v>10</v>
      </c>
      <c r="C61" s="2">
        <v>5</v>
      </c>
      <c r="D61" s="2">
        <v>3994</v>
      </c>
      <c r="E61" s="2" t="s">
        <v>11</v>
      </c>
      <c r="F61" s="2" t="s">
        <v>20</v>
      </c>
      <c r="G61" s="8" t="s">
        <v>25</v>
      </c>
      <c r="H61" s="2">
        <v>51.62</v>
      </c>
      <c r="I61" s="2">
        <v>15280.71</v>
      </c>
      <c r="J61" s="2">
        <v>557.98</v>
      </c>
      <c r="K61" s="2">
        <v>31843.06</v>
      </c>
    </row>
    <row r="62" spans="1:11" x14ac:dyDescent="0.2">
      <c r="A62" s="2" t="s">
        <v>19</v>
      </c>
      <c r="B62" s="2">
        <v>15</v>
      </c>
      <c r="C62" s="2">
        <v>5</v>
      </c>
      <c r="D62" s="2">
        <v>2662</v>
      </c>
      <c r="E62" s="2" t="s">
        <v>11</v>
      </c>
      <c r="F62" s="2" t="s">
        <v>20</v>
      </c>
      <c r="G62" s="8" t="s">
        <v>25</v>
      </c>
      <c r="H62" s="2">
        <v>32.36</v>
      </c>
      <c r="I62" s="2">
        <v>9584.81</v>
      </c>
      <c r="J62" s="2">
        <v>346.81</v>
      </c>
      <c r="K62" s="2">
        <v>18529.79</v>
      </c>
    </row>
    <row r="63" spans="1:11" x14ac:dyDescent="0.2">
      <c r="A63" s="2" t="s">
        <v>19</v>
      </c>
      <c r="B63" s="2">
        <v>15</v>
      </c>
      <c r="C63" s="2">
        <v>5</v>
      </c>
      <c r="D63" s="2">
        <v>2662</v>
      </c>
      <c r="E63" s="2" t="s">
        <v>11</v>
      </c>
      <c r="F63" s="2" t="s">
        <v>20</v>
      </c>
      <c r="G63" s="8" t="s">
        <v>25</v>
      </c>
      <c r="H63" s="2">
        <v>32.43</v>
      </c>
      <c r="I63" s="2">
        <v>9592.7999999999993</v>
      </c>
      <c r="J63" s="2">
        <v>347.74</v>
      </c>
      <c r="K63" s="2">
        <v>19642.64</v>
      </c>
    </row>
    <row r="64" spans="1:11" x14ac:dyDescent="0.2">
      <c r="A64" s="2" t="s">
        <v>19</v>
      </c>
      <c r="B64" s="2">
        <v>15</v>
      </c>
      <c r="C64" s="2">
        <v>5</v>
      </c>
      <c r="D64" s="2">
        <v>2662</v>
      </c>
      <c r="E64" s="2" t="s">
        <v>11</v>
      </c>
      <c r="F64" s="2" t="s">
        <v>20</v>
      </c>
      <c r="G64" s="8" t="s">
        <v>25</v>
      </c>
      <c r="H64" s="2">
        <v>42.47</v>
      </c>
      <c r="I64" s="2">
        <v>9575.6200000000008</v>
      </c>
      <c r="J64" s="2">
        <v>347.45</v>
      </c>
      <c r="K64" s="2">
        <v>19647.36</v>
      </c>
    </row>
    <row r="65" spans="1:11" x14ac:dyDescent="0.2">
      <c r="A65" s="2" t="s">
        <v>19</v>
      </c>
      <c r="B65" s="2">
        <v>15</v>
      </c>
      <c r="C65" s="2">
        <v>5</v>
      </c>
      <c r="D65" s="2">
        <v>2662</v>
      </c>
      <c r="E65" s="2" t="s">
        <v>11</v>
      </c>
      <c r="F65" s="2" t="s">
        <v>20</v>
      </c>
      <c r="G65" s="8" t="s">
        <v>25</v>
      </c>
      <c r="H65" s="2">
        <v>38.94</v>
      </c>
      <c r="I65" s="2">
        <v>9599.08</v>
      </c>
      <c r="J65" s="2">
        <v>392.47</v>
      </c>
      <c r="K65" s="2">
        <v>18419.23</v>
      </c>
    </row>
    <row r="66" spans="1:11" x14ac:dyDescent="0.2">
      <c r="A66" s="2" t="s">
        <v>19</v>
      </c>
      <c r="B66" s="2">
        <v>15</v>
      </c>
      <c r="C66" s="2">
        <v>5</v>
      </c>
      <c r="D66" s="2">
        <v>2662</v>
      </c>
      <c r="E66" s="2" t="s">
        <v>11</v>
      </c>
      <c r="F66" s="2" t="s">
        <v>20</v>
      </c>
      <c r="G66" s="8" t="s">
        <v>25</v>
      </c>
      <c r="H66" s="2">
        <v>33.46</v>
      </c>
      <c r="I66" s="2">
        <v>9586.77</v>
      </c>
      <c r="J66" s="2">
        <v>363.55</v>
      </c>
      <c r="K66" s="2">
        <v>18895.22</v>
      </c>
    </row>
    <row r="67" spans="1:11" x14ac:dyDescent="0.2">
      <c r="A67" s="2" t="s">
        <v>19</v>
      </c>
      <c r="B67" s="2">
        <v>15</v>
      </c>
      <c r="C67" s="2">
        <v>5</v>
      </c>
      <c r="D67" s="2">
        <v>2662</v>
      </c>
      <c r="E67" s="2" t="s">
        <v>11</v>
      </c>
      <c r="F67" s="2" t="s">
        <v>20</v>
      </c>
      <c r="G67" s="8" t="s">
        <v>25</v>
      </c>
      <c r="H67" s="2">
        <v>29.9</v>
      </c>
      <c r="I67" s="2">
        <v>9580.34</v>
      </c>
      <c r="J67" s="2">
        <v>371.83</v>
      </c>
      <c r="K67" s="2">
        <v>19765.240000000002</v>
      </c>
    </row>
    <row r="68" spans="1:11" x14ac:dyDescent="0.2">
      <c r="A68" s="2" t="s">
        <v>19</v>
      </c>
      <c r="B68" s="2">
        <v>15</v>
      </c>
      <c r="C68" s="2">
        <v>5</v>
      </c>
      <c r="D68" s="2">
        <v>2662</v>
      </c>
      <c r="E68" s="2" t="s">
        <v>11</v>
      </c>
      <c r="F68" s="2" t="s">
        <v>20</v>
      </c>
      <c r="G68" s="8" t="s">
        <v>25</v>
      </c>
      <c r="H68" s="2">
        <v>43.6</v>
      </c>
      <c r="I68" s="2">
        <v>10065.27</v>
      </c>
      <c r="J68" s="2">
        <v>435.54</v>
      </c>
      <c r="K68" s="2">
        <v>24113.919999999998</v>
      </c>
    </row>
    <row r="69" spans="1:11" x14ac:dyDescent="0.2">
      <c r="A69" s="2" t="s">
        <v>19</v>
      </c>
      <c r="B69" s="2">
        <v>15</v>
      </c>
      <c r="C69" s="2">
        <v>5</v>
      </c>
      <c r="D69" s="2">
        <v>2662</v>
      </c>
      <c r="E69" s="2" t="s">
        <v>11</v>
      </c>
      <c r="F69" s="2" t="s">
        <v>20</v>
      </c>
      <c r="G69" s="8" t="s">
        <v>25</v>
      </c>
      <c r="H69" s="2">
        <v>31.14</v>
      </c>
      <c r="I69" s="2">
        <v>9589.1299999999992</v>
      </c>
      <c r="J69" s="2">
        <v>302.66000000000003</v>
      </c>
      <c r="K69" s="2">
        <v>19648.54</v>
      </c>
    </row>
    <row r="70" spans="1:11" x14ac:dyDescent="0.2">
      <c r="A70" s="2" t="s">
        <v>19</v>
      </c>
      <c r="B70" s="2">
        <v>15</v>
      </c>
      <c r="C70" s="2">
        <v>5</v>
      </c>
      <c r="D70" s="2">
        <v>2662</v>
      </c>
      <c r="E70" s="2" t="s">
        <v>11</v>
      </c>
      <c r="F70" s="2" t="s">
        <v>20</v>
      </c>
      <c r="G70" s="8" t="s">
        <v>25</v>
      </c>
      <c r="H70" s="2">
        <v>32.99</v>
      </c>
      <c r="I70" s="2">
        <v>9585.2000000000007</v>
      </c>
      <c r="J70" s="2">
        <v>337.24</v>
      </c>
      <c r="K70" s="2">
        <v>17394.400000000001</v>
      </c>
    </row>
    <row r="71" spans="1:11" x14ac:dyDescent="0.2">
      <c r="A71" s="2" t="s">
        <v>19</v>
      </c>
      <c r="B71" s="2">
        <v>15</v>
      </c>
      <c r="C71" s="2">
        <v>5</v>
      </c>
      <c r="D71" s="2">
        <v>2662</v>
      </c>
      <c r="E71" s="2" t="s">
        <v>11</v>
      </c>
      <c r="F71" s="2" t="s">
        <v>20</v>
      </c>
      <c r="G71" s="8" t="s">
        <v>25</v>
      </c>
      <c r="H71" s="2">
        <v>38.020000000000003</v>
      </c>
      <c r="I71" s="2">
        <v>9582.4599999999991</v>
      </c>
      <c r="J71" s="2">
        <v>345.78</v>
      </c>
      <c r="K71" s="2">
        <v>19825.21</v>
      </c>
    </row>
    <row r="72" spans="1:11" x14ac:dyDescent="0.2">
      <c r="A72" s="2" t="s">
        <v>19</v>
      </c>
      <c r="B72" s="2">
        <v>20</v>
      </c>
      <c r="C72" s="2">
        <v>5</v>
      </c>
      <c r="D72" s="2">
        <v>1997</v>
      </c>
      <c r="E72" s="2" t="s">
        <v>11</v>
      </c>
      <c r="F72" s="2" t="s">
        <v>20</v>
      </c>
      <c r="G72" s="8" t="s">
        <v>25</v>
      </c>
      <c r="H72" s="2">
        <v>50.74</v>
      </c>
      <c r="I72" s="2">
        <v>7820.56</v>
      </c>
      <c r="J72" s="2">
        <v>271.74</v>
      </c>
      <c r="K72" s="2">
        <v>20064.37</v>
      </c>
    </row>
    <row r="73" spans="1:11" x14ac:dyDescent="0.2">
      <c r="A73" s="2" t="s">
        <v>19</v>
      </c>
      <c r="B73" s="2">
        <v>20</v>
      </c>
      <c r="C73" s="2">
        <v>5</v>
      </c>
      <c r="D73" s="2">
        <v>1997</v>
      </c>
      <c r="E73" s="2" t="s">
        <v>11</v>
      </c>
      <c r="F73" s="2" t="s">
        <v>20</v>
      </c>
      <c r="G73" s="8" t="s">
        <v>25</v>
      </c>
      <c r="H73" s="2">
        <v>45.04</v>
      </c>
      <c r="I73" s="2">
        <v>7535.47</v>
      </c>
      <c r="J73" s="2">
        <v>269.04000000000002</v>
      </c>
      <c r="K73" s="2">
        <v>15396.89</v>
      </c>
    </row>
    <row r="74" spans="1:11" x14ac:dyDescent="0.2">
      <c r="A74" s="2" t="s">
        <v>19</v>
      </c>
      <c r="B74" s="2">
        <v>20</v>
      </c>
      <c r="C74" s="2">
        <v>5</v>
      </c>
      <c r="D74" s="2">
        <v>1997</v>
      </c>
      <c r="E74" s="2" t="s">
        <v>11</v>
      </c>
      <c r="F74" s="2" t="s">
        <v>20</v>
      </c>
      <c r="G74" s="8" t="s">
        <v>25</v>
      </c>
      <c r="H74" s="2">
        <v>46.09</v>
      </c>
      <c r="I74" s="2">
        <v>7695</v>
      </c>
      <c r="J74" s="2">
        <v>286.48</v>
      </c>
      <c r="K74" s="2">
        <v>18096.580000000002</v>
      </c>
    </row>
    <row r="75" spans="1:11" x14ac:dyDescent="0.2">
      <c r="A75" s="2" t="s">
        <v>19</v>
      </c>
      <c r="B75" s="2">
        <v>20</v>
      </c>
      <c r="C75" s="2">
        <v>5</v>
      </c>
      <c r="D75" s="2">
        <v>1997</v>
      </c>
      <c r="E75" s="2" t="s">
        <v>11</v>
      </c>
      <c r="F75" s="2" t="s">
        <v>20</v>
      </c>
      <c r="G75" s="8" t="s">
        <v>25</v>
      </c>
      <c r="H75" s="2">
        <v>36.29</v>
      </c>
      <c r="I75" s="2">
        <v>7454.16</v>
      </c>
      <c r="J75" s="2">
        <v>271.72000000000003</v>
      </c>
      <c r="K75" s="2">
        <v>15037.83</v>
      </c>
    </row>
    <row r="76" spans="1:11" x14ac:dyDescent="0.2">
      <c r="A76" s="2" t="s">
        <v>19</v>
      </c>
      <c r="B76" s="2">
        <v>20</v>
      </c>
      <c r="C76" s="2">
        <v>5</v>
      </c>
      <c r="D76" s="2">
        <v>1997</v>
      </c>
      <c r="E76" s="2" t="s">
        <v>11</v>
      </c>
      <c r="F76" s="2" t="s">
        <v>20</v>
      </c>
      <c r="G76" s="8" t="s">
        <v>25</v>
      </c>
      <c r="H76" s="2">
        <v>39.21</v>
      </c>
      <c r="I76" s="2">
        <v>7637.88</v>
      </c>
      <c r="J76" s="2">
        <v>293.52</v>
      </c>
      <c r="K76" s="2">
        <v>20077.54</v>
      </c>
    </row>
    <row r="77" spans="1:11" x14ac:dyDescent="0.2">
      <c r="A77" s="2" t="s">
        <v>19</v>
      </c>
      <c r="B77" s="2">
        <v>20</v>
      </c>
      <c r="C77" s="2">
        <v>5</v>
      </c>
      <c r="D77" s="2">
        <v>1997</v>
      </c>
      <c r="E77" s="2" t="s">
        <v>11</v>
      </c>
      <c r="F77" s="2" t="s">
        <v>20</v>
      </c>
      <c r="G77" s="8" t="s">
        <v>25</v>
      </c>
      <c r="H77" s="2">
        <v>39.44</v>
      </c>
      <c r="I77" s="2">
        <v>7538.27</v>
      </c>
      <c r="J77" s="2">
        <v>298.64</v>
      </c>
      <c r="K77" s="2">
        <v>15812.59</v>
      </c>
    </row>
    <row r="78" spans="1:11" x14ac:dyDescent="0.2">
      <c r="A78" s="2" t="s">
        <v>19</v>
      </c>
      <c r="B78" s="2">
        <v>20</v>
      </c>
      <c r="C78" s="2">
        <v>5</v>
      </c>
      <c r="D78" s="2">
        <v>1997</v>
      </c>
      <c r="E78" s="2" t="s">
        <v>11</v>
      </c>
      <c r="F78" s="2" t="s">
        <v>20</v>
      </c>
      <c r="G78" s="8" t="s">
        <v>25</v>
      </c>
      <c r="H78" s="2">
        <v>39.950000000000003</v>
      </c>
      <c r="I78" s="2">
        <v>8075.87</v>
      </c>
      <c r="J78" s="2">
        <v>317.23</v>
      </c>
      <c r="K78" s="2">
        <v>20676.97</v>
      </c>
    </row>
    <row r="79" spans="1:11" x14ac:dyDescent="0.2">
      <c r="A79" s="2" t="s">
        <v>19</v>
      </c>
      <c r="B79" s="2">
        <v>20</v>
      </c>
      <c r="C79" s="2">
        <v>5</v>
      </c>
      <c r="D79" s="2">
        <v>1997</v>
      </c>
      <c r="E79" s="2" t="s">
        <v>11</v>
      </c>
      <c r="F79" s="2" t="s">
        <v>20</v>
      </c>
      <c r="G79" s="8" t="s">
        <v>25</v>
      </c>
      <c r="H79" s="2">
        <v>40.130000000000003</v>
      </c>
      <c r="I79" s="2">
        <v>7689.31</v>
      </c>
      <c r="J79" s="2">
        <v>319.75</v>
      </c>
      <c r="K79" s="2">
        <v>15800.2</v>
      </c>
    </row>
    <row r="80" spans="1:11" x14ac:dyDescent="0.2">
      <c r="A80" s="2" t="s">
        <v>19</v>
      </c>
      <c r="B80" s="2">
        <v>20</v>
      </c>
      <c r="C80" s="2">
        <v>5</v>
      </c>
      <c r="D80" s="2">
        <v>1997</v>
      </c>
      <c r="E80" s="2" t="s">
        <v>11</v>
      </c>
      <c r="F80" s="2" t="s">
        <v>20</v>
      </c>
      <c r="G80" s="8" t="s">
        <v>25</v>
      </c>
      <c r="H80" s="2">
        <v>29.66</v>
      </c>
      <c r="I80" s="2">
        <v>7487.04</v>
      </c>
      <c r="J80" s="2">
        <v>270.31</v>
      </c>
      <c r="K80" s="2">
        <v>15952.69</v>
      </c>
    </row>
    <row r="81" spans="1:11" x14ac:dyDescent="0.2">
      <c r="A81" s="2" t="s">
        <v>19</v>
      </c>
      <c r="B81" s="2">
        <v>20</v>
      </c>
      <c r="C81" s="2">
        <v>5</v>
      </c>
      <c r="D81" s="2">
        <v>1997</v>
      </c>
      <c r="E81" s="2" t="s">
        <v>11</v>
      </c>
      <c r="F81" s="2" t="s">
        <v>20</v>
      </c>
      <c r="G81" s="8" t="s">
        <v>25</v>
      </c>
      <c r="H81" s="2">
        <v>34.14</v>
      </c>
      <c r="I81" s="2">
        <v>7837.82</v>
      </c>
      <c r="J81" s="2">
        <v>292.52999999999997</v>
      </c>
      <c r="K81" s="2">
        <v>20061.88</v>
      </c>
    </row>
    <row r="82" spans="1:11" x14ac:dyDescent="0.2">
      <c r="A82" s="2" t="s">
        <v>19</v>
      </c>
      <c r="B82" s="2">
        <v>5</v>
      </c>
      <c r="C82" s="2">
        <v>8</v>
      </c>
      <c r="D82" s="2">
        <v>7988</v>
      </c>
      <c r="E82" s="2" t="s">
        <v>11</v>
      </c>
      <c r="F82" s="2" t="s">
        <v>20</v>
      </c>
      <c r="G82" s="8" t="s">
        <v>25</v>
      </c>
      <c r="H82" s="2">
        <v>82.26</v>
      </c>
      <c r="I82" s="2">
        <v>24702.99</v>
      </c>
      <c r="J82" s="2">
        <v>349.84</v>
      </c>
      <c r="K82" s="2">
        <v>49772.160000000003</v>
      </c>
    </row>
    <row r="83" spans="1:11" x14ac:dyDescent="0.2">
      <c r="A83" s="2" t="s">
        <v>19</v>
      </c>
      <c r="B83" s="2">
        <v>5</v>
      </c>
      <c r="C83" s="2">
        <v>8</v>
      </c>
      <c r="D83" s="2">
        <v>7988</v>
      </c>
      <c r="E83" s="2" t="s">
        <v>11</v>
      </c>
      <c r="F83" s="2" t="s">
        <v>20</v>
      </c>
      <c r="G83" s="8" t="s">
        <v>25</v>
      </c>
      <c r="H83" s="2">
        <v>80.010000000000005</v>
      </c>
      <c r="I83" s="2">
        <v>24657.34</v>
      </c>
      <c r="J83" s="2">
        <v>349.22</v>
      </c>
      <c r="K83" s="2">
        <v>49533.14</v>
      </c>
    </row>
    <row r="84" spans="1:11" x14ac:dyDescent="0.2">
      <c r="A84" s="2" t="s">
        <v>19</v>
      </c>
      <c r="B84" s="2">
        <v>5</v>
      </c>
      <c r="C84" s="2">
        <v>8</v>
      </c>
      <c r="D84" s="2">
        <v>7988</v>
      </c>
      <c r="E84" s="2" t="s">
        <v>11</v>
      </c>
      <c r="F84" s="2" t="s">
        <v>20</v>
      </c>
      <c r="G84" s="8" t="s">
        <v>25</v>
      </c>
      <c r="H84" s="2">
        <v>63.76</v>
      </c>
      <c r="I84" s="2">
        <v>24650.75</v>
      </c>
      <c r="J84" s="2">
        <v>349.57</v>
      </c>
      <c r="K84" s="2">
        <v>49439.76</v>
      </c>
    </row>
    <row r="85" spans="1:11" x14ac:dyDescent="0.2">
      <c r="A85" s="2" t="s">
        <v>19</v>
      </c>
      <c r="B85" s="2">
        <v>5</v>
      </c>
      <c r="C85" s="2">
        <v>8</v>
      </c>
      <c r="D85" s="2">
        <v>7988</v>
      </c>
      <c r="E85" s="2" t="s">
        <v>11</v>
      </c>
      <c r="F85" s="2" t="s">
        <v>20</v>
      </c>
      <c r="G85" s="8" t="s">
        <v>25</v>
      </c>
      <c r="H85" s="2">
        <v>85.02</v>
      </c>
      <c r="I85" s="2">
        <v>24650.12</v>
      </c>
      <c r="J85" s="2">
        <v>348.1</v>
      </c>
      <c r="K85" s="2">
        <v>49529.84</v>
      </c>
    </row>
    <row r="86" spans="1:11" x14ac:dyDescent="0.2">
      <c r="A86" s="2" t="s">
        <v>19</v>
      </c>
      <c r="B86" s="2">
        <v>5</v>
      </c>
      <c r="C86" s="2">
        <v>8</v>
      </c>
      <c r="D86" s="2">
        <v>7988</v>
      </c>
      <c r="E86" s="2" t="s">
        <v>11</v>
      </c>
      <c r="F86" s="2" t="s">
        <v>20</v>
      </c>
      <c r="G86" s="8" t="s">
        <v>25</v>
      </c>
      <c r="H86" s="2">
        <v>96.79</v>
      </c>
      <c r="I86" s="2">
        <v>24829</v>
      </c>
      <c r="J86" s="2">
        <v>346.04</v>
      </c>
      <c r="K86" s="2">
        <v>49428.07</v>
      </c>
    </row>
    <row r="87" spans="1:11" x14ac:dyDescent="0.2">
      <c r="A87" s="2" t="s">
        <v>19</v>
      </c>
      <c r="B87" s="2">
        <v>5</v>
      </c>
      <c r="C87" s="2">
        <v>8</v>
      </c>
      <c r="D87" s="2">
        <v>7988</v>
      </c>
      <c r="E87" s="2" t="s">
        <v>11</v>
      </c>
      <c r="F87" s="2" t="s">
        <v>20</v>
      </c>
      <c r="G87" s="8" t="s">
        <v>25</v>
      </c>
      <c r="H87" s="2">
        <v>73.44</v>
      </c>
      <c r="I87" s="2">
        <v>24663.85</v>
      </c>
      <c r="J87" s="2">
        <v>424.18</v>
      </c>
      <c r="K87" s="2">
        <v>49538.85</v>
      </c>
    </row>
    <row r="88" spans="1:11" x14ac:dyDescent="0.2">
      <c r="A88" s="2" t="s">
        <v>19</v>
      </c>
      <c r="B88" s="2">
        <v>5</v>
      </c>
      <c r="C88" s="2">
        <v>8</v>
      </c>
      <c r="D88" s="2">
        <v>7988</v>
      </c>
      <c r="E88" s="2" t="s">
        <v>11</v>
      </c>
      <c r="F88" s="2" t="s">
        <v>20</v>
      </c>
      <c r="G88" s="8" t="s">
        <v>25</v>
      </c>
      <c r="H88" s="2">
        <v>79.78</v>
      </c>
      <c r="I88" s="2">
        <v>24789.75</v>
      </c>
      <c r="J88" s="2">
        <v>248.51</v>
      </c>
      <c r="K88" s="2">
        <v>49278.75</v>
      </c>
    </row>
    <row r="89" spans="1:11" x14ac:dyDescent="0.2">
      <c r="A89" s="2" t="s">
        <v>19</v>
      </c>
      <c r="B89" s="2">
        <v>5</v>
      </c>
      <c r="C89" s="2">
        <v>8</v>
      </c>
      <c r="D89" s="2">
        <v>7988</v>
      </c>
      <c r="E89" s="2" t="s">
        <v>11</v>
      </c>
      <c r="F89" s="2" t="s">
        <v>20</v>
      </c>
      <c r="G89" s="8" t="s">
        <v>25</v>
      </c>
      <c r="H89" s="2">
        <v>79.81</v>
      </c>
      <c r="I89" s="2">
        <v>24689.08</v>
      </c>
      <c r="J89" s="2">
        <v>361.24</v>
      </c>
      <c r="K89" s="2">
        <v>49609.11</v>
      </c>
    </row>
    <row r="90" spans="1:11" x14ac:dyDescent="0.2">
      <c r="A90" s="2" t="s">
        <v>19</v>
      </c>
      <c r="B90" s="2">
        <v>5</v>
      </c>
      <c r="C90" s="2">
        <v>8</v>
      </c>
      <c r="D90" s="2">
        <v>7988</v>
      </c>
      <c r="E90" s="2" t="s">
        <v>11</v>
      </c>
      <c r="F90" s="2" t="s">
        <v>20</v>
      </c>
      <c r="G90" s="8" t="s">
        <v>25</v>
      </c>
      <c r="H90" s="2">
        <v>81.2</v>
      </c>
      <c r="I90" s="2">
        <v>24667.18</v>
      </c>
      <c r="J90" s="2">
        <v>348.12</v>
      </c>
      <c r="K90" s="2">
        <v>49502.32</v>
      </c>
    </row>
    <row r="91" spans="1:11" x14ac:dyDescent="0.2">
      <c r="A91" s="2" t="s">
        <v>19</v>
      </c>
      <c r="B91" s="2">
        <v>5</v>
      </c>
      <c r="C91" s="2">
        <v>8</v>
      </c>
      <c r="D91" s="2">
        <v>7988</v>
      </c>
      <c r="E91" s="2" t="s">
        <v>11</v>
      </c>
      <c r="F91" s="2" t="s">
        <v>20</v>
      </c>
      <c r="G91" s="8" t="s">
        <v>25</v>
      </c>
      <c r="H91" s="2">
        <v>74.349999999999994</v>
      </c>
      <c r="I91" s="2">
        <v>24447.81</v>
      </c>
      <c r="J91" s="2">
        <v>505.29</v>
      </c>
      <c r="K91" s="2">
        <v>49255.77</v>
      </c>
    </row>
    <row r="92" spans="1:11" x14ac:dyDescent="0.2">
      <c r="A92" s="2" t="s">
        <v>19</v>
      </c>
      <c r="B92" s="2">
        <v>10</v>
      </c>
      <c r="C92" s="2">
        <v>8</v>
      </c>
      <c r="D92" s="2">
        <v>3994</v>
      </c>
      <c r="E92" s="2" t="s">
        <v>11</v>
      </c>
      <c r="F92" s="2" t="s">
        <v>20</v>
      </c>
      <c r="G92" s="8" t="s">
        <v>25</v>
      </c>
      <c r="H92" s="2">
        <v>63.95</v>
      </c>
      <c r="I92" s="2">
        <v>15170.93</v>
      </c>
      <c r="J92" s="2">
        <v>499.77</v>
      </c>
      <c r="K92" s="2">
        <v>29496.84</v>
      </c>
    </row>
    <row r="93" spans="1:11" x14ac:dyDescent="0.2">
      <c r="A93" s="2" t="s">
        <v>19</v>
      </c>
      <c r="B93" s="2">
        <v>10</v>
      </c>
      <c r="C93" s="2">
        <v>8</v>
      </c>
      <c r="D93" s="2">
        <v>3994</v>
      </c>
      <c r="E93" s="2" t="s">
        <v>11</v>
      </c>
      <c r="F93" s="2" t="s">
        <v>20</v>
      </c>
      <c r="G93" s="8" t="s">
        <v>25</v>
      </c>
      <c r="H93" s="2">
        <v>72.7</v>
      </c>
      <c r="I93" s="2">
        <v>14339.07</v>
      </c>
      <c r="J93" s="2">
        <v>692.97</v>
      </c>
      <c r="K93" s="2">
        <v>30767.88</v>
      </c>
    </row>
    <row r="94" spans="1:11" x14ac:dyDescent="0.2">
      <c r="A94" s="2" t="s">
        <v>19</v>
      </c>
      <c r="B94" s="2">
        <v>10</v>
      </c>
      <c r="C94" s="2">
        <v>8</v>
      </c>
      <c r="D94" s="2">
        <v>3994</v>
      </c>
      <c r="E94" s="2" t="s">
        <v>11</v>
      </c>
      <c r="F94" s="2" t="s">
        <v>20</v>
      </c>
      <c r="G94" s="8" t="s">
        <v>25</v>
      </c>
      <c r="H94" s="2">
        <v>64.11</v>
      </c>
      <c r="I94" s="2">
        <v>15331.13</v>
      </c>
      <c r="J94" s="2">
        <v>547.69000000000005</v>
      </c>
      <c r="K94" s="2">
        <v>31796.81</v>
      </c>
    </row>
    <row r="95" spans="1:11" x14ac:dyDescent="0.2">
      <c r="A95" s="2" t="s">
        <v>19</v>
      </c>
      <c r="B95" s="2">
        <v>10</v>
      </c>
      <c r="C95" s="2">
        <v>8</v>
      </c>
      <c r="D95" s="2">
        <v>3994</v>
      </c>
      <c r="E95" s="2" t="s">
        <v>11</v>
      </c>
      <c r="F95" s="2" t="s">
        <v>20</v>
      </c>
      <c r="G95" s="8" t="s">
        <v>25</v>
      </c>
      <c r="H95" s="2">
        <v>56.21</v>
      </c>
      <c r="I95" s="2">
        <v>15241.5</v>
      </c>
      <c r="J95" s="2">
        <v>505.88</v>
      </c>
      <c r="K95" s="2">
        <v>30995.13</v>
      </c>
    </row>
    <row r="96" spans="1:11" x14ac:dyDescent="0.2">
      <c r="A96" s="2" t="s">
        <v>19</v>
      </c>
      <c r="B96" s="2">
        <v>10</v>
      </c>
      <c r="C96" s="2">
        <v>8</v>
      </c>
      <c r="D96" s="2">
        <v>3994</v>
      </c>
      <c r="E96" s="2" t="s">
        <v>11</v>
      </c>
      <c r="F96" s="2" t="s">
        <v>20</v>
      </c>
      <c r="G96" s="8" t="s">
        <v>25</v>
      </c>
      <c r="H96" s="2">
        <v>59.07</v>
      </c>
      <c r="I96" s="2">
        <v>15273.89</v>
      </c>
      <c r="J96" s="2">
        <v>507.88</v>
      </c>
      <c r="K96" s="2">
        <v>31817.57</v>
      </c>
    </row>
    <row r="97" spans="1:11" x14ac:dyDescent="0.2">
      <c r="A97" s="2" t="s">
        <v>19</v>
      </c>
      <c r="B97" s="2">
        <v>10</v>
      </c>
      <c r="C97" s="2">
        <v>8</v>
      </c>
      <c r="D97" s="2">
        <v>3994</v>
      </c>
      <c r="E97" s="2" t="s">
        <v>11</v>
      </c>
      <c r="F97" s="2" t="s">
        <v>20</v>
      </c>
      <c r="G97" s="8" t="s">
        <v>25</v>
      </c>
      <c r="H97" s="2">
        <v>60.66</v>
      </c>
      <c r="I97" s="2">
        <v>15316.24</v>
      </c>
      <c r="J97" s="2">
        <v>487.41</v>
      </c>
      <c r="K97" s="2">
        <v>31824.73</v>
      </c>
    </row>
    <row r="98" spans="1:11" x14ac:dyDescent="0.2">
      <c r="A98" s="2" t="s">
        <v>19</v>
      </c>
      <c r="B98" s="2">
        <v>10</v>
      </c>
      <c r="C98" s="2">
        <v>8</v>
      </c>
      <c r="D98" s="2">
        <v>3994</v>
      </c>
      <c r="E98" s="2" t="s">
        <v>11</v>
      </c>
      <c r="F98" s="2" t="s">
        <v>20</v>
      </c>
      <c r="G98" s="8" t="s">
        <v>25</v>
      </c>
      <c r="H98" s="2">
        <v>61.18</v>
      </c>
      <c r="I98" s="2">
        <v>15266.24</v>
      </c>
      <c r="J98" s="2">
        <v>601.49</v>
      </c>
      <c r="K98" s="2">
        <v>31010.94</v>
      </c>
    </row>
    <row r="99" spans="1:11" x14ac:dyDescent="0.2">
      <c r="A99" s="2" t="s">
        <v>19</v>
      </c>
      <c r="B99" s="2">
        <v>10</v>
      </c>
      <c r="C99" s="2">
        <v>8</v>
      </c>
      <c r="D99" s="2">
        <v>3994</v>
      </c>
      <c r="E99" s="2" t="s">
        <v>11</v>
      </c>
      <c r="F99" s="2" t="s">
        <v>20</v>
      </c>
      <c r="G99" s="8" t="s">
        <v>25</v>
      </c>
      <c r="H99" s="2">
        <v>55.47</v>
      </c>
      <c r="I99" s="2">
        <v>14534.05</v>
      </c>
      <c r="J99" s="2">
        <v>440.22</v>
      </c>
      <c r="K99" s="2">
        <v>29588.94</v>
      </c>
    </row>
    <row r="100" spans="1:11" x14ac:dyDescent="0.2">
      <c r="A100" s="2" t="s">
        <v>19</v>
      </c>
      <c r="B100" s="2">
        <v>10</v>
      </c>
      <c r="C100" s="2">
        <v>8</v>
      </c>
      <c r="D100" s="2">
        <v>3994</v>
      </c>
      <c r="E100" s="2" t="s">
        <v>11</v>
      </c>
      <c r="F100" s="2" t="s">
        <v>20</v>
      </c>
      <c r="G100" s="8" t="s">
        <v>25</v>
      </c>
      <c r="H100" s="2">
        <v>66.28</v>
      </c>
      <c r="I100" s="2">
        <v>15255.52</v>
      </c>
      <c r="J100" s="2">
        <v>579.55999999999995</v>
      </c>
      <c r="K100" s="2">
        <v>31904.73</v>
      </c>
    </row>
    <row r="101" spans="1:11" x14ac:dyDescent="0.2">
      <c r="A101" s="2" t="s">
        <v>19</v>
      </c>
      <c r="B101" s="2">
        <v>10</v>
      </c>
      <c r="C101" s="2">
        <v>8</v>
      </c>
      <c r="D101" s="2">
        <v>3994</v>
      </c>
      <c r="E101" s="2" t="s">
        <v>11</v>
      </c>
      <c r="F101" s="2" t="s">
        <v>20</v>
      </c>
      <c r="G101" s="8" t="s">
        <v>25</v>
      </c>
      <c r="H101" s="2">
        <v>62.53</v>
      </c>
      <c r="I101" s="2">
        <v>15248.58</v>
      </c>
      <c r="J101" s="2">
        <v>492.77</v>
      </c>
      <c r="K101" s="2">
        <v>31821.119999999999</v>
      </c>
    </row>
    <row r="102" spans="1:11" x14ac:dyDescent="0.2">
      <c r="A102" s="2" t="s">
        <v>19</v>
      </c>
      <c r="B102" s="2">
        <v>15</v>
      </c>
      <c r="C102" s="2">
        <v>8</v>
      </c>
      <c r="D102" s="2">
        <v>2662</v>
      </c>
      <c r="E102" s="2" t="s">
        <v>11</v>
      </c>
      <c r="F102" s="2" t="s">
        <v>20</v>
      </c>
      <c r="G102" s="8" t="s">
        <v>25</v>
      </c>
      <c r="H102" s="2">
        <v>55.36</v>
      </c>
      <c r="I102" s="2">
        <v>9561.49</v>
      </c>
      <c r="J102" s="2">
        <v>360.77</v>
      </c>
      <c r="K102" s="2">
        <v>19647.96</v>
      </c>
    </row>
    <row r="103" spans="1:11" x14ac:dyDescent="0.2">
      <c r="A103" s="2" t="s">
        <v>19</v>
      </c>
      <c r="B103" s="2">
        <v>15</v>
      </c>
      <c r="C103" s="2">
        <v>8</v>
      </c>
      <c r="D103" s="2">
        <v>2662</v>
      </c>
      <c r="E103" s="2" t="s">
        <v>11</v>
      </c>
      <c r="F103" s="2" t="s">
        <v>20</v>
      </c>
      <c r="G103" s="8" t="s">
        <v>25</v>
      </c>
      <c r="H103" s="2">
        <v>42.48</v>
      </c>
      <c r="I103" s="2">
        <v>9574.09</v>
      </c>
      <c r="J103" s="2">
        <v>425.82</v>
      </c>
      <c r="K103" s="2">
        <v>19985.13</v>
      </c>
    </row>
    <row r="104" spans="1:11" x14ac:dyDescent="0.2">
      <c r="A104" s="2" t="s">
        <v>19</v>
      </c>
      <c r="B104" s="2">
        <v>15</v>
      </c>
      <c r="C104" s="2">
        <v>8</v>
      </c>
      <c r="D104" s="2">
        <v>2662</v>
      </c>
      <c r="E104" s="2" t="s">
        <v>11</v>
      </c>
      <c r="F104" s="2" t="s">
        <v>20</v>
      </c>
      <c r="G104" s="8" t="s">
        <v>25</v>
      </c>
      <c r="H104" s="2">
        <v>70.72</v>
      </c>
      <c r="I104" s="2">
        <v>9561.2800000000007</v>
      </c>
      <c r="J104" s="2">
        <v>359.03</v>
      </c>
      <c r="K104" s="2">
        <v>19651.21</v>
      </c>
    </row>
    <row r="105" spans="1:11" x14ac:dyDescent="0.2">
      <c r="A105" s="2" t="s">
        <v>19</v>
      </c>
      <c r="B105" s="2">
        <v>15</v>
      </c>
      <c r="C105" s="2">
        <v>8</v>
      </c>
      <c r="D105" s="2">
        <v>2662</v>
      </c>
      <c r="E105" s="2" t="s">
        <v>11</v>
      </c>
      <c r="F105" s="2" t="s">
        <v>20</v>
      </c>
      <c r="G105" s="8" t="s">
        <v>25</v>
      </c>
      <c r="H105" s="2">
        <v>48.78</v>
      </c>
      <c r="I105" s="2">
        <v>9573.9699999999993</v>
      </c>
      <c r="J105" s="2">
        <v>351.97</v>
      </c>
      <c r="K105" s="2">
        <v>17670.79</v>
      </c>
    </row>
    <row r="106" spans="1:11" x14ac:dyDescent="0.2">
      <c r="A106" s="2" t="s">
        <v>19</v>
      </c>
      <c r="B106" s="2">
        <v>15</v>
      </c>
      <c r="C106" s="2">
        <v>8</v>
      </c>
      <c r="D106" s="2">
        <v>2662</v>
      </c>
      <c r="E106" s="2" t="s">
        <v>11</v>
      </c>
      <c r="F106" s="2" t="s">
        <v>20</v>
      </c>
      <c r="G106" s="8" t="s">
        <v>25</v>
      </c>
      <c r="H106" s="2">
        <v>47.94</v>
      </c>
      <c r="I106" s="2">
        <v>10061.75</v>
      </c>
      <c r="J106" s="2">
        <v>430.69</v>
      </c>
      <c r="K106" s="2">
        <v>24308.95</v>
      </c>
    </row>
    <row r="107" spans="1:11" x14ac:dyDescent="0.2">
      <c r="A107" s="2" t="s">
        <v>19</v>
      </c>
      <c r="B107" s="2">
        <v>15</v>
      </c>
      <c r="C107" s="2">
        <v>8</v>
      </c>
      <c r="D107" s="2">
        <v>2662</v>
      </c>
      <c r="E107" s="2" t="s">
        <v>11</v>
      </c>
      <c r="F107" s="2" t="s">
        <v>20</v>
      </c>
      <c r="G107" s="8" t="s">
        <v>25</v>
      </c>
      <c r="H107" s="2">
        <v>50.47</v>
      </c>
      <c r="I107" s="2">
        <v>10063.74</v>
      </c>
      <c r="J107" s="2">
        <v>328.21</v>
      </c>
      <c r="K107" s="2">
        <v>24137.34</v>
      </c>
    </row>
    <row r="108" spans="1:11" x14ac:dyDescent="0.2">
      <c r="A108" s="2" t="s">
        <v>19</v>
      </c>
      <c r="B108" s="2">
        <v>15</v>
      </c>
      <c r="C108" s="2">
        <v>8</v>
      </c>
      <c r="D108" s="2">
        <v>2662</v>
      </c>
      <c r="E108" s="2" t="s">
        <v>11</v>
      </c>
      <c r="F108" s="2" t="s">
        <v>20</v>
      </c>
      <c r="G108" s="8" t="s">
        <v>25</v>
      </c>
      <c r="H108" s="2">
        <v>50.79</v>
      </c>
      <c r="I108" s="2">
        <v>9563.08</v>
      </c>
      <c r="J108" s="2">
        <v>355.53</v>
      </c>
      <c r="K108" s="2">
        <v>19861.21</v>
      </c>
    </row>
    <row r="109" spans="1:11" x14ac:dyDescent="0.2">
      <c r="A109" s="2" t="s">
        <v>19</v>
      </c>
      <c r="B109" s="2">
        <v>15</v>
      </c>
      <c r="C109" s="2">
        <v>8</v>
      </c>
      <c r="D109" s="2">
        <v>2662</v>
      </c>
      <c r="E109" s="2" t="s">
        <v>11</v>
      </c>
      <c r="F109" s="2" t="s">
        <v>20</v>
      </c>
      <c r="G109" s="8" t="s">
        <v>25</v>
      </c>
      <c r="H109" s="2">
        <v>47.93</v>
      </c>
      <c r="I109" s="2">
        <v>9585.1299999999992</v>
      </c>
      <c r="J109" s="2">
        <v>371.48</v>
      </c>
      <c r="K109" s="2">
        <v>18590.650000000001</v>
      </c>
    </row>
    <row r="110" spans="1:11" x14ac:dyDescent="0.2">
      <c r="A110" s="2" t="s">
        <v>19</v>
      </c>
      <c r="B110" s="2">
        <v>15</v>
      </c>
      <c r="C110" s="2">
        <v>8</v>
      </c>
      <c r="D110" s="2">
        <v>2662</v>
      </c>
      <c r="E110" s="2" t="s">
        <v>11</v>
      </c>
      <c r="F110" s="2" t="s">
        <v>20</v>
      </c>
      <c r="G110" s="8" t="s">
        <v>25</v>
      </c>
      <c r="H110" s="2">
        <v>54.77</v>
      </c>
      <c r="I110" s="2">
        <v>9586.66</v>
      </c>
      <c r="J110" s="2">
        <v>353.63</v>
      </c>
      <c r="K110" s="2">
        <v>19647.41</v>
      </c>
    </row>
    <row r="111" spans="1:11" x14ac:dyDescent="0.2">
      <c r="A111" s="2" t="s">
        <v>19</v>
      </c>
      <c r="B111" s="2">
        <v>15</v>
      </c>
      <c r="C111" s="2">
        <v>8</v>
      </c>
      <c r="D111" s="2">
        <v>2662</v>
      </c>
      <c r="E111" s="2" t="s">
        <v>11</v>
      </c>
      <c r="F111" s="2" t="s">
        <v>20</v>
      </c>
      <c r="G111" s="8" t="s">
        <v>25</v>
      </c>
      <c r="H111" s="2">
        <v>54.64</v>
      </c>
      <c r="I111" s="2">
        <v>9565.69</v>
      </c>
      <c r="J111" s="2">
        <v>392.64</v>
      </c>
      <c r="K111" s="2">
        <v>18939.7</v>
      </c>
    </row>
    <row r="112" spans="1:11" x14ac:dyDescent="0.2">
      <c r="A112" s="2" t="s">
        <v>19</v>
      </c>
      <c r="B112" s="2">
        <v>20</v>
      </c>
      <c r="C112" s="2">
        <v>8</v>
      </c>
      <c r="D112" s="2">
        <v>1997</v>
      </c>
      <c r="E112" s="2" t="s">
        <v>11</v>
      </c>
      <c r="F112" s="2" t="s">
        <v>20</v>
      </c>
      <c r="G112" s="8" t="s">
        <v>25</v>
      </c>
      <c r="H112" s="2">
        <v>55.06</v>
      </c>
      <c r="I112" s="2">
        <v>7561.86</v>
      </c>
      <c r="J112" s="2">
        <v>291.58999999999997</v>
      </c>
      <c r="K112" s="2">
        <v>18102.93</v>
      </c>
    </row>
    <row r="113" spans="1:11" x14ac:dyDescent="0.2">
      <c r="A113" s="2" t="s">
        <v>19</v>
      </c>
      <c r="B113" s="2">
        <v>20</v>
      </c>
      <c r="C113" s="2">
        <v>8</v>
      </c>
      <c r="D113" s="2">
        <v>1997</v>
      </c>
      <c r="E113" s="2" t="s">
        <v>11</v>
      </c>
      <c r="F113" s="2" t="s">
        <v>20</v>
      </c>
      <c r="G113" s="8" t="s">
        <v>25</v>
      </c>
      <c r="H113" s="2">
        <v>57.24</v>
      </c>
      <c r="I113" s="2">
        <v>7807.41</v>
      </c>
      <c r="J113" s="2">
        <v>301.25</v>
      </c>
      <c r="K113" s="2">
        <v>20203.349999999999</v>
      </c>
    </row>
    <row r="114" spans="1:11" x14ac:dyDescent="0.2">
      <c r="A114" s="2" t="s">
        <v>19</v>
      </c>
      <c r="B114" s="2">
        <v>20</v>
      </c>
      <c r="C114" s="2">
        <v>8</v>
      </c>
      <c r="D114" s="2">
        <v>1997</v>
      </c>
      <c r="E114" s="2" t="s">
        <v>11</v>
      </c>
      <c r="F114" s="2" t="s">
        <v>20</v>
      </c>
      <c r="G114" s="8" t="s">
        <v>25</v>
      </c>
      <c r="H114" s="2">
        <v>49.04</v>
      </c>
      <c r="I114" s="2">
        <v>7735.88</v>
      </c>
      <c r="J114" s="2">
        <v>299.33</v>
      </c>
      <c r="K114" s="2">
        <v>20262.740000000002</v>
      </c>
    </row>
    <row r="115" spans="1:11" x14ac:dyDescent="0.2">
      <c r="A115" s="2" t="s">
        <v>19</v>
      </c>
      <c r="B115" s="2">
        <v>20</v>
      </c>
      <c r="C115" s="2">
        <v>8</v>
      </c>
      <c r="D115" s="2">
        <v>1997</v>
      </c>
      <c r="E115" s="2" t="s">
        <v>11</v>
      </c>
      <c r="F115" s="2" t="s">
        <v>20</v>
      </c>
      <c r="G115" s="8" t="s">
        <v>25</v>
      </c>
      <c r="H115" s="2">
        <v>64.989999999999995</v>
      </c>
      <c r="I115" s="2">
        <v>7627.72</v>
      </c>
      <c r="J115" s="2">
        <v>309.88</v>
      </c>
      <c r="K115" s="2">
        <v>20061.099999999999</v>
      </c>
    </row>
    <row r="116" spans="1:11" x14ac:dyDescent="0.2">
      <c r="A116" s="2" t="s">
        <v>19</v>
      </c>
      <c r="B116" s="2">
        <v>20</v>
      </c>
      <c r="C116" s="2">
        <v>8</v>
      </c>
      <c r="D116" s="2">
        <v>1997</v>
      </c>
      <c r="E116" s="2" t="s">
        <v>11</v>
      </c>
      <c r="F116" s="2" t="s">
        <v>20</v>
      </c>
      <c r="G116" s="8" t="s">
        <v>25</v>
      </c>
      <c r="H116" s="2">
        <v>48.55</v>
      </c>
      <c r="I116" s="2">
        <v>7853.01</v>
      </c>
      <c r="J116" s="2">
        <v>308.27999999999997</v>
      </c>
      <c r="K116" s="2">
        <v>20075.52</v>
      </c>
    </row>
    <row r="117" spans="1:11" x14ac:dyDescent="0.2">
      <c r="A117" s="2" t="s">
        <v>19</v>
      </c>
      <c r="B117" s="2">
        <v>20</v>
      </c>
      <c r="C117" s="2">
        <v>8</v>
      </c>
      <c r="D117" s="2">
        <v>1997</v>
      </c>
      <c r="E117" s="2" t="s">
        <v>11</v>
      </c>
      <c r="F117" s="2" t="s">
        <v>20</v>
      </c>
      <c r="G117" s="8" t="s">
        <v>25</v>
      </c>
      <c r="H117" s="2">
        <v>61.21</v>
      </c>
      <c r="I117" s="2">
        <v>7985.13</v>
      </c>
      <c r="J117" s="2">
        <v>307.2</v>
      </c>
      <c r="K117" s="2">
        <v>20074.16</v>
      </c>
    </row>
    <row r="118" spans="1:11" x14ac:dyDescent="0.2">
      <c r="A118" s="2" t="s">
        <v>19</v>
      </c>
      <c r="B118" s="2">
        <v>20</v>
      </c>
      <c r="C118" s="2">
        <v>8</v>
      </c>
      <c r="D118" s="2">
        <v>1997</v>
      </c>
      <c r="E118" s="2" t="s">
        <v>11</v>
      </c>
      <c r="F118" s="2" t="s">
        <v>20</v>
      </c>
      <c r="G118" s="8" t="s">
        <v>25</v>
      </c>
      <c r="H118" s="2">
        <v>64.62</v>
      </c>
      <c r="I118" s="2">
        <v>7624.2</v>
      </c>
      <c r="J118" s="2">
        <v>305.95999999999998</v>
      </c>
      <c r="K118" s="2">
        <v>15853.39</v>
      </c>
    </row>
    <row r="119" spans="1:11" x14ac:dyDescent="0.2">
      <c r="A119" s="2" t="s">
        <v>19</v>
      </c>
      <c r="B119" s="2">
        <v>20</v>
      </c>
      <c r="C119" s="2">
        <v>8</v>
      </c>
      <c r="D119" s="2">
        <v>1997</v>
      </c>
      <c r="E119" s="2" t="s">
        <v>11</v>
      </c>
      <c r="F119" s="2" t="s">
        <v>20</v>
      </c>
      <c r="G119" s="8" t="s">
        <v>25</v>
      </c>
      <c r="H119" s="2">
        <v>64.25</v>
      </c>
      <c r="I119" s="2">
        <v>7857.79</v>
      </c>
      <c r="J119" s="2">
        <v>327.39</v>
      </c>
      <c r="K119" s="2">
        <v>20727.53</v>
      </c>
    </row>
    <row r="120" spans="1:11" x14ac:dyDescent="0.2">
      <c r="A120" s="2" t="s">
        <v>19</v>
      </c>
      <c r="B120" s="2">
        <v>20</v>
      </c>
      <c r="C120" s="2">
        <v>8</v>
      </c>
      <c r="D120" s="2">
        <v>1997</v>
      </c>
      <c r="E120" s="2" t="s">
        <v>11</v>
      </c>
      <c r="F120" s="2" t="s">
        <v>20</v>
      </c>
      <c r="G120" s="8" t="s">
        <v>25</v>
      </c>
      <c r="H120" s="2">
        <v>55.32</v>
      </c>
      <c r="I120" s="2">
        <v>7958.17</v>
      </c>
      <c r="J120" s="2">
        <v>322.12</v>
      </c>
      <c r="K120" s="2">
        <v>18143.52</v>
      </c>
    </row>
    <row r="121" spans="1:11" x14ac:dyDescent="0.2">
      <c r="A121" s="2" t="s">
        <v>19</v>
      </c>
      <c r="B121" s="2">
        <v>20</v>
      </c>
      <c r="C121" s="2">
        <v>8</v>
      </c>
      <c r="D121" s="2">
        <v>1997</v>
      </c>
      <c r="E121" s="2" t="s">
        <v>11</v>
      </c>
      <c r="F121" s="2" t="s">
        <v>20</v>
      </c>
      <c r="G121" s="8" t="s">
        <v>25</v>
      </c>
      <c r="H121" s="2">
        <v>62.1</v>
      </c>
      <c r="I121" s="2">
        <v>7836.98</v>
      </c>
      <c r="J121" s="2">
        <v>316.89</v>
      </c>
      <c r="K121" s="2">
        <v>20084.169999999998</v>
      </c>
    </row>
    <row r="122" spans="1:11" x14ac:dyDescent="0.2">
      <c r="A122" s="2" t="s">
        <v>19</v>
      </c>
      <c r="B122" s="2">
        <v>5</v>
      </c>
      <c r="C122" s="2">
        <v>1</v>
      </c>
      <c r="D122" s="2">
        <v>7988</v>
      </c>
      <c r="E122" s="2" t="s">
        <v>11</v>
      </c>
      <c r="F122" s="2" t="s">
        <v>20</v>
      </c>
      <c r="G122" s="8" t="s">
        <v>25</v>
      </c>
      <c r="H122" s="2">
        <v>308.91000000000003</v>
      </c>
      <c r="I122" s="2">
        <v>27261.89</v>
      </c>
      <c r="J122" s="2">
        <v>529.65</v>
      </c>
      <c r="K122" s="2">
        <v>50226.87</v>
      </c>
    </row>
    <row r="123" spans="1:11" x14ac:dyDescent="0.2">
      <c r="A123" s="2" t="s">
        <v>19</v>
      </c>
      <c r="B123" s="2">
        <v>5</v>
      </c>
      <c r="C123" s="2">
        <v>1</v>
      </c>
      <c r="D123" s="2">
        <v>7988</v>
      </c>
      <c r="E123" s="2" t="s">
        <v>11</v>
      </c>
      <c r="F123" s="2" t="s">
        <v>20</v>
      </c>
      <c r="G123" s="8" t="s">
        <v>25</v>
      </c>
      <c r="H123" s="2">
        <v>312.98</v>
      </c>
      <c r="I123" s="2">
        <v>29040.87</v>
      </c>
      <c r="J123" s="2">
        <v>912.29</v>
      </c>
      <c r="K123" s="2">
        <v>73899.64</v>
      </c>
    </row>
    <row r="124" spans="1:11" x14ac:dyDescent="0.2">
      <c r="A124" s="2" t="s">
        <v>19</v>
      </c>
      <c r="B124" s="2">
        <v>5</v>
      </c>
      <c r="C124" s="2">
        <v>1</v>
      </c>
      <c r="D124" s="2">
        <v>7988</v>
      </c>
      <c r="E124" s="2" t="s">
        <v>11</v>
      </c>
      <c r="F124" s="2" t="s">
        <v>20</v>
      </c>
      <c r="G124" s="8" t="s">
        <v>25</v>
      </c>
      <c r="H124" s="2">
        <v>30.4</v>
      </c>
      <c r="I124" s="2">
        <v>26566.720000000001</v>
      </c>
      <c r="J124" s="2">
        <v>563.16999999999996</v>
      </c>
      <c r="K124" s="2">
        <v>50290.06</v>
      </c>
    </row>
    <row r="125" spans="1:11" x14ac:dyDescent="0.2">
      <c r="A125" s="2" t="s">
        <v>19</v>
      </c>
      <c r="B125" s="2">
        <v>5</v>
      </c>
      <c r="C125" s="2">
        <v>1</v>
      </c>
      <c r="D125" s="2">
        <v>7988</v>
      </c>
      <c r="E125" s="2" t="s">
        <v>11</v>
      </c>
      <c r="F125" s="2" t="s">
        <v>20</v>
      </c>
      <c r="G125" s="8" t="s">
        <v>25</v>
      </c>
      <c r="H125" s="2">
        <v>30.16</v>
      </c>
      <c r="I125" s="2">
        <v>26533.97</v>
      </c>
      <c r="J125" s="2">
        <v>521.03</v>
      </c>
      <c r="K125" s="2">
        <v>50253.82</v>
      </c>
    </row>
    <row r="126" spans="1:11" x14ac:dyDescent="0.2">
      <c r="A126" s="2" t="s">
        <v>19</v>
      </c>
      <c r="B126" s="2">
        <v>5</v>
      </c>
      <c r="C126" s="2">
        <v>1</v>
      </c>
      <c r="D126" s="2">
        <v>7988</v>
      </c>
      <c r="E126" s="2" t="s">
        <v>11</v>
      </c>
      <c r="F126" s="2" t="s">
        <v>20</v>
      </c>
      <c r="G126" s="8" t="s">
        <v>25</v>
      </c>
      <c r="H126" s="2">
        <v>27.56</v>
      </c>
      <c r="I126" s="2">
        <v>26953.4</v>
      </c>
      <c r="J126" s="2">
        <v>479.97</v>
      </c>
      <c r="K126" s="2">
        <v>51262.02</v>
      </c>
    </row>
    <row r="127" spans="1:11" x14ac:dyDescent="0.2">
      <c r="A127" s="2" t="s">
        <v>19</v>
      </c>
      <c r="B127" s="2">
        <v>5</v>
      </c>
      <c r="C127" s="2">
        <v>1</v>
      </c>
      <c r="D127" s="2">
        <v>7988</v>
      </c>
      <c r="E127" s="2" t="s">
        <v>11</v>
      </c>
      <c r="F127" s="2" t="s">
        <v>20</v>
      </c>
      <c r="G127" s="8" t="s">
        <v>25</v>
      </c>
      <c r="H127" s="2">
        <v>124.34</v>
      </c>
      <c r="I127" s="2">
        <v>26656.67</v>
      </c>
      <c r="J127" s="2">
        <v>524.37</v>
      </c>
      <c r="K127" s="2">
        <v>51151.360000000001</v>
      </c>
    </row>
    <row r="128" spans="1:11" x14ac:dyDescent="0.2">
      <c r="A128" s="2" t="s">
        <v>19</v>
      </c>
      <c r="B128" s="2">
        <v>5</v>
      </c>
      <c r="C128" s="2">
        <v>1</v>
      </c>
      <c r="D128" s="2">
        <v>7988</v>
      </c>
      <c r="E128" s="2" t="s">
        <v>11</v>
      </c>
      <c r="F128" s="2" t="s">
        <v>20</v>
      </c>
      <c r="G128" s="8" t="s">
        <v>25</v>
      </c>
      <c r="H128" s="2">
        <v>30.54</v>
      </c>
      <c r="I128" s="2">
        <v>29038.880000000001</v>
      </c>
      <c r="J128" s="2">
        <v>723.1</v>
      </c>
      <c r="K128" s="2">
        <v>71844.73</v>
      </c>
    </row>
    <row r="129" spans="1:11" x14ac:dyDescent="0.2">
      <c r="A129" s="2" t="s">
        <v>19</v>
      </c>
      <c r="B129" s="2">
        <v>5</v>
      </c>
      <c r="C129" s="2">
        <v>1</v>
      </c>
      <c r="D129" s="2">
        <v>7988</v>
      </c>
      <c r="E129" s="2" t="s">
        <v>11</v>
      </c>
      <c r="F129" s="2" t="s">
        <v>20</v>
      </c>
      <c r="G129" s="8" t="s">
        <v>25</v>
      </c>
      <c r="H129" s="2">
        <v>36.92</v>
      </c>
      <c r="I129" s="2">
        <v>27568.73</v>
      </c>
      <c r="J129" s="2">
        <v>295.48</v>
      </c>
      <c r="K129" s="2">
        <v>51025.84</v>
      </c>
    </row>
    <row r="130" spans="1:11" x14ac:dyDescent="0.2">
      <c r="A130" s="2" t="s">
        <v>19</v>
      </c>
      <c r="B130" s="2">
        <v>5</v>
      </c>
      <c r="C130" s="2">
        <v>1</v>
      </c>
      <c r="D130" s="2">
        <v>7988</v>
      </c>
      <c r="E130" s="2" t="s">
        <v>11</v>
      </c>
      <c r="F130" s="2" t="s">
        <v>20</v>
      </c>
      <c r="G130" s="8" t="s">
        <v>25</v>
      </c>
      <c r="H130" s="2">
        <v>30.36</v>
      </c>
      <c r="I130" s="2">
        <v>26586.95</v>
      </c>
      <c r="J130" s="2">
        <v>503.25</v>
      </c>
      <c r="K130" s="2">
        <v>50421.77</v>
      </c>
    </row>
    <row r="131" spans="1:11" x14ac:dyDescent="0.2">
      <c r="A131" s="2" t="s">
        <v>19</v>
      </c>
      <c r="B131" s="2">
        <v>5</v>
      </c>
      <c r="C131" s="2">
        <v>1</v>
      </c>
      <c r="D131" s="2">
        <v>7988</v>
      </c>
      <c r="E131" s="2" t="s">
        <v>11</v>
      </c>
      <c r="F131" s="2" t="s">
        <v>20</v>
      </c>
      <c r="G131" s="8" t="s">
        <v>25</v>
      </c>
      <c r="H131" s="2">
        <v>36.450000000000003</v>
      </c>
      <c r="I131" s="2">
        <v>27210.59</v>
      </c>
      <c r="J131" s="2">
        <v>235.37</v>
      </c>
      <c r="K131" s="2">
        <v>51154.86</v>
      </c>
    </row>
    <row r="132" spans="1:11" x14ac:dyDescent="0.2">
      <c r="A132" s="2" t="s">
        <v>19</v>
      </c>
      <c r="B132" s="2">
        <v>10</v>
      </c>
      <c r="C132" s="2">
        <v>1</v>
      </c>
      <c r="D132" s="2">
        <v>3994</v>
      </c>
      <c r="E132" s="2" t="s">
        <v>11</v>
      </c>
      <c r="F132" s="2" t="s">
        <v>20</v>
      </c>
      <c r="G132" s="8" t="s">
        <v>25</v>
      </c>
      <c r="H132" s="2">
        <v>654.04999999999995</v>
      </c>
      <c r="I132" s="2">
        <v>16888.939999999999</v>
      </c>
      <c r="J132" s="2">
        <v>541.42999999999995</v>
      </c>
      <c r="K132" s="2">
        <v>32599.200000000001</v>
      </c>
    </row>
    <row r="133" spans="1:11" x14ac:dyDescent="0.2">
      <c r="A133" s="2" t="s">
        <v>19</v>
      </c>
      <c r="B133" s="2">
        <v>10</v>
      </c>
      <c r="C133" s="2">
        <v>1</v>
      </c>
      <c r="D133" s="2">
        <v>3994</v>
      </c>
      <c r="E133" s="2" t="s">
        <v>11</v>
      </c>
      <c r="F133" s="2" t="s">
        <v>20</v>
      </c>
      <c r="G133" s="8" t="s">
        <v>25</v>
      </c>
      <c r="H133" s="2">
        <v>42.99</v>
      </c>
      <c r="I133" s="2">
        <v>18156.490000000002</v>
      </c>
      <c r="J133" s="2">
        <v>481.82</v>
      </c>
      <c r="K133" s="2">
        <v>31643.58</v>
      </c>
    </row>
    <row r="134" spans="1:11" x14ac:dyDescent="0.2">
      <c r="A134" s="2" t="s">
        <v>19</v>
      </c>
      <c r="B134" s="2">
        <v>10</v>
      </c>
      <c r="C134" s="2">
        <v>1</v>
      </c>
      <c r="D134" s="2">
        <v>3994</v>
      </c>
      <c r="E134" s="2" t="s">
        <v>11</v>
      </c>
      <c r="F134" s="2" t="s">
        <v>20</v>
      </c>
      <c r="G134" s="8" t="s">
        <v>25</v>
      </c>
      <c r="H134" s="2">
        <v>26.39</v>
      </c>
      <c r="I134" s="2">
        <v>18199.64</v>
      </c>
      <c r="J134" s="2">
        <v>438.53</v>
      </c>
      <c r="K134" s="2">
        <v>32694.639999999999</v>
      </c>
    </row>
    <row r="135" spans="1:11" x14ac:dyDescent="0.2">
      <c r="A135" s="2" t="s">
        <v>19</v>
      </c>
      <c r="B135" s="2">
        <v>10</v>
      </c>
      <c r="C135" s="2">
        <v>1</v>
      </c>
      <c r="D135" s="2">
        <v>3994</v>
      </c>
      <c r="E135" s="2" t="s">
        <v>11</v>
      </c>
      <c r="F135" s="2" t="s">
        <v>20</v>
      </c>
      <c r="G135" s="8" t="s">
        <v>25</v>
      </c>
      <c r="H135" s="2">
        <v>47.99</v>
      </c>
      <c r="I135" s="2">
        <v>17190.45</v>
      </c>
      <c r="J135" s="2">
        <v>551.99</v>
      </c>
      <c r="K135" s="2">
        <v>31457.98</v>
      </c>
    </row>
    <row r="136" spans="1:11" x14ac:dyDescent="0.2">
      <c r="A136" s="2" t="s">
        <v>19</v>
      </c>
      <c r="B136" s="2">
        <v>10</v>
      </c>
      <c r="C136" s="2">
        <v>1</v>
      </c>
      <c r="D136" s="2">
        <v>3994</v>
      </c>
      <c r="E136" s="2" t="s">
        <v>11</v>
      </c>
      <c r="F136" s="2" t="s">
        <v>20</v>
      </c>
      <c r="G136" s="8" t="s">
        <v>25</v>
      </c>
      <c r="H136" s="2">
        <v>32.6</v>
      </c>
      <c r="I136" s="2">
        <v>17214.68</v>
      </c>
      <c r="J136" s="2">
        <v>568.83000000000004</v>
      </c>
      <c r="K136" s="2">
        <v>33333.81</v>
      </c>
    </row>
    <row r="137" spans="1:11" x14ac:dyDescent="0.2">
      <c r="A137" s="2" t="s">
        <v>19</v>
      </c>
      <c r="B137" s="2">
        <v>10</v>
      </c>
      <c r="C137" s="2">
        <v>1</v>
      </c>
      <c r="D137" s="2">
        <v>3994</v>
      </c>
      <c r="E137" s="2" t="s">
        <v>11</v>
      </c>
      <c r="F137" s="2" t="s">
        <v>20</v>
      </c>
      <c r="G137" s="8" t="s">
        <v>25</v>
      </c>
      <c r="H137" s="2">
        <v>22.48</v>
      </c>
      <c r="I137" s="2">
        <v>18151.03</v>
      </c>
      <c r="J137" s="2">
        <v>465.42</v>
      </c>
      <c r="K137" s="2">
        <v>31636</v>
      </c>
    </row>
    <row r="138" spans="1:11" x14ac:dyDescent="0.2">
      <c r="A138" s="2" t="s">
        <v>19</v>
      </c>
      <c r="B138" s="2">
        <v>10</v>
      </c>
      <c r="C138" s="2">
        <v>1</v>
      </c>
      <c r="D138" s="2">
        <v>3994</v>
      </c>
      <c r="E138" s="2" t="s">
        <v>11</v>
      </c>
      <c r="F138" s="2" t="s">
        <v>20</v>
      </c>
      <c r="G138" s="8" t="s">
        <v>25</v>
      </c>
      <c r="H138" s="2">
        <v>91.82</v>
      </c>
      <c r="I138" s="2">
        <v>17301.84</v>
      </c>
      <c r="J138" s="2">
        <v>496.06</v>
      </c>
      <c r="K138" s="2">
        <v>36939.25</v>
      </c>
    </row>
    <row r="139" spans="1:11" x14ac:dyDescent="0.2">
      <c r="A139" s="2" t="s">
        <v>19</v>
      </c>
      <c r="B139" s="2">
        <v>10</v>
      </c>
      <c r="C139" s="2">
        <v>1</v>
      </c>
      <c r="D139" s="2">
        <v>3994</v>
      </c>
      <c r="E139" s="2" t="s">
        <v>11</v>
      </c>
      <c r="F139" s="2" t="s">
        <v>20</v>
      </c>
      <c r="G139" s="8" t="s">
        <v>25</v>
      </c>
      <c r="H139" s="2">
        <v>47.92</v>
      </c>
      <c r="I139" s="2">
        <v>17145.8</v>
      </c>
      <c r="J139" s="2">
        <v>550.71</v>
      </c>
      <c r="K139" s="2">
        <v>31629.360000000001</v>
      </c>
    </row>
    <row r="140" spans="1:11" x14ac:dyDescent="0.2">
      <c r="A140" s="2" t="s">
        <v>19</v>
      </c>
      <c r="B140" s="2">
        <v>10</v>
      </c>
      <c r="C140" s="2">
        <v>1</v>
      </c>
      <c r="D140" s="2">
        <v>3994</v>
      </c>
      <c r="E140" s="2" t="s">
        <v>11</v>
      </c>
      <c r="F140" s="2" t="s">
        <v>20</v>
      </c>
      <c r="G140" s="8" t="s">
        <v>25</v>
      </c>
      <c r="H140" s="2">
        <v>27.08</v>
      </c>
      <c r="I140" s="2">
        <v>18163.04</v>
      </c>
      <c r="J140" s="2">
        <v>487.46</v>
      </c>
      <c r="K140" s="2">
        <v>31710.59</v>
      </c>
    </row>
    <row r="141" spans="1:11" x14ac:dyDescent="0.2">
      <c r="A141" s="2" t="s">
        <v>19</v>
      </c>
      <c r="B141" s="2">
        <v>10</v>
      </c>
      <c r="C141" s="2">
        <v>1</v>
      </c>
      <c r="D141" s="2">
        <v>3994</v>
      </c>
      <c r="E141" s="2" t="s">
        <v>11</v>
      </c>
      <c r="F141" s="2" t="s">
        <v>20</v>
      </c>
      <c r="G141" s="8" t="s">
        <v>25</v>
      </c>
      <c r="H141" s="2">
        <v>26.6</v>
      </c>
      <c r="I141" s="2">
        <v>17203.86</v>
      </c>
      <c r="J141" s="2">
        <v>734.1</v>
      </c>
      <c r="K141" s="2">
        <v>32663.599999999999</v>
      </c>
    </row>
    <row r="142" spans="1:11" x14ac:dyDescent="0.2">
      <c r="A142" s="2" t="s">
        <v>19</v>
      </c>
      <c r="B142" s="2">
        <v>15</v>
      </c>
      <c r="C142" s="2">
        <v>1</v>
      </c>
      <c r="D142" s="2">
        <v>2662</v>
      </c>
      <c r="E142" s="2" t="s">
        <v>11</v>
      </c>
      <c r="F142" s="2" t="s">
        <v>20</v>
      </c>
      <c r="G142" s="8" t="s">
        <v>25</v>
      </c>
      <c r="H142" s="2">
        <v>241.32</v>
      </c>
      <c r="I142" s="2">
        <v>11091.54</v>
      </c>
      <c r="J142" s="2">
        <v>486.03</v>
      </c>
      <c r="K142" s="2">
        <v>26845.71</v>
      </c>
    </row>
    <row r="143" spans="1:11" x14ac:dyDescent="0.2">
      <c r="A143" s="2" t="s">
        <v>19</v>
      </c>
      <c r="B143" s="2">
        <v>15</v>
      </c>
      <c r="C143" s="2">
        <v>1</v>
      </c>
      <c r="D143" s="2">
        <v>2662</v>
      </c>
      <c r="E143" s="2" t="s">
        <v>11</v>
      </c>
      <c r="F143" s="2" t="s">
        <v>20</v>
      </c>
      <c r="G143" s="8" t="s">
        <v>25</v>
      </c>
      <c r="H143" s="2">
        <v>246.15</v>
      </c>
      <c r="I143" s="2">
        <v>10389.81</v>
      </c>
      <c r="J143" s="2">
        <v>434.47</v>
      </c>
      <c r="K143" s="2">
        <v>28875.96</v>
      </c>
    </row>
    <row r="144" spans="1:11" x14ac:dyDescent="0.2">
      <c r="A144" s="2" t="s">
        <v>19</v>
      </c>
      <c r="B144" s="2">
        <v>15</v>
      </c>
      <c r="C144" s="2">
        <v>1</v>
      </c>
      <c r="D144" s="2">
        <v>2662</v>
      </c>
      <c r="E144" s="2" t="s">
        <v>11</v>
      </c>
      <c r="F144" s="2" t="s">
        <v>20</v>
      </c>
      <c r="G144" s="8" t="s">
        <v>25</v>
      </c>
      <c r="H144" s="2">
        <v>17.77</v>
      </c>
      <c r="I144" s="2">
        <v>10407.77</v>
      </c>
      <c r="J144" s="2">
        <v>408.55</v>
      </c>
      <c r="K144" s="2">
        <v>28972.47</v>
      </c>
    </row>
    <row r="145" spans="1:11" x14ac:dyDescent="0.2">
      <c r="A145" s="2" t="s">
        <v>19</v>
      </c>
      <c r="B145" s="2">
        <v>15</v>
      </c>
      <c r="C145" s="2">
        <v>1</v>
      </c>
      <c r="D145" s="2">
        <v>2662</v>
      </c>
      <c r="E145" s="2" t="s">
        <v>11</v>
      </c>
      <c r="F145" s="2" t="s">
        <v>20</v>
      </c>
      <c r="G145" s="8" t="s">
        <v>25</v>
      </c>
      <c r="H145" s="2">
        <v>18.05</v>
      </c>
      <c r="I145" s="2">
        <v>9765.77</v>
      </c>
      <c r="J145" s="2">
        <v>449.61</v>
      </c>
      <c r="K145" s="2">
        <v>19661.13</v>
      </c>
    </row>
    <row r="146" spans="1:11" x14ac:dyDescent="0.2">
      <c r="A146" s="2" t="s">
        <v>19</v>
      </c>
      <c r="B146" s="2">
        <v>15</v>
      </c>
      <c r="C146" s="2">
        <v>1</v>
      </c>
      <c r="D146" s="2">
        <v>2662</v>
      </c>
      <c r="E146" s="2" t="s">
        <v>11</v>
      </c>
      <c r="F146" s="2" t="s">
        <v>20</v>
      </c>
      <c r="G146" s="8" t="s">
        <v>25</v>
      </c>
      <c r="H146" s="2">
        <v>32.020000000000003</v>
      </c>
      <c r="I146" s="2">
        <v>9761.2900000000009</v>
      </c>
      <c r="J146" s="2">
        <v>390.42</v>
      </c>
      <c r="K146" s="2">
        <v>20235.43</v>
      </c>
    </row>
    <row r="147" spans="1:11" x14ac:dyDescent="0.2">
      <c r="A147" s="2" t="s">
        <v>19</v>
      </c>
      <c r="B147" s="2">
        <v>15</v>
      </c>
      <c r="C147" s="2">
        <v>1</v>
      </c>
      <c r="D147" s="2">
        <v>2662</v>
      </c>
      <c r="E147" s="2" t="s">
        <v>11</v>
      </c>
      <c r="F147" s="2" t="s">
        <v>20</v>
      </c>
      <c r="G147" s="8" t="s">
        <v>25</v>
      </c>
      <c r="H147" s="2">
        <v>14.6</v>
      </c>
      <c r="I147" s="2">
        <v>9817.56</v>
      </c>
      <c r="J147" s="2">
        <v>355.48</v>
      </c>
      <c r="K147" s="2">
        <v>17356.79</v>
      </c>
    </row>
    <row r="148" spans="1:11" x14ac:dyDescent="0.2">
      <c r="A148" s="2" t="s">
        <v>19</v>
      </c>
      <c r="B148" s="2">
        <v>15</v>
      </c>
      <c r="C148" s="2">
        <v>1</v>
      </c>
      <c r="D148" s="2">
        <v>2662</v>
      </c>
      <c r="E148" s="2" t="s">
        <v>11</v>
      </c>
      <c r="F148" s="2" t="s">
        <v>20</v>
      </c>
      <c r="G148" s="8" t="s">
        <v>25</v>
      </c>
      <c r="H148" s="2">
        <v>16.670000000000002</v>
      </c>
      <c r="I148" s="2">
        <v>10366.86</v>
      </c>
      <c r="J148" s="2">
        <v>410.53</v>
      </c>
      <c r="K148" s="2">
        <v>28908.95</v>
      </c>
    </row>
    <row r="149" spans="1:11" x14ac:dyDescent="0.2">
      <c r="A149" s="2" t="s">
        <v>19</v>
      </c>
      <c r="B149" s="2">
        <v>15</v>
      </c>
      <c r="C149" s="2">
        <v>1</v>
      </c>
      <c r="D149" s="2">
        <v>2662</v>
      </c>
      <c r="E149" s="2" t="s">
        <v>11</v>
      </c>
      <c r="F149" s="2" t="s">
        <v>20</v>
      </c>
      <c r="G149" s="8" t="s">
        <v>25</v>
      </c>
      <c r="H149" s="2">
        <v>17.04</v>
      </c>
      <c r="I149" s="2">
        <v>9761.51</v>
      </c>
      <c r="J149" s="2">
        <v>411.07</v>
      </c>
      <c r="K149" s="2">
        <v>18715.32</v>
      </c>
    </row>
    <row r="150" spans="1:11" x14ac:dyDescent="0.2">
      <c r="A150" s="2" t="s">
        <v>19</v>
      </c>
      <c r="B150" s="2">
        <v>15</v>
      </c>
      <c r="C150" s="2">
        <v>1</v>
      </c>
      <c r="D150" s="2">
        <v>2662</v>
      </c>
      <c r="E150" s="2" t="s">
        <v>11</v>
      </c>
      <c r="F150" s="2" t="s">
        <v>20</v>
      </c>
      <c r="G150" s="8" t="s">
        <v>25</v>
      </c>
      <c r="H150" s="2">
        <v>15.04</v>
      </c>
      <c r="I150" s="2">
        <v>10370.31</v>
      </c>
      <c r="J150" s="2">
        <v>363.95</v>
      </c>
      <c r="K150" s="2">
        <v>28897.040000000001</v>
      </c>
    </row>
    <row r="151" spans="1:11" x14ac:dyDescent="0.2">
      <c r="A151" s="2" t="s">
        <v>19</v>
      </c>
      <c r="B151" s="2">
        <v>15</v>
      </c>
      <c r="C151" s="2">
        <v>1</v>
      </c>
      <c r="D151" s="2">
        <v>2662</v>
      </c>
      <c r="E151" s="2" t="s">
        <v>11</v>
      </c>
      <c r="F151" s="2" t="s">
        <v>20</v>
      </c>
      <c r="G151" s="8" t="s">
        <v>25</v>
      </c>
      <c r="H151" s="2">
        <v>13.54</v>
      </c>
      <c r="I151" s="2">
        <v>10394.14</v>
      </c>
      <c r="J151" s="2">
        <v>343.28</v>
      </c>
      <c r="K151" s="2">
        <v>29075.83</v>
      </c>
    </row>
    <row r="152" spans="1:11" x14ac:dyDescent="0.2">
      <c r="A152" s="2" t="s">
        <v>19</v>
      </c>
      <c r="B152" s="2">
        <v>20</v>
      </c>
      <c r="C152" s="2">
        <v>1</v>
      </c>
      <c r="D152" s="2">
        <v>1997</v>
      </c>
      <c r="E152" s="2" t="s">
        <v>11</v>
      </c>
      <c r="F152" s="2" t="s">
        <v>20</v>
      </c>
      <c r="G152" s="8" t="s">
        <v>25</v>
      </c>
      <c r="H152" s="2">
        <v>114.86</v>
      </c>
      <c r="I152" s="2">
        <v>8330.75</v>
      </c>
      <c r="J152" s="2">
        <v>291.89</v>
      </c>
      <c r="K152" s="2">
        <v>20314.34</v>
      </c>
    </row>
    <row r="153" spans="1:11" x14ac:dyDescent="0.2">
      <c r="A153" s="2" t="s">
        <v>19</v>
      </c>
      <c r="B153" s="2">
        <v>20</v>
      </c>
      <c r="C153" s="2">
        <v>1</v>
      </c>
      <c r="D153" s="2">
        <v>1997</v>
      </c>
      <c r="E153" s="2" t="s">
        <v>11</v>
      </c>
      <c r="F153" s="2" t="s">
        <v>20</v>
      </c>
      <c r="G153" s="8" t="s">
        <v>25</v>
      </c>
      <c r="H153" s="2">
        <v>33.6</v>
      </c>
      <c r="I153" s="2">
        <v>8098.58</v>
      </c>
      <c r="J153" s="2">
        <v>317.35000000000002</v>
      </c>
      <c r="K153" s="2">
        <v>20329.419999999998</v>
      </c>
    </row>
    <row r="154" spans="1:11" x14ac:dyDescent="0.2">
      <c r="A154" s="2" t="s">
        <v>19</v>
      </c>
      <c r="B154" s="2">
        <v>20</v>
      </c>
      <c r="C154" s="2">
        <v>1</v>
      </c>
      <c r="D154" s="2">
        <v>1997</v>
      </c>
      <c r="E154" s="2" t="s">
        <v>11</v>
      </c>
      <c r="F154" s="2" t="s">
        <v>20</v>
      </c>
      <c r="G154" s="8" t="s">
        <v>25</v>
      </c>
      <c r="H154" s="2">
        <v>52.91</v>
      </c>
      <c r="I154" s="2">
        <v>8538.33</v>
      </c>
      <c r="J154" s="2">
        <v>276.08999999999997</v>
      </c>
      <c r="K154" s="2">
        <v>20335.79</v>
      </c>
    </row>
    <row r="155" spans="1:11" x14ac:dyDescent="0.2">
      <c r="A155" s="2" t="s">
        <v>19</v>
      </c>
      <c r="B155" s="2">
        <v>20</v>
      </c>
      <c r="C155" s="2">
        <v>1</v>
      </c>
      <c r="D155" s="2">
        <v>1997</v>
      </c>
      <c r="E155" s="2" t="s">
        <v>11</v>
      </c>
      <c r="F155" s="2" t="s">
        <v>20</v>
      </c>
      <c r="G155" s="8" t="s">
        <v>25</v>
      </c>
      <c r="H155" s="2">
        <v>14.43</v>
      </c>
      <c r="I155" s="2">
        <v>8311.5</v>
      </c>
      <c r="J155" s="2">
        <v>299.31</v>
      </c>
      <c r="K155" s="2">
        <v>20331.22</v>
      </c>
    </row>
    <row r="156" spans="1:11" x14ac:dyDescent="0.2">
      <c r="A156" s="2" t="s">
        <v>19</v>
      </c>
      <c r="B156" s="2">
        <v>20</v>
      </c>
      <c r="C156" s="2">
        <v>1</v>
      </c>
      <c r="D156" s="2">
        <v>1997</v>
      </c>
      <c r="E156" s="2" t="s">
        <v>11</v>
      </c>
      <c r="F156" s="2" t="s">
        <v>20</v>
      </c>
      <c r="G156" s="8" t="s">
        <v>25</v>
      </c>
      <c r="H156" s="2">
        <v>404.12</v>
      </c>
      <c r="I156" s="2">
        <v>8460.2900000000009</v>
      </c>
      <c r="J156" s="2">
        <v>289.49</v>
      </c>
      <c r="K156" s="2">
        <v>21864.84</v>
      </c>
    </row>
    <row r="157" spans="1:11" x14ac:dyDescent="0.2">
      <c r="A157" s="2" t="s">
        <v>19</v>
      </c>
      <c r="B157" s="2">
        <v>20</v>
      </c>
      <c r="C157" s="2">
        <v>1</v>
      </c>
      <c r="D157" s="2">
        <v>1997</v>
      </c>
      <c r="E157" s="2" t="s">
        <v>11</v>
      </c>
      <c r="F157" s="2" t="s">
        <v>20</v>
      </c>
      <c r="G157" s="8" t="s">
        <v>25</v>
      </c>
      <c r="H157" s="2">
        <v>69.87</v>
      </c>
      <c r="I157" s="2">
        <v>8292.36</v>
      </c>
      <c r="J157" s="2">
        <v>265.22000000000003</v>
      </c>
      <c r="K157" s="2">
        <v>21311.77</v>
      </c>
    </row>
    <row r="158" spans="1:11" x14ac:dyDescent="0.2">
      <c r="A158" s="2" t="s">
        <v>19</v>
      </c>
      <c r="B158" s="2">
        <v>20</v>
      </c>
      <c r="C158" s="2">
        <v>1</v>
      </c>
      <c r="D158" s="2">
        <v>1997</v>
      </c>
      <c r="E158" s="2" t="s">
        <v>11</v>
      </c>
      <c r="F158" s="2" t="s">
        <v>20</v>
      </c>
      <c r="G158" s="8" t="s">
        <v>25</v>
      </c>
      <c r="H158" s="2">
        <v>18.34</v>
      </c>
      <c r="I158" s="2">
        <v>8224.44</v>
      </c>
      <c r="J158" s="2">
        <v>291.36</v>
      </c>
      <c r="K158" s="2">
        <v>20395.96</v>
      </c>
    </row>
    <row r="159" spans="1:11" x14ac:dyDescent="0.2">
      <c r="A159" s="2" t="s">
        <v>19</v>
      </c>
      <c r="B159" s="2">
        <v>20</v>
      </c>
      <c r="C159" s="2">
        <v>1</v>
      </c>
      <c r="D159" s="2">
        <v>1997</v>
      </c>
      <c r="E159" s="2" t="s">
        <v>11</v>
      </c>
      <c r="F159" s="2" t="s">
        <v>20</v>
      </c>
      <c r="G159" s="8" t="s">
        <v>25</v>
      </c>
      <c r="H159" s="2">
        <v>15.75</v>
      </c>
      <c r="I159" s="2">
        <v>8468.06</v>
      </c>
      <c r="J159" s="2">
        <v>333.26</v>
      </c>
      <c r="K159" s="2">
        <v>21249.48</v>
      </c>
    </row>
    <row r="160" spans="1:11" x14ac:dyDescent="0.2">
      <c r="A160" s="2" t="s">
        <v>19</v>
      </c>
      <c r="B160" s="2">
        <v>20</v>
      </c>
      <c r="C160" s="2">
        <v>1</v>
      </c>
      <c r="D160" s="2">
        <v>1997</v>
      </c>
      <c r="E160" s="2" t="s">
        <v>11</v>
      </c>
      <c r="F160" s="2" t="s">
        <v>20</v>
      </c>
      <c r="G160" s="8" t="s">
        <v>25</v>
      </c>
      <c r="H160" s="2">
        <v>19.309999999999999</v>
      </c>
      <c r="I160" s="2">
        <v>8682.0499999999993</v>
      </c>
      <c r="J160" s="2">
        <v>290.31</v>
      </c>
      <c r="K160" s="2">
        <v>20904.77</v>
      </c>
    </row>
    <row r="161" spans="1:11" x14ac:dyDescent="0.2">
      <c r="A161" s="2" t="s">
        <v>19</v>
      </c>
      <c r="B161" s="2">
        <v>20</v>
      </c>
      <c r="C161" s="2">
        <v>1</v>
      </c>
      <c r="D161" s="2">
        <v>1997</v>
      </c>
      <c r="E161" s="2" t="s">
        <v>11</v>
      </c>
      <c r="F161" s="2" t="s">
        <v>20</v>
      </c>
      <c r="G161" s="8" t="s">
        <v>25</v>
      </c>
      <c r="H161" s="2">
        <v>14.78</v>
      </c>
      <c r="I161" s="2">
        <v>8467.83</v>
      </c>
      <c r="J161" s="2">
        <v>326.64</v>
      </c>
      <c r="K161" s="2">
        <v>20871.27</v>
      </c>
    </row>
    <row r="162" spans="1:11" x14ac:dyDescent="0.2">
      <c r="A162" s="2" t="s">
        <v>19</v>
      </c>
      <c r="B162" s="2">
        <v>30</v>
      </c>
      <c r="C162" s="2">
        <v>1</v>
      </c>
      <c r="D162" s="2">
        <v>1331</v>
      </c>
      <c r="E162" s="2" t="s">
        <v>11</v>
      </c>
      <c r="F162" s="2" t="s">
        <v>20</v>
      </c>
      <c r="G162" s="8" t="s">
        <v>25</v>
      </c>
      <c r="H162" s="2">
        <v>318.68</v>
      </c>
      <c r="I162" s="2">
        <v>5486.71</v>
      </c>
      <c r="J162" s="2">
        <v>204.31</v>
      </c>
      <c r="K162" s="2">
        <v>15303.5</v>
      </c>
    </row>
    <row r="163" spans="1:11" x14ac:dyDescent="0.2">
      <c r="A163" s="2" t="s">
        <v>19</v>
      </c>
      <c r="B163" s="2">
        <v>30</v>
      </c>
      <c r="C163" s="2">
        <v>1</v>
      </c>
      <c r="D163" s="2">
        <v>1331</v>
      </c>
      <c r="E163" s="2" t="s">
        <v>11</v>
      </c>
      <c r="F163" s="2" t="s">
        <v>20</v>
      </c>
      <c r="G163" s="8" t="s">
        <v>25</v>
      </c>
      <c r="H163" s="2">
        <v>131.49</v>
      </c>
      <c r="I163" s="2">
        <v>5413.68</v>
      </c>
      <c r="J163" s="2">
        <v>240.09</v>
      </c>
      <c r="K163" s="2">
        <v>15744.73</v>
      </c>
    </row>
    <row r="164" spans="1:11" x14ac:dyDescent="0.2">
      <c r="A164" s="2" t="s">
        <v>19</v>
      </c>
      <c r="B164" s="2">
        <v>30</v>
      </c>
      <c r="C164" s="2">
        <v>1</v>
      </c>
      <c r="D164" s="2">
        <v>1331</v>
      </c>
      <c r="E164" s="2" t="s">
        <v>11</v>
      </c>
      <c r="F164" s="2" t="s">
        <v>20</v>
      </c>
      <c r="G164" s="8" t="s">
        <v>25</v>
      </c>
      <c r="H164" s="2">
        <v>337.34</v>
      </c>
      <c r="I164" s="2">
        <v>5575.36</v>
      </c>
      <c r="J164" s="2">
        <v>197.89</v>
      </c>
      <c r="K164" s="2">
        <v>14898.81</v>
      </c>
    </row>
    <row r="165" spans="1:11" x14ac:dyDescent="0.2">
      <c r="A165" s="2" t="s">
        <v>19</v>
      </c>
      <c r="B165" s="2">
        <v>30</v>
      </c>
      <c r="C165" s="2">
        <v>1</v>
      </c>
      <c r="D165" s="2">
        <v>1331</v>
      </c>
      <c r="E165" s="2" t="s">
        <v>11</v>
      </c>
      <c r="F165" s="2" t="s">
        <v>20</v>
      </c>
      <c r="G165" s="8" t="s">
        <v>25</v>
      </c>
      <c r="H165" s="2">
        <v>113.02</v>
      </c>
      <c r="I165" s="2">
        <v>5638.63</v>
      </c>
      <c r="J165" s="2">
        <v>240.11</v>
      </c>
      <c r="K165" s="2">
        <v>14571.36</v>
      </c>
    </row>
    <row r="166" spans="1:11" x14ac:dyDescent="0.2">
      <c r="A166" s="2" t="s">
        <v>19</v>
      </c>
      <c r="B166" s="2">
        <v>30</v>
      </c>
      <c r="C166" s="2">
        <v>1</v>
      </c>
      <c r="D166" s="2">
        <v>1331</v>
      </c>
      <c r="E166" s="2" t="s">
        <v>11</v>
      </c>
      <c r="F166" s="2" t="s">
        <v>20</v>
      </c>
      <c r="G166" s="8" t="s">
        <v>25</v>
      </c>
      <c r="H166" s="2">
        <v>9.1199999999999992</v>
      </c>
      <c r="I166" s="2">
        <v>5575.13</v>
      </c>
      <c r="J166" s="2">
        <v>211.91</v>
      </c>
      <c r="K166" s="2">
        <v>14434.54</v>
      </c>
    </row>
    <row r="167" spans="1:11" x14ac:dyDescent="0.2">
      <c r="A167" s="2" t="s">
        <v>19</v>
      </c>
      <c r="B167" s="2">
        <v>30</v>
      </c>
      <c r="C167" s="2">
        <v>1</v>
      </c>
      <c r="D167" s="2">
        <v>1331</v>
      </c>
      <c r="E167" s="2" t="s">
        <v>11</v>
      </c>
      <c r="F167" s="2" t="s">
        <v>20</v>
      </c>
      <c r="G167" s="8" t="s">
        <v>25</v>
      </c>
      <c r="H167" s="2">
        <v>9.1999999999999993</v>
      </c>
      <c r="I167" s="2">
        <v>5654.7</v>
      </c>
      <c r="J167" s="2">
        <v>227.49</v>
      </c>
      <c r="K167" s="2">
        <v>14571.24</v>
      </c>
    </row>
    <row r="168" spans="1:11" x14ac:dyDescent="0.2">
      <c r="A168" s="2" t="s">
        <v>19</v>
      </c>
      <c r="B168" s="2">
        <v>30</v>
      </c>
      <c r="C168" s="2">
        <v>1</v>
      </c>
      <c r="D168" s="2">
        <v>1331</v>
      </c>
      <c r="E168" s="2" t="s">
        <v>11</v>
      </c>
      <c r="F168" s="2" t="s">
        <v>20</v>
      </c>
      <c r="G168" s="8" t="s">
        <v>25</v>
      </c>
      <c r="H168" s="2">
        <v>8.7200000000000006</v>
      </c>
      <c r="I168" s="2">
        <v>5479.09</v>
      </c>
      <c r="J168" s="2">
        <v>232.75</v>
      </c>
      <c r="K168" s="2">
        <v>14033.05</v>
      </c>
    </row>
    <row r="169" spans="1:11" x14ac:dyDescent="0.2">
      <c r="A169" s="2" t="s">
        <v>19</v>
      </c>
      <c r="B169" s="2">
        <v>30</v>
      </c>
      <c r="C169" s="2">
        <v>1</v>
      </c>
      <c r="D169" s="2">
        <v>1331</v>
      </c>
      <c r="E169" s="2" t="s">
        <v>11</v>
      </c>
      <c r="F169" s="2" t="s">
        <v>20</v>
      </c>
      <c r="G169" s="8" t="s">
        <v>25</v>
      </c>
      <c r="H169" s="2">
        <v>23.27</v>
      </c>
      <c r="I169" s="2">
        <v>5709.35</v>
      </c>
      <c r="J169" s="2">
        <v>197.63</v>
      </c>
      <c r="K169" s="2">
        <v>14523.92</v>
      </c>
    </row>
    <row r="170" spans="1:11" x14ac:dyDescent="0.2">
      <c r="A170" s="2" t="s">
        <v>19</v>
      </c>
      <c r="B170" s="2">
        <v>30</v>
      </c>
      <c r="C170" s="2">
        <v>1</v>
      </c>
      <c r="D170" s="2">
        <v>1331</v>
      </c>
      <c r="E170" s="2" t="s">
        <v>11</v>
      </c>
      <c r="F170" s="2" t="s">
        <v>20</v>
      </c>
      <c r="G170" s="8" t="s">
        <v>25</v>
      </c>
      <c r="H170" s="2">
        <v>11.01</v>
      </c>
      <c r="I170" s="2">
        <v>5428.76</v>
      </c>
      <c r="J170" s="2">
        <v>227.79</v>
      </c>
      <c r="K170" s="2">
        <v>14488.3</v>
      </c>
    </row>
    <row r="171" spans="1:11" x14ac:dyDescent="0.2">
      <c r="A171" s="2" t="s">
        <v>19</v>
      </c>
      <c r="B171" s="2">
        <v>30</v>
      </c>
      <c r="C171" s="2">
        <v>1</v>
      </c>
      <c r="D171" s="2">
        <v>1331</v>
      </c>
      <c r="E171" s="2" t="s">
        <v>11</v>
      </c>
      <c r="F171" s="2" t="s">
        <v>20</v>
      </c>
      <c r="G171" s="8" t="s">
        <v>25</v>
      </c>
      <c r="H171" s="2">
        <v>8.41</v>
      </c>
      <c r="I171" s="2">
        <v>5449.81</v>
      </c>
      <c r="J171" s="2">
        <v>209.67</v>
      </c>
      <c r="K171" s="2">
        <v>14088.3</v>
      </c>
    </row>
    <row r="172" spans="1:11" x14ac:dyDescent="0.2">
      <c r="A172" s="2" t="s">
        <v>19</v>
      </c>
      <c r="B172" s="2">
        <v>40</v>
      </c>
      <c r="C172" s="2">
        <v>1</v>
      </c>
      <c r="D172" s="2">
        <v>998</v>
      </c>
      <c r="E172" s="2" t="s">
        <v>11</v>
      </c>
      <c r="F172" s="2" t="s">
        <v>20</v>
      </c>
      <c r="G172" s="8" t="s">
        <v>25</v>
      </c>
      <c r="H172" s="2">
        <v>201.25</v>
      </c>
      <c r="I172" s="2">
        <v>3769.98</v>
      </c>
      <c r="J172" s="2">
        <v>149.51</v>
      </c>
      <c r="K172" s="2">
        <v>12513.05</v>
      </c>
    </row>
    <row r="173" spans="1:11" x14ac:dyDescent="0.2">
      <c r="A173" s="2" t="s">
        <v>19</v>
      </c>
      <c r="B173" s="2">
        <v>40</v>
      </c>
      <c r="C173" s="2">
        <v>1</v>
      </c>
      <c r="D173" s="2">
        <v>998</v>
      </c>
      <c r="E173" s="2" t="s">
        <v>11</v>
      </c>
      <c r="F173" s="2" t="s">
        <v>20</v>
      </c>
      <c r="G173" s="8" t="s">
        <v>25</v>
      </c>
      <c r="H173" s="2">
        <v>582.73</v>
      </c>
      <c r="I173" s="2">
        <v>3830.64</v>
      </c>
      <c r="J173" s="2">
        <v>167.66</v>
      </c>
      <c r="K173" s="2">
        <v>11786.65</v>
      </c>
    </row>
    <row r="174" spans="1:11" x14ac:dyDescent="0.2">
      <c r="A174" s="2" t="s">
        <v>19</v>
      </c>
      <c r="B174" s="2">
        <v>40</v>
      </c>
      <c r="C174" s="2">
        <v>1</v>
      </c>
      <c r="D174" s="2">
        <v>998</v>
      </c>
      <c r="E174" s="2" t="s">
        <v>11</v>
      </c>
      <c r="F174" s="2" t="s">
        <v>20</v>
      </c>
      <c r="G174" s="8" t="s">
        <v>25</v>
      </c>
      <c r="H174" s="2">
        <v>24.28</v>
      </c>
      <c r="I174" s="2">
        <v>3881.19</v>
      </c>
      <c r="J174" s="2">
        <v>145.85</v>
      </c>
      <c r="K174" s="2">
        <v>10869.4</v>
      </c>
    </row>
    <row r="175" spans="1:11" x14ac:dyDescent="0.2">
      <c r="A175" s="2" t="s">
        <v>19</v>
      </c>
      <c r="B175" s="2">
        <v>40</v>
      </c>
      <c r="C175" s="2">
        <v>1</v>
      </c>
      <c r="D175" s="2">
        <v>998</v>
      </c>
      <c r="E175" s="2" t="s">
        <v>11</v>
      </c>
      <c r="F175" s="2" t="s">
        <v>20</v>
      </c>
      <c r="G175" s="8" t="s">
        <v>25</v>
      </c>
      <c r="H175" s="2">
        <v>15.31</v>
      </c>
      <c r="I175" s="2">
        <v>3891.17</v>
      </c>
      <c r="J175" s="2">
        <v>159.63</v>
      </c>
      <c r="K175" s="2">
        <v>11336.67</v>
      </c>
    </row>
    <row r="176" spans="1:11" x14ac:dyDescent="0.2">
      <c r="A176" s="2" t="s">
        <v>19</v>
      </c>
      <c r="B176" s="2">
        <v>40</v>
      </c>
      <c r="C176" s="2">
        <v>1</v>
      </c>
      <c r="D176" s="2">
        <v>998</v>
      </c>
      <c r="E176" s="2" t="s">
        <v>11</v>
      </c>
      <c r="F176" s="2" t="s">
        <v>20</v>
      </c>
      <c r="G176" s="8" t="s">
        <v>25</v>
      </c>
      <c r="H176" s="2">
        <v>176.79</v>
      </c>
      <c r="I176" s="2">
        <v>3958.09</v>
      </c>
      <c r="J176" s="2">
        <v>173.21</v>
      </c>
      <c r="K176" s="2">
        <v>11976.38</v>
      </c>
    </row>
    <row r="177" spans="1:11" x14ac:dyDescent="0.2">
      <c r="A177" s="2" t="s">
        <v>19</v>
      </c>
      <c r="B177" s="2">
        <v>40</v>
      </c>
      <c r="C177" s="2">
        <v>1</v>
      </c>
      <c r="D177" s="2">
        <v>998</v>
      </c>
      <c r="E177" s="2" t="s">
        <v>11</v>
      </c>
      <c r="F177" s="2" t="s">
        <v>20</v>
      </c>
      <c r="G177" s="8" t="s">
        <v>25</v>
      </c>
      <c r="H177" s="2">
        <v>17.100000000000001</v>
      </c>
      <c r="I177" s="2">
        <v>4133.8599999999997</v>
      </c>
      <c r="J177" s="2">
        <v>164.73</v>
      </c>
      <c r="K177" s="2">
        <v>12019.57</v>
      </c>
    </row>
    <row r="178" spans="1:11" x14ac:dyDescent="0.2">
      <c r="A178" s="2" t="s">
        <v>19</v>
      </c>
      <c r="B178" s="2">
        <v>40</v>
      </c>
      <c r="C178" s="2">
        <v>1</v>
      </c>
      <c r="D178" s="2">
        <v>998</v>
      </c>
      <c r="E178" s="2" t="s">
        <v>11</v>
      </c>
      <c r="F178" s="2" t="s">
        <v>20</v>
      </c>
      <c r="G178" s="8" t="s">
        <v>25</v>
      </c>
      <c r="H178" s="2">
        <v>9.7100000000000009</v>
      </c>
      <c r="I178" s="2">
        <v>4025.72</v>
      </c>
      <c r="J178" s="2">
        <v>172.2</v>
      </c>
      <c r="K178" s="2">
        <v>11590.31</v>
      </c>
    </row>
    <row r="179" spans="1:11" x14ac:dyDescent="0.2">
      <c r="A179" s="2" t="s">
        <v>19</v>
      </c>
      <c r="B179" s="2">
        <v>40</v>
      </c>
      <c r="C179" s="2">
        <v>1</v>
      </c>
      <c r="D179" s="2">
        <v>998</v>
      </c>
      <c r="E179" s="2" t="s">
        <v>11</v>
      </c>
      <c r="F179" s="2" t="s">
        <v>20</v>
      </c>
      <c r="G179" s="8" t="s">
        <v>25</v>
      </c>
      <c r="H179" s="2">
        <v>171.71</v>
      </c>
      <c r="I179" s="2">
        <v>3986.9</v>
      </c>
      <c r="J179" s="2">
        <v>152.34</v>
      </c>
      <c r="K179" s="2">
        <v>11063.79</v>
      </c>
    </row>
    <row r="180" spans="1:11" x14ac:dyDescent="0.2">
      <c r="A180" s="2" t="s">
        <v>19</v>
      </c>
      <c r="B180" s="2">
        <v>40</v>
      </c>
      <c r="C180" s="2">
        <v>1</v>
      </c>
      <c r="D180" s="2">
        <v>998</v>
      </c>
      <c r="E180" s="2" t="s">
        <v>11</v>
      </c>
      <c r="F180" s="2" t="s">
        <v>20</v>
      </c>
      <c r="G180" s="8" t="s">
        <v>25</v>
      </c>
      <c r="H180" s="2">
        <v>19.13</v>
      </c>
      <c r="I180" s="2">
        <v>3761.77</v>
      </c>
      <c r="J180" s="2">
        <v>164.11</v>
      </c>
      <c r="K180" s="2">
        <v>10968.36</v>
      </c>
    </row>
    <row r="181" spans="1:11" x14ac:dyDescent="0.2">
      <c r="A181" s="2" t="s">
        <v>19</v>
      </c>
      <c r="B181" s="2">
        <v>40</v>
      </c>
      <c r="C181" s="2">
        <v>1</v>
      </c>
      <c r="D181" s="2">
        <v>998</v>
      </c>
      <c r="E181" s="2" t="s">
        <v>11</v>
      </c>
      <c r="F181" s="2" t="s">
        <v>20</v>
      </c>
      <c r="G181" s="8" t="s">
        <v>25</v>
      </c>
      <c r="H181" s="2">
        <v>4.43</v>
      </c>
      <c r="I181" s="2">
        <v>3976.16</v>
      </c>
      <c r="J181" s="2">
        <v>169.27</v>
      </c>
      <c r="K181" s="2">
        <v>11905.07</v>
      </c>
    </row>
    <row r="182" spans="1:11" x14ac:dyDescent="0.2">
      <c r="A182" s="2" t="s">
        <v>19</v>
      </c>
      <c r="B182" s="2">
        <v>5</v>
      </c>
      <c r="C182" s="2">
        <v>5</v>
      </c>
      <c r="D182" s="2">
        <v>7988</v>
      </c>
      <c r="E182" s="2" t="s">
        <v>11</v>
      </c>
      <c r="F182" s="2" t="s">
        <v>20</v>
      </c>
      <c r="G182" s="8" t="s">
        <v>25</v>
      </c>
      <c r="H182" s="2">
        <v>65.819999999999993</v>
      </c>
      <c r="I182" s="2">
        <v>26148.78</v>
      </c>
      <c r="J182" s="2">
        <v>485.01</v>
      </c>
      <c r="K182" s="2">
        <v>49832.91</v>
      </c>
    </row>
    <row r="183" spans="1:11" x14ac:dyDescent="0.2">
      <c r="A183" s="2" t="s">
        <v>19</v>
      </c>
      <c r="B183" s="2">
        <v>5</v>
      </c>
      <c r="C183" s="2">
        <v>5</v>
      </c>
      <c r="D183" s="2">
        <v>7988</v>
      </c>
      <c r="E183" s="2" t="s">
        <v>11</v>
      </c>
      <c r="F183" s="2" t="s">
        <v>20</v>
      </c>
      <c r="G183" s="8" t="s">
        <v>25</v>
      </c>
      <c r="H183" s="2">
        <v>48.92</v>
      </c>
      <c r="I183" s="2">
        <v>26084.720000000001</v>
      </c>
      <c r="J183" s="2">
        <v>482.67</v>
      </c>
      <c r="K183" s="2">
        <v>49207.78</v>
      </c>
    </row>
    <row r="184" spans="1:11" x14ac:dyDescent="0.2">
      <c r="A184" s="2" t="s">
        <v>19</v>
      </c>
      <c r="B184" s="2">
        <v>5</v>
      </c>
      <c r="C184" s="2">
        <v>5</v>
      </c>
      <c r="D184" s="2">
        <v>7988</v>
      </c>
      <c r="E184" s="2" t="s">
        <v>11</v>
      </c>
      <c r="F184" s="2" t="s">
        <v>20</v>
      </c>
      <c r="G184" s="8" t="s">
        <v>25</v>
      </c>
      <c r="H184" s="2">
        <v>59.07</v>
      </c>
      <c r="I184" s="2">
        <v>26048.37</v>
      </c>
      <c r="J184" s="2">
        <v>505.02</v>
      </c>
      <c r="K184" s="2">
        <v>49211.45</v>
      </c>
    </row>
    <row r="185" spans="1:11" x14ac:dyDescent="0.2">
      <c r="A185" s="2" t="s">
        <v>19</v>
      </c>
      <c r="B185" s="2">
        <v>5</v>
      </c>
      <c r="C185" s="2">
        <v>5</v>
      </c>
      <c r="D185" s="2">
        <v>7988</v>
      </c>
      <c r="E185" s="2" t="s">
        <v>11</v>
      </c>
      <c r="F185" s="2" t="s">
        <v>20</v>
      </c>
      <c r="G185" s="8" t="s">
        <v>25</v>
      </c>
      <c r="H185" s="2">
        <v>57.76</v>
      </c>
      <c r="I185" s="2">
        <v>26139.08</v>
      </c>
      <c r="J185" s="2">
        <v>510.11</v>
      </c>
      <c r="K185" s="2">
        <v>49775.77</v>
      </c>
    </row>
    <row r="186" spans="1:11" x14ac:dyDescent="0.2">
      <c r="A186" s="2" t="s">
        <v>19</v>
      </c>
      <c r="B186" s="2">
        <v>5</v>
      </c>
      <c r="C186" s="2">
        <v>5</v>
      </c>
      <c r="D186" s="2">
        <v>7988</v>
      </c>
      <c r="E186" s="2" t="s">
        <v>11</v>
      </c>
      <c r="F186" s="2" t="s">
        <v>20</v>
      </c>
      <c r="G186" s="8" t="s">
        <v>25</v>
      </c>
      <c r="H186" s="2">
        <v>59.17</v>
      </c>
      <c r="I186" s="2">
        <v>26107.17</v>
      </c>
      <c r="J186" s="2">
        <v>604.91</v>
      </c>
      <c r="K186" s="2">
        <v>49703.64</v>
      </c>
    </row>
    <row r="187" spans="1:11" x14ac:dyDescent="0.2">
      <c r="A187" s="2" t="s">
        <v>19</v>
      </c>
      <c r="B187" s="2">
        <v>5</v>
      </c>
      <c r="C187" s="2">
        <v>5</v>
      </c>
      <c r="D187" s="2">
        <v>7988</v>
      </c>
      <c r="E187" s="2" t="s">
        <v>11</v>
      </c>
      <c r="F187" s="2" t="s">
        <v>20</v>
      </c>
      <c r="G187" s="8" t="s">
        <v>25</v>
      </c>
      <c r="H187" s="2">
        <v>57.82</v>
      </c>
      <c r="I187" s="2">
        <v>26084.240000000002</v>
      </c>
      <c r="J187" s="2">
        <v>484.5</v>
      </c>
      <c r="K187" s="2">
        <v>49217.96</v>
      </c>
    </row>
    <row r="188" spans="1:11" x14ac:dyDescent="0.2">
      <c r="A188" s="2" t="s">
        <v>19</v>
      </c>
      <c r="B188" s="2">
        <v>5</v>
      </c>
      <c r="C188" s="2">
        <v>5</v>
      </c>
      <c r="D188" s="2">
        <v>7988</v>
      </c>
      <c r="E188" s="2" t="s">
        <v>11</v>
      </c>
      <c r="F188" s="2" t="s">
        <v>20</v>
      </c>
      <c r="G188" s="8" t="s">
        <v>25</v>
      </c>
      <c r="H188" s="2">
        <v>63.24</v>
      </c>
      <c r="I188" s="2">
        <v>26077.75</v>
      </c>
      <c r="J188" s="2">
        <v>483.58</v>
      </c>
      <c r="K188" s="2">
        <v>49253.919999999998</v>
      </c>
    </row>
    <row r="189" spans="1:11" x14ac:dyDescent="0.2">
      <c r="A189" s="2" t="s">
        <v>19</v>
      </c>
      <c r="B189" s="2">
        <v>5</v>
      </c>
      <c r="C189" s="2">
        <v>5</v>
      </c>
      <c r="D189" s="2">
        <v>7988</v>
      </c>
      <c r="E189" s="2" t="s">
        <v>11</v>
      </c>
      <c r="F189" s="2" t="s">
        <v>20</v>
      </c>
      <c r="G189" s="8" t="s">
        <v>25</v>
      </c>
      <c r="H189" s="2">
        <v>53.58</v>
      </c>
      <c r="I189" s="2">
        <v>26102.51</v>
      </c>
      <c r="J189" s="2">
        <v>483.59</v>
      </c>
      <c r="K189" s="2">
        <v>49587.14</v>
      </c>
    </row>
    <row r="190" spans="1:11" x14ac:dyDescent="0.2">
      <c r="A190" s="2" t="s">
        <v>19</v>
      </c>
      <c r="B190" s="2">
        <v>5</v>
      </c>
      <c r="C190" s="2">
        <v>5</v>
      </c>
      <c r="D190" s="2">
        <v>7988</v>
      </c>
      <c r="E190" s="2" t="s">
        <v>11</v>
      </c>
      <c r="F190" s="2" t="s">
        <v>20</v>
      </c>
      <c r="G190" s="8" t="s">
        <v>25</v>
      </c>
      <c r="H190" s="2">
        <v>50.41</v>
      </c>
      <c r="I190" s="2">
        <v>26140.37</v>
      </c>
      <c r="J190" s="2">
        <v>485.1</v>
      </c>
      <c r="K190" s="2">
        <v>49813.95</v>
      </c>
    </row>
    <row r="191" spans="1:11" x14ac:dyDescent="0.2">
      <c r="A191" s="2" t="s">
        <v>19</v>
      </c>
      <c r="B191" s="2">
        <v>5</v>
      </c>
      <c r="C191" s="2">
        <v>5</v>
      </c>
      <c r="D191" s="2">
        <v>7988</v>
      </c>
      <c r="E191" s="2" t="s">
        <v>11</v>
      </c>
      <c r="F191" s="2" t="s">
        <v>20</v>
      </c>
      <c r="G191" s="8" t="s">
        <v>25</v>
      </c>
      <c r="H191" s="2">
        <v>61.79</v>
      </c>
      <c r="I191" s="2">
        <v>26337.85</v>
      </c>
      <c r="J191" s="2">
        <v>257.7</v>
      </c>
      <c r="K191" s="2">
        <v>49213.8</v>
      </c>
    </row>
    <row r="192" spans="1:11" x14ac:dyDescent="0.2">
      <c r="A192" s="2" t="s">
        <v>19</v>
      </c>
      <c r="B192" s="2">
        <v>10</v>
      </c>
      <c r="C192" s="2">
        <v>5</v>
      </c>
      <c r="D192" s="2">
        <v>3994</v>
      </c>
      <c r="E192" s="2" t="s">
        <v>11</v>
      </c>
      <c r="F192" s="2" t="s">
        <v>20</v>
      </c>
      <c r="G192" s="8" t="s">
        <v>25</v>
      </c>
      <c r="H192" s="2">
        <v>49.43</v>
      </c>
      <c r="I192" s="2">
        <v>16919.75</v>
      </c>
      <c r="J192" s="2">
        <v>606.85</v>
      </c>
      <c r="K192" s="2">
        <v>31312.41</v>
      </c>
    </row>
    <row r="193" spans="1:11" x14ac:dyDescent="0.2">
      <c r="A193" s="2" t="s">
        <v>19</v>
      </c>
      <c r="B193" s="2">
        <v>10</v>
      </c>
      <c r="C193" s="2">
        <v>5</v>
      </c>
      <c r="D193" s="2">
        <v>3994</v>
      </c>
      <c r="E193" s="2" t="s">
        <v>11</v>
      </c>
      <c r="F193" s="2" t="s">
        <v>20</v>
      </c>
      <c r="G193" s="8" t="s">
        <v>25</v>
      </c>
      <c r="H193" s="2">
        <v>38.47</v>
      </c>
      <c r="I193" s="2">
        <v>17476.09</v>
      </c>
      <c r="J193" s="2">
        <v>460.71</v>
      </c>
      <c r="K193" s="2">
        <v>37316.730000000003</v>
      </c>
    </row>
    <row r="194" spans="1:11" x14ac:dyDescent="0.2">
      <c r="A194" s="2" t="s">
        <v>19</v>
      </c>
      <c r="B194" s="2">
        <v>10</v>
      </c>
      <c r="C194" s="2">
        <v>5</v>
      </c>
      <c r="D194" s="2">
        <v>3994</v>
      </c>
      <c r="E194" s="2" t="s">
        <v>11</v>
      </c>
      <c r="F194" s="2" t="s">
        <v>20</v>
      </c>
      <c r="G194" s="8" t="s">
        <v>25</v>
      </c>
      <c r="H194" s="2">
        <v>43.98</v>
      </c>
      <c r="I194" s="2">
        <v>16812.97</v>
      </c>
      <c r="J194" s="2">
        <v>468.47</v>
      </c>
      <c r="K194" s="2">
        <v>30141.360000000001</v>
      </c>
    </row>
    <row r="195" spans="1:11" x14ac:dyDescent="0.2">
      <c r="A195" s="2" t="s">
        <v>19</v>
      </c>
      <c r="B195" s="2">
        <v>10</v>
      </c>
      <c r="C195" s="2">
        <v>5</v>
      </c>
      <c r="D195" s="2">
        <v>3994</v>
      </c>
      <c r="E195" s="2" t="s">
        <v>11</v>
      </c>
      <c r="F195" s="2" t="s">
        <v>20</v>
      </c>
      <c r="G195" s="8" t="s">
        <v>25</v>
      </c>
      <c r="H195" s="2">
        <v>50.46</v>
      </c>
      <c r="I195" s="2">
        <v>16958.900000000001</v>
      </c>
      <c r="J195" s="2">
        <v>501.57</v>
      </c>
      <c r="K195" s="2">
        <v>30157.51</v>
      </c>
    </row>
    <row r="196" spans="1:11" x14ac:dyDescent="0.2">
      <c r="A196" s="2" t="s">
        <v>19</v>
      </c>
      <c r="B196" s="2">
        <v>10</v>
      </c>
      <c r="C196" s="2">
        <v>5</v>
      </c>
      <c r="D196" s="2">
        <v>3994</v>
      </c>
      <c r="E196" s="2" t="s">
        <v>11</v>
      </c>
      <c r="F196" s="2" t="s">
        <v>20</v>
      </c>
      <c r="G196" s="8" t="s">
        <v>25</v>
      </c>
      <c r="H196" s="2">
        <v>39.79</v>
      </c>
      <c r="I196" s="2">
        <v>17342.419999999998</v>
      </c>
      <c r="J196" s="2">
        <v>477.96</v>
      </c>
      <c r="K196" s="2">
        <v>35843.03</v>
      </c>
    </row>
    <row r="197" spans="1:11" x14ac:dyDescent="0.2">
      <c r="A197" s="2" t="s">
        <v>19</v>
      </c>
      <c r="B197" s="2">
        <v>10</v>
      </c>
      <c r="C197" s="2">
        <v>5</v>
      </c>
      <c r="D197" s="2">
        <v>3994</v>
      </c>
      <c r="E197" s="2" t="s">
        <v>11</v>
      </c>
      <c r="F197" s="2" t="s">
        <v>20</v>
      </c>
      <c r="G197" s="8" t="s">
        <v>25</v>
      </c>
      <c r="H197" s="2">
        <v>45.15</v>
      </c>
      <c r="I197" s="2">
        <v>16664.830000000002</v>
      </c>
      <c r="J197" s="2">
        <v>591.66999999999996</v>
      </c>
      <c r="K197" s="2">
        <v>29846.85</v>
      </c>
    </row>
    <row r="198" spans="1:11" x14ac:dyDescent="0.2">
      <c r="A198" s="2" t="s">
        <v>19</v>
      </c>
      <c r="B198" s="2">
        <v>10</v>
      </c>
      <c r="C198" s="2">
        <v>5</v>
      </c>
      <c r="D198" s="2">
        <v>3994</v>
      </c>
      <c r="E198" s="2" t="s">
        <v>11</v>
      </c>
      <c r="F198" s="2" t="s">
        <v>20</v>
      </c>
      <c r="G198" s="8" t="s">
        <v>25</v>
      </c>
      <c r="H198" s="2">
        <v>34.47</v>
      </c>
      <c r="I198" s="2">
        <v>17832</v>
      </c>
      <c r="J198" s="2">
        <v>407.07</v>
      </c>
      <c r="K198" s="2">
        <v>31627.91</v>
      </c>
    </row>
    <row r="199" spans="1:11" x14ac:dyDescent="0.2">
      <c r="A199" s="2" t="s">
        <v>19</v>
      </c>
      <c r="B199" s="2">
        <v>10</v>
      </c>
      <c r="C199" s="2">
        <v>5</v>
      </c>
      <c r="D199" s="2">
        <v>3994</v>
      </c>
      <c r="E199" s="2" t="s">
        <v>11</v>
      </c>
      <c r="F199" s="2" t="s">
        <v>20</v>
      </c>
      <c r="G199" s="8" t="s">
        <v>25</v>
      </c>
      <c r="H199" s="2">
        <v>42.69</v>
      </c>
      <c r="I199" s="2">
        <v>16831.189999999999</v>
      </c>
      <c r="J199" s="2">
        <v>499.5</v>
      </c>
      <c r="K199" s="2">
        <v>30279.46</v>
      </c>
    </row>
    <row r="200" spans="1:11" x14ac:dyDescent="0.2">
      <c r="A200" s="2" t="s">
        <v>19</v>
      </c>
      <c r="B200" s="2">
        <v>10</v>
      </c>
      <c r="C200" s="2">
        <v>5</v>
      </c>
      <c r="D200" s="2">
        <v>3994</v>
      </c>
      <c r="E200" s="2" t="s">
        <v>11</v>
      </c>
      <c r="F200" s="2" t="s">
        <v>20</v>
      </c>
      <c r="G200" s="8" t="s">
        <v>25</v>
      </c>
      <c r="H200" s="2">
        <v>49.81</v>
      </c>
      <c r="I200" s="2">
        <v>17893.39</v>
      </c>
      <c r="J200" s="2">
        <v>435.1</v>
      </c>
      <c r="K200" s="2">
        <v>30970.240000000002</v>
      </c>
    </row>
    <row r="201" spans="1:11" x14ac:dyDescent="0.2">
      <c r="A201" s="2" t="s">
        <v>19</v>
      </c>
      <c r="B201" s="2">
        <v>10</v>
      </c>
      <c r="C201" s="2">
        <v>5</v>
      </c>
      <c r="D201" s="2">
        <v>3994</v>
      </c>
      <c r="E201" s="2" t="s">
        <v>11</v>
      </c>
      <c r="F201" s="2" t="s">
        <v>20</v>
      </c>
      <c r="G201" s="8" t="s">
        <v>25</v>
      </c>
      <c r="H201" s="2">
        <v>40.51</v>
      </c>
      <c r="I201" s="2">
        <v>17454.61</v>
      </c>
      <c r="J201" s="2">
        <v>526.20000000000005</v>
      </c>
      <c r="K201" s="2">
        <v>42883.93</v>
      </c>
    </row>
    <row r="202" spans="1:11" x14ac:dyDescent="0.2">
      <c r="A202" s="2" t="s">
        <v>19</v>
      </c>
      <c r="B202" s="2">
        <v>15</v>
      </c>
      <c r="C202" s="2">
        <v>5</v>
      </c>
      <c r="D202" s="2">
        <v>2662</v>
      </c>
      <c r="E202" s="2" t="s">
        <v>11</v>
      </c>
      <c r="F202" s="2" t="s">
        <v>20</v>
      </c>
      <c r="G202" s="8" t="s">
        <v>25</v>
      </c>
      <c r="H202" s="2">
        <v>32.89</v>
      </c>
      <c r="I202" s="2">
        <v>9644.69</v>
      </c>
      <c r="J202" s="2">
        <v>370.39</v>
      </c>
      <c r="K202" s="2">
        <v>17574.87</v>
      </c>
    </row>
    <row r="203" spans="1:11" x14ac:dyDescent="0.2">
      <c r="A203" s="2" t="s">
        <v>19</v>
      </c>
      <c r="B203" s="2">
        <v>15</v>
      </c>
      <c r="C203" s="2">
        <v>5</v>
      </c>
      <c r="D203" s="2">
        <v>2662</v>
      </c>
      <c r="E203" s="2" t="s">
        <v>11</v>
      </c>
      <c r="F203" s="2" t="s">
        <v>20</v>
      </c>
      <c r="G203" s="8" t="s">
        <v>25</v>
      </c>
      <c r="H203" s="2">
        <v>30.97</v>
      </c>
      <c r="I203" s="2">
        <v>9967.17</v>
      </c>
      <c r="J203" s="2">
        <v>392.04</v>
      </c>
      <c r="K203" s="2">
        <v>19660.189999999999</v>
      </c>
    </row>
    <row r="204" spans="1:11" x14ac:dyDescent="0.2">
      <c r="A204" s="2" t="s">
        <v>19</v>
      </c>
      <c r="B204" s="2">
        <v>15</v>
      </c>
      <c r="C204" s="2">
        <v>5</v>
      </c>
      <c r="D204" s="2">
        <v>2662</v>
      </c>
      <c r="E204" s="2" t="s">
        <v>11</v>
      </c>
      <c r="F204" s="2" t="s">
        <v>20</v>
      </c>
      <c r="G204" s="8" t="s">
        <v>25</v>
      </c>
      <c r="H204" s="2">
        <v>33.71</v>
      </c>
      <c r="I204" s="2">
        <v>9631.2999999999993</v>
      </c>
      <c r="J204" s="2">
        <v>341.78</v>
      </c>
      <c r="K204" s="2">
        <v>17035.310000000001</v>
      </c>
    </row>
    <row r="205" spans="1:11" x14ac:dyDescent="0.2">
      <c r="A205" s="2" t="s">
        <v>19</v>
      </c>
      <c r="B205" s="2">
        <v>15</v>
      </c>
      <c r="C205" s="2">
        <v>5</v>
      </c>
      <c r="D205" s="2">
        <v>2662</v>
      </c>
      <c r="E205" s="2" t="s">
        <v>11</v>
      </c>
      <c r="F205" s="2" t="s">
        <v>20</v>
      </c>
      <c r="G205" s="8" t="s">
        <v>25</v>
      </c>
      <c r="H205" s="2">
        <v>27.74</v>
      </c>
      <c r="I205" s="2">
        <v>10202.59</v>
      </c>
      <c r="J205" s="2">
        <v>377.3</v>
      </c>
      <c r="K205" s="2">
        <v>28528.52</v>
      </c>
    </row>
    <row r="206" spans="1:11" x14ac:dyDescent="0.2">
      <c r="A206" s="2" t="s">
        <v>19</v>
      </c>
      <c r="B206" s="2">
        <v>15</v>
      </c>
      <c r="C206" s="2">
        <v>5</v>
      </c>
      <c r="D206" s="2">
        <v>2662</v>
      </c>
      <c r="E206" s="2" t="s">
        <v>11</v>
      </c>
      <c r="F206" s="2" t="s">
        <v>20</v>
      </c>
      <c r="G206" s="8" t="s">
        <v>25</v>
      </c>
      <c r="H206" s="2">
        <v>30.2</v>
      </c>
      <c r="I206" s="2">
        <v>10189.02</v>
      </c>
      <c r="J206" s="2">
        <v>337.38</v>
      </c>
      <c r="K206" s="2">
        <v>28521.33</v>
      </c>
    </row>
    <row r="207" spans="1:11" x14ac:dyDescent="0.2">
      <c r="A207" s="2" t="s">
        <v>19</v>
      </c>
      <c r="B207" s="2">
        <v>15</v>
      </c>
      <c r="C207" s="2">
        <v>5</v>
      </c>
      <c r="D207" s="2">
        <v>2662</v>
      </c>
      <c r="E207" s="2" t="s">
        <v>11</v>
      </c>
      <c r="F207" s="2" t="s">
        <v>20</v>
      </c>
      <c r="G207" s="8" t="s">
        <v>25</v>
      </c>
      <c r="H207" s="2">
        <v>31.6</v>
      </c>
      <c r="I207" s="2">
        <v>10172.879999999999</v>
      </c>
      <c r="J207" s="2">
        <v>356.73</v>
      </c>
      <c r="K207" s="2">
        <v>28547.13</v>
      </c>
    </row>
    <row r="208" spans="1:11" x14ac:dyDescent="0.2">
      <c r="A208" s="2" t="s">
        <v>19</v>
      </c>
      <c r="B208" s="2">
        <v>15</v>
      </c>
      <c r="C208" s="2">
        <v>5</v>
      </c>
      <c r="D208" s="2">
        <v>2662</v>
      </c>
      <c r="E208" s="2" t="s">
        <v>11</v>
      </c>
      <c r="F208" s="2" t="s">
        <v>20</v>
      </c>
      <c r="G208" s="8" t="s">
        <v>25</v>
      </c>
      <c r="H208" s="2">
        <v>41.51</v>
      </c>
      <c r="I208" s="2">
        <v>10205.42</v>
      </c>
      <c r="J208" s="2">
        <v>376.99</v>
      </c>
      <c r="K208" s="2">
        <v>28539.85</v>
      </c>
    </row>
    <row r="209" spans="1:11" x14ac:dyDescent="0.2">
      <c r="A209" s="2" t="s">
        <v>19</v>
      </c>
      <c r="B209" s="2">
        <v>15</v>
      </c>
      <c r="C209" s="2">
        <v>5</v>
      </c>
      <c r="D209" s="2">
        <v>2662</v>
      </c>
      <c r="E209" s="2" t="s">
        <v>11</v>
      </c>
      <c r="F209" s="2" t="s">
        <v>20</v>
      </c>
      <c r="G209" s="8" t="s">
        <v>25</v>
      </c>
      <c r="H209" s="2">
        <v>38.06</v>
      </c>
      <c r="I209" s="2">
        <v>10074.66</v>
      </c>
      <c r="J209" s="2">
        <v>383.6</v>
      </c>
      <c r="K209" s="2">
        <v>23550.59</v>
      </c>
    </row>
    <row r="210" spans="1:11" x14ac:dyDescent="0.2">
      <c r="A210" s="2" t="s">
        <v>19</v>
      </c>
      <c r="B210" s="2">
        <v>15</v>
      </c>
      <c r="C210" s="2">
        <v>5</v>
      </c>
      <c r="D210" s="2">
        <v>2662</v>
      </c>
      <c r="E210" s="2" t="s">
        <v>11</v>
      </c>
      <c r="F210" s="2" t="s">
        <v>20</v>
      </c>
      <c r="G210" s="8" t="s">
        <v>25</v>
      </c>
      <c r="H210" s="2">
        <v>35.93</v>
      </c>
      <c r="I210" s="2">
        <v>9614.2199999999993</v>
      </c>
      <c r="J210" s="2">
        <v>414.02</v>
      </c>
      <c r="K210" s="2">
        <v>18173.03</v>
      </c>
    </row>
    <row r="211" spans="1:11" x14ac:dyDescent="0.2">
      <c r="A211" s="2" t="s">
        <v>19</v>
      </c>
      <c r="B211" s="2">
        <v>15</v>
      </c>
      <c r="C211" s="2">
        <v>5</v>
      </c>
      <c r="D211" s="2">
        <v>2662</v>
      </c>
      <c r="E211" s="2" t="s">
        <v>11</v>
      </c>
      <c r="F211" s="2" t="s">
        <v>20</v>
      </c>
      <c r="G211" s="8" t="s">
        <v>25</v>
      </c>
      <c r="H211" s="2">
        <v>37.72</v>
      </c>
      <c r="I211" s="2">
        <v>9966.34</v>
      </c>
      <c r="J211" s="2">
        <v>378.83</v>
      </c>
      <c r="K211" s="2">
        <v>20209.91</v>
      </c>
    </row>
    <row r="212" spans="1:11" x14ac:dyDescent="0.2">
      <c r="A212" s="2" t="s">
        <v>19</v>
      </c>
      <c r="B212" s="2">
        <v>20</v>
      </c>
      <c r="C212" s="2">
        <v>5</v>
      </c>
      <c r="D212" s="2">
        <v>1997</v>
      </c>
      <c r="E212" s="2" t="s">
        <v>11</v>
      </c>
      <c r="F212" s="2" t="s">
        <v>20</v>
      </c>
      <c r="G212" s="8" t="s">
        <v>25</v>
      </c>
      <c r="H212" s="2">
        <v>55.95</v>
      </c>
      <c r="I212" s="2">
        <v>8143.11</v>
      </c>
      <c r="J212" s="2">
        <v>325.13</v>
      </c>
      <c r="K212" s="2">
        <v>21081.42</v>
      </c>
    </row>
    <row r="213" spans="1:11" x14ac:dyDescent="0.2">
      <c r="A213" s="2" t="s">
        <v>19</v>
      </c>
      <c r="B213" s="2">
        <v>20</v>
      </c>
      <c r="C213" s="2">
        <v>5</v>
      </c>
      <c r="D213" s="2">
        <v>1997</v>
      </c>
      <c r="E213" s="2" t="s">
        <v>11</v>
      </c>
      <c r="F213" s="2" t="s">
        <v>20</v>
      </c>
      <c r="G213" s="8" t="s">
        <v>25</v>
      </c>
      <c r="H213" s="2">
        <v>43.4</v>
      </c>
      <c r="I213" s="2">
        <v>8010.3</v>
      </c>
      <c r="J213" s="2">
        <v>270.33</v>
      </c>
      <c r="K213" s="2">
        <v>15580.88</v>
      </c>
    </row>
    <row r="214" spans="1:11" x14ac:dyDescent="0.2">
      <c r="A214" s="2" t="s">
        <v>19</v>
      </c>
      <c r="B214" s="2">
        <v>20</v>
      </c>
      <c r="C214" s="2">
        <v>5</v>
      </c>
      <c r="D214" s="2">
        <v>1997</v>
      </c>
      <c r="E214" s="2" t="s">
        <v>11</v>
      </c>
      <c r="F214" s="2" t="s">
        <v>20</v>
      </c>
      <c r="G214" s="8" t="s">
        <v>25</v>
      </c>
      <c r="H214" s="2">
        <v>32.01</v>
      </c>
      <c r="I214" s="2">
        <v>8048.38</v>
      </c>
      <c r="J214" s="2">
        <v>319.16000000000003</v>
      </c>
      <c r="K214" s="2">
        <v>20087.3</v>
      </c>
    </row>
    <row r="215" spans="1:11" x14ac:dyDescent="0.2">
      <c r="A215" s="2" t="s">
        <v>19</v>
      </c>
      <c r="B215" s="2">
        <v>20</v>
      </c>
      <c r="C215" s="2">
        <v>5</v>
      </c>
      <c r="D215" s="2">
        <v>1997</v>
      </c>
      <c r="E215" s="2" t="s">
        <v>11</v>
      </c>
      <c r="F215" s="2" t="s">
        <v>20</v>
      </c>
      <c r="G215" s="8" t="s">
        <v>25</v>
      </c>
      <c r="H215" s="2">
        <v>29.65</v>
      </c>
      <c r="I215" s="2">
        <v>8228.24</v>
      </c>
      <c r="J215" s="2">
        <v>341.77</v>
      </c>
      <c r="K215" s="2">
        <v>20153.669999999998</v>
      </c>
    </row>
    <row r="216" spans="1:11" x14ac:dyDescent="0.2">
      <c r="A216" s="2" t="s">
        <v>19</v>
      </c>
      <c r="B216" s="2">
        <v>20</v>
      </c>
      <c r="C216" s="2">
        <v>5</v>
      </c>
      <c r="D216" s="2">
        <v>1997</v>
      </c>
      <c r="E216" s="2" t="s">
        <v>11</v>
      </c>
      <c r="F216" s="2" t="s">
        <v>20</v>
      </c>
      <c r="G216" s="8" t="s">
        <v>25</v>
      </c>
      <c r="H216" s="2">
        <v>35.9</v>
      </c>
      <c r="I216" s="2">
        <v>8226.16</v>
      </c>
      <c r="J216" s="2">
        <v>338.66</v>
      </c>
      <c r="K216" s="2">
        <v>20261.25</v>
      </c>
    </row>
    <row r="217" spans="1:11" x14ac:dyDescent="0.2">
      <c r="A217" s="2" t="s">
        <v>19</v>
      </c>
      <c r="B217" s="2">
        <v>20</v>
      </c>
      <c r="C217" s="2">
        <v>5</v>
      </c>
      <c r="D217" s="2">
        <v>1997</v>
      </c>
      <c r="E217" s="2" t="s">
        <v>11</v>
      </c>
      <c r="F217" s="2" t="s">
        <v>20</v>
      </c>
      <c r="G217" s="8" t="s">
        <v>25</v>
      </c>
      <c r="H217" s="2">
        <v>34.03</v>
      </c>
      <c r="I217" s="2">
        <v>8101.54</v>
      </c>
      <c r="J217" s="2">
        <v>286.10000000000002</v>
      </c>
      <c r="K217" s="2">
        <v>20106.05</v>
      </c>
    </row>
    <row r="218" spans="1:11" x14ac:dyDescent="0.2">
      <c r="A218" s="2" t="s">
        <v>19</v>
      </c>
      <c r="B218" s="2">
        <v>20</v>
      </c>
      <c r="C218" s="2">
        <v>5</v>
      </c>
      <c r="D218" s="2">
        <v>1997</v>
      </c>
      <c r="E218" s="2" t="s">
        <v>11</v>
      </c>
      <c r="F218" s="2" t="s">
        <v>20</v>
      </c>
      <c r="G218" s="8" t="s">
        <v>25</v>
      </c>
      <c r="H218" s="2">
        <v>34.78</v>
      </c>
      <c r="I218" s="2">
        <v>8140.85</v>
      </c>
      <c r="J218" s="2">
        <v>287.39</v>
      </c>
      <c r="K218" s="2">
        <v>20661.79</v>
      </c>
    </row>
    <row r="219" spans="1:11" x14ac:dyDescent="0.2">
      <c r="A219" s="2" t="s">
        <v>19</v>
      </c>
      <c r="B219" s="2">
        <v>20</v>
      </c>
      <c r="C219" s="2">
        <v>5</v>
      </c>
      <c r="D219" s="2">
        <v>1997</v>
      </c>
      <c r="E219" s="2" t="s">
        <v>11</v>
      </c>
      <c r="F219" s="2" t="s">
        <v>20</v>
      </c>
      <c r="G219" s="8" t="s">
        <v>25</v>
      </c>
      <c r="H219" s="2">
        <v>31.51</v>
      </c>
      <c r="I219" s="2">
        <v>8371.43</v>
      </c>
      <c r="J219" s="2">
        <v>278.23</v>
      </c>
      <c r="K219" s="2">
        <v>20679.009999999998</v>
      </c>
    </row>
    <row r="220" spans="1:11" x14ac:dyDescent="0.2">
      <c r="A220" s="2" t="s">
        <v>19</v>
      </c>
      <c r="B220" s="2">
        <v>20</v>
      </c>
      <c r="C220" s="2">
        <v>5</v>
      </c>
      <c r="D220" s="2">
        <v>1997</v>
      </c>
      <c r="E220" s="2" t="s">
        <v>11</v>
      </c>
      <c r="F220" s="2" t="s">
        <v>20</v>
      </c>
      <c r="G220" s="8" t="s">
        <v>25</v>
      </c>
      <c r="H220" s="2">
        <v>35.130000000000003</v>
      </c>
      <c r="I220" s="2">
        <v>8158.5</v>
      </c>
      <c r="J220" s="2">
        <v>300.2</v>
      </c>
      <c r="K220" s="2">
        <v>20736.12</v>
      </c>
    </row>
    <row r="221" spans="1:11" x14ac:dyDescent="0.2">
      <c r="A221" s="2" t="s">
        <v>19</v>
      </c>
      <c r="B221" s="2">
        <v>20</v>
      </c>
      <c r="C221" s="2">
        <v>5</v>
      </c>
      <c r="D221" s="2">
        <v>1997</v>
      </c>
      <c r="E221" s="2" t="s">
        <v>11</v>
      </c>
      <c r="F221" s="2" t="s">
        <v>20</v>
      </c>
      <c r="G221" s="8" t="s">
        <v>25</v>
      </c>
      <c r="H221" s="2">
        <v>32.92</v>
      </c>
      <c r="I221" s="2">
        <v>8282.16</v>
      </c>
      <c r="J221" s="2">
        <v>316.67</v>
      </c>
      <c r="K221" s="2">
        <v>18973.79</v>
      </c>
    </row>
    <row r="222" spans="1:11" x14ac:dyDescent="0.2">
      <c r="A222" s="2" t="s">
        <v>19</v>
      </c>
      <c r="B222" s="2">
        <v>30</v>
      </c>
      <c r="C222" s="2">
        <v>5</v>
      </c>
      <c r="D222" s="2">
        <v>1331</v>
      </c>
      <c r="E222" s="2" t="s">
        <v>11</v>
      </c>
      <c r="F222" s="2" t="s">
        <v>20</v>
      </c>
      <c r="G222" s="7" t="s">
        <v>25</v>
      </c>
      <c r="H222" s="2">
        <v>52.44</v>
      </c>
      <c r="I222" s="2">
        <v>5626.04</v>
      </c>
      <c r="J222" s="2">
        <v>219.33</v>
      </c>
      <c r="K222" s="2">
        <v>14960.23</v>
      </c>
    </row>
    <row r="223" spans="1:11" x14ac:dyDescent="0.2">
      <c r="A223" s="2" t="s">
        <v>19</v>
      </c>
      <c r="B223" s="2">
        <v>30</v>
      </c>
      <c r="C223" s="2">
        <v>5</v>
      </c>
      <c r="D223" s="2">
        <v>1331</v>
      </c>
      <c r="E223" s="2" t="s">
        <v>11</v>
      </c>
      <c r="F223" s="2" t="s">
        <v>20</v>
      </c>
      <c r="G223" s="7" t="s">
        <v>25</v>
      </c>
      <c r="H223" s="2">
        <v>36.14</v>
      </c>
      <c r="I223" s="2">
        <v>5475.27</v>
      </c>
      <c r="J223" s="2">
        <v>214.47</v>
      </c>
      <c r="K223" s="2">
        <v>14255.24</v>
      </c>
    </row>
    <row r="224" spans="1:11" x14ac:dyDescent="0.2">
      <c r="A224" s="2" t="s">
        <v>19</v>
      </c>
      <c r="B224" s="2">
        <v>30</v>
      </c>
      <c r="C224" s="2">
        <v>5</v>
      </c>
      <c r="D224" s="2">
        <v>1331</v>
      </c>
      <c r="E224" s="2" t="s">
        <v>11</v>
      </c>
      <c r="F224" s="2" t="s">
        <v>20</v>
      </c>
      <c r="G224" s="7" t="s">
        <v>25</v>
      </c>
      <c r="H224" s="2">
        <v>31.59</v>
      </c>
      <c r="I224" s="2">
        <v>5429.17</v>
      </c>
      <c r="J224" s="2">
        <v>235.38</v>
      </c>
      <c r="K224" s="2">
        <v>14286.81</v>
      </c>
    </row>
    <row r="225" spans="1:11" x14ac:dyDescent="0.2">
      <c r="A225" s="2" t="s">
        <v>19</v>
      </c>
      <c r="B225" s="2">
        <v>30</v>
      </c>
      <c r="C225" s="2">
        <v>5</v>
      </c>
      <c r="D225" s="2">
        <v>1331</v>
      </c>
      <c r="E225" s="2" t="s">
        <v>11</v>
      </c>
      <c r="F225" s="2" t="s">
        <v>20</v>
      </c>
      <c r="G225" s="7" t="s">
        <v>25</v>
      </c>
      <c r="H225" s="2">
        <v>35.26</v>
      </c>
      <c r="I225" s="2">
        <v>5667.06</v>
      </c>
      <c r="J225" s="2">
        <v>218.2</v>
      </c>
      <c r="K225" s="2">
        <v>14355.09</v>
      </c>
    </row>
    <row r="226" spans="1:11" x14ac:dyDescent="0.2">
      <c r="A226" s="2" t="s">
        <v>19</v>
      </c>
      <c r="B226" s="2">
        <v>30</v>
      </c>
      <c r="C226" s="2">
        <v>5</v>
      </c>
      <c r="D226" s="2">
        <v>1331</v>
      </c>
      <c r="E226" s="2" t="s">
        <v>11</v>
      </c>
      <c r="F226" s="2" t="s">
        <v>20</v>
      </c>
      <c r="G226" s="7" t="s">
        <v>25</v>
      </c>
      <c r="H226" s="2">
        <v>26.47</v>
      </c>
      <c r="I226" s="2">
        <v>5337.96</v>
      </c>
      <c r="J226" s="2">
        <v>222.52</v>
      </c>
      <c r="K226" s="2">
        <v>13846.55</v>
      </c>
    </row>
    <row r="227" spans="1:11" x14ac:dyDescent="0.2">
      <c r="A227" s="2" t="s">
        <v>19</v>
      </c>
      <c r="B227" s="2">
        <v>30</v>
      </c>
      <c r="C227" s="2">
        <v>5</v>
      </c>
      <c r="D227" s="2">
        <v>1331</v>
      </c>
      <c r="E227" s="2" t="s">
        <v>11</v>
      </c>
      <c r="F227" s="2" t="s">
        <v>20</v>
      </c>
      <c r="G227" s="7" t="s">
        <v>25</v>
      </c>
      <c r="H227" s="2">
        <v>29.09</v>
      </c>
      <c r="I227" s="2">
        <v>5339.1</v>
      </c>
      <c r="J227" s="2">
        <v>226.86</v>
      </c>
      <c r="K227" s="2">
        <v>14320.04</v>
      </c>
    </row>
    <row r="228" spans="1:11" x14ac:dyDescent="0.2">
      <c r="A228" s="2" t="s">
        <v>19</v>
      </c>
      <c r="B228" s="2">
        <v>30</v>
      </c>
      <c r="C228" s="2">
        <v>5</v>
      </c>
      <c r="D228" s="2">
        <v>1331</v>
      </c>
      <c r="E228" s="2" t="s">
        <v>11</v>
      </c>
      <c r="F228" s="2" t="s">
        <v>20</v>
      </c>
      <c r="G228" s="7" t="s">
        <v>25</v>
      </c>
      <c r="H228" s="2">
        <v>43.93</v>
      </c>
      <c r="I228" s="2">
        <v>5246.47</v>
      </c>
      <c r="J228" s="2">
        <v>223.82</v>
      </c>
      <c r="K228" s="2">
        <v>13701.76</v>
      </c>
    </row>
    <row r="229" spans="1:11" x14ac:dyDescent="0.2">
      <c r="A229" s="2" t="s">
        <v>19</v>
      </c>
      <c r="B229" s="2">
        <v>30</v>
      </c>
      <c r="C229" s="2">
        <v>5</v>
      </c>
      <c r="D229" s="2">
        <v>1331</v>
      </c>
      <c r="E229" s="2" t="s">
        <v>11</v>
      </c>
      <c r="F229" s="2" t="s">
        <v>20</v>
      </c>
      <c r="G229" s="7" t="s">
        <v>25</v>
      </c>
      <c r="H229" s="2">
        <v>33.479999999999997</v>
      </c>
      <c r="I229" s="2">
        <v>5177.8500000000004</v>
      </c>
      <c r="J229" s="2">
        <v>223.99</v>
      </c>
      <c r="K229" s="2">
        <v>13884.34</v>
      </c>
    </row>
    <row r="230" spans="1:11" x14ac:dyDescent="0.2">
      <c r="A230" s="2" t="s">
        <v>19</v>
      </c>
      <c r="B230" s="2">
        <v>30</v>
      </c>
      <c r="C230" s="2">
        <v>5</v>
      </c>
      <c r="D230" s="2">
        <v>1331</v>
      </c>
      <c r="E230" s="2" t="s">
        <v>11</v>
      </c>
      <c r="F230" s="2" t="s">
        <v>20</v>
      </c>
      <c r="G230" s="7" t="s">
        <v>25</v>
      </c>
      <c r="H230" s="2">
        <v>26.29</v>
      </c>
      <c r="I230" s="2">
        <v>5523.78</v>
      </c>
      <c r="J230" s="2">
        <v>249.16</v>
      </c>
      <c r="K230" s="2">
        <v>15108.93</v>
      </c>
    </row>
    <row r="231" spans="1:11" x14ac:dyDescent="0.2">
      <c r="A231" s="2" t="s">
        <v>19</v>
      </c>
      <c r="B231" s="2">
        <v>30</v>
      </c>
      <c r="C231" s="2">
        <v>5</v>
      </c>
      <c r="D231" s="2">
        <v>1331</v>
      </c>
      <c r="E231" s="2" t="s">
        <v>11</v>
      </c>
      <c r="F231" s="2" t="s">
        <v>20</v>
      </c>
      <c r="G231" s="7" t="s">
        <v>25</v>
      </c>
      <c r="H231" s="2">
        <v>31.12</v>
      </c>
      <c r="I231" s="2">
        <v>5254.32</v>
      </c>
      <c r="J231" s="2">
        <v>282.33999999999997</v>
      </c>
      <c r="K231" s="2">
        <v>14234.68</v>
      </c>
    </row>
    <row r="232" spans="1:11" x14ac:dyDescent="0.2">
      <c r="A232" s="2" t="s">
        <v>19</v>
      </c>
      <c r="B232" s="2">
        <v>40</v>
      </c>
      <c r="C232" s="2">
        <v>5</v>
      </c>
      <c r="D232" s="2">
        <v>998</v>
      </c>
      <c r="E232" s="2" t="s">
        <v>11</v>
      </c>
      <c r="F232" s="2" t="s">
        <v>20</v>
      </c>
      <c r="G232" s="7" t="s">
        <v>25</v>
      </c>
      <c r="H232" s="2">
        <v>51.24</v>
      </c>
      <c r="I232" s="2">
        <v>3753.55</v>
      </c>
      <c r="J232" s="2">
        <v>182.42</v>
      </c>
      <c r="K232" s="2">
        <v>11479.9</v>
      </c>
    </row>
    <row r="233" spans="1:11" x14ac:dyDescent="0.2">
      <c r="A233" s="2" t="s">
        <v>19</v>
      </c>
      <c r="B233" s="2">
        <v>40</v>
      </c>
      <c r="C233" s="2">
        <v>5</v>
      </c>
      <c r="D233" s="2">
        <v>998</v>
      </c>
      <c r="E233" s="2" t="s">
        <v>11</v>
      </c>
      <c r="F233" s="2" t="s">
        <v>20</v>
      </c>
      <c r="G233" s="7" t="s">
        <v>25</v>
      </c>
      <c r="H233" s="2">
        <v>29.65</v>
      </c>
      <c r="I233" s="2">
        <v>3842.37</v>
      </c>
      <c r="J233" s="2">
        <v>169.69</v>
      </c>
      <c r="K233" s="2">
        <v>11642</v>
      </c>
    </row>
    <row r="234" spans="1:11" x14ac:dyDescent="0.2">
      <c r="A234" s="2" t="s">
        <v>19</v>
      </c>
      <c r="B234" s="2">
        <v>40</v>
      </c>
      <c r="C234" s="2">
        <v>5</v>
      </c>
      <c r="D234" s="2">
        <v>998</v>
      </c>
      <c r="E234" s="2" t="s">
        <v>11</v>
      </c>
      <c r="F234" s="2" t="s">
        <v>20</v>
      </c>
      <c r="G234" s="7" t="s">
        <v>25</v>
      </c>
      <c r="H234" s="2">
        <v>24.07</v>
      </c>
      <c r="I234" s="2">
        <v>3816.15</v>
      </c>
      <c r="J234" s="2">
        <v>184.65</v>
      </c>
      <c r="K234" s="2">
        <v>11661.27</v>
      </c>
    </row>
    <row r="235" spans="1:11" x14ac:dyDescent="0.2">
      <c r="A235" s="2" t="s">
        <v>19</v>
      </c>
      <c r="B235" s="2">
        <v>40</v>
      </c>
      <c r="C235" s="2">
        <v>5</v>
      </c>
      <c r="D235" s="2">
        <v>998</v>
      </c>
      <c r="E235" s="2" t="s">
        <v>11</v>
      </c>
      <c r="F235" s="2" t="s">
        <v>20</v>
      </c>
      <c r="G235" s="7" t="s">
        <v>25</v>
      </c>
      <c r="H235" s="2">
        <v>36.04</v>
      </c>
      <c r="I235" s="2">
        <v>3760.68</v>
      </c>
      <c r="J235" s="2">
        <v>178.17</v>
      </c>
      <c r="K235" s="2">
        <v>11744.45</v>
      </c>
    </row>
    <row r="236" spans="1:11" x14ac:dyDescent="0.2">
      <c r="A236" s="2" t="s">
        <v>19</v>
      </c>
      <c r="B236" s="2">
        <v>40</v>
      </c>
      <c r="C236" s="2">
        <v>5</v>
      </c>
      <c r="D236" s="2">
        <v>998</v>
      </c>
      <c r="E236" s="2" t="s">
        <v>11</v>
      </c>
      <c r="F236" s="2" t="s">
        <v>20</v>
      </c>
      <c r="G236" s="7" t="s">
        <v>25</v>
      </c>
      <c r="H236" s="2">
        <v>27.95</v>
      </c>
      <c r="I236" s="2">
        <v>3658.03</v>
      </c>
      <c r="J236" s="2">
        <v>154.66</v>
      </c>
      <c r="K236" s="2">
        <v>10212.86</v>
      </c>
    </row>
    <row r="237" spans="1:11" x14ac:dyDescent="0.2">
      <c r="A237" s="2" t="s">
        <v>19</v>
      </c>
      <c r="B237" s="2">
        <v>40</v>
      </c>
      <c r="C237" s="2">
        <v>5</v>
      </c>
      <c r="D237" s="2">
        <v>998</v>
      </c>
      <c r="E237" s="2" t="s">
        <v>11</v>
      </c>
      <c r="F237" s="2" t="s">
        <v>20</v>
      </c>
      <c r="G237" s="7" t="s">
        <v>25</v>
      </c>
      <c r="H237" s="2">
        <v>41.08</v>
      </c>
      <c r="I237" s="2">
        <v>3823.01</v>
      </c>
      <c r="J237" s="2">
        <v>186.78</v>
      </c>
      <c r="K237" s="2">
        <v>11814.22</v>
      </c>
    </row>
    <row r="238" spans="1:11" x14ac:dyDescent="0.2">
      <c r="A238" s="2" t="s">
        <v>19</v>
      </c>
      <c r="B238" s="2">
        <v>40</v>
      </c>
      <c r="C238" s="2">
        <v>5</v>
      </c>
      <c r="D238" s="2">
        <v>998</v>
      </c>
      <c r="E238" s="2" t="s">
        <v>11</v>
      </c>
      <c r="F238" s="2" t="s">
        <v>20</v>
      </c>
      <c r="G238" s="7" t="s">
        <v>25</v>
      </c>
      <c r="H238" s="2">
        <v>94.23</v>
      </c>
      <c r="I238" s="2">
        <v>3813.83</v>
      </c>
      <c r="J238" s="2">
        <v>171.58</v>
      </c>
      <c r="K238" s="2">
        <v>10816.29</v>
      </c>
    </row>
    <row r="239" spans="1:11" x14ac:dyDescent="0.2">
      <c r="A239" s="2" t="s">
        <v>19</v>
      </c>
      <c r="B239" s="2">
        <v>40</v>
      </c>
      <c r="C239" s="2">
        <v>5</v>
      </c>
      <c r="D239" s="2">
        <v>998</v>
      </c>
      <c r="E239" s="2" t="s">
        <v>11</v>
      </c>
      <c r="F239" s="2" t="s">
        <v>20</v>
      </c>
      <c r="G239" s="7" t="s">
        <v>25</v>
      </c>
      <c r="H239" s="2">
        <v>29.02</v>
      </c>
      <c r="I239" s="2">
        <v>3701.74</v>
      </c>
      <c r="J239" s="2">
        <v>162.16999999999999</v>
      </c>
      <c r="K239" s="2">
        <v>10435.68</v>
      </c>
    </row>
    <row r="240" spans="1:11" x14ac:dyDescent="0.2">
      <c r="A240" s="2" t="s">
        <v>19</v>
      </c>
      <c r="B240" s="2">
        <v>40</v>
      </c>
      <c r="C240" s="2">
        <v>5</v>
      </c>
      <c r="D240" s="2">
        <v>998</v>
      </c>
      <c r="E240" s="2" t="s">
        <v>11</v>
      </c>
      <c r="F240" s="2" t="s">
        <v>20</v>
      </c>
      <c r="G240" s="7" t="s">
        <v>25</v>
      </c>
      <c r="H240" s="2">
        <v>31.87</v>
      </c>
      <c r="I240" s="2">
        <v>3757.24</v>
      </c>
      <c r="J240" s="2">
        <v>168.43</v>
      </c>
      <c r="K240" s="2">
        <v>10693.87</v>
      </c>
    </row>
    <row r="241" spans="1:11" x14ac:dyDescent="0.2">
      <c r="A241" s="2" t="s">
        <v>19</v>
      </c>
      <c r="B241" s="2">
        <v>40</v>
      </c>
      <c r="C241" s="2">
        <v>5</v>
      </c>
      <c r="D241" s="2">
        <v>998</v>
      </c>
      <c r="E241" s="2" t="s">
        <v>11</v>
      </c>
      <c r="F241" s="2" t="s">
        <v>20</v>
      </c>
      <c r="G241" s="7" t="s">
        <v>25</v>
      </c>
      <c r="H241" s="2">
        <v>29.89</v>
      </c>
      <c r="I241" s="2">
        <v>3930.66</v>
      </c>
      <c r="J241" s="2">
        <v>161.75</v>
      </c>
      <c r="K241" s="2">
        <v>11686.9</v>
      </c>
    </row>
    <row r="242" spans="1:11" x14ac:dyDescent="0.2">
      <c r="A242" s="2" t="s">
        <v>19</v>
      </c>
      <c r="B242" s="2">
        <v>5</v>
      </c>
      <c r="C242" s="2">
        <v>8</v>
      </c>
      <c r="D242" s="2">
        <v>7988</v>
      </c>
      <c r="E242" s="2" t="s">
        <v>11</v>
      </c>
      <c r="F242" s="2" t="s">
        <v>20</v>
      </c>
      <c r="G242" s="7" t="s">
        <v>25</v>
      </c>
      <c r="H242" s="2">
        <v>88.47</v>
      </c>
      <c r="I242" s="2">
        <v>26123.14</v>
      </c>
      <c r="J242" s="2">
        <v>571.94000000000005</v>
      </c>
      <c r="K242" s="2">
        <v>49933.19</v>
      </c>
    </row>
    <row r="243" spans="1:11" x14ac:dyDescent="0.2">
      <c r="A243" s="2" t="s">
        <v>19</v>
      </c>
      <c r="B243" s="2">
        <v>5</v>
      </c>
      <c r="C243" s="2">
        <v>8</v>
      </c>
      <c r="D243" s="2">
        <v>7988</v>
      </c>
      <c r="E243" s="2" t="s">
        <v>11</v>
      </c>
      <c r="F243" s="2" t="s">
        <v>20</v>
      </c>
      <c r="G243" s="7" t="s">
        <v>25</v>
      </c>
      <c r="H243" s="2">
        <v>70.95</v>
      </c>
      <c r="I243" s="2">
        <v>26350.32</v>
      </c>
      <c r="J243" s="2">
        <v>242.68</v>
      </c>
      <c r="K243" s="2">
        <v>49286.720000000001</v>
      </c>
    </row>
    <row r="244" spans="1:11" x14ac:dyDescent="0.2">
      <c r="A244" s="2" t="s">
        <v>19</v>
      </c>
      <c r="B244" s="2">
        <v>5</v>
      </c>
      <c r="C244" s="2">
        <v>8</v>
      </c>
      <c r="D244" s="2">
        <v>7988</v>
      </c>
      <c r="E244" s="2" t="s">
        <v>11</v>
      </c>
      <c r="F244" s="2" t="s">
        <v>20</v>
      </c>
      <c r="G244" s="7" t="s">
        <v>25</v>
      </c>
      <c r="H244" s="2">
        <v>78.41</v>
      </c>
      <c r="I244" s="2">
        <v>26122.65</v>
      </c>
      <c r="J244" s="2">
        <v>485.6</v>
      </c>
      <c r="K244" s="2">
        <v>49815.45</v>
      </c>
    </row>
    <row r="245" spans="1:11" x14ac:dyDescent="0.2">
      <c r="A245" s="2" t="s">
        <v>19</v>
      </c>
      <c r="B245" s="2">
        <v>5</v>
      </c>
      <c r="C245" s="2">
        <v>8</v>
      </c>
      <c r="D245" s="2">
        <v>7988</v>
      </c>
      <c r="E245" s="2" t="s">
        <v>11</v>
      </c>
      <c r="F245" s="2" t="s">
        <v>20</v>
      </c>
      <c r="G245" s="7" t="s">
        <v>25</v>
      </c>
      <c r="H245" s="2">
        <v>65.23</v>
      </c>
      <c r="I245" s="2">
        <v>26089.61</v>
      </c>
      <c r="J245" s="2">
        <v>488.51</v>
      </c>
      <c r="K245" s="2">
        <v>49247.87</v>
      </c>
    </row>
    <row r="246" spans="1:11" x14ac:dyDescent="0.2">
      <c r="A246" s="2" t="s">
        <v>19</v>
      </c>
      <c r="B246" s="2">
        <v>5</v>
      </c>
      <c r="C246" s="2">
        <v>8</v>
      </c>
      <c r="D246" s="2">
        <v>7988</v>
      </c>
      <c r="E246" s="2" t="s">
        <v>11</v>
      </c>
      <c r="F246" s="2" t="s">
        <v>20</v>
      </c>
      <c r="G246" s="7" t="s">
        <v>25</v>
      </c>
      <c r="H246" s="2">
        <v>70.27</v>
      </c>
      <c r="I246" s="2">
        <v>25866.12</v>
      </c>
      <c r="J246" s="2">
        <v>652.17999999999995</v>
      </c>
      <c r="K246" s="2">
        <v>49173.05</v>
      </c>
    </row>
    <row r="247" spans="1:11" x14ac:dyDescent="0.2">
      <c r="A247" s="2" t="s">
        <v>19</v>
      </c>
      <c r="B247" s="2">
        <v>5</v>
      </c>
      <c r="C247" s="2">
        <v>8</v>
      </c>
      <c r="D247" s="2">
        <v>7988</v>
      </c>
      <c r="E247" s="2" t="s">
        <v>11</v>
      </c>
      <c r="F247" s="2" t="s">
        <v>20</v>
      </c>
      <c r="G247" s="7" t="s">
        <v>25</v>
      </c>
      <c r="H247" s="2">
        <v>72.81</v>
      </c>
      <c r="I247" s="2">
        <v>26063.45</v>
      </c>
      <c r="J247" s="2">
        <v>623.70000000000005</v>
      </c>
      <c r="K247" s="2">
        <v>49215.86</v>
      </c>
    </row>
    <row r="248" spans="1:11" x14ac:dyDescent="0.2">
      <c r="A248" s="2" t="s">
        <v>19</v>
      </c>
      <c r="B248" s="2">
        <v>5</v>
      </c>
      <c r="C248" s="2">
        <v>8</v>
      </c>
      <c r="D248" s="2">
        <v>7988</v>
      </c>
      <c r="E248" s="2" t="s">
        <v>11</v>
      </c>
      <c r="F248" s="2" t="s">
        <v>20</v>
      </c>
      <c r="G248" s="7" t="s">
        <v>25</v>
      </c>
      <c r="H248" s="2">
        <v>70.08</v>
      </c>
      <c r="I248" s="2">
        <v>26167.42</v>
      </c>
      <c r="J248" s="2">
        <v>491.13</v>
      </c>
      <c r="K248" s="2">
        <v>50089.16</v>
      </c>
    </row>
    <row r="249" spans="1:11" x14ac:dyDescent="0.2">
      <c r="A249" s="2" t="s">
        <v>19</v>
      </c>
      <c r="B249" s="2">
        <v>5</v>
      </c>
      <c r="C249" s="2">
        <v>8</v>
      </c>
      <c r="D249" s="2">
        <v>7988</v>
      </c>
      <c r="E249" s="2" t="s">
        <v>11</v>
      </c>
      <c r="F249" s="2" t="s">
        <v>20</v>
      </c>
      <c r="G249" s="7" t="s">
        <v>25</v>
      </c>
      <c r="H249" s="2">
        <v>75.989999999999995</v>
      </c>
      <c r="I249" s="2">
        <v>26115.23</v>
      </c>
      <c r="J249" s="2">
        <v>488.42</v>
      </c>
      <c r="K249" s="2">
        <v>49729.68</v>
      </c>
    </row>
    <row r="250" spans="1:11" x14ac:dyDescent="0.2">
      <c r="A250" s="2" t="s">
        <v>19</v>
      </c>
      <c r="B250" s="2">
        <v>5</v>
      </c>
      <c r="C250" s="2">
        <v>8</v>
      </c>
      <c r="D250" s="2">
        <v>7988</v>
      </c>
      <c r="E250" s="2" t="s">
        <v>11</v>
      </c>
      <c r="F250" s="2" t="s">
        <v>20</v>
      </c>
      <c r="G250" s="7" t="s">
        <v>25</v>
      </c>
      <c r="H250" s="2">
        <v>80.260000000000005</v>
      </c>
      <c r="I250" s="2">
        <v>26136.01</v>
      </c>
      <c r="J250" s="2">
        <v>568.09</v>
      </c>
      <c r="K250" s="2">
        <v>49811.29</v>
      </c>
    </row>
    <row r="251" spans="1:11" x14ac:dyDescent="0.2">
      <c r="A251" s="2" t="s">
        <v>19</v>
      </c>
      <c r="B251" s="2">
        <v>5</v>
      </c>
      <c r="C251" s="2">
        <v>8</v>
      </c>
      <c r="D251" s="2">
        <v>7988</v>
      </c>
      <c r="E251" s="2" t="s">
        <v>11</v>
      </c>
      <c r="F251" s="2" t="s">
        <v>20</v>
      </c>
      <c r="G251" s="7" t="s">
        <v>25</v>
      </c>
      <c r="H251" s="2">
        <v>87.46</v>
      </c>
      <c r="I251" s="2">
        <v>26110.85</v>
      </c>
      <c r="J251" s="2">
        <v>527.53</v>
      </c>
      <c r="K251" s="2">
        <v>49789.21</v>
      </c>
    </row>
    <row r="252" spans="1:11" x14ac:dyDescent="0.2">
      <c r="A252" s="2" t="s">
        <v>19</v>
      </c>
      <c r="B252" s="2">
        <v>10</v>
      </c>
      <c r="C252" s="2">
        <v>8</v>
      </c>
      <c r="D252" s="2">
        <v>3994</v>
      </c>
      <c r="E252" s="2" t="s">
        <v>11</v>
      </c>
      <c r="F252" s="2" t="s">
        <v>20</v>
      </c>
      <c r="G252" s="7" t="s">
        <v>25</v>
      </c>
      <c r="H252" s="2">
        <v>59.79</v>
      </c>
      <c r="I252" s="2">
        <v>16557.48</v>
      </c>
      <c r="J252" s="2">
        <v>594.78</v>
      </c>
      <c r="K252" s="2">
        <v>42951.73</v>
      </c>
    </row>
    <row r="253" spans="1:11" x14ac:dyDescent="0.2">
      <c r="A253" s="2" t="s">
        <v>19</v>
      </c>
      <c r="B253" s="2">
        <v>10</v>
      </c>
      <c r="C253" s="2">
        <v>8</v>
      </c>
      <c r="D253" s="2">
        <v>3994</v>
      </c>
      <c r="E253" s="2" t="s">
        <v>11</v>
      </c>
      <c r="F253" s="2" t="s">
        <v>20</v>
      </c>
      <c r="G253" s="7" t="s">
        <v>25</v>
      </c>
      <c r="H253" s="2">
        <v>57.91</v>
      </c>
      <c r="I253" s="2">
        <v>17258.16</v>
      </c>
      <c r="J253" s="2">
        <v>526.73</v>
      </c>
      <c r="K253" s="2">
        <v>35476.230000000003</v>
      </c>
    </row>
    <row r="254" spans="1:11" x14ac:dyDescent="0.2">
      <c r="A254" s="2" t="s">
        <v>19</v>
      </c>
      <c r="B254" s="2">
        <v>10</v>
      </c>
      <c r="C254" s="2">
        <v>8</v>
      </c>
      <c r="D254" s="2">
        <v>3994</v>
      </c>
      <c r="E254" s="2" t="s">
        <v>11</v>
      </c>
      <c r="F254" s="2" t="s">
        <v>20</v>
      </c>
      <c r="G254" s="7" t="s">
        <v>25</v>
      </c>
      <c r="H254" s="2">
        <v>61.87</v>
      </c>
      <c r="I254" s="2">
        <v>16294.34</v>
      </c>
      <c r="J254" s="2">
        <v>606.17999999999995</v>
      </c>
      <c r="K254" s="2">
        <v>31991.73</v>
      </c>
    </row>
    <row r="255" spans="1:11" x14ac:dyDescent="0.2">
      <c r="A255" s="2" t="s">
        <v>19</v>
      </c>
      <c r="B255" s="2">
        <v>10</v>
      </c>
      <c r="C255" s="2">
        <v>8</v>
      </c>
      <c r="D255" s="2">
        <v>3994</v>
      </c>
      <c r="E255" s="2" t="s">
        <v>11</v>
      </c>
      <c r="F255" s="2" t="s">
        <v>20</v>
      </c>
      <c r="G255" s="7" t="s">
        <v>25</v>
      </c>
      <c r="H255" s="2">
        <v>51.75</v>
      </c>
      <c r="I255" s="2">
        <v>16896.12</v>
      </c>
      <c r="J255" s="2">
        <v>551.76</v>
      </c>
      <c r="K255" s="2">
        <v>31961.02</v>
      </c>
    </row>
    <row r="256" spans="1:11" x14ac:dyDescent="0.2">
      <c r="A256" s="2" t="s">
        <v>19</v>
      </c>
      <c r="B256" s="2">
        <v>10</v>
      </c>
      <c r="C256" s="2">
        <v>8</v>
      </c>
      <c r="D256" s="2">
        <v>3994</v>
      </c>
      <c r="E256" s="2" t="s">
        <v>11</v>
      </c>
      <c r="F256" s="2" t="s">
        <v>20</v>
      </c>
      <c r="G256" s="7" t="s">
        <v>25</v>
      </c>
      <c r="H256" s="2">
        <v>55.81</v>
      </c>
      <c r="I256" s="2">
        <v>17056.55</v>
      </c>
      <c r="J256" s="2">
        <v>403.41</v>
      </c>
      <c r="K256" s="2">
        <v>35172.269999999997</v>
      </c>
    </row>
    <row r="257" spans="1:11" x14ac:dyDescent="0.2">
      <c r="A257" s="2" t="s">
        <v>19</v>
      </c>
      <c r="B257" s="2">
        <v>10</v>
      </c>
      <c r="C257" s="2">
        <v>8</v>
      </c>
      <c r="D257" s="2">
        <v>3994</v>
      </c>
      <c r="E257" s="2" t="s">
        <v>11</v>
      </c>
      <c r="F257" s="2" t="s">
        <v>20</v>
      </c>
      <c r="G257" s="7" t="s">
        <v>25</v>
      </c>
      <c r="H257" s="2">
        <v>61.77</v>
      </c>
      <c r="I257" s="2">
        <v>17639.7</v>
      </c>
      <c r="J257" s="2">
        <v>355.33</v>
      </c>
      <c r="K257" s="2">
        <v>37310.11</v>
      </c>
    </row>
    <row r="258" spans="1:11" x14ac:dyDescent="0.2">
      <c r="A258" s="2" t="s">
        <v>19</v>
      </c>
      <c r="B258" s="2">
        <v>10</v>
      </c>
      <c r="C258" s="2">
        <v>8</v>
      </c>
      <c r="D258" s="2">
        <v>3994</v>
      </c>
      <c r="E258" s="2" t="s">
        <v>11</v>
      </c>
      <c r="F258" s="2" t="s">
        <v>20</v>
      </c>
      <c r="G258" s="7" t="s">
        <v>25</v>
      </c>
      <c r="H258" s="2">
        <v>54.85</v>
      </c>
      <c r="I258" s="2">
        <v>17111.96</v>
      </c>
      <c r="J258" s="2">
        <v>481.61</v>
      </c>
      <c r="K258" s="2">
        <v>31171.93</v>
      </c>
    </row>
    <row r="259" spans="1:11" x14ac:dyDescent="0.2">
      <c r="A259" s="2" t="s">
        <v>19</v>
      </c>
      <c r="B259" s="2">
        <v>10</v>
      </c>
      <c r="C259" s="2">
        <v>8</v>
      </c>
      <c r="D259" s="2">
        <v>3994</v>
      </c>
      <c r="E259" s="2" t="s">
        <v>11</v>
      </c>
      <c r="F259" s="2" t="s">
        <v>20</v>
      </c>
      <c r="G259" s="7" t="s">
        <v>25</v>
      </c>
      <c r="H259" s="2">
        <v>66.91</v>
      </c>
      <c r="I259" s="2">
        <v>16981.96</v>
      </c>
      <c r="J259" s="2">
        <v>516.88</v>
      </c>
      <c r="K259" s="2">
        <v>31176.61</v>
      </c>
    </row>
    <row r="260" spans="1:11" x14ac:dyDescent="0.2">
      <c r="A260" s="2" t="s">
        <v>19</v>
      </c>
      <c r="B260" s="2">
        <v>10</v>
      </c>
      <c r="C260" s="2">
        <v>8</v>
      </c>
      <c r="D260" s="2">
        <v>3994</v>
      </c>
      <c r="E260" s="2" t="s">
        <v>11</v>
      </c>
      <c r="F260" s="2" t="s">
        <v>20</v>
      </c>
      <c r="G260" s="7" t="s">
        <v>25</v>
      </c>
      <c r="H260" s="2">
        <v>68.14</v>
      </c>
      <c r="I260" s="2">
        <v>16873.599999999999</v>
      </c>
      <c r="J260" s="2">
        <v>476.28</v>
      </c>
      <c r="K260" s="2">
        <v>41681.230000000003</v>
      </c>
    </row>
    <row r="261" spans="1:11" x14ac:dyDescent="0.2">
      <c r="A261" s="2" t="s">
        <v>19</v>
      </c>
      <c r="B261" s="2">
        <v>10</v>
      </c>
      <c r="C261" s="2">
        <v>8</v>
      </c>
      <c r="D261" s="2">
        <v>3994</v>
      </c>
      <c r="E261" s="2" t="s">
        <v>11</v>
      </c>
      <c r="F261" s="2" t="s">
        <v>20</v>
      </c>
      <c r="G261" s="7" t="s">
        <v>25</v>
      </c>
      <c r="H261" s="2">
        <v>57.23</v>
      </c>
      <c r="I261" s="2">
        <v>16990.09</v>
      </c>
      <c r="J261" s="2">
        <v>532.32000000000005</v>
      </c>
      <c r="K261" s="2">
        <v>31183.9</v>
      </c>
    </row>
    <row r="262" spans="1:11" x14ac:dyDescent="0.2">
      <c r="A262" s="2" t="s">
        <v>19</v>
      </c>
      <c r="B262" s="2">
        <v>15</v>
      </c>
      <c r="C262" s="2">
        <v>8</v>
      </c>
      <c r="D262" s="2">
        <v>2662</v>
      </c>
      <c r="E262" s="2" t="s">
        <v>11</v>
      </c>
      <c r="F262" s="2" t="s">
        <v>20</v>
      </c>
      <c r="G262" s="7" t="s">
        <v>25</v>
      </c>
      <c r="H262" s="2">
        <v>91.05</v>
      </c>
      <c r="I262" s="2">
        <v>9706.6</v>
      </c>
      <c r="J262" s="2">
        <v>449.36</v>
      </c>
      <c r="K262" s="2">
        <v>18567.47</v>
      </c>
    </row>
    <row r="263" spans="1:11" x14ac:dyDescent="0.2">
      <c r="A263" s="2" t="s">
        <v>19</v>
      </c>
      <c r="B263" s="2">
        <v>15</v>
      </c>
      <c r="C263" s="2">
        <v>8</v>
      </c>
      <c r="D263" s="2">
        <v>2662</v>
      </c>
      <c r="E263" s="2" t="s">
        <v>11</v>
      </c>
      <c r="F263" s="2" t="s">
        <v>20</v>
      </c>
      <c r="G263" s="7" t="s">
        <v>25</v>
      </c>
      <c r="H263" s="2">
        <v>50.82</v>
      </c>
      <c r="I263" s="2">
        <v>9592.07</v>
      </c>
      <c r="J263" s="2">
        <v>342.19</v>
      </c>
      <c r="K263" s="2">
        <v>19674.419999999998</v>
      </c>
    </row>
    <row r="264" spans="1:11" x14ac:dyDescent="0.2">
      <c r="A264" s="2" t="s">
        <v>19</v>
      </c>
      <c r="B264" s="2">
        <v>15</v>
      </c>
      <c r="C264" s="2">
        <v>8</v>
      </c>
      <c r="D264" s="2">
        <v>2662</v>
      </c>
      <c r="E264" s="2" t="s">
        <v>11</v>
      </c>
      <c r="F264" s="2" t="s">
        <v>20</v>
      </c>
      <c r="G264" s="7" t="s">
        <v>25</v>
      </c>
      <c r="H264" s="2">
        <v>53.55</v>
      </c>
      <c r="I264" s="2">
        <v>10144.86</v>
      </c>
      <c r="J264" s="2">
        <v>403.43</v>
      </c>
      <c r="K264" s="2">
        <v>28574.57</v>
      </c>
    </row>
    <row r="265" spans="1:11" x14ac:dyDescent="0.2">
      <c r="A265" s="2" t="s">
        <v>19</v>
      </c>
      <c r="B265" s="2">
        <v>15</v>
      </c>
      <c r="C265" s="2">
        <v>8</v>
      </c>
      <c r="D265" s="2">
        <v>2662</v>
      </c>
      <c r="E265" s="2" t="s">
        <v>11</v>
      </c>
      <c r="F265" s="2" t="s">
        <v>20</v>
      </c>
      <c r="G265" s="7" t="s">
        <v>25</v>
      </c>
      <c r="H265" s="2">
        <v>59.59</v>
      </c>
      <c r="I265" s="2">
        <v>10108.540000000001</v>
      </c>
      <c r="J265" s="2">
        <v>368.75</v>
      </c>
      <c r="K265" s="2">
        <v>25834.93</v>
      </c>
    </row>
    <row r="266" spans="1:11" x14ac:dyDescent="0.2">
      <c r="A266" s="2" t="s">
        <v>19</v>
      </c>
      <c r="B266" s="2">
        <v>15</v>
      </c>
      <c r="C266" s="2">
        <v>8</v>
      </c>
      <c r="D266" s="2">
        <v>2662</v>
      </c>
      <c r="E266" s="2" t="s">
        <v>11</v>
      </c>
      <c r="F266" s="2" t="s">
        <v>20</v>
      </c>
      <c r="G266" s="7" t="s">
        <v>25</v>
      </c>
      <c r="H266" s="2">
        <v>53.62</v>
      </c>
      <c r="I266" s="2">
        <v>10183.129999999999</v>
      </c>
      <c r="J266" s="2">
        <v>355.21</v>
      </c>
      <c r="K266" s="2">
        <v>28546.560000000001</v>
      </c>
    </row>
    <row r="267" spans="1:11" x14ac:dyDescent="0.2">
      <c r="A267" s="2" t="s">
        <v>19</v>
      </c>
      <c r="B267" s="2">
        <v>15</v>
      </c>
      <c r="C267" s="2">
        <v>8</v>
      </c>
      <c r="D267" s="2">
        <v>2662</v>
      </c>
      <c r="E267" s="2" t="s">
        <v>11</v>
      </c>
      <c r="F267" s="2" t="s">
        <v>20</v>
      </c>
      <c r="G267" s="7" t="s">
        <v>25</v>
      </c>
      <c r="H267" s="2">
        <v>51.98</v>
      </c>
      <c r="I267" s="2">
        <v>10181.42</v>
      </c>
      <c r="J267" s="2">
        <v>343.34</v>
      </c>
      <c r="K267" s="2">
        <v>28569.99</v>
      </c>
    </row>
    <row r="268" spans="1:11" x14ac:dyDescent="0.2">
      <c r="A268" s="2" t="s">
        <v>19</v>
      </c>
      <c r="B268" s="2">
        <v>15</v>
      </c>
      <c r="C268" s="2">
        <v>8</v>
      </c>
      <c r="D268" s="2">
        <v>2662</v>
      </c>
      <c r="E268" s="2" t="s">
        <v>11</v>
      </c>
      <c r="F268" s="2" t="s">
        <v>20</v>
      </c>
      <c r="G268" s="7" t="s">
        <v>25</v>
      </c>
      <c r="H268" s="2">
        <v>45.27</v>
      </c>
      <c r="I268" s="2">
        <v>10165.540000000001</v>
      </c>
      <c r="J268" s="2">
        <v>410.02</v>
      </c>
      <c r="K268" s="2">
        <v>28557.16</v>
      </c>
    </row>
    <row r="269" spans="1:11" x14ac:dyDescent="0.2">
      <c r="A269" s="2" t="s">
        <v>19</v>
      </c>
      <c r="B269" s="2">
        <v>15</v>
      </c>
      <c r="C269" s="2">
        <v>8</v>
      </c>
      <c r="D269" s="2">
        <v>2662</v>
      </c>
      <c r="E269" s="2" t="s">
        <v>11</v>
      </c>
      <c r="F269" s="2" t="s">
        <v>20</v>
      </c>
      <c r="G269" s="7" t="s">
        <v>25</v>
      </c>
      <c r="H269" s="2">
        <v>64.69</v>
      </c>
      <c r="I269" s="2">
        <v>9586.58</v>
      </c>
      <c r="J269" s="2">
        <v>392.4</v>
      </c>
      <c r="K269" s="2">
        <v>18669.55</v>
      </c>
    </row>
    <row r="270" spans="1:11" x14ac:dyDescent="0.2">
      <c r="A270" s="2" t="s">
        <v>19</v>
      </c>
      <c r="B270" s="2">
        <v>15</v>
      </c>
      <c r="C270" s="2">
        <v>8</v>
      </c>
      <c r="D270" s="2">
        <v>2662</v>
      </c>
      <c r="E270" s="2" t="s">
        <v>11</v>
      </c>
      <c r="F270" s="2" t="s">
        <v>20</v>
      </c>
      <c r="G270" s="7" t="s">
        <v>25</v>
      </c>
      <c r="H270" s="2">
        <v>53.18</v>
      </c>
      <c r="I270" s="2">
        <v>10201.26</v>
      </c>
      <c r="J270" s="2">
        <v>353.81</v>
      </c>
      <c r="K270" s="2">
        <v>28535.59</v>
      </c>
    </row>
    <row r="271" spans="1:11" x14ac:dyDescent="0.2">
      <c r="A271" s="2" t="s">
        <v>19</v>
      </c>
      <c r="B271" s="2">
        <v>15</v>
      </c>
      <c r="C271" s="2">
        <v>8</v>
      </c>
      <c r="D271" s="2">
        <v>2662</v>
      </c>
      <c r="E271" s="2" t="s">
        <v>11</v>
      </c>
      <c r="F271" s="2" t="s">
        <v>20</v>
      </c>
      <c r="G271" s="7" t="s">
        <v>25</v>
      </c>
      <c r="H271" s="2">
        <v>48.16</v>
      </c>
      <c r="I271" s="2">
        <v>10237.5</v>
      </c>
      <c r="J271" s="2">
        <v>387.39</v>
      </c>
      <c r="K271" s="2">
        <v>29845.91</v>
      </c>
    </row>
    <row r="272" spans="1:11" x14ac:dyDescent="0.2">
      <c r="A272" s="2" t="s">
        <v>19</v>
      </c>
      <c r="B272" s="2">
        <v>20</v>
      </c>
      <c r="C272" s="2">
        <v>8</v>
      </c>
      <c r="D272" s="2">
        <v>1997</v>
      </c>
      <c r="E272" s="2" t="s">
        <v>11</v>
      </c>
      <c r="F272" s="2" t="s">
        <v>20</v>
      </c>
      <c r="G272" s="7" t="s">
        <v>25</v>
      </c>
      <c r="H272" s="2">
        <v>67.13</v>
      </c>
      <c r="I272" s="2">
        <v>8499.11</v>
      </c>
      <c r="J272" s="2">
        <v>289.91000000000003</v>
      </c>
      <c r="K272" s="2">
        <v>20710</v>
      </c>
    </row>
    <row r="273" spans="1:11" x14ac:dyDescent="0.2">
      <c r="A273" s="2" t="s">
        <v>19</v>
      </c>
      <c r="B273" s="2">
        <v>20</v>
      </c>
      <c r="C273" s="2">
        <v>8</v>
      </c>
      <c r="D273" s="2">
        <v>1997</v>
      </c>
      <c r="E273" s="2" t="s">
        <v>11</v>
      </c>
      <c r="F273" s="2" t="s">
        <v>20</v>
      </c>
      <c r="G273" s="7" t="s">
        <v>25</v>
      </c>
      <c r="H273" s="2">
        <v>56.33</v>
      </c>
      <c r="I273" s="2">
        <v>7922.98</v>
      </c>
      <c r="J273" s="2">
        <v>345.86</v>
      </c>
      <c r="K273" s="2">
        <v>16288.98</v>
      </c>
    </row>
    <row r="274" spans="1:11" x14ac:dyDescent="0.2">
      <c r="A274" s="2" t="s">
        <v>19</v>
      </c>
      <c r="B274" s="2">
        <v>20</v>
      </c>
      <c r="C274" s="2">
        <v>8</v>
      </c>
      <c r="D274" s="2">
        <v>1997</v>
      </c>
      <c r="E274" s="2" t="s">
        <v>11</v>
      </c>
      <c r="F274" s="2" t="s">
        <v>20</v>
      </c>
      <c r="G274" s="7" t="s">
        <v>25</v>
      </c>
      <c r="H274" s="2">
        <v>57.33</v>
      </c>
      <c r="I274" s="2">
        <v>8016.31</v>
      </c>
      <c r="J274" s="2">
        <v>295.02999999999997</v>
      </c>
      <c r="K274" s="2">
        <v>20088.13</v>
      </c>
    </row>
    <row r="275" spans="1:11" x14ac:dyDescent="0.2">
      <c r="A275" s="2" t="s">
        <v>19</v>
      </c>
      <c r="B275" s="2">
        <v>20</v>
      </c>
      <c r="C275" s="2">
        <v>8</v>
      </c>
      <c r="D275" s="2">
        <v>1997</v>
      </c>
      <c r="E275" s="2" t="s">
        <v>11</v>
      </c>
      <c r="F275" s="2" t="s">
        <v>20</v>
      </c>
      <c r="G275" s="7" t="s">
        <v>25</v>
      </c>
      <c r="H275" s="2">
        <v>45.25</v>
      </c>
      <c r="I275" s="2">
        <v>8241.3700000000008</v>
      </c>
      <c r="J275" s="2">
        <v>326.52</v>
      </c>
      <c r="K275" s="2">
        <v>20838.240000000002</v>
      </c>
    </row>
    <row r="276" spans="1:11" x14ac:dyDescent="0.2">
      <c r="A276" s="2" t="s">
        <v>19</v>
      </c>
      <c r="B276" s="2">
        <v>20</v>
      </c>
      <c r="C276" s="2">
        <v>8</v>
      </c>
      <c r="D276" s="2">
        <v>1997</v>
      </c>
      <c r="E276" s="2" t="s">
        <v>11</v>
      </c>
      <c r="F276" s="2" t="s">
        <v>20</v>
      </c>
      <c r="G276" s="7" t="s">
        <v>25</v>
      </c>
      <c r="H276" s="2">
        <v>60.87</v>
      </c>
      <c r="I276" s="2">
        <v>8297.1</v>
      </c>
      <c r="J276" s="2">
        <v>328.8</v>
      </c>
      <c r="K276" s="2">
        <v>21809.5</v>
      </c>
    </row>
    <row r="277" spans="1:11" x14ac:dyDescent="0.2">
      <c r="A277" s="2" t="s">
        <v>19</v>
      </c>
      <c r="B277" s="2">
        <v>20</v>
      </c>
      <c r="C277" s="2">
        <v>8</v>
      </c>
      <c r="D277" s="2">
        <v>1997</v>
      </c>
      <c r="E277" s="2" t="s">
        <v>11</v>
      </c>
      <c r="F277" s="2" t="s">
        <v>20</v>
      </c>
      <c r="G277" s="7" t="s">
        <v>25</v>
      </c>
      <c r="H277" s="2">
        <v>58.93</v>
      </c>
      <c r="I277" s="2">
        <v>8413.35</v>
      </c>
      <c r="J277" s="2">
        <v>371.25</v>
      </c>
      <c r="K277" s="2">
        <v>20774.099999999999</v>
      </c>
    </row>
    <row r="278" spans="1:11" x14ac:dyDescent="0.2">
      <c r="A278" s="2" t="s">
        <v>19</v>
      </c>
      <c r="B278" s="2">
        <v>20</v>
      </c>
      <c r="C278" s="2">
        <v>8</v>
      </c>
      <c r="D278" s="2">
        <v>1997</v>
      </c>
      <c r="E278" s="2" t="s">
        <v>11</v>
      </c>
      <c r="F278" s="2" t="s">
        <v>20</v>
      </c>
      <c r="G278" s="7" t="s">
        <v>25</v>
      </c>
      <c r="H278" s="2">
        <v>59.12</v>
      </c>
      <c r="I278" s="2">
        <v>8008.6</v>
      </c>
      <c r="J278" s="2">
        <v>279.63</v>
      </c>
      <c r="K278" s="2">
        <v>20081.22</v>
      </c>
    </row>
    <row r="279" spans="1:11" x14ac:dyDescent="0.2">
      <c r="A279" s="2" t="s">
        <v>19</v>
      </c>
      <c r="B279" s="2">
        <v>20</v>
      </c>
      <c r="C279" s="2">
        <v>8</v>
      </c>
      <c r="D279" s="2">
        <v>1997</v>
      </c>
      <c r="E279" s="2" t="s">
        <v>11</v>
      </c>
      <c r="F279" s="2" t="s">
        <v>20</v>
      </c>
      <c r="G279" s="7" t="s">
        <v>25</v>
      </c>
      <c r="H279" s="2">
        <v>53.75</v>
      </c>
      <c r="I279" s="2">
        <v>8178.43</v>
      </c>
      <c r="J279" s="2">
        <v>280.33999999999997</v>
      </c>
      <c r="K279" s="2">
        <v>20107.96</v>
      </c>
    </row>
    <row r="280" spans="1:11" x14ac:dyDescent="0.2">
      <c r="A280" s="2" t="s">
        <v>19</v>
      </c>
      <c r="B280" s="2">
        <v>20</v>
      </c>
      <c r="C280" s="2">
        <v>8</v>
      </c>
      <c r="D280" s="2">
        <v>1997</v>
      </c>
      <c r="E280" s="2" t="s">
        <v>11</v>
      </c>
      <c r="F280" s="2" t="s">
        <v>20</v>
      </c>
      <c r="G280" s="7" t="s">
        <v>25</v>
      </c>
      <c r="H280" s="2">
        <v>56.72</v>
      </c>
      <c r="I280" s="2">
        <v>8090.12</v>
      </c>
      <c r="J280" s="2">
        <v>321.58</v>
      </c>
      <c r="K280" s="2">
        <v>20093.57</v>
      </c>
    </row>
    <row r="281" spans="1:11" x14ac:dyDescent="0.2">
      <c r="A281" s="2" t="s">
        <v>19</v>
      </c>
      <c r="B281" s="2">
        <v>20</v>
      </c>
      <c r="C281" s="2">
        <v>8</v>
      </c>
      <c r="D281" s="2">
        <v>1997</v>
      </c>
      <c r="E281" s="2" t="s">
        <v>11</v>
      </c>
      <c r="F281" s="2" t="s">
        <v>20</v>
      </c>
      <c r="G281" s="7" t="s">
        <v>25</v>
      </c>
      <c r="H281" s="2">
        <v>57.29</v>
      </c>
      <c r="I281" s="2">
        <v>8294.27</v>
      </c>
      <c r="J281" s="2">
        <v>343.52</v>
      </c>
      <c r="K281" s="2">
        <v>21139.1</v>
      </c>
    </row>
    <row r="282" spans="1:11" x14ac:dyDescent="0.2">
      <c r="A282" s="2" t="s">
        <v>19</v>
      </c>
      <c r="B282" s="2">
        <v>30</v>
      </c>
      <c r="C282" s="2">
        <v>8</v>
      </c>
      <c r="D282" s="2">
        <v>1331</v>
      </c>
      <c r="E282" s="2" t="s">
        <v>11</v>
      </c>
      <c r="F282" s="2" t="s">
        <v>20</v>
      </c>
      <c r="G282" s="7" t="s">
        <v>25</v>
      </c>
      <c r="H282" s="2">
        <v>55.02</v>
      </c>
      <c r="I282" s="2">
        <v>5361.86</v>
      </c>
      <c r="J282" s="2">
        <v>234.1</v>
      </c>
      <c r="K282" s="2">
        <v>14039.56</v>
      </c>
    </row>
    <row r="283" spans="1:11" x14ac:dyDescent="0.2">
      <c r="A283" s="2" t="s">
        <v>19</v>
      </c>
      <c r="B283" s="2">
        <v>30</v>
      </c>
      <c r="C283" s="2">
        <v>8</v>
      </c>
      <c r="D283" s="2">
        <v>1331</v>
      </c>
      <c r="E283" s="2" t="s">
        <v>11</v>
      </c>
      <c r="F283" s="2" t="s">
        <v>20</v>
      </c>
      <c r="G283" s="7" t="s">
        <v>25</v>
      </c>
      <c r="H283" s="2">
        <v>59.58</v>
      </c>
      <c r="I283" s="2">
        <v>5611.57</v>
      </c>
      <c r="J283" s="2">
        <v>232.45</v>
      </c>
      <c r="K283" s="2">
        <v>14779.7</v>
      </c>
    </row>
    <row r="284" spans="1:11" x14ac:dyDescent="0.2">
      <c r="A284" s="2" t="s">
        <v>19</v>
      </c>
      <c r="B284" s="2">
        <v>30</v>
      </c>
      <c r="C284" s="2">
        <v>8</v>
      </c>
      <c r="D284" s="2">
        <v>1331</v>
      </c>
      <c r="E284" s="2" t="s">
        <v>11</v>
      </c>
      <c r="F284" s="2" t="s">
        <v>20</v>
      </c>
      <c r="G284" s="7" t="s">
        <v>25</v>
      </c>
      <c r="H284" s="2">
        <v>53.65</v>
      </c>
      <c r="I284" s="2">
        <v>5688.42</v>
      </c>
      <c r="J284" s="2">
        <v>233.62</v>
      </c>
      <c r="K284" s="2">
        <v>14444.22</v>
      </c>
    </row>
    <row r="285" spans="1:11" x14ac:dyDescent="0.2">
      <c r="A285" s="2" t="s">
        <v>19</v>
      </c>
      <c r="B285" s="2">
        <v>30</v>
      </c>
      <c r="C285" s="2">
        <v>8</v>
      </c>
      <c r="D285" s="2">
        <v>1331</v>
      </c>
      <c r="E285" s="2" t="s">
        <v>11</v>
      </c>
      <c r="F285" s="2" t="s">
        <v>20</v>
      </c>
      <c r="G285" s="7" t="s">
        <v>25</v>
      </c>
      <c r="H285" s="2">
        <v>67.86</v>
      </c>
      <c r="I285" s="2">
        <v>5248.61</v>
      </c>
      <c r="J285" s="2">
        <v>229.42</v>
      </c>
      <c r="K285" s="2">
        <v>12637.79</v>
      </c>
    </row>
    <row r="286" spans="1:11" x14ac:dyDescent="0.2">
      <c r="A286" s="2" t="s">
        <v>19</v>
      </c>
      <c r="B286" s="2">
        <v>30</v>
      </c>
      <c r="C286" s="2">
        <v>8</v>
      </c>
      <c r="D286" s="2">
        <v>1331</v>
      </c>
      <c r="E286" s="2" t="s">
        <v>11</v>
      </c>
      <c r="F286" s="2" t="s">
        <v>20</v>
      </c>
      <c r="G286" s="7" t="s">
        <v>25</v>
      </c>
      <c r="H286" s="2">
        <v>53.6</v>
      </c>
      <c r="I286" s="2">
        <v>5348.14</v>
      </c>
      <c r="J286" s="2">
        <v>212.93</v>
      </c>
      <c r="K286" s="2">
        <v>13961.78</v>
      </c>
    </row>
    <row r="287" spans="1:11" x14ac:dyDescent="0.2">
      <c r="A287" s="2" t="s">
        <v>19</v>
      </c>
      <c r="B287" s="2">
        <v>30</v>
      </c>
      <c r="C287" s="2">
        <v>8</v>
      </c>
      <c r="D287" s="2">
        <v>1331</v>
      </c>
      <c r="E287" s="2" t="s">
        <v>11</v>
      </c>
      <c r="F287" s="2" t="s">
        <v>20</v>
      </c>
      <c r="G287" s="7" t="s">
        <v>25</v>
      </c>
      <c r="H287" s="2">
        <v>46.11</v>
      </c>
      <c r="I287" s="2">
        <v>5385.68</v>
      </c>
      <c r="J287" s="2">
        <v>234.27</v>
      </c>
      <c r="K287" s="2">
        <v>13601.41</v>
      </c>
    </row>
    <row r="288" spans="1:11" x14ac:dyDescent="0.2">
      <c r="A288" s="2" t="s">
        <v>19</v>
      </c>
      <c r="B288" s="2">
        <v>30</v>
      </c>
      <c r="C288" s="2">
        <v>8</v>
      </c>
      <c r="D288" s="2">
        <v>1331</v>
      </c>
      <c r="E288" s="2" t="s">
        <v>11</v>
      </c>
      <c r="F288" s="2" t="s">
        <v>20</v>
      </c>
      <c r="G288" s="7" t="s">
        <v>25</v>
      </c>
      <c r="H288" s="2">
        <v>51.68</v>
      </c>
      <c r="I288" s="2">
        <v>5458.69</v>
      </c>
      <c r="J288" s="2">
        <v>234.29</v>
      </c>
      <c r="K288" s="2">
        <v>14613.63</v>
      </c>
    </row>
    <row r="289" spans="1:11" x14ac:dyDescent="0.2">
      <c r="A289" s="2" t="s">
        <v>19</v>
      </c>
      <c r="B289" s="2">
        <v>30</v>
      </c>
      <c r="C289" s="2">
        <v>8</v>
      </c>
      <c r="D289" s="2">
        <v>1331</v>
      </c>
      <c r="E289" s="2" t="s">
        <v>11</v>
      </c>
      <c r="F289" s="2" t="s">
        <v>20</v>
      </c>
      <c r="G289" s="7" t="s">
        <v>25</v>
      </c>
      <c r="H289" s="2">
        <v>61.63</v>
      </c>
      <c r="I289" s="2">
        <v>5313.72</v>
      </c>
      <c r="J289" s="2">
        <v>226.91</v>
      </c>
      <c r="K289" s="2">
        <v>13496.15</v>
      </c>
    </row>
    <row r="290" spans="1:11" x14ac:dyDescent="0.2">
      <c r="A290" s="2" t="s">
        <v>19</v>
      </c>
      <c r="B290" s="2">
        <v>30</v>
      </c>
      <c r="C290" s="2">
        <v>8</v>
      </c>
      <c r="D290" s="2">
        <v>1331</v>
      </c>
      <c r="E290" s="2" t="s">
        <v>11</v>
      </c>
      <c r="F290" s="2" t="s">
        <v>20</v>
      </c>
      <c r="G290" s="7" t="s">
        <v>25</v>
      </c>
      <c r="H290" s="2">
        <v>66.86</v>
      </c>
      <c r="I290" s="2">
        <v>5303.76</v>
      </c>
      <c r="J290" s="2">
        <v>260.52</v>
      </c>
      <c r="K290" s="2">
        <v>13997.36</v>
      </c>
    </row>
    <row r="291" spans="1:11" x14ac:dyDescent="0.2">
      <c r="A291" s="2" t="s">
        <v>19</v>
      </c>
      <c r="B291" s="2">
        <v>30</v>
      </c>
      <c r="C291" s="2">
        <v>8</v>
      </c>
      <c r="D291" s="2">
        <v>1331</v>
      </c>
      <c r="E291" s="2" t="s">
        <v>11</v>
      </c>
      <c r="F291" s="2" t="s">
        <v>20</v>
      </c>
      <c r="G291" s="7" t="s">
        <v>25</v>
      </c>
      <c r="H291" s="2">
        <v>58.48</v>
      </c>
      <c r="I291" s="2">
        <v>5513.32</v>
      </c>
      <c r="J291" s="2">
        <v>228.07</v>
      </c>
      <c r="K291" s="2">
        <v>14425.37</v>
      </c>
    </row>
    <row r="292" spans="1:11" x14ac:dyDescent="0.2">
      <c r="A292" s="2" t="s">
        <v>19</v>
      </c>
      <c r="B292" s="2">
        <v>40</v>
      </c>
      <c r="C292" s="2">
        <v>8</v>
      </c>
      <c r="D292" s="2">
        <v>998</v>
      </c>
      <c r="E292" s="2" t="s">
        <v>11</v>
      </c>
      <c r="F292" s="2" t="s">
        <v>20</v>
      </c>
      <c r="G292" s="7" t="s">
        <v>25</v>
      </c>
      <c r="H292" s="2">
        <v>56.37</v>
      </c>
      <c r="I292" s="2">
        <v>3653.71</v>
      </c>
      <c r="J292" s="2">
        <v>183.47</v>
      </c>
      <c r="K292" s="2">
        <v>10821.92</v>
      </c>
    </row>
    <row r="293" spans="1:11" x14ac:dyDescent="0.2">
      <c r="A293" s="2" t="s">
        <v>19</v>
      </c>
      <c r="B293" s="2">
        <v>40</v>
      </c>
      <c r="C293" s="2">
        <v>8</v>
      </c>
      <c r="D293" s="2">
        <v>998</v>
      </c>
      <c r="E293" s="2" t="s">
        <v>11</v>
      </c>
      <c r="F293" s="2" t="s">
        <v>20</v>
      </c>
      <c r="G293" s="7" t="s">
        <v>25</v>
      </c>
      <c r="H293" s="2">
        <v>50.83</v>
      </c>
      <c r="I293" s="2">
        <v>3668.06</v>
      </c>
      <c r="J293" s="2">
        <v>175.95</v>
      </c>
      <c r="K293" s="2">
        <v>10528.5</v>
      </c>
    </row>
    <row r="294" spans="1:11" x14ac:dyDescent="0.2">
      <c r="A294" s="2" t="s">
        <v>19</v>
      </c>
      <c r="B294" s="2">
        <v>40</v>
      </c>
      <c r="C294" s="2">
        <v>8</v>
      </c>
      <c r="D294" s="2">
        <v>998</v>
      </c>
      <c r="E294" s="2" t="s">
        <v>11</v>
      </c>
      <c r="F294" s="2" t="s">
        <v>20</v>
      </c>
      <c r="G294" s="7" t="s">
        <v>25</v>
      </c>
      <c r="H294" s="2">
        <v>63.33</v>
      </c>
      <c r="I294" s="2">
        <v>3910.65</v>
      </c>
      <c r="J294" s="2">
        <v>187.72</v>
      </c>
      <c r="K294" s="2">
        <v>13348.64</v>
      </c>
    </row>
    <row r="295" spans="1:11" x14ac:dyDescent="0.2">
      <c r="A295" s="2" t="s">
        <v>19</v>
      </c>
      <c r="B295" s="2">
        <v>40</v>
      </c>
      <c r="C295" s="2">
        <v>8</v>
      </c>
      <c r="D295" s="2">
        <v>998</v>
      </c>
      <c r="E295" s="2" t="s">
        <v>11</v>
      </c>
      <c r="F295" s="2" t="s">
        <v>20</v>
      </c>
      <c r="G295" s="7" t="s">
        <v>25</v>
      </c>
      <c r="H295" s="2">
        <v>51.98</v>
      </c>
      <c r="I295" s="2">
        <v>3746.7</v>
      </c>
      <c r="J295" s="2">
        <v>175.24</v>
      </c>
      <c r="K295" s="2">
        <v>10917.22</v>
      </c>
    </row>
    <row r="296" spans="1:11" x14ac:dyDescent="0.2">
      <c r="A296" s="2" t="s">
        <v>19</v>
      </c>
      <c r="B296" s="2">
        <v>40</v>
      </c>
      <c r="C296" s="2">
        <v>8</v>
      </c>
      <c r="D296" s="2">
        <v>998</v>
      </c>
      <c r="E296" s="2" t="s">
        <v>11</v>
      </c>
      <c r="F296" s="2" t="s">
        <v>20</v>
      </c>
      <c r="G296" s="7" t="s">
        <v>25</v>
      </c>
      <c r="H296" s="2">
        <v>50.69</v>
      </c>
      <c r="I296" s="2">
        <v>3857.04</v>
      </c>
      <c r="J296" s="2">
        <v>192.16</v>
      </c>
      <c r="K296" s="2">
        <v>11695.84</v>
      </c>
    </row>
    <row r="297" spans="1:11" x14ac:dyDescent="0.2">
      <c r="A297" s="2" t="s">
        <v>19</v>
      </c>
      <c r="B297" s="2">
        <v>40</v>
      </c>
      <c r="C297" s="2">
        <v>8</v>
      </c>
      <c r="D297" s="2">
        <v>998</v>
      </c>
      <c r="E297" s="2" t="s">
        <v>11</v>
      </c>
      <c r="F297" s="2" t="s">
        <v>20</v>
      </c>
      <c r="G297" s="7" t="s">
        <v>25</v>
      </c>
      <c r="H297" s="2">
        <v>59.21</v>
      </c>
      <c r="I297" s="2">
        <v>3706.34</v>
      </c>
      <c r="J297" s="2">
        <v>185.4</v>
      </c>
      <c r="K297" s="2">
        <v>11483.44</v>
      </c>
    </row>
    <row r="298" spans="1:11" x14ac:dyDescent="0.2">
      <c r="A298" s="2" t="s">
        <v>19</v>
      </c>
      <c r="B298" s="2">
        <v>40</v>
      </c>
      <c r="C298" s="2">
        <v>8</v>
      </c>
      <c r="D298" s="2">
        <v>998</v>
      </c>
      <c r="E298" s="2" t="s">
        <v>11</v>
      </c>
      <c r="F298" s="2" t="s">
        <v>20</v>
      </c>
      <c r="G298" s="7" t="s">
        <v>25</v>
      </c>
      <c r="H298" s="2">
        <v>97.69</v>
      </c>
      <c r="I298" s="2">
        <v>3690.23</v>
      </c>
      <c r="J298" s="2">
        <v>171.73</v>
      </c>
      <c r="K298" s="2">
        <v>10717.95</v>
      </c>
    </row>
    <row r="299" spans="1:11" x14ac:dyDescent="0.2">
      <c r="A299" s="2" t="s">
        <v>19</v>
      </c>
      <c r="B299" s="2">
        <v>40</v>
      </c>
      <c r="C299" s="2">
        <v>8</v>
      </c>
      <c r="D299" s="2">
        <v>998</v>
      </c>
      <c r="E299" s="2" t="s">
        <v>11</v>
      </c>
      <c r="F299" s="2" t="s">
        <v>20</v>
      </c>
      <c r="G299" s="7" t="s">
        <v>25</v>
      </c>
      <c r="H299" s="2">
        <v>62.54</v>
      </c>
      <c r="I299" s="2">
        <v>3736.93</v>
      </c>
      <c r="J299" s="2">
        <v>181.02</v>
      </c>
      <c r="K299" s="2">
        <v>11471.63</v>
      </c>
    </row>
    <row r="300" spans="1:11" x14ac:dyDescent="0.2">
      <c r="A300" s="2" t="s">
        <v>19</v>
      </c>
      <c r="B300" s="2">
        <v>40</v>
      </c>
      <c r="C300" s="2">
        <v>8</v>
      </c>
      <c r="D300" s="2">
        <v>998</v>
      </c>
      <c r="E300" s="2" t="s">
        <v>11</v>
      </c>
      <c r="F300" s="2" t="s">
        <v>20</v>
      </c>
      <c r="G300" s="7" t="s">
        <v>25</v>
      </c>
      <c r="H300" s="2">
        <v>56.23</v>
      </c>
      <c r="I300" s="2">
        <v>3659.16</v>
      </c>
      <c r="J300" s="2">
        <v>162.51</v>
      </c>
      <c r="K300" s="2">
        <v>10480.65</v>
      </c>
    </row>
    <row r="301" spans="1:11" x14ac:dyDescent="0.2">
      <c r="A301" s="2" t="s">
        <v>19</v>
      </c>
      <c r="B301" s="2">
        <v>40</v>
      </c>
      <c r="C301" s="2">
        <v>8</v>
      </c>
      <c r="D301" s="2">
        <v>998</v>
      </c>
      <c r="E301" s="2" t="s">
        <v>11</v>
      </c>
      <c r="F301" s="2" t="s">
        <v>20</v>
      </c>
      <c r="G301" s="7" t="s">
        <v>25</v>
      </c>
      <c r="H301" s="2">
        <v>61.45</v>
      </c>
      <c r="I301" s="2">
        <v>3658.28</v>
      </c>
      <c r="J301" s="2">
        <v>174.47</v>
      </c>
      <c r="K301" s="2">
        <v>10518.88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1"/>
  <sheetViews>
    <sheetView zoomScale="70" zoomScaleNormal="70" workbookViewId="0">
      <selection activeCell="Q20" sqref="Q20"/>
    </sheetView>
  </sheetViews>
  <sheetFormatPr defaultRowHeight="12.75" x14ac:dyDescent="0.2"/>
  <sheetData>
    <row r="1" spans="1:21" x14ac:dyDescent="0.2">
      <c r="A1" s="2" t="s">
        <v>26</v>
      </c>
      <c r="B1" s="2" t="s">
        <v>27</v>
      </c>
      <c r="C1" s="2" t="s">
        <v>28</v>
      </c>
      <c r="D1" s="2" t="s">
        <v>39</v>
      </c>
      <c r="E1" s="2" t="s">
        <v>29</v>
      </c>
      <c r="F1" s="2" t="s">
        <v>30</v>
      </c>
      <c r="G1" s="7" t="s">
        <v>31</v>
      </c>
      <c r="H1" s="7" t="s">
        <v>40</v>
      </c>
      <c r="I1" s="7" t="s">
        <v>41</v>
      </c>
      <c r="J1" s="7" t="s">
        <v>42</v>
      </c>
      <c r="K1" s="2" t="s">
        <v>43</v>
      </c>
      <c r="L1" s="2"/>
      <c r="M1" s="2" t="s">
        <v>0</v>
      </c>
      <c r="N1" s="2" t="s">
        <v>17</v>
      </c>
      <c r="O1" s="2" t="s">
        <v>27</v>
      </c>
      <c r="P1" s="2" t="s">
        <v>28</v>
      </c>
      <c r="Q1" s="2" t="s">
        <v>44</v>
      </c>
      <c r="R1" s="2" t="s">
        <v>2</v>
      </c>
      <c r="S1" s="2" t="s">
        <v>46</v>
      </c>
      <c r="T1" s="2"/>
      <c r="U1" s="2"/>
    </row>
    <row r="2" spans="1:21" x14ac:dyDescent="0.2">
      <c r="A2" t="s">
        <v>19</v>
      </c>
      <c r="B2">
        <v>5</v>
      </c>
      <c r="C2">
        <v>1</v>
      </c>
      <c r="D2">
        <v>2055</v>
      </c>
      <c r="E2" t="s">
        <v>11</v>
      </c>
      <c r="F2" t="s">
        <v>11</v>
      </c>
      <c r="G2" t="s">
        <v>14</v>
      </c>
      <c r="H2">
        <v>4.6500000000000004</v>
      </c>
      <c r="I2">
        <v>1287.0899999999999</v>
      </c>
      <c r="J2">
        <v>55.21</v>
      </c>
      <c r="K2">
        <v>1527.43</v>
      </c>
      <c r="L2" s="2"/>
      <c r="M2" s="2" t="str">
        <f>G2</f>
        <v>10275x2268</v>
      </c>
      <c r="N2" s="10">
        <v>6</v>
      </c>
      <c r="O2" s="10">
        <v>5</v>
      </c>
      <c r="P2" s="10">
        <v>1</v>
      </c>
      <c r="Q2" s="5">
        <f>AVERAGE(I2:I11)</f>
        <v>1295.4939999999999</v>
      </c>
      <c r="R2" s="5">
        <f>STDEV(I2:I11)</f>
        <v>11.952947753587823</v>
      </c>
      <c r="S2" s="5">
        <f>AVERAGE(K2:K11)</f>
        <v>1548.636</v>
      </c>
      <c r="T2" s="2"/>
      <c r="U2" s="2"/>
    </row>
    <row r="3" spans="1:21" x14ac:dyDescent="0.2">
      <c r="A3" t="s">
        <v>19</v>
      </c>
      <c r="B3">
        <v>5</v>
      </c>
      <c r="C3">
        <v>1</v>
      </c>
      <c r="D3">
        <v>2055</v>
      </c>
      <c r="E3" t="s">
        <v>11</v>
      </c>
      <c r="F3" t="s">
        <v>11</v>
      </c>
      <c r="G3" t="s">
        <v>14</v>
      </c>
      <c r="H3">
        <v>4.58</v>
      </c>
      <c r="I3">
        <v>1289.03</v>
      </c>
      <c r="J3">
        <v>69.39</v>
      </c>
      <c r="K3">
        <v>1596.8</v>
      </c>
      <c r="L3" s="2"/>
      <c r="M3" s="2" t="str">
        <f>G3</f>
        <v>10275x2268</v>
      </c>
      <c r="N3" s="10">
        <v>6</v>
      </c>
      <c r="O3" s="10">
        <v>10</v>
      </c>
      <c r="P3" s="10">
        <v>1</v>
      </c>
      <c r="Q3" s="5">
        <f>AVERAGE(I12:I21)</f>
        <v>675.03700000000003</v>
      </c>
      <c r="R3" s="5">
        <f>STDEV(I12:I21)</f>
        <v>9.6148115483929768</v>
      </c>
      <c r="S3" s="5">
        <f>AVERAGE(K12:K21)</f>
        <v>1180.162</v>
      </c>
      <c r="T3" s="2"/>
      <c r="U3" s="2"/>
    </row>
    <row r="4" spans="1:21" x14ac:dyDescent="0.2">
      <c r="A4" t="s">
        <v>19</v>
      </c>
      <c r="B4">
        <v>5</v>
      </c>
      <c r="C4">
        <v>1</v>
      </c>
      <c r="D4">
        <v>2055</v>
      </c>
      <c r="E4" t="s">
        <v>11</v>
      </c>
      <c r="F4" t="s">
        <v>11</v>
      </c>
      <c r="G4" t="s">
        <v>14</v>
      </c>
      <c r="H4">
        <v>3.29</v>
      </c>
      <c r="I4">
        <v>1296.31</v>
      </c>
      <c r="J4">
        <v>55.81</v>
      </c>
      <c r="K4">
        <v>1529.04</v>
      </c>
      <c r="L4" s="2"/>
      <c r="M4" s="2" t="str">
        <f>G4</f>
        <v>10275x2268</v>
      </c>
      <c r="N4" s="10">
        <v>6</v>
      </c>
      <c r="O4" s="10">
        <v>15</v>
      </c>
      <c r="P4" s="10">
        <v>1</v>
      </c>
      <c r="Q4" s="5">
        <f>AVERAGE(I22:I31)</f>
        <v>442.63400000000001</v>
      </c>
      <c r="R4" s="5">
        <f>STDEV(I22:I31)</f>
        <v>5.6159855175501754</v>
      </c>
      <c r="S4" s="5">
        <f>AVERAGE(K22:K31)</f>
        <v>1083.9110000000001</v>
      </c>
      <c r="T4" s="2"/>
      <c r="U4" s="2"/>
    </row>
    <row r="5" spans="1:21" x14ac:dyDescent="0.2">
      <c r="A5" t="s">
        <v>19</v>
      </c>
      <c r="B5">
        <v>5</v>
      </c>
      <c r="C5">
        <v>1</v>
      </c>
      <c r="D5">
        <v>2055</v>
      </c>
      <c r="E5" t="s">
        <v>11</v>
      </c>
      <c r="F5" t="s">
        <v>11</v>
      </c>
      <c r="G5" t="s">
        <v>14</v>
      </c>
      <c r="H5">
        <v>3.02</v>
      </c>
      <c r="I5">
        <v>1291.26</v>
      </c>
      <c r="J5">
        <v>54.41</v>
      </c>
      <c r="K5">
        <v>1521.32</v>
      </c>
      <c r="L5" s="2"/>
      <c r="M5" s="2" t="str">
        <f>G5</f>
        <v>10275x2268</v>
      </c>
      <c r="N5" s="10">
        <v>6</v>
      </c>
      <c r="O5" s="10">
        <v>20</v>
      </c>
      <c r="P5" s="10">
        <v>1</v>
      </c>
      <c r="Q5" s="5">
        <f>AVERAGE(I32:I41)</f>
        <v>336.66199999999998</v>
      </c>
      <c r="R5" s="5">
        <f>STDEV(I32:I41)</f>
        <v>5.8514059089342947</v>
      </c>
      <c r="S5" s="5">
        <f>AVERAGE(K32:K41)</f>
        <v>1204.547</v>
      </c>
      <c r="T5" s="2"/>
      <c r="U5" s="2"/>
    </row>
    <row r="6" spans="1:21" x14ac:dyDescent="0.2">
      <c r="A6" t="s">
        <v>19</v>
      </c>
      <c r="B6">
        <v>5</v>
      </c>
      <c r="C6">
        <v>1</v>
      </c>
      <c r="D6">
        <v>2055</v>
      </c>
      <c r="E6" t="s">
        <v>11</v>
      </c>
      <c r="F6" t="s">
        <v>11</v>
      </c>
      <c r="G6" t="s">
        <v>14</v>
      </c>
      <c r="H6">
        <v>3.88</v>
      </c>
      <c r="I6">
        <v>1300.01</v>
      </c>
      <c r="J6">
        <v>53.92</v>
      </c>
      <c r="K6">
        <v>1519.45</v>
      </c>
      <c r="L6" s="2"/>
      <c r="M6" s="2" t="str">
        <f>G6</f>
        <v>10275x2268</v>
      </c>
      <c r="N6" s="10">
        <v>6</v>
      </c>
      <c r="O6" s="10">
        <v>5</v>
      </c>
      <c r="P6" s="10">
        <v>5</v>
      </c>
      <c r="Q6" s="5">
        <f>AVERAGE(I42:I51)</f>
        <v>1246.681</v>
      </c>
      <c r="R6" s="5">
        <f>STDEV(I42:I51)</f>
        <v>5.4505115967830804</v>
      </c>
      <c r="S6" s="5">
        <f>AVERAGE(K42:K51)</f>
        <v>1535.1190000000001</v>
      </c>
      <c r="T6" s="2"/>
      <c r="U6" s="2"/>
    </row>
    <row r="7" spans="1:21" x14ac:dyDescent="0.2">
      <c r="A7" t="s">
        <v>19</v>
      </c>
      <c r="B7">
        <v>5</v>
      </c>
      <c r="C7">
        <v>1</v>
      </c>
      <c r="D7">
        <v>2055</v>
      </c>
      <c r="E7" t="s">
        <v>11</v>
      </c>
      <c r="F7" t="s">
        <v>11</v>
      </c>
      <c r="G7" t="s">
        <v>14</v>
      </c>
      <c r="H7">
        <v>4.6399999999999997</v>
      </c>
      <c r="I7">
        <v>1286.8</v>
      </c>
      <c r="J7">
        <v>54.91</v>
      </c>
      <c r="K7">
        <v>1524.63</v>
      </c>
      <c r="L7" s="2"/>
      <c r="M7" s="2" t="str">
        <f>G7</f>
        <v>10275x2268</v>
      </c>
      <c r="N7" s="10">
        <v>6</v>
      </c>
      <c r="O7" s="10">
        <v>10</v>
      </c>
      <c r="P7" s="10">
        <v>5</v>
      </c>
      <c r="Q7" s="5">
        <f>AVERAGE(I51:I61)</f>
        <v>690.08454545454538</v>
      </c>
      <c r="R7" s="5">
        <f>STDEV(I52:I61)</f>
        <v>3.2398012627663237</v>
      </c>
      <c r="S7" s="5">
        <f>AVERAGE(K51:K61)</f>
        <v>1333.7718181818182</v>
      </c>
      <c r="T7" s="2"/>
      <c r="U7" s="2"/>
    </row>
    <row r="8" spans="1:21" x14ac:dyDescent="0.2">
      <c r="A8" t="s">
        <v>19</v>
      </c>
      <c r="B8">
        <v>5</v>
      </c>
      <c r="C8">
        <v>1</v>
      </c>
      <c r="D8">
        <v>2055</v>
      </c>
      <c r="E8" t="s">
        <v>11</v>
      </c>
      <c r="F8" t="s">
        <v>11</v>
      </c>
      <c r="G8" t="s">
        <v>14</v>
      </c>
      <c r="H8">
        <v>4.6900000000000004</v>
      </c>
      <c r="I8">
        <v>1325.24</v>
      </c>
      <c r="J8">
        <v>70.510000000000005</v>
      </c>
      <c r="K8">
        <v>1607.37</v>
      </c>
      <c r="L8" s="2"/>
      <c r="M8" s="2" t="str">
        <f>G8</f>
        <v>10275x2268</v>
      </c>
      <c r="N8" s="10">
        <v>6</v>
      </c>
      <c r="O8" s="10">
        <v>15</v>
      </c>
      <c r="P8" s="10">
        <v>5</v>
      </c>
      <c r="Q8" s="5">
        <f>AVERAGE(I62:I71)</f>
        <v>410.41300000000001</v>
      </c>
      <c r="R8" s="5">
        <f>STDEV(I62:I71)</f>
        <v>4.5481719160315137</v>
      </c>
      <c r="S8" s="5">
        <f>AVERAGE(K62:K71)</f>
        <v>1204.943</v>
      </c>
      <c r="T8" s="2"/>
      <c r="U8" s="2"/>
    </row>
    <row r="9" spans="1:21" x14ac:dyDescent="0.2">
      <c r="A9" t="s">
        <v>19</v>
      </c>
      <c r="B9">
        <v>5</v>
      </c>
      <c r="C9">
        <v>1</v>
      </c>
      <c r="D9">
        <v>2055</v>
      </c>
      <c r="E9" t="s">
        <v>11</v>
      </c>
      <c r="F9" t="s">
        <v>11</v>
      </c>
      <c r="G9" t="s">
        <v>14</v>
      </c>
      <c r="H9">
        <v>4.57</v>
      </c>
      <c r="I9">
        <v>1288.29</v>
      </c>
      <c r="J9">
        <v>54.99</v>
      </c>
      <c r="K9">
        <v>1525.32</v>
      </c>
      <c r="L9" s="2"/>
      <c r="M9" s="2" t="str">
        <f>G9</f>
        <v>10275x2268</v>
      </c>
      <c r="N9" s="10">
        <v>6</v>
      </c>
      <c r="O9" s="10">
        <v>20</v>
      </c>
      <c r="P9" s="10">
        <v>5</v>
      </c>
      <c r="Q9" s="5">
        <f>AVERAGE(I72:I81)</f>
        <v>307.55300000000005</v>
      </c>
      <c r="R9" s="5">
        <f>STDEV(I72:I81)</f>
        <v>6.4000886278585636</v>
      </c>
      <c r="S9" s="5">
        <f>AVERAGE(K72:K81)</f>
        <v>1298.6500000000001</v>
      </c>
      <c r="T9" s="2"/>
      <c r="U9" s="2"/>
    </row>
    <row r="10" spans="1:21" x14ac:dyDescent="0.2">
      <c r="A10" t="s">
        <v>19</v>
      </c>
      <c r="B10">
        <v>5</v>
      </c>
      <c r="C10">
        <v>1</v>
      </c>
      <c r="D10">
        <v>2055</v>
      </c>
      <c r="E10" t="s">
        <v>11</v>
      </c>
      <c r="F10" t="s">
        <v>11</v>
      </c>
      <c r="G10" t="s">
        <v>14</v>
      </c>
      <c r="H10">
        <v>4.55</v>
      </c>
      <c r="I10">
        <v>1303.27</v>
      </c>
      <c r="J10">
        <v>71.53</v>
      </c>
      <c r="K10">
        <v>1609.35</v>
      </c>
      <c r="L10" s="2"/>
      <c r="M10" s="2" t="str">
        <f>G10</f>
        <v>10275x2268</v>
      </c>
      <c r="N10" s="10">
        <v>6</v>
      </c>
      <c r="O10" s="10">
        <v>5</v>
      </c>
      <c r="P10" s="10">
        <v>8</v>
      </c>
      <c r="Q10" s="5">
        <f>AVERAGE(I82:I91)</f>
        <v>1224.8790000000004</v>
      </c>
      <c r="R10" s="5">
        <f>STDEV(I82:I91)</f>
        <v>14.398207025722177</v>
      </c>
      <c r="S10" s="5">
        <f>AVERAGE(K82:K91)</f>
        <v>1628.057</v>
      </c>
      <c r="T10" s="2"/>
      <c r="U10" s="2"/>
    </row>
    <row r="11" spans="1:21" x14ac:dyDescent="0.2">
      <c r="A11" t="s">
        <v>19</v>
      </c>
      <c r="B11">
        <v>5</v>
      </c>
      <c r="C11">
        <v>1</v>
      </c>
      <c r="D11">
        <v>2055</v>
      </c>
      <c r="E11" t="s">
        <v>11</v>
      </c>
      <c r="F11" t="s">
        <v>11</v>
      </c>
      <c r="G11" t="s">
        <v>14</v>
      </c>
      <c r="H11">
        <v>4.5199999999999996</v>
      </c>
      <c r="I11">
        <v>1287.6400000000001</v>
      </c>
      <c r="J11">
        <v>55.01</v>
      </c>
      <c r="K11">
        <v>1525.65</v>
      </c>
      <c r="L11" s="2"/>
      <c r="M11" s="2" t="str">
        <f>G11</f>
        <v>10275x2268</v>
      </c>
      <c r="N11" s="10">
        <v>6</v>
      </c>
      <c r="O11" s="10">
        <v>10</v>
      </c>
      <c r="P11" s="10">
        <v>8</v>
      </c>
      <c r="Q11" s="5">
        <f>AVERAGE(I92:I101)</f>
        <v>616.9849999999999</v>
      </c>
      <c r="R11" s="5">
        <f>STDEV(I92:I101)</f>
        <v>10.463421205960007</v>
      </c>
      <c r="S11" s="5">
        <f>AVERAGE(K92:K101)</f>
        <v>1307.886</v>
      </c>
      <c r="T11" s="2"/>
      <c r="U11" s="2"/>
    </row>
    <row r="12" spans="1:21" x14ac:dyDescent="0.2">
      <c r="A12" t="s">
        <v>19</v>
      </c>
      <c r="B12">
        <v>10</v>
      </c>
      <c r="C12">
        <v>1</v>
      </c>
      <c r="D12">
        <v>1027</v>
      </c>
      <c r="E12" t="s">
        <v>11</v>
      </c>
      <c r="F12" t="s">
        <v>11</v>
      </c>
      <c r="G12" t="s">
        <v>14</v>
      </c>
      <c r="H12">
        <v>3.14</v>
      </c>
      <c r="I12">
        <v>673.86</v>
      </c>
      <c r="J12">
        <v>49.61</v>
      </c>
      <c r="K12">
        <v>1141.18</v>
      </c>
      <c r="L12" s="2"/>
      <c r="M12" s="2" t="str">
        <f>G12</f>
        <v>10275x2268</v>
      </c>
      <c r="N12" s="10">
        <v>6</v>
      </c>
      <c r="O12" s="10">
        <v>15</v>
      </c>
      <c r="P12" s="10">
        <v>8</v>
      </c>
      <c r="Q12" s="5">
        <f>AVERAGE(I102:I111)</f>
        <v>382.25</v>
      </c>
      <c r="R12" s="5">
        <f>STDEV(I102:I111)</f>
        <v>6.0888459041467344</v>
      </c>
      <c r="S12" s="5">
        <f>AVERAGE(K102:K111)</f>
        <v>1353.8129999999999</v>
      </c>
      <c r="T12" s="2"/>
      <c r="U12" s="2"/>
    </row>
    <row r="13" spans="1:21" x14ac:dyDescent="0.2">
      <c r="A13" t="s">
        <v>19</v>
      </c>
      <c r="B13">
        <v>10</v>
      </c>
      <c r="C13">
        <v>1</v>
      </c>
      <c r="D13">
        <v>1027</v>
      </c>
      <c r="E13" t="s">
        <v>11</v>
      </c>
      <c r="F13" t="s">
        <v>11</v>
      </c>
      <c r="G13" t="s">
        <v>14</v>
      </c>
      <c r="H13">
        <v>3.15</v>
      </c>
      <c r="I13">
        <v>675.89</v>
      </c>
      <c r="J13">
        <v>56.63</v>
      </c>
      <c r="K13">
        <v>1214.06</v>
      </c>
      <c r="L13" s="2"/>
      <c r="M13" s="2" t="str">
        <f>G13</f>
        <v>10275x2268</v>
      </c>
      <c r="N13" s="10">
        <v>6</v>
      </c>
      <c r="O13" s="10">
        <v>20</v>
      </c>
      <c r="P13" s="10">
        <v>8</v>
      </c>
      <c r="Q13" s="5">
        <f>AVERAGE(I112:I121)</f>
        <v>282.77800000000002</v>
      </c>
      <c r="R13" s="5">
        <f>STDEV(I112:I121)</f>
        <v>7.5581740887303983</v>
      </c>
      <c r="S13" s="5">
        <f>AVERAGE(K112:K121)</f>
        <v>1459.5649999999998</v>
      </c>
      <c r="T13" s="2"/>
      <c r="U13" s="2"/>
    </row>
    <row r="14" spans="1:21" x14ac:dyDescent="0.2">
      <c r="A14" t="s">
        <v>19</v>
      </c>
      <c r="B14">
        <v>10</v>
      </c>
      <c r="C14">
        <v>1</v>
      </c>
      <c r="D14">
        <v>1027</v>
      </c>
      <c r="E14" t="s">
        <v>11</v>
      </c>
      <c r="F14" t="s">
        <v>11</v>
      </c>
      <c r="G14" t="s">
        <v>14</v>
      </c>
      <c r="H14">
        <v>2.8</v>
      </c>
      <c r="I14">
        <v>680.86</v>
      </c>
      <c r="J14">
        <v>50.23</v>
      </c>
      <c r="K14">
        <v>1154.18</v>
      </c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">
      <c r="A15" t="s">
        <v>19</v>
      </c>
      <c r="B15">
        <v>10</v>
      </c>
      <c r="C15">
        <v>1</v>
      </c>
      <c r="D15">
        <v>1027</v>
      </c>
      <c r="E15" t="s">
        <v>11</v>
      </c>
      <c r="F15" t="s">
        <v>11</v>
      </c>
      <c r="G15" t="s">
        <v>14</v>
      </c>
      <c r="H15">
        <v>3.4</v>
      </c>
      <c r="I15">
        <v>676.05</v>
      </c>
      <c r="J15">
        <v>52.14</v>
      </c>
      <c r="K15">
        <v>1172.6400000000001</v>
      </c>
      <c r="L15" s="2"/>
      <c r="M15" s="2"/>
      <c r="N15" s="2"/>
      <c r="O15" s="2"/>
      <c r="P15" s="2" t="s">
        <v>45</v>
      </c>
      <c r="Q15" s="2">
        <f>SMALL(Q2:Q13,1)</f>
        <v>282.77800000000002</v>
      </c>
      <c r="R15" s="2">
        <f>STDEV(R2:R13)</f>
        <v>3.3178128042269841</v>
      </c>
      <c r="S15" s="2">
        <f>SMALL(S2:S13,1)</f>
        <v>1083.9110000000001</v>
      </c>
      <c r="T15" s="2"/>
      <c r="U15" s="2"/>
    </row>
    <row r="16" spans="1:21" x14ac:dyDescent="0.2">
      <c r="A16" t="s">
        <v>19</v>
      </c>
      <c r="B16">
        <v>10</v>
      </c>
      <c r="C16">
        <v>1</v>
      </c>
      <c r="D16">
        <v>1027</v>
      </c>
      <c r="E16" t="s">
        <v>11</v>
      </c>
      <c r="F16" t="s">
        <v>11</v>
      </c>
      <c r="G16" t="s">
        <v>14</v>
      </c>
      <c r="H16">
        <v>2.08</v>
      </c>
      <c r="I16">
        <v>673.32</v>
      </c>
      <c r="J16">
        <v>50.08</v>
      </c>
      <c r="K16">
        <v>1146.1400000000001</v>
      </c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">
      <c r="A17" t="s">
        <v>19</v>
      </c>
      <c r="B17">
        <v>10</v>
      </c>
      <c r="C17">
        <v>1</v>
      </c>
      <c r="D17">
        <v>1027</v>
      </c>
      <c r="E17" t="s">
        <v>11</v>
      </c>
      <c r="F17" t="s">
        <v>11</v>
      </c>
      <c r="G17" t="s">
        <v>14</v>
      </c>
      <c r="H17">
        <v>2.91</v>
      </c>
      <c r="I17">
        <v>686.39</v>
      </c>
      <c r="J17">
        <v>71.72</v>
      </c>
      <c r="K17">
        <v>1366.6</v>
      </c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">
      <c r="A18" t="s">
        <v>19</v>
      </c>
      <c r="B18">
        <v>10</v>
      </c>
      <c r="C18">
        <v>1</v>
      </c>
      <c r="D18">
        <v>1027</v>
      </c>
      <c r="E18" t="s">
        <v>11</v>
      </c>
      <c r="F18" t="s">
        <v>11</v>
      </c>
      <c r="G18" t="s">
        <v>14</v>
      </c>
      <c r="H18">
        <v>3.11</v>
      </c>
      <c r="I18">
        <v>678.01</v>
      </c>
      <c r="J18">
        <v>49.36</v>
      </c>
      <c r="K18">
        <v>1137.45</v>
      </c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A19" t="s">
        <v>19</v>
      </c>
      <c r="B19">
        <v>10</v>
      </c>
      <c r="C19">
        <v>1</v>
      </c>
      <c r="D19">
        <v>1027</v>
      </c>
      <c r="E19" t="s">
        <v>11</v>
      </c>
      <c r="F19" t="s">
        <v>11</v>
      </c>
      <c r="G19" t="s">
        <v>14</v>
      </c>
      <c r="H19">
        <v>2.16</v>
      </c>
      <c r="I19">
        <v>672.63</v>
      </c>
      <c r="J19">
        <v>49.42</v>
      </c>
      <c r="K19">
        <v>1149.31</v>
      </c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A20" t="s">
        <v>19</v>
      </c>
      <c r="B20">
        <v>10</v>
      </c>
      <c r="C20">
        <v>1</v>
      </c>
      <c r="D20">
        <v>1027</v>
      </c>
      <c r="E20" t="s">
        <v>11</v>
      </c>
      <c r="F20" t="s">
        <v>11</v>
      </c>
      <c r="G20" t="s">
        <v>14</v>
      </c>
      <c r="H20">
        <v>2.89</v>
      </c>
      <c r="I20">
        <v>682.63</v>
      </c>
      <c r="J20">
        <v>53.57</v>
      </c>
      <c r="K20">
        <v>1182.4000000000001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A21" t="s">
        <v>19</v>
      </c>
      <c r="B21">
        <v>10</v>
      </c>
      <c r="C21">
        <v>1</v>
      </c>
      <c r="D21">
        <v>1027</v>
      </c>
      <c r="E21" t="s">
        <v>11</v>
      </c>
      <c r="F21" t="s">
        <v>11</v>
      </c>
      <c r="G21" t="s">
        <v>14</v>
      </c>
      <c r="H21">
        <v>2.79</v>
      </c>
      <c r="I21">
        <v>650.73</v>
      </c>
      <c r="J21">
        <v>49.33</v>
      </c>
      <c r="K21">
        <v>1137.6600000000001</v>
      </c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">
      <c r="A22" t="s">
        <v>19</v>
      </c>
      <c r="B22">
        <v>15</v>
      </c>
      <c r="C22">
        <v>1</v>
      </c>
      <c r="D22">
        <v>685</v>
      </c>
      <c r="E22" t="s">
        <v>11</v>
      </c>
      <c r="F22" t="s">
        <v>11</v>
      </c>
      <c r="G22" t="s">
        <v>14</v>
      </c>
      <c r="H22">
        <v>1.82</v>
      </c>
      <c r="I22">
        <v>440.27</v>
      </c>
      <c r="J22">
        <v>67.92</v>
      </c>
      <c r="K22">
        <v>1465.88</v>
      </c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">
      <c r="A23" t="s">
        <v>19</v>
      </c>
      <c r="B23">
        <v>15</v>
      </c>
      <c r="C23">
        <v>1</v>
      </c>
      <c r="D23">
        <v>685</v>
      </c>
      <c r="E23" t="s">
        <v>11</v>
      </c>
      <c r="F23" t="s">
        <v>11</v>
      </c>
      <c r="G23" t="s">
        <v>14</v>
      </c>
      <c r="H23">
        <v>1.78</v>
      </c>
      <c r="I23">
        <v>447.13</v>
      </c>
      <c r="J23">
        <v>40.11</v>
      </c>
      <c r="K23">
        <v>1050.92</v>
      </c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">
      <c r="A24" t="s">
        <v>19</v>
      </c>
      <c r="B24">
        <v>15</v>
      </c>
      <c r="C24">
        <v>1</v>
      </c>
      <c r="D24">
        <v>685</v>
      </c>
      <c r="E24" t="s">
        <v>11</v>
      </c>
      <c r="F24" t="s">
        <v>11</v>
      </c>
      <c r="G24" t="s">
        <v>14</v>
      </c>
      <c r="H24">
        <v>1.9</v>
      </c>
      <c r="I24">
        <v>437.13</v>
      </c>
      <c r="J24">
        <v>39.26</v>
      </c>
      <c r="K24">
        <v>1034.26</v>
      </c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">
      <c r="A25" t="s">
        <v>19</v>
      </c>
      <c r="B25">
        <v>15</v>
      </c>
      <c r="C25">
        <v>1</v>
      </c>
      <c r="D25">
        <v>685</v>
      </c>
      <c r="E25" t="s">
        <v>11</v>
      </c>
      <c r="F25" t="s">
        <v>11</v>
      </c>
      <c r="G25" t="s">
        <v>14</v>
      </c>
      <c r="H25">
        <v>1.51</v>
      </c>
      <c r="I25">
        <v>440.57</v>
      </c>
      <c r="J25">
        <v>39.29</v>
      </c>
      <c r="K25">
        <v>1039.2</v>
      </c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">
      <c r="A26" t="s">
        <v>19</v>
      </c>
      <c r="B26">
        <v>15</v>
      </c>
      <c r="C26">
        <v>1</v>
      </c>
      <c r="D26">
        <v>685</v>
      </c>
      <c r="E26" t="s">
        <v>11</v>
      </c>
      <c r="F26" t="s">
        <v>11</v>
      </c>
      <c r="G26" t="s">
        <v>14</v>
      </c>
      <c r="H26">
        <v>2.0099999999999998</v>
      </c>
      <c r="I26">
        <v>447.74</v>
      </c>
      <c r="J26">
        <v>39.42</v>
      </c>
      <c r="K26">
        <v>1037.4100000000001</v>
      </c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">
      <c r="A27" t="s">
        <v>19</v>
      </c>
      <c r="B27">
        <v>15</v>
      </c>
      <c r="C27">
        <v>1</v>
      </c>
      <c r="D27">
        <v>685</v>
      </c>
      <c r="E27" t="s">
        <v>11</v>
      </c>
      <c r="F27" t="s">
        <v>11</v>
      </c>
      <c r="G27" t="s">
        <v>14</v>
      </c>
      <c r="H27">
        <v>2.23</v>
      </c>
      <c r="I27">
        <v>449.52</v>
      </c>
      <c r="J27">
        <v>39.06</v>
      </c>
      <c r="K27">
        <v>1035.46</v>
      </c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">
      <c r="A28" t="s">
        <v>19</v>
      </c>
      <c r="B28">
        <v>15</v>
      </c>
      <c r="C28">
        <v>1</v>
      </c>
      <c r="D28">
        <v>685</v>
      </c>
      <c r="E28" t="s">
        <v>11</v>
      </c>
      <c r="F28" t="s">
        <v>11</v>
      </c>
      <c r="G28" t="s">
        <v>14</v>
      </c>
      <c r="H28">
        <v>1.87</v>
      </c>
      <c r="I28">
        <v>437.43</v>
      </c>
      <c r="J28">
        <v>39.18</v>
      </c>
      <c r="K28">
        <v>1034.78</v>
      </c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t="s">
        <v>19</v>
      </c>
      <c r="B29">
        <v>15</v>
      </c>
      <c r="C29">
        <v>1</v>
      </c>
      <c r="D29">
        <v>685</v>
      </c>
      <c r="E29" t="s">
        <v>11</v>
      </c>
      <c r="F29" t="s">
        <v>11</v>
      </c>
      <c r="G29" t="s">
        <v>14</v>
      </c>
      <c r="H29">
        <v>1.6</v>
      </c>
      <c r="I29">
        <v>437.45</v>
      </c>
      <c r="J29">
        <v>39.58</v>
      </c>
      <c r="K29">
        <v>1041.56</v>
      </c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">
      <c r="A30" t="s">
        <v>19</v>
      </c>
      <c r="B30">
        <v>15</v>
      </c>
      <c r="C30">
        <v>1</v>
      </c>
      <c r="D30">
        <v>685</v>
      </c>
      <c r="E30" t="s">
        <v>11</v>
      </c>
      <c r="F30" t="s">
        <v>11</v>
      </c>
      <c r="G30" t="s">
        <v>14</v>
      </c>
      <c r="H30">
        <v>2.5499999999999998</v>
      </c>
      <c r="I30">
        <v>451.21</v>
      </c>
      <c r="J30">
        <v>40.840000000000003</v>
      </c>
      <c r="K30">
        <v>1065.43</v>
      </c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t="s">
        <v>19</v>
      </c>
      <c r="B31">
        <v>15</v>
      </c>
      <c r="C31">
        <v>1</v>
      </c>
      <c r="D31">
        <v>685</v>
      </c>
      <c r="E31" t="s">
        <v>11</v>
      </c>
      <c r="F31" t="s">
        <v>11</v>
      </c>
      <c r="G31" t="s">
        <v>14</v>
      </c>
      <c r="H31">
        <v>1.93</v>
      </c>
      <c r="I31">
        <v>437.89</v>
      </c>
      <c r="J31">
        <v>38.89</v>
      </c>
      <c r="K31">
        <v>1034.21</v>
      </c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t="s">
        <v>19</v>
      </c>
      <c r="B32">
        <v>20</v>
      </c>
      <c r="C32">
        <v>1</v>
      </c>
      <c r="D32">
        <v>513</v>
      </c>
      <c r="E32" t="s">
        <v>11</v>
      </c>
      <c r="F32" t="s">
        <v>11</v>
      </c>
      <c r="G32" t="s">
        <v>14</v>
      </c>
      <c r="H32">
        <v>2.21</v>
      </c>
      <c r="I32">
        <v>327.56</v>
      </c>
      <c r="J32">
        <v>43.66</v>
      </c>
      <c r="K32">
        <v>1350.77</v>
      </c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">
      <c r="A33" t="s">
        <v>19</v>
      </c>
      <c r="B33">
        <v>20</v>
      </c>
      <c r="C33">
        <v>1</v>
      </c>
      <c r="D33">
        <v>513</v>
      </c>
      <c r="E33" t="s">
        <v>11</v>
      </c>
      <c r="F33" t="s">
        <v>11</v>
      </c>
      <c r="G33" t="s">
        <v>14</v>
      </c>
      <c r="H33">
        <v>2.0099999999999998</v>
      </c>
      <c r="I33">
        <v>338.49</v>
      </c>
      <c r="J33">
        <v>32.36</v>
      </c>
      <c r="K33">
        <v>1049.73</v>
      </c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">
      <c r="A34" t="s">
        <v>19</v>
      </c>
      <c r="B34">
        <v>20</v>
      </c>
      <c r="C34">
        <v>1</v>
      </c>
      <c r="D34">
        <v>513</v>
      </c>
      <c r="E34" t="s">
        <v>11</v>
      </c>
      <c r="F34" t="s">
        <v>11</v>
      </c>
      <c r="G34" t="s">
        <v>14</v>
      </c>
      <c r="H34">
        <v>2.0499999999999998</v>
      </c>
      <c r="I34">
        <v>344.29</v>
      </c>
      <c r="J34">
        <v>47.17</v>
      </c>
      <c r="K34">
        <v>1367.94</v>
      </c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">
      <c r="A35" t="s">
        <v>19</v>
      </c>
      <c r="B35">
        <v>20</v>
      </c>
      <c r="C35">
        <v>1</v>
      </c>
      <c r="D35">
        <v>513</v>
      </c>
      <c r="E35" t="s">
        <v>11</v>
      </c>
      <c r="F35" t="s">
        <v>11</v>
      </c>
      <c r="G35" t="s">
        <v>14</v>
      </c>
      <c r="H35">
        <v>1.87</v>
      </c>
      <c r="I35">
        <v>338.55</v>
      </c>
      <c r="J35">
        <v>31.18</v>
      </c>
      <c r="K35">
        <v>1034.98</v>
      </c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">
      <c r="A36" t="s">
        <v>19</v>
      </c>
      <c r="B36">
        <v>20</v>
      </c>
      <c r="C36">
        <v>1</v>
      </c>
      <c r="D36">
        <v>513</v>
      </c>
      <c r="E36" t="s">
        <v>11</v>
      </c>
      <c r="F36" t="s">
        <v>11</v>
      </c>
      <c r="G36" t="s">
        <v>14</v>
      </c>
      <c r="H36">
        <v>1.94</v>
      </c>
      <c r="I36">
        <v>340.66</v>
      </c>
      <c r="J36">
        <v>32.049999999999997</v>
      </c>
      <c r="K36">
        <v>1117.42</v>
      </c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">
      <c r="A37" t="s">
        <v>19</v>
      </c>
      <c r="B37">
        <v>20</v>
      </c>
      <c r="C37">
        <v>1</v>
      </c>
      <c r="D37">
        <v>513</v>
      </c>
      <c r="E37" t="s">
        <v>11</v>
      </c>
      <c r="F37" t="s">
        <v>11</v>
      </c>
      <c r="G37" t="s">
        <v>14</v>
      </c>
      <c r="H37">
        <v>3.45</v>
      </c>
      <c r="I37">
        <v>345.16</v>
      </c>
      <c r="J37">
        <v>37.51</v>
      </c>
      <c r="K37">
        <v>1171.08</v>
      </c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">
      <c r="A38" t="s">
        <v>19</v>
      </c>
      <c r="B38">
        <v>20</v>
      </c>
      <c r="C38">
        <v>1</v>
      </c>
      <c r="D38">
        <v>513</v>
      </c>
      <c r="E38" t="s">
        <v>11</v>
      </c>
      <c r="F38" t="s">
        <v>11</v>
      </c>
      <c r="G38" t="s">
        <v>14</v>
      </c>
      <c r="H38">
        <v>1.79</v>
      </c>
      <c r="I38">
        <v>334.39</v>
      </c>
      <c r="J38">
        <v>33.06</v>
      </c>
      <c r="K38">
        <v>1092.45</v>
      </c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">
      <c r="A39" t="s">
        <v>19</v>
      </c>
      <c r="B39">
        <v>20</v>
      </c>
      <c r="C39">
        <v>1</v>
      </c>
      <c r="D39">
        <v>513</v>
      </c>
      <c r="E39" t="s">
        <v>11</v>
      </c>
      <c r="F39" t="s">
        <v>11</v>
      </c>
      <c r="G39" t="s">
        <v>14</v>
      </c>
      <c r="H39">
        <v>3.34</v>
      </c>
      <c r="I39">
        <v>329.6</v>
      </c>
      <c r="J39">
        <v>32.869999999999997</v>
      </c>
      <c r="K39">
        <v>1058.06</v>
      </c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">
      <c r="A40" t="s">
        <v>19</v>
      </c>
      <c r="B40">
        <v>20</v>
      </c>
      <c r="C40">
        <v>1</v>
      </c>
      <c r="D40">
        <v>513</v>
      </c>
      <c r="E40" t="s">
        <v>11</v>
      </c>
      <c r="F40" t="s">
        <v>11</v>
      </c>
      <c r="G40" t="s">
        <v>14</v>
      </c>
      <c r="H40">
        <v>1.97</v>
      </c>
      <c r="I40">
        <v>335.05</v>
      </c>
      <c r="J40">
        <v>32.19</v>
      </c>
      <c r="K40">
        <v>1103.32</v>
      </c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">
      <c r="A41" t="s">
        <v>19</v>
      </c>
      <c r="B41">
        <v>20</v>
      </c>
      <c r="C41">
        <v>1</v>
      </c>
      <c r="D41">
        <v>513</v>
      </c>
      <c r="E41" t="s">
        <v>11</v>
      </c>
      <c r="F41" t="s">
        <v>11</v>
      </c>
      <c r="G41" t="s">
        <v>14</v>
      </c>
      <c r="H41">
        <v>2.12</v>
      </c>
      <c r="I41">
        <v>332.87</v>
      </c>
      <c r="J41">
        <v>66.05</v>
      </c>
      <c r="K41">
        <v>1699.72</v>
      </c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">
      <c r="A42" t="s">
        <v>19</v>
      </c>
      <c r="B42">
        <v>5</v>
      </c>
      <c r="C42">
        <v>5</v>
      </c>
      <c r="D42">
        <v>2055</v>
      </c>
      <c r="E42" t="s">
        <v>11</v>
      </c>
      <c r="F42" t="s">
        <v>11</v>
      </c>
      <c r="G42" t="s">
        <v>14</v>
      </c>
      <c r="H42">
        <v>21.1</v>
      </c>
      <c r="I42">
        <v>1253.17</v>
      </c>
      <c r="J42">
        <v>58.04</v>
      </c>
      <c r="K42">
        <v>1529.1</v>
      </c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">
      <c r="A43" t="s">
        <v>19</v>
      </c>
      <c r="B43">
        <v>5</v>
      </c>
      <c r="C43">
        <v>5</v>
      </c>
      <c r="D43">
        <v>2055</v>
      </c>
      <c r="E43" t="s">
        <v>11</v>
      </c>
      <c r="F43" t="s">
        <v>11</v>
      </c>
      <c r="G43" t="s">
        <v>14</v>
      </c>
      <c r="H43">
        <v>28.24</v>
      </c>
      <c r="I43">
        <v>1242.74</v>
      </c>
      <c r="J43">
        <v>59.16</v>
      </c>
      <c r="K43">
        <v>1534.19</v>
      </c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">
      <c r="A44" t="s">
        <v>19</v>
      </c>
      <c r="B44">
        <v>5</v>
      </c>
      <c r="C44">
        <v>5</v>
      </c>
      <c r="D44">
        <v>2055</v>
      </c>
      <c r="E44" t="s">
        <v>11</v>
      </c>
      <c r="F44" t="s">
        <v>11</v>
      </c>
      <c r="G44" t="s">
        <v>14</v>
      </c>
      <c r="H44">
        <v>35.26</v>
      </c>
      <c r="I44">
        <v>1244.32</v>
      </c>
      <c r="J44">
        <v>59.44</v>
      </c>
      <c r="K44">
        <v>1536.63</v>
      </c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">
      <c r="A45" t="s">
        <v>19</v>
      </c>
      <c r="B45">
        <v>5</v>
      </c>
      <c r="C45">
        <v>5</v>
      </c>
      <c r="D45">
        <v>2055</v>
      </c>
      <c r="E45" t="s">
        <v>11</v>
      </c>
      <c r="F45" t="s">
        <v>11</v>
      </c>
      <c r="G45" t="s">
        <v>14</v>
      </c>
      <c r="H45">
        <v>24.02</v>
      </c>
      <c r="I45">
        <v>1247.51</v>
      </c>
      <c r="J45">
        <v>59.85</v>
      </c>
      <c r="K45">
        <v>1537.53</v>
      </c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">
      <c r="A46" t="s">
        <v>19</v>
      </c>
      <c r="B46">
        <v>5</v>
      </c>
      <c r="C46">
        <v>5</v>
      </c>
      <c r="D46">
        <v>2055</v>
      </c>
      <c r="E46" t="s">
        <v>11</v>
      </c>
      <c r="F46" t="s">
        <v>11</v>
      </c>
      <c r="G46" t="s">
        <v>14</v>
      </c>
      <c r="H46">
        <v>29.12</v>
      </c>
      <c r="I46">
        <v>1252.26</v>
      </c>
      <c r="J46">
        <v>59.38</v>
      </c>
      <c r="K46">
        <v>1534.9</v>
      </c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">
      <c r="A47" t="s">
        <v>19</v>
      </c>
      <c r="B47">
        <v>5</v>
      </c>
      <c r="C47">
        <v>5</v>
      </c>
      <c r="D47">
        <v>2055</v>
      </c>
      <c r="E47" t="s">
        <v>11</v>
      </c>
      <c r="F47" t="s">
        <v>11</v>
      </c>
      <c r="G47" t="s">
        <v>14</v>
      </c>
      <c r="H47">
        <v>34.06</v>
      </c>
      <c r="I47">
        <v>1240.26</v>
      </c>
      <c r="J47">
        <v>59.8</v>
      </c>
      <c r="K47">
        <v>1546.1</v>
      </c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">
      <c r="A48" t="s">
        <v>19</v>
      </c>
      <c r="B48">
        <v>5</v>
      </c>
      <c r="C48">
        <v>5</v>
      </c>
      <c r="D48">
        <v>2055</v>
      </c>
      <c r="E48" t="s">
        <v>11</v>
      </c>
      <c r="F48" t="s">
        <v>11</v>
      </c>
      <c r="G48" t="s">
        <v>14</v>
      </c>
      <c r="H48">
        <v>34.4</v>
      </c>
      <c r="I48">
        <v>1249.1500000000001</v>
      </c>
      <c r="J48">
        <v>58.35</v>
      </c>
      <c r="K48">
        <v>1531.93</v>
      </c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">
      <c r="A49" t="s">
        <v>19</v>
      </c>
      <c r="B49">
        <v>5</v>
      </c>
      <c r="C49">
        <v>5</v>
      </c>
      <c r="D49">
        <v>2055</v>
      </c>
      <c r="E49" t="s">
        <v>11</v>
      </c>
      <c r="F49" t="s">
        <v>11</v>
      </c>
      <c r="G49" t="s">
        <v>14</v>
      </c>
      <c r="H49">
        <v>29.23</v>
      </c>
      <c r="I49">
        <v>1243.6600000000001</v>
      </c>
      <c r="J49">
        <v>59.46</v>
      </c>
      <c r="K49">
        <v>1535.52</v>
      </c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">
      <c r="A50" t="s">
        <v>19</v>
      </c>
      <c r="B50">
        <v>5</v>
      </c>
      <c r="C50">
        <v>5</v>
      </c>
      <c r="D50">
        <v>2055</v>
      </c>
      <c r="E50" t="s">
        <v>11</v>
      </c>
      <c r="F50" t="s">
        <v>11</v>
      </c>
      <c r="G50" t="s">
        <v>14</v>
      </c>
      <c r="H50">
        <v>26.07</v>
      </c>
      <c r="I50">
        <v>1254.48</v>
      </c>
      <c r="J50">
        <v>58.29</v>
      </c>
      <c r="K50">
        <v>1528.93</v>
      </c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">
      <c r="A51" t="s">
        <v>19</v>
      </c>
      <c r="B51">
        <v>5</v>
      </c>
      <c r="C51">
        <v>5</v>
      </c>
      <c r="D51">
        <v>2055</v>
      </c>
      <c r="E51" t="s">
        <v>11</v>
      </c>
      <c r="F51" t="s">
        <v>11</v>
      </c>
      <c r="G51" t="s">
        <v>14</v>
      </c>
      <c r="H51">
        <v>19.5</v>
      </c>
      <c r="I51">
        <v>1239.26</v>
      </c>
      <c r="J51">
        <v>59.7</v>
      </c>
      <c r="K51">
        <v>1536.36</v>
      </c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">
      <c r="A52" t="s">
        <v>19</v>
      </c>
      <c r="B52">
        <v>10</v>
      </c>
      <c r="C52">
        <v>5</v>
      </c>
      <c r="D52">
        <v>1027</v>
      </c>
      <c r="E52" t="s">
        <v>11</v>
      </c>
      <c r="F52" t="s">
        <v>11</v>
      </c>
      <c r="G52" t="s">
        <v>14</v>
      </c>
      <c r="H52">
        <v>40.92</v>
      </c>
      <c r="I52">
        <v>632.17999999999995</v>
      </c>
      <c r="J52">
        <v>107.18</v>
      </c>
      <c r="K52">
        <v>1726.04</v>
      </c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">
      <c r="A53" t="s">
        <v>19</v>
      </c>
      <c r="B53">
        <v>10</v>
      </c>
      <c r="C53">
        <v>5</v>
      </c>
      <c r="D53">
        <v>1027</v>
      </c>
      <c r="E53" t="s">
        <v>11</v>
      </c>
      <c r="F53" t="s">
        <v>11</v>
      </c>
      <c r="G53" t="s">
        <v>14</v>
      </c>
      <c r="H53">
        <v>27.97</v>
      </c>
      <c r="I53">
        <v>639.72</v>
      </c>
      <c r="J53">
        <v>59.56</v>
      </c>
      <c r="K53">
        <v>1236.6400000000001</v>
      </c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">
      <c r="A54" t="s">
        <v>19</v>
      </c>
      <c r="B54">
        <v>10</v>
      </c>
      <c r="C54">
        <v>5</v>
      </c>
      <c r="D54">
        <v>1027</v>
      </c>
      <c r="E54" t="s">
        <v>11</v>
      </c>
      <c r="F54" t="s">
        <v>11</v>
      </c>
      <c r="G54" t="s">
        <v>14</v>
      </c>
      <c r="H54">
        <v>32.299999999999997</v>
      </c>
      <c r="I54">
        <v>638.28</v>
      </c>
      <c r="J54">
        <v>57.56</v>
      </c>
      <c r="K54">
        <v>1224.8499999999999</v>
      </c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">
      <c r="A55" t="s">
        <v>19</v>
      </c>
      <c r="B55">
        <v>10</v>
      </c>
      <c r="C55">
        <v>5</v>
      </c>
      <c r="D55">
        <v>1027</v>
      </c>
      <c r="E55" t="s">
        <v>11</v>
      </c>
      <c r="F55" t="s">
        <v>11</v>
      </c>
      <c r="G55" t="s">
        <v>14</v>
      </c>
      <c r="H55">
        <v>33.979999999999997</v>
      </c>
      <c r="I55">
        <v>635.62</v>
      </c>
      <c r="J55">
        <v>65.75</v>
      </c>
      <c r="K55">
        <v>1308.93</v>
      </c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">
      <c r="A56" t="s">
        <v>19</v>
      </c>
      <c r="B56">
        <v>10</v>
      </c>
      <c r="C56">
        <v>5</v>
      </c>
      <c r="D56">
        <v>1027</v>
      </c>
      <c r="E56" t="s">
        <v>11</v>
      </c>
      <c r="F56" t="s">
        <v>11</v>
      </c>
      <c r="G56" t="s">
        <v>14</v>
      </c>
      <c r="H56">
        <v>35.15</v>
      </c>
      <c r="I56">
        <v>633.55999999999995</v>
      </c>
      <c r="J56">
        <v>57.67</v>
      </c>
      <c r="K56">
        <v>1223.57</v>
      </c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">
      <c r="A57" t="s">
        <v>19</v>
      </c>
      <c r="B57">
        <v>10</v>
      </c>
      <c r="C57">
        <v>5</v>
      </c>
      <c r="D57">
        <v>1027</v>
      </c>
      <c r="E57" t="s">
        <v>11</v>
      </c>
      <c r="F57" t="s">
        <v>11</v>
      </c>
      <c r="G57" t="s">
        <v>14</v>
      </c>
      <c r="H57">
        <v>36.869999999999997</v>
      </c>
      <c r="I57">
        <v>633.1</v>
      </c>
      <c r="J57">
        <v>84.4</v>
      </c>
      <c r="K57">
        <v>1489.74</v>
      </c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">
      <c r="A58" t="s">
        <v>19</v>
      </c>
      <c r="B58">
        <v>10</v>
      </c>
      <c r="C58">
        <v>5</v>
      </c>
      <c r="D58">
        <v>1027</v>
      </c>
      <c r="E58" t="s">
        <v>11</v>
      </c>
      <c r="F58" t="s">
        <v>11</v>
      </c>
      <c r="G58" t="s">
        <v>14</v>
      </c>
      <c r="H58">
        <v>28.59</v>
      </c>
      <c r="I58">
        <v>639.79999999999995</v>
      </c>
      <c r="J58">
        <v>57.35</v>
      </c>
      <c r="K58">
        <v>1213.3900000000001</v>
      </c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">
      <c r="A59" t="s">
        <v>19</v>
      </c>
      <c r="B59">
        <v>10</v>
      </c>
      <c r="C59">
        <v>5</v>
      </c>
      <c r="D59">
        <v>1027</v>
      </c>
      <c r="E59" t="s">
        <v>11</v>
      </c>
      <c r="F59" t="s">
        <v>11</v>
      </c>
      <c r="G59" t="s">
        <v>14</v>
      </c>
      <c r="H59">
        <v>37.049999999999997</v>
      </c>
      <c r="I59">
        <v>633</v>
      </c>
      <c r="J59">
        <v>58.49</v>
      </c>
      <c r="K59">
        <v>1226.26</v>
      </c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">
      <c r="A60" t="s">
        <v>19</v>
      </c>
      <c r="B60">
        <v>10</v>
      </c>
      <c r="C60">
        <v>5</v>
      </c>
      <c r="D60">
        <v>1027</v>
      </c>
      <c r="E60" t="s">
        <v>11</v>
      </c>
      <c r="F60" t="s">
        <v>11</v>
      </c>
      <c r="G60" t="s">
        <v>14</v>
      </c>
      <c r="H60">
        <v>34.869999999999997</v>
      </c>
      <c r="I60">
        <v>635.87</v>
      </c>
      <c r="J60">
        <v>62.88</v>
      </c>
      <c r="K60">
        <v>1271.8800000000001</v>
      </c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">
      <c r="A61" t="s">
        <v>19</v>
      </c>
      <c r="B61">
        <v>10</v>
      </c>
      <c r="C61">
        <v>5</v>
      </c>
      <c r="D61">
        <v>1027</v>
      </c>
      <c r="E61" t="s">
        <v>11</v>
      </c>
      <c r="F61" t="s">
        <v>11</v>
      </c>
      <c r="G61" t="s">
        <v>14</v>
      </c>
      <c r="H61">
        <v>38.1</v>
      </c>
      <c r="I61">
        <v>630.54</v>
      </c>
      <c r="J61">
        <v>57.23</v>
      </c>
      <c r="K61">
        <v>1213.83</v>
      </c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">
      <c r="A62" t="s">
        <v>19</v>
      </c>
      <c r="B62">
        <v>15</v>
      </c>
      <c r="C62">
        <v>5</v>
      </c>
      <c r="D62">
        <v>685</v>
      </c>
      <c r="E62" t="s">
        <v>11</v>
      </c>
      <c r="F62" t="s">
        <v>11</v>
      </c>
      <c r="G62" t="s">
        <v>14</v>
      </c>
      <c r="H62">
        <v>39.130000000000003</v>
      </c>
      <c r="I62">
        <v>408.06</v>
      </c>
      <c r="J62">
        <v>76.319999999999993</v>
      </c>
      <c r="K62">
        <v>1588.54</v>
      </c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">
      <c r="A63" t="s">
        <v>19</v>
      </c>
      <c r="B63">
        <v>15</v>
      </c>
      <c r="C63">
        <v>5</v>
      </c>
      <c r="D63">
        <v>685</v>
      </c>
      <c r="E63" t="s">
        <v>11</v>
      </c>
      <c r="F63" t="s">
        <v>11</v>
      </c>
      <c r="G63" t="s">
        <v>14</v>
      </c>
      <c r="H63">
        <v>29.45</v>
      </c>
      <c r="I63">
        <v>406.73</v>
      </c>
      <c r="J63">
        <v>48.34</v>
      </c>
      <c r="K63">
        <v>1163.22</v>
      </c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">
      <c r="A64" t="s">
        <v>19</v>
      </c>
      <c r="B64">
        <v>15</v>
      </c>
      <c r="C64">
        <v>5</v>
      </c>
      <c r="D64">
        <v>685</v>
      </c>
      <c r="E64" t="s">
        <v>11</v>
      </c>
      <c r="F64" t="s">
        <v>11</v>
      </c>
      <c r="G64" t="s">
        <v>14</v>
      </c>
      <c r="H64">
        <v>35.25</v>
      </c>
      <c r="I64">
        <v>399.75</v>
      </c>
      <c r="J64">
        <v>48.49</v>
      </c>
      <c r="K64">
        <v>1168.07</v>
      </c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2">
      <c r="A65" t="s">
        <v>19</v>
      </c>
      <c r="B65">
        <v>15</v>
      </c>
      <c r="C65">
        <v>5</v>
      </c>
      <c r="D65">
        <v>685</v>
      </c>
      <c r="E65" t="s">
        <v>11</v>
      </c>
      <c r="F65" t="s">
        <v>11</v>
      </c>
      <c r="G65" t="s">
        <v>14</v>
      </c>
      <c r="H65">
        <v>37.99</v>
      </c>
      <c r="I65">
        <v>413.72</v>
      </c>
      <c r="J65">
        <v>48.6</v>
      </c>
      <c r="K65">
        <v>1171.52</v>
      </c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">
      <c r="A66" t="s">
        <v>19</v>
      </c>
      <c r="B66">
        <v>15</v>
      </c>
      <c r="C66">
        <v>5</v>
      </c>
      <c r="D66">
        <v>685</v>
      </c>
      <c r="E66" t="s">
        <v>11</v>
      </c>
      <c r="F66" t="s">
        <v>11</v>
      </c>
      <c r="G66" t="s">
        <v>14</v>
      </c>
      <c r="H66">
        <v>31.48</v>
      </c>
      <c r="I66">
        <v>414.69</v>
      </c>
      <c r="J66">
        <v>46.96</v>
      </c>
      <c r="K66">
        <v>1151.93</v>
      </c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t="s">
        <v>19</v>
      </c>
      <c r="B67">
        <v>15</v>
      </c>
      <c r="C67">
        <v>5</v>
      </c>
      <c r="D67">
        <v>685</v>
      </c>
      <c r="E67" t="s">
        <v>11</v>
      </c>
      <c r="F67" t="s">
        <v>11</v>
      </c>
      <c r="G67" t="s">
        <v>14</v>
      </c>
      <c r="H67">
        <v>30.22</v>
      </c>
      <c r="I67">
        <v>414</v>
      </c>
      <c r="J67">
        <v>47.13</v>
      </c>
      <c r="K67">
        <v>1150.8599999999999</v>
      </c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">
      <c r="A68" t="s">
        <v>19</v>
      </c>
      <c r="B68">
        <v>15</v>
      </c>
      <c r="C68">
        <v>5</v>
      </c>
      <c r="D68">
        <v>685</v>
      </c>
      <c r="E68" t="s">
        <v>11</v>
      </c>
      <c r="F68" t="s">
        <v>11</v>
      </c>
      <c r="G68" t="s">
        <v>14</v>
      </c>
      <c r="H68">
        <v>36.75</v>
      </c>
      <c r="I68">
        <v>410.4</v>
      </c>
      <c r="J68">
        <v>48.19</v>
      </c>
      <c r="K68">
        <v>1164.1600000000001</v>
      </c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">
      <c r="A69" t="s">
        <v>19</v>
      </c>
      <c r="B69">
        <v>15</v>
      </c>
      <c r="C69">
        <v>5</v>
      </c>
      <c r="D69">
        <v>685</v>
      </c>
      <c r="E69" t="s">
        <v>11</v>
      </c>
      <c r="F69" t="s">
        <v>11</v>
      </c>
      <c r="G69" t="s">
        <v>14</v>
      </c>
      <c r="H69">
        <v>35.619999999999997</v>
      </c>
      <c r="I69">
        <v>411.51</v>
      </c>
      <c r="J69">
        <v>48.14</v>
      </c>
      <c r="K69">
        <v>1162.0999999999999</v>
      </c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">
      <c r="A70" t="s">
        <v>19</v>
      </c>
      <c r="B70">
        <v>15</v>
      </c>
      <c r="C70">
        <v>5</v>
      </c>
      <c r="D70">
        <v>685</v>
      </c>
      <c r="E70" t="s">
        <v>11</v>
      </c>
      <c r="F70" t="s">
        <v>11</v>
      </c>
      <c r="G70" t="s">
        <v>14</v>
      </c>
      <c r="H70">
        <v>35.96</v>
      </c>
      <c r="I70">
        <v>412.32</v>
      </c>
      <c r="J70">
        <v>48.58</v>
      </c>
      <c r="K70">
        <v>1171.73</v>
      </c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">
      <c r="A71" t="s">
        <v>19</v>
      </c>
      <c r="B71">
        <v>15</v>
      </c>
      <c r="C71">
        <v>5</v>
      </c>
      <c r="D71">
        <v>685</v>
      </c>
      <c r="E71" t="s">
        <v>11</v>
      </c>
      <c r="F71" t="s">
        <v>11</v>
      </c>
      <c r="G71" t="s">
        <v>14</v>
      </c>
      <c r="H71">
        <v>29.61</v>
      </c>
      <c r="I71">
        <v>412.95</v>
      </c>
      <c r="J71">
        <v>47.76</v>
      </c>
      <c r="K71">
        <v>1157.3</v>
      </c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">
      <c r="A72" t="s">
        <v>19</v>
      </c>
      <c r="B72">
        <v>20</v>
      </c>
      <c r="C72">
        <v>5</v>
      </c>
      <c r="D72">
        <v>513</v>
      </c>
      <c r="E72" t="s">
        <v>11</v>
      </c>
      <c r="F72" t="s">
        <v>11</v>
      </c>
      <c r="G72" t="s">
        <v>14</v>
      </c>
      <c r="H72">
        <v>32.659999999999997</v>
      </c>
      <c r="I72">
        <v>308.12</v>
      </c>
      <c r="J72">
        <v>52.75</v>
      </c>
      <c r="K72">
        <v>1480.67</v>
      </c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">
      <c r="A73" t="s">
        <v>19</v>
      </c>
      <c r="B73">
        <v>20</v>
      </c>
      <c r="C73">
        <v>5</v>
      </c>
      <c r="D73">
        <v>513</v>
      </c>
      <c r="E73" t="s">
        <v>11</v>
      </c>
      <c r="F73" t="s">
        <v>11</v>
      </c>
      <c r="G73" t="s">
        <v>14</v>
      </c>
      <c r="H73">
        <v>33.93</v>
      </c>
      <c r="I73">
        <v>309.25</v>
      </c>
      <c r="J73">
        <v>41.84</v>
      </c>
      <c r="K73">
        <v>1284.3399999999999</v>
      </c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">
      <c r="A74" t="s">
        <v>19</v>
      </c>
      <c r="B74">
        <v>20</v>
      </c>
      <c r="C74">
        <v>5</v>
      </c>
      <c r="D74">
        <v>513</v>
      </c>
      <c r="E74" t="s">
        <v>11</v>
      </c>
      <c r="F74" t="s">
        <v>11</v>
      </c>
      <c r="G74" t="s">
        <v>14</v>
      </c>
      <c r="H74">
        <v>48.02</v>
      </c>
      <c r="I74">
        <v>290.83</v>
      </c>
      <c r="J74">
        <v>48.98</v>
      </c>
      <c r="K74">
        <v>1409.34</v>
      </c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">
      <c r="A75" t="s">
        <v>19</v>
      </c>
      <c r="B75">
        <v>20</v>
      </c>
      <c r="C75">
        <v>5</v>
      </c>
      <c r="D75">
        <v>513</v>
      </c>
      <c r="E75" t="s">
        <v>11</v>
      </c>
      <c r="F75" t="s">
        <v>11</v>
      </c>
      <c r="G75" t="s">
        <v>14</v>
      </c>
      <c r="H75">
        <v>35.979999999999997</v>
      </c>
      <c r="I75">
        <v>308.47000000000003</v>
      </c>
      <c r="J75">
        <v>41.07</v>
      </c>
      <c r="K75">
        <v>1226.07</v>
      </c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">
      <c r="A76" t="s">
        <v>19</v>
      </c>
      <c r="B76">
        <v>20</v>
      </c>
      <c r="C76">
        <v>5</v>
      </c>
      <c r="D76">
        <v>513</v>
      </c>
      <c r="E76" t="s">
        <v>11</v>
      </c>
      <c r="F76" t="s">
        <v>11</v>
      </c>
      <c r="G76" t="s">
        <v>14</v>
      </c>
      <c r="H76">
        <v>33.840000000000003</v>
      </c>
      <c r="I76">
        <v>305.64999999999998</v>
      </c>
      <c r="J76">
        <v>42.23</v>
      </c>
      <c r="K76">
        <v>1247.5899999999999</v>
      </c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">
      <c r="A77" t="s">
        <v>19</v>
      </c>
      <c r="B77">
        <v>20</v>
      </c>
      <c r="C77">
        <v>5</v>
      </c>
      <c r="D77">
        <v>513</v>
      </c>
      <c r="E77" t="s">
        <v>11</v>
      </c>
      <c r="F77" t="s">
        <v>11</v>
      </c>
      <c r="G77" t="s">
        <v>14</v>
      </c>
      <c r="H77">
        <v>27.68</v>
      </c>
      <c r="I77">
        <v>307.64</v>
      </c>
      <c r="J77">
        <v>45.87</v>
      </c>
      <c r="K77">
        <v>1326.84</v>
      </c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">
      <c r="A78" t="s">
        <v>19</v>
      </c>
      <c r="B78">
        <v>20</v>
      </c>
      <c r="C78">
        <v>5</v>
      </c>
      <c r="D78">
        <v>513</v>
      </c>
      <c r="E78" t="s">
        <v>11</v>
      </c>
      <c r="F78" t="s">
        <v>11</v>
      </c>
      <c r="G78" t="s">
        <v>14</v>
      </c>
      <c r="H78">
        <v>31.02</v>
      </c>
      <c r="I78">
        <v>313.01</v>
      </c>
      <c r="J78">
        <v>41.82</v>
      </c>
      <c r="K78">
        <v>1202.99</v>
      </c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">
      <c r="A79" t="s">
        <v>19</v>
      </c>
      <c r="B79">
        <v>20</v>
      </c>
      <c r="C79">
        <v>5</v>
      </c>
      <c r="D79">
        <v>513</v>
      </c>
      <c r="E79" t="s">
        <v>11</v>
      </c>
      <c r="F79" t="s">
        <v>11</v>
      </c>
      <c r="G79" t="s">
        <v>14</v>
      </c>
      <c r="H79">
        <v>31.81</v>
      </c>
      <c r="I79">
        <v>307.38</v>
      </c>
      <c r="J79">
        <v>48.6</v>
      </c>
      <c r="K79">
        <v>1342.34</v>
      </c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">
      <c r="A80" t="s">
        <v>19</v>
      </c>
      <c r="B80">
        <v>20</v>
      </c>
      <c r="C80">
        <v>5</v>
      </c>
      <c r="D80">
        <v>513</v>
      </c>
      <c r="E80" t="s">
        <v>11</v>
      </c>
      <c r="F80" t="s">
        <v>11</v>
      </c>
      <c r="G80" t="s">
        <v>14</v>
      </c>
      <c r="H80">
        <v>33.1</v>
      </c>
      <c r="I80">
        <v>313.20999999999998</v>
      </c>
      <c r="J80">
        <v>42.05</v>
      </c>
      <c r="K80">
        <v>1235.8599999999999</v>
      </c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">
      <c r="A81" t="s">
        <v>19</v>
      </c>
      <c r="B81">
        <v>20</v>
      </c>
      <c r="C81">
        <v>5</v>
      </c>
      <c r="D81">
        <v>513</v>
      </c>
      <c r="E81" t="s">
        <v>11</v>
      </c>
      <c r="F81" t="s">
        <v>11</v>
      </c>
      <c r="G81" t="s">
        <v>14</v>
      </c>
      <c r="H81">
        <v>33.99</v>
      </c>
      <c r="I81">
        <v>311.97000000000003</v>
      </c>
      <c r="J81">
        <v>40.47</v>
      </c>
      <c r="K81">
        <v>1230.46</v>
      </c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">
      <c r="A82" t="s">
        <v>19</v>
      </c>
      <c r="B82">
        <v>5</v>
      </c>
      <c r="C82">
        <v>8</v>
      </c>
      <c r="D82">
        <v>2055</v>
      </c>
      <c r="E82" t="s">
        <v>11</v>
      </c>
      <c r="F82" t="s">
        <v>11</v>
      </c>
      <c r="G82" t="s">
        <v>14</v>
      </c>
      <c r="H82">
        <v>50.97</v>
      </c>
      <c r="I82">
        <v>1229.01</v>
      </c>
      <c r="J82">
        <v>62.71</v>
      </c>
      <c r="K82">
        <v>1553.07</v>
      </c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">
      <c r="A83" t="s">
        <v>19</v>
      </c>
      <c r="B83">
        <v>5</v>
      </c>
      <c r="C83">
        <v>8</v>
      </c>
      <c r="D83">
        <v>2055</v>
      </c>
      <c r="E83" t="s">
        <v>11</v>
      </c>
      <c r="F83" t="s">
        <v>11</v>
      </c>
      <c r="G83" t="s">
        <v>14</v>
      </c>
      <c r="H83">
        <v>61.88</v>
      </c>
      <c r="I83">
        <v>1211.26</v>
      </c>
      <c r="J83">
        <v>63.95</v>
      </c>
      <c r="K83">
        <v>1559.64</v>
      </c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">
      <c r="A84" t="s">
        <v>19</v>
      </c>
      <c r="B84">
        <v>5</v>
      </c>
      <c r="C84">
        <v>8</v>
      </c>
      <c r="D84">
        <v>2055</v>
      </c>
      <c r="E84" t="s">
        <v>11</v>
      </c>
      <c r="F84" t="s">
        <v>11</v>
      </c>
      <c r="G84" t="s">
        <v>14</v>
      </c>
      <c r="H84">
        <v>42.56</v>
      </c>
      <c r="I84">
        <v>1241.6099999999999</v>
      </c>
      <c r="J84">
        <v>64.02</v>
      </c>
      <c r="K84">
        <v>1561.82</v>
      </c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">
      <c r="A85" t="s">
        <v>19</v>
      </c>
      <c r="B85">
        <v>5</v>
      </c>
      <c r="C85">
        <v>8</v>
      </c>
      <c r="D85">
        <v>2055</v>
      </c>
      <c r="E85" t="s">
        <v>11</v>
      </c>
      <c r="F85" t="s">
        <v>11</v>
      </c>
      <c r="G85" t="s">
        <v>14</v>
      </c>
      <c r="H85">
        <v>61.61</v>
      </c>
      <c r="I85">
        <v>1211.96</v>
      </c>
      <c r="J85">
        <v>60.59</v>
      </c>
      <c r="K85">
        <v>1544.64</v>
      </c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">
      <c r="A86" t="s">
        <v>19</v>
      </c>
      <c r="B86">
        <v>5</v>
      </c>
      <c r="C86">
        <v>8</v>
      </c>
      <c r="D86">
        <v>2055</v>
      </c>
      <c r="E86" t="s">
        <v>11</v>
      </c>
      <c r="F86" t="s">
        <v>11</v>
      </c>
      <c r="G86" t="s">
        <v>14</v>
      </c>
      <c r="H86">
        <v>35.130000000000003</v>
      </c>
      <c r="I86">
        <v>1243.75</v>
      </c>
      <c r="J86">
        <v>105.87</v>
      </c>
      <c r="K86">
        <v>1772.72</v>
      </c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">
      <c r="A87" t="s">
        <v>19</v>
      </c>
      <c r="B87">
        <v>5</v>
      </c>
      <c r="C87">
        <v>8</v>
      </c>
      <c r="D87">
        <v>2055</v>
      </c>
      <c r="E87" t="s">
        <v>11</v>
      </c>
      <c r="F87" t="s">
        <v>11</v>
      </c>
      <c r="G87" t="s">
        <v>14</v>
      </c>
      <c r="H87">
        <v>66.3</v>
      </c>
      <c r="I87">
        <v>1207.68</v>
      </c>
      <c r="J87">
        <v>62.7</v>
      </c>
      <c r="K87">
        <v>1560.52</v>
      </c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">
      <c r="A88" t="s">
        <v>19</v>
      </c>
      <c r="B88">
        <v>5</v>
      </c>
      <c r="C88">
        <v>8</v>
      </c>
      <c r="D88">
        <v>2055</v>
      </c>
      <c r="E88" t="s">
        <v>11</v>
      </c>
      <c r="F88" t="s">
        <v>11</v>
      </c>
      <c r="G88" t="s">
        <v>14</v>
      </c>
      <c r="H88">
        <v>40.21</v>
      </c>
      <c r="I88">
        <v>1240.3800000000001</v>
      </c>
      <c r="J88">
        <v>155.84</v>
      </c>
      <c r="K88">
        <v>2019.12</v>
      </c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">
      <c r="A89" t="s">
        <v>19</v>
      </c>
      <c r="B89">
        <v>5</v>
      </c>
      <c r="C89">
        <v>8</v>
      </c>
      <c r="D89">
        <v>2055</v>
      </c>
      <c r="E89" t="s">
        <v>11</v>
      </c>
      <c r="F89" t="s">
        <v>11</v>
      </c>
      <c r="G89" t="s">
        <v>14</v>
      </c>
      <c r="H89">
        <v>51.36</v>
      </c>
      <c r="I89">
        <v>1223.7</v>
      </c>
      <c r="J89">
        <v>63.25</v>
      </c>
      <c r="K89">
        <v>1556.78</v>
      </c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">
      <c r="A90" t="s">
        <v>19</v>
      </c>
      <c r="B90">
        <v>5</v>
      </c>
      <c r="C90">
        <v>8</v>
      </c>
      <c r="D90">
        <v>2055</v>
      </c>
      <c r="E90" t="s">
        <v>11</v>
      </c>
      <c r="F90" t="s">
        <v>11</v>
      </c>
      <c r="G90" t="s">
        <v>14</v>
      </c>
      <c r="H90">
        <v>66.11</v>
      </c>
      <c r="I90">
        <v>1208.1099999999999</v>
      </c>
      <c r="J90">
        <v>71.989999999999995</v>
      </c>
      <c r="K90">
        <v>1603.36</v>
      </c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2">
      <c r="A91" t="s">
        <v>19</v>
      </c>
      <c r="B91">
        <v>5</v>
      </c>
      <c r="C91">
        <v>8</v>
      </c>
      <c r="D91">
        <v>2055</v>
      </c>
      <c r="E91" t="s">
        <v>11</v>
      </c>
      <c r="F91" t="s">
        <v>11</v>
      </c>
      <c r="G91" t="s">
        <v>14</v>
      </c>
      <c r="H91">
        <v>47.12</v>
      </c>
      <c r="I91">
        <v>1231.33</v>
      </c>
      <c r="J91">
        <v>60.64</v>
      </c>
      <c r="K91">
        <v>1548.9</v>
      </c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">
      <c r="A92" t="s">
        <v>19</v>
      </c>
      <c r="B92">
        <v>10</v>
      </c>
      <c r="C92">
        <v>8</v>
      </c>
      <c r="D92">
        <v>1027</v>
      </c>
      <c r="E92" t="s">
        <v>11</v>
      </c>
      <c r="F92" t="s">
        <v>11</v>
      </c>
      <c r="G92" t="s">
        <v>14</v>
      </c>
      <c r="H92">
        <v>49.14</v>
      </c>
      <c r="I92">
        <v>622.80999999999995</v>
      </c>
      <c r="J92">
        <v>63.44</v>
      </c>
      <c r="K92">
        <v>1281.45</v>
      </c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">
      <c r="A93" t="s">
        <v>19</v>
      </c>
      <c r="B93">
        <v>10</v>
      </c>
      <c r="C93">
        <v>8</v>
      </c>
      <c r="D93">
        <v>1027</v>
      </c>
      <c r="E93" t="s">
        <v>11</v>
      </c>
      <c r="F93" t="s">
        <v>11</v>
      </c>
      <c r="G93" t="s">
        <v>14</v>
      </c>
      <c r="H93">
        <v>51.42</v>
      </c>
      <c r="I93">
        <v>621.61</v>
      </c>
      <c r="J93">
        <v>108</v>
      </c>
      <c r="K93">
        <v>1726.99</v>
      </c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">
      <c r="A94" t="s">
        <v>19</v>
      </c>
      <c r="B94">
        <v>10</v>
      </c>
      <c r="C94">
        <v>8</v>
      </c>
      <c r="D94">
        <v>1027</v>
      </c>
      <c r="E94" t="s">
        <v>11</v>
      </c>
      <c r="F94" t="s">
        <v>11</v>
      </c>
      <c r="G94" t="s">
        <v>14</v>
      </c>
      <c r="H94">
        <v>56.97</v>
      </c>
      <c r="I94">
        <v>611.6</v>
      </c>
      <c r="J94">
        <v>61.8</v>
      </c>
      <c r="K94">
        <v>1259.1500000000001</v>
      </c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2">
      <c r="A95" t="s">
        <v>19</v>
      </c>
      <c r="B95">
        <v>10</v>
      </c>
      <c r="C95">
        <v>8</v>
      </c>
      <c r="D95">
        <v>1027</v>
      </c>
      <c r="E95" t="s">
        <v>11</v>
      </c>
      <c r="F95" t="s">
        <v>11</v>
      </c>
      <c r="G95" t="s">
        <v>14</v>
      </c>
      <c r="H95">
        <v>63.5</v>
      </c>
      <c r="I95">
        <v>610.92999999999995</v>
      </c>
      <c r="J95">
        <v>61.4</v>
      </c>
      <c r="K95">
        <v>1257.6600000000001</v>
      </c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2">
      <c r="A96" t="s">
        <v>19</v>
      </c>
      <c r="B96">
        <v>10</v>
      </c>
      <c r="C96">
        <v>8</v>
      </c>
      <c r="D96">
        <v>1027</v>
      </c>
      <c r="E96" t="s">
        <v>11</v>
      </c>
      <c r="F96" t="s">
        <v>11</v>
      </c>
      <c r="G96" t="s">
        <v>14</v>
      </c>
      <c r="H96">
        <v>52.14</v>
      </c>
      <c r="I96">
        <v>617.79999999999995</v>
      </c>
      <c r="J96">
        <v>62.47</v>
      </c>
      <c r="K96">
        <v>1265.25</v>
      </c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2">
      <c r="A97" t="s">
        <v>19</v>
      </c>
      <c r="B97">
        <v>10</v>
      </c>
      <c r="C97">
        <v>8</v>
      </c>
      <c r="D97">
        <v>1027</v>
      </c>
      <c r="E97" t="s">
        <v>11</v>
      </c>
      <c r="F97" t="s">
        <v>11</v>
      </c>
      <c r="G97" t="s">
        <v>14</v>
      </c>
      <c r="H97">
        <v>65.62</v>
      </c>
      <c r="I97">
        <v>601.89</v>
      </c>
      <c r="J97">
        <v>61.24</v>
      </c>
      <c r="K97">
        <v>1257.73</v>
      </c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2">
      <c r="A98" t="s">
        <v>19</v>
      </c>
      <c r="B98">
        <v>10</v>
      </c>
      <c r="C98">
        <v>8</v>
      </c>
      <c r="D98">
        <v>1027</v>
      </c>
      <c r="E98" t="s">
        <v>11</v>
      </c>
      <c r="F98" t="s">
        <v>11</v>
      </c>
      <c r="G98" t="s">
        <v>14</v>
      </c>
      <c r="H98">
        <v>60.56</v>
      </c>
      <c r="I98">
        <v>610.77</v>
      </c>
      <c r="J98">
        <v>62.22</v>
      </c>
      <c r="K98">
        <v>1266.8800000000001</v>
      </c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2">
      <c r="A99" t="s">
        <v>19</v>
      </c>
      <c r="B99">
        <v>10</v>
      </c>
      <c r="C99">
        <v>8</v>
      </c>
      <c r="D99">
        <v>1027</v>
      </c>
      <c r="E99" t="s">
        <v>11</v>
      </c>
      <c r="F99" t="s">
        <v>11</v>
      </c>
      <c r="G99" t="s">
        <v>14</v>
      </c>
      <c r="H99">
        <v>56.8</v>
      </c>
      <c r="I99">
        <v>612.24</v>
      </c>
      <c r="J99">
        <v>60.52</v>
      </c>
      <c r="K99">
        <v>1245.57</v>
      </c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2">
      <c r="A100" t="s">
        <v>19</v>
      </c>
      <c r="B100">
        <v>10</v>
      </c>
      <c r="C100">
        <v>8</v>
      </c>
      <c r="D100">
        <v>1027</v>
      </c>
      <c r="E100" t="s">
        <v>11</v>
      </c>
      <c r="F100" t="s">
        <v>11</v>
      </c>
      <c r="G100" t="s">
        <v>14</v>
      </c>
      <c r="H100">
        <v>55.34</v>
      </c>
      <c r="I100">
        <v>619.36</v>
      </c>
      <c r="J100">
        <v>60.95</v>
      </c>
      <c r="K100">
        <v>1254.6099999999999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2">
      <c r="A101" t="s">
        <v>19</v>
      </c>
      <c r="B101">
        <v>10</v>
      </c>
      <c r="C101">
        <v>8</v>
      </c>
      <c r="D101">
        <v>1027</v>
      </c>
      <c r="E101" t="s">
        <v>11</v>
      </c>
      <c r="F101" t="s">
        <v>11</v>
      </c>
      <c r="G101" t="s">
        <v>14</v>
      </c>
      <c r="H101">
        <v>54.64</v>
      </c>
      <c r="I101">
        <v>640.84</v>
      </c>
      <c r="J101">
        <v>61.84</v>
      </c>
      <c r="K101">
        <v>1263.57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2">
      <c r="A102" t="s">
        <v>19</v>
      </c>
      <c r="B102">
        <v>15</v>
      </c>
      <c r="C102">
        <v>8</v>
      </c>
      <c r="D102">
        <v>685</v>
      </c>
      <c r="E102" t="s">
        <v>11</v>
      </c>
      <c r="F102" t="s">
        <v>11</v>
      </c>
      <c r="G102" t="s">
        <v>14</v>
      </c>
      <c r="H102">
        <v>70.59</v>
      </c>
      <c r="I102">
        <v>377.67</v>
      </c>
      <c r="J102">
        <v>83.7</v>
      </c>
      <c r="K102">
        <v>1700.54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2">
      <c r="A103" t="s">
        <v>19</v>
      </c>
      <c r="B103">
        <v>15</v>
      </c>
      <c r="C103">
        <v>8</v>
      </c>
      <c r="D103">
        <v>685</v>
      </c>
      <c r="E103" t="s">
        <v>11</v>
      </c>
      <c r="F103" t="s">
        <v>11</v>
      </c>
      <c r="G103" t="s">
        <v>14</v>
      </c>
      <c r="H103">
        <v>58.98</v>
      </c>
      <c r="I103">
        <v>377.7</v>
      </c>
      <c r="J103">
        <v>51.55</v>
      </c>
      <c r="K103">
        <v>1214.1600000000001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2">
      <c r="A104" t="s">
        <v>19</v>
      </c>
      <c r="B104">
        <v>15</v>
      </c>
      <c r="C104">
        <v>8</v>
      </c>
      <c r="D104">
        <v>685</v>
      </c>
      <c r="E104" t="s">
        <v>11</v>
      </c>
      <c r="F104" t="s">
        <v>11</v>
      </c>
      <c r="G104" t="s">
        <v>14</v>
      </c>
      <c r="H104">
        <v>59.09</v>
      </c>
      <c r="I104">
        <v>390.8</v>
      </c>
      <c r="J104">
        <v>52.98</v>
      </c>
      <c r="K104">
        <v>1233.96</v>
      </c>
      <c r="L104" s="2"/>
      <c r="T104" s="2"/>
      <c r="U104" s="2"/>
    </row>
    <row r="105" spans="1:21" x14ac:dyDescent="0.2">
      <c r="A105" t="s">
        <v>19</v>
      </c>
      <c r="B105">
        <v>15</v>
      </c>
      <c r="C105">
        <v>8</v>
      </c>
      <c r="D105">
        <v>685</v>
      </c>
      <c r="E105" t="s">
        <v>11</v>
      </c>
      <c r="F105" t="s">
        <v>11</v>
      </c>
      <c r="G105" t="s">
        <v>14</v>
      </c>
      <c r="H105">
        <v>60.57</v>
      </c>
      <c r="I105">
        <v>387.39</v>
      </c>
      <c r="J105">
        <v>72.489999999999995</v>
      </c>
      <c r="K105">
        <v>1532.14</v>
      </c>
      <c r="L105" s="2"/>
      <c r="T105" s="2"/>
      <c r="U105" s="2"/>
    </row>
    <row r="106" spans="1:21" x14ac:dyDescent="0.2">
      <c r="A106" t="s">
        <v>19</v>
      </c>
      <c r="B106">
        <v>15</v>
      </c>
      <c r="C106">
        <v>8</v>
      </c>
      <c r="D106">
        <v>685</v>
      </c>
      <c r="E106" t="s">
        <v>11</v>
      </c>
      <c r="F106" t="s">
        <v>11</v>
      </c>
      <c r="G106" t="s">
        <v>14</v>
      </c>
      <c r="H106">
        <v>54.37</v>
      </c>
      <c r="I106">
        <v>380.76</v>
      </c>
      <c r="J106">
        <v>52</v>
      </c>
      <c r="K106">
        <v>1219.98</v>
      </c>
      <c r="L106" s="2"/>
      <c r="T106" s="2"/>
      <c r="U106" s="2"/>
    </row>
    <row r="107" spans="1:21" x14ac:dyDescent="0.2">
      <c r="A107" t="s">
        <v>19</v>
      </c>
      <c r="B107">
        <v>15</v>
      </c>
      <c r="C107">
        <v>8</v>
      </c>
      <c r="D107">
        <v>685</v>
      </c>
      <c r="E107" t="s">
        <v>11</v>
      </c>
      <c r="F107" t="s">
        <v>11</v>
      </c>
      <c r="G107" t="s">
        <v>14</v>
      </c>
      <c r="H107">
        <v>42.71</v>
      </c>
      <c r="I107">
        <v>390.16</v>
      </c>
      <c r="J107">
        <v>52.81</v>
      </c>
      <c r="K107">
        <v>1239.28</v>
      </c>
      <c r="L107" s="2"/>
      <c r="T107" s="2"/>
      <c r="U107" s="2"/>
    </row>
    <row r="108" spans="1:21" x14ac:dyDescent="0.2">
      <c r="A108" t="s">
        <v>19</v>
      </c>
      <c r="B108">
        <v>15</v>
      </c>
      <c r="C108">
        <v>8</v>
      </c>
      <c r="D108">
        <v>685</v>
      </c>
      <c r="E108" t="s">
        <v>11</v>
      </c>
      <c r="F108" t="s">
        <v>11</v>
      </c>
      <c r="G108" t="s">
        <v>14</v>
      </c>
      <c r="H108">
        <v>66.97</v>
      </c>
      <c r="I108">
        <v>383.01</v>
      </c>
      <c r="J108">
        <v>52.37</v>
      </c>
      <c r="K108">
        <v>1224.8499999999999</v>
      </c>
      <c r="L108" s="2"/>
      <c r="T108" s="2"/>
      <c r="U108" s="2"/>
    </row>
    <row r="109" spans="1:21" x14ac:dyDescent="0.2">
      <c r="A109" t="s">
        <v>19</v>
      </c>
      <c r="B109">
        <v>15</v>
      </c>
      <c r="C109">
        <v>8</v>
      </c>
      <c r="D109">
        <v>685</v>
      </c>
      <c r="E109" t="s">
        <v>11</v>
      </c>
      <c r="F109" t="s">
        <v>11</v>
      </c>
      <c r="G109" t="s">
        <v>14</v>
      </c>
      <c r="H109">
        <v>58.36</v>
      </c>
      <c r="I109">
        <v>382.85</v>
      </c>
      <c r="J109">
        <v>84.69</v>
      </c>
      <c r="K109">
        <v>1712.6</v>
      </c>
      <c r="L109" s="2"/>
      <c r="T109" s="2"/>
      <c r="U109" s="2"/>
    </row>
    <row r="110" spans="1:21" x14ac:dyDescent="0.2">
      <c r="A110" t="s">
        <v>19</v>
      </c>
      <c r="B110">
        <v>15</v>
      </c>
      <c r="C110">
        <v>8</v>
      </c>
      <c r="D110">
        <v>685</v>
      </c>
      <c r="E110" t="s">
        <v>11</v>
      </c>
      <c r="F110" t="s">
        <v>11</v>
      </c>
      <c r="G110" t="s">
        <v>14</v>
      </c>
      <c r="H110">
        <v>73.650000000000006</v>
      </c>
      <c r="I110">
        <v>371.05</v>
      </c>
      <c r="J110">
        <v>52.84</v>
      </c>
      <c r="K110">
        <v>1234.3800000000001</v>
      </c>
      <c r="L110" s="2"/>
      <c r="T110" s="2"/>
      <c r="U110" s="2"/>
    </row>
    <row r="111" spans="1:21" x14ac:dyDescent="0.2">
      <c r="A111" t="s">
        <v>19</v>
      </c>
      <c r="B111">
        <v>15</v>
      </c>
      <c r="C111">
        <v>8</v>
      </c>
      <c r="D111">
        <v>685</v>
      </c>
      <c r="E111" t="s">
        <v>11</v>
      </c>
      <c r="F111" t="s">
        <v>11</v>
      </c>
      <c r="G111" t="s">
        <v>14</v>
      </c>
      <c r="H111">
        <v>53.57</v>
      </c>
      <c r="I111">
        <v>381.11</v>
      </c>
      <c r="J111">
        <v>52.05</v>
      </c>
      <c r="K111">
        <v>1226.24</v>
      </c>
      <c r="L111" s="2"/>
      <c r="T111" s="2"/>
      <c r="U111" s="2"/>
    </row>
    <row r="112" spans="1:21" x14ac:dyDescent="0.2">
      <c r="A112" t="s">
        <v>19</v>
      </c>
      <c r="B112">
        <v>20</v>
      </c>
      <c r="C112">
        <v>8</v>
      </c>
      <c r="D112">
        <v>513</v>
      </c>
      <c r="E112" t="s">
        <v>11</v>
      </c>
      <c r="F112" t="s">
        <v>11</v>
      </c>
      <c r="G112" t="s">
        <v>14</v>
      </c>
      <c r="H112">
        <v>69.510000000000005</v>
      </c>
      <c r="I112">
        <v>276.39999999999998</v>
      </c>
      <c r="J112">
        <v>47.58</v>
      </c>
      <c r="K112">
        <v>1430.68</v>
      </c>
      <c r="L112" s="2"/>
      <c r="T112" s="2"/>
      <c r="U112" s="2"/>
    </row>
    <row r="113" spans="1:21" x14ac:dyDescent="0.2">
      <c r="A113" t="s">
        <v>19</v>
      </c>
      <c r="B113">
        <v>20</v>
      </c>
      <c r="C113">
        <v>8</v>
      </c>
      <c r="D113">
        <v>513</v>
      </c>
      <c r="E113" t="s">
        <v>11</v>
      </c>
      <c r="F113" t="s">
        <v>11</v>
      </c>
      <c r="G113" t="s">
        <v>14</v>
      </c>
      <c r="H113">
        <v>56.63</v>
      </c>
      <c r="I113">
        <v>289.23</v>
      </c>
      <c r="J113">
        <v>72.400000000000006</v>
      </c>
      <c r="K113">
        <v>1826.06</v>
      </c>
      <c r="L113" s="2"/>
      <c r="T113" s="2"/>
      <c r="U113" s="2"/>
    </row>
    <row r="114" spans="1:21" x14ac:dyDescent="0.2">
      <c r="A114" t="s">
        <v>19</v>
      </c>
      <c r="B114">
        <v>20</v>
      </c>
      <c r="C114">
        <v>8</v>
      </c>
      <c r="D114">
        <v>513</v>
      </c>
      <c r="E114" t="s">
        <v>11</v>
      </c>
      <c r="F114" t="s">
        <v>11</v>
      </c>
      <c r="G114" t="s">
        <v>14</v>
      </c>
      <c r="H114">
        <v>59.29</v>
      </c>
      <c r="I114">
        <v>290.64999999999998</v>
      </c>
      <c r="J114">
        <v>46.37</v>
      </c>
      <c r="K114">
        <v>1308.33</v>
      </c>
      <c r="L114" s="2"/>
      <c r="T114" s="2"/>
      <c r="U114" s="2"/>
    </row>
    <row r="115" spans="1:21" x14ac:dyDescent="0.2">
      <c r="A115" t="s">
        <v>19</v>
      </c>
      <c r="B115">
        <v>20</v>
      </c>
      <c r="C115">
        <v>8</v>
      </c>
      <c r="D115">
        <v>513</v>
      </c>
      <c r="E115" t="s">
        <v>11</v>
      </c>
      <c r="F115" t="s">
        <v>11</v>
      </c>
      <c r="G115" t="s">
        <v>14</v>
      </c>
      <c r="H115">
        <v>65.95</v>
      </c>
      <c r="I115">
        <v>271.95999999999998</v>
      </c>
      <c r="J115">
        <v>55.24</v>
      </c>
      <c r="K115">
        <v>1707.88</v>
      </c>
      <c r="L115" s="2"/>
      <c r="T115" s="2"/>
      <c r="U115" s="2"/>
    </row>
    <row r="116" spans="1:21" x14ac:dyDescent="0.2">
      <c r="A116" t="s">
        <v>19</v>
      </c>
      <c r="B116">
        <v>20</v>
      </c>
      <c r="C116">
        <v>8</v>
      </c>
      <c r="D116">
        <v>513</v>
      </c>
      <c r="E116" t="s">
        <v>11</v>
      </c>
      <c r="F116" t="s">
        <v>11</v>
      </c>
      <c r="G116" t="s">
        <v>14</v>
      </c>
      <c r="H116">
        <v>49.3</v>
      </c>
      <c r="I116">
        <v>292.07</v>
      </c>
      <c r="J116">
        <v>44.45</v>
      </c>
      <c r="K116">
        <v>1315.6</v>
      </c>
      <c r="L116" s="2"/>
      <c r="T116" s="2"/>
      <c r="U116" s="2"/>
    </row>
    <row r="117" spans="1:21" x14ac:dyDescent="0.2">
      <c r="A117" t="s">
        <v>19</v>
      </c>
      <c r="B117">
        <v>20</v>
      </c>
      <c r="C117">
        <v>8</v>
      </c>
      <c r="D117">
        <v>513</v>
      </c>
      <c r="E117" t="s">
        <v>11</v>
      </c>
      <c r="F117" t="s">
        <v>11</v>
      </c>
      <c r="G117" t="s">
        <v>14</v>
      </c>
      <c r="H117">
        <v>48.31</v>
      </c>
      <c r="I117">
        <v>285.89999999999998</v>
      </c>
      <c r="J117">
        <v>47.09</v>
      </c>
      <c r="K117">
        <v>1322.75</v>
      </c>
      <c r="L117" s="2"/>
      <c r="T117" s="2"/>
      <c r="U117" s="2"/>
    </row>
    <row r="118" spans="1:21" x14ac:dyDescent="0.2">
      <c r="A118" t="s">
        <v>19</v>
      </c>
      <c r="B118">
        <v>20</v>
      </c>
      <c r="C118">
        <v>8</v>
      </c>
      <c r="D118">
        <v>513</v>
      </c>
      <c r="E118" t="s">
        <v>11</v>
      </c>
      <c r="F118" t="s">
        <v>11</v>
      </c>
      <c r="G118" t="s">
        <v>14</v>
      </c>
      <c r="H118">
        <v>56.86</v>
      </c>
      <c r="I118">
        <v>271.95</v>
      </c>
      <c r="J118">
        <v>49.68</v>
      </c>
      <c r="K118">
        <v>1364.81</v>
      </c>
      <c r="L118" s="2"/>
      <c r="T118" s="2"/>
      <c r="U118" s="2"/>
    </row>
    <row r="119" spans="1:21" x14ac:dyDescent="0.2">
      <c r="A119" t="s">
        <v>19</v>
      </c>
      <c r="B119">
        <v>20</v>
      </c>
      <c r="C119">
        <v>8</v>
      </c>
      <c r="D119">
        <v>513</v>
      </c>
      <c r="E119" t="s">
        <v>11</v>
      </c>
      <c r="F119" t="s">
        <v>11</v>
      </c>
      <c r="G119" t="s">
        <v>14</v>
      </c>
      <c r="H119">
        <v>54.81</v>
      </c>
      <c r="I119">
        <v>278.32</v>
      </c>
      <c r="J119">
        <v>44.88</v>
      </c>
      <c r="K119">
        <v>1323.04</v>
      </c>
      <c r="L119" s="2"/>
      <c r="T119" s="2"/>
      <c r="U119" s="2"/>
    </row>
    <row r="120" spans="1:21" x14ac:dyDescent="0.2">
      <c r="A120" t="s">
        <v>19</v>
      </c>
      <c r="B120">
        <v>20</v>
      </c>
      <c r="C120">
        <v>8</v>
      </c>
      <c r="D120">
        <v>513</v>
      </c>
      <c r="E120" t="s">
        <v>11</v>
      </c>
      <c r="F120" t="s">
        <v>11</v>
      </c>
      <c r="G120" t="s">
        <v>14</v>
      </c>
      <c r="H120">
        <v>50.26</v>
      </c>
      <c r="I120">
        <v>284.39999999999998</v>
      </c>
      <c r="J120">
        <v>63.77</v>
      </c>
      <c r="K120">
        <v>1644.94</v>
      </c>
      <c r="L120" s="2"/>
      <c r="T120" s="2"/>
      <c r="U120" s="2"/>
    </row>
    <row r="121" spans="1:21" x14ac:dyDescent="0.2">
      <c r="A121" t="s">
        <v>19</v>
      </c>
      <c r="B121">
        <v>20</v>
      </c>
      <c r="C121">
        <v>8</v>
      </c>
      <c r="D121">
        <v>513</v>
      </c>
      <c r="E121" t="s">
        <v>11</v>
      </c>
      <c r="F121" t="s">
        <v>11</v>
      </c>
      <c r="G121" t="s">
        <v>14</v>
      </c>
      <c r="H121">
        <v>60.65</v>
      </c>
      <c r="I121">
        <v>286.89999999999998</v>
      </c>
      <c r="J121">
        <v>45.84</v>
      </c>
      <c r="K121">
        <v>1351.56</v>
      </c>
      <c r="L121" s="2"/>
      <c r="T121" s="2"/>
      <c r="U121" s="2"/>
    </row>
    <row r="122" spans="1:2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2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2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2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2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2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2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J27" sqref="J27"/>
    </sheetView>
  </sheetViews>
  <sheetFormatPr defaultRowHeight="12.75" x14ac:dyDescent="0.2"/>
  <cols>
    <col min="8" max="8" width="11.7109375" customWidth="1"/>
  </cols>
  <sheetData>
    <row r="1" spans="1:12" x14ac:dyDescent="0.2">
      <c r="A1" s="2" t="s">
        <v>4</v>
      </c>
      <c r="B1" s="2" t="s">
        <v>17</v>
      </c>
      <c r="C1" s="2" t="s">
        <v>6</v>
      </c>
      <c r="D1" s="2" t="s">
        <v>47</v>
      </c>
      <c r="E1" s="2" t="s">
        <v>8</v>
      </c>
      <c r="F1" s="2" t="s">
        <v>21</v>
      </c>
      <c r="G1" s="2" t="s">
        <v>48</v>
      </c>
      <c r="H1" s="6" t="s">
        <v>49</v>
      </c>
      <c r="I1" s="2" t="s">
        <v>57</v>
      </c>
      <c r="J1" s="2" t="s">
        <v>58</v>
      </c>
      <c r="K1" s="2" t="s">
        <v>59</v>
      </c>
      <c r="L1" s="2" t="s">
        <v>61</v>
      </c>
    </row>
    <row r="2" spans="1:12" x14ac:dyDescent="0.2">
      <c r="A2" s="2" t="s">
        <v>54</v>
      </c>
      <c r="B2" s="2">
        <v>0</v>
      </c>
      <c r="C2" s="2">
        <v>1</v>
      </c>
      <c r="D2" s="2">
        <v>5000</v>
      </c>
      <c r="E2" s="2" t="s">
        <v>11</v>
      </c>
      <c r="F2" s="2" t="s">
        <v>11</v>
      </c>
      <c r="G2" s="4" t="s">
        <v>20</v>
      </c>
      <c r="H2" s="6" t="s">
        <v>22</v>
      </c>
      <c r="I2" s="2">
        <v>2.54</v>
      </c>
      <c r="J2" s="2">
        <v>16.3</v>
      </c>
      <c r="K2" s="2">
        <v>6.12</v>
      </c>
      <c r="L2" s="2">
        <v>555.05999999999995</v>
      </c>
    </row>
    <row r="3" spans="1:12" x14ac:dyDescent="0.2">
      <c r="A3" s="2" t="s">
        <v>54</v>
      </c>
      <c r="B3" s="2">
        <v>0</v>
      </c>
      <c r="C3" s="2">
        <v>1</v>
      </c>
      <c r="D3" s="2">
        <v>5000</v>
      </c>
      <c r="E3" s="2" t="s">
        <v>11</v>
      </c>
      <c r="F3" s="2" t="s">
        <v>11</v>
      </c>
      <c r="G3" s="4" t="s">
        <v>11</v>
      </c>
      <c r="H3" s="6" t="s">
        <v>22</v>
      </c>
      <c r="I3" s="2">
        <v>2.54</v>
      </c>
      <c r="J3" s="2">
        <v>72.540000000000006</v>
      </c>
      <c r="K3" s="2">
        <v>6.05</v>
      </c>
      <c r="L3" s="2">
        <v>610.72</v>
      </c>
    </row>
    <row r="4" spans="1:12" x14ac:dyDescent="0.2">
      <c r="A4" s="2" t="s">
        <v>54</v>
      </c>
      <c r="B4" s="2">
        <v>0</v>
      </c>
      <c r="C4" s="2">
        <v>1</v>
      </c>
      <c r="D4" s="2">
        <v>5000</v>
      </c>
      <c r="E4" s="2" t="s">
        <v>11</v>
      </c>
      <c r="F4" s="2" t="s">
        <v>11</v>
      </c>
      <c r="G4" s="4" t="s">
        <v>20</v>
      </c>
      <c r="H4" s="6" t="s">
        <v>22</v>
      </c>
      <c r="I4" s="2">
        <v>2.5299999999999998</v>
      </c>
      <c r="J4" s="2">
        <v>16.170000000000002</v>
      </c>
      <c r="K4" s="2">
        <v>6.89</v>
      </c>
      <c r="L4" s="2">
        <v>547.71</v>
      </c>
    </row>
    <row r="5" spans="1:12" x14ac:dyDescent="0.2">
      <c r="A5" s="2" t="s">
        <v>54</v>
      </c>
      <c r="B5" s="2">
        <v>0</v>
      </c>
      <c r="C5" s="2">
        <v>1</v>
      </c>
      <c r="D5" s="2">
        <v>5000</v>
      </c>
      <c r="E5" s="2" t="s">
        <v>11</v>
      </c>
      <c r="F5" s="2" t="s">
        <v>11</v>
      </c>
      <c r="G5" s="4" t="s">
        <v>11</v>
      </c>
      <c r="H5" s="6" t="s">
        <v>22</v>
      </c>
      <c r="I5" s="2">
        <v>2.52</v>
      </c>
      <c r="J5" s="2">
        <v>72.540000000000006</v>
      </c>
      <c r="K5" s="2">
        <v>6.05</v>
      </c>
      <c r="L5" s="2">
        <v>663.91</v>
      </c>
    </row>
    <row r="6" spans="1:12" x14ac:dyDescent="0.2">
      <c r="A6" s="2" t="s">
        <v>54</v>
      </c>
      <c r="B6" s="2">
        <v>0</v>
      </c>
      <c r="C6" s="2">
        <v>1</v>
      </c>
      <c r="D6" s="2">
        <v>5000</v>
      </c>
      <c r="E6" s="2" t="s">
        <v>11</v>
      </c>
      <c r="F6" s="2" t="s">
        <v>11</v>
      </c>
      <c r="G6" s="4" t="s">
        <v>20</v>
      </c>
      <c r="H6" s="6" t="s">
        <v>22</v>
      </c>
      <c r="I6" s="2">
        <v>2.46</v>
      </c>
      <c r="J6" s="2">
        <v>16.41</v>
      </c>
      <c r="K6" s="2">
        <v>6.99</v>
      </c>
      <c r="L6" s="2">
        <v>610.92999999999995</v>
      </c>
    </row>
    <row r="7" spans="1:12" x14ac:dyDescent="0.2">
      <c r="A7" s="2" t="s">
        <v>54</v>
      </c>
      <c r="B7" s="2">
        <v>0</v>
      </c>
      <c r="C7" s="2">
        <v>1</v>
      </c>
      <c r="D7" s="2">
        <v>5000</v>
      </c>
      <c r="E7" s="2" t="s">
        <v>11</v>
      </c>
      <c r="F7" s="2" t="s">
        <v>11</v>
      </c>
      <c r="G7" s="4" t="s">
        <v>11</v>
      </c>
      <c r="H7" s="6" t="s">
        <v>22</v>
      </c>
      <c r="I7" s="2">
        <v>2.57</v>
      </c>
      <c r="J7" s="2">
        <v>72.540000000000006</v>
      </c>
      <c r="K7" s="2">
        <v>6.74</v>
      </c>
      <c r="L7" s="2">
        <v>653.86</v>
      </c>
    </row>
    <row r="8" spans="1:12" x14ac:dyDescent="0.2">
      <c r="A8" s="2" t="s">
        <v>54</v>
      </c>
      <c r="B8" s="2">
        <v>0</v>
      </c>
      <c r="C8" s="2">
        <v>1</v>
      </c>
      <c r="D8" s="2">
        <v>5000</v>
      </c>
      <c r="E8" s="2" t="s">
        <v>11</v>
      </c>
      <c r="F8" s="2" t="s">
        <v>11</v>
      </c>
      <c r="G8" s="4" t="s">
        <v>20</v>
      </c>
      <c r="H8" s="6" t="s">
        <v>22</v>
      </c>
      <c r="I8" s="2">
        <v>2.54</v>
      </c>
      <c r="J8" s="2">
        <v>16.34</v>
      </c>
      <c r="K8" s="2">
        <v>5.99</v>
      </c>
      <c r="L8" s="2">
        <v>597.11</v>
      </c>
    </row>
    <row r="9" spans="1:12" x14ac:dyDescent="0.2">
      <c r="A9" s="2" t="s">
        <v>54</v>
      </c>
      <c r="B9" s="2">
        <v>0</v>
      </c>
      <c r="C9" s="2">
        <v>1</v>
      </c>
      <c r="D9" s="2">
        <v>5000</v>
      </c>
      <c r="E9" s="2" t="s">
        <v>11</v>
      </c>
      <c r="F9" s="2" t="s">
        <v>11</v>
      </c>
      <c r="G9" s="4" t="s">
        <v>11</v>
      </c>
      <c r="H9" s="6" t="s">
        <v>22</v>
      </c>
      <c r="I9" s="2">
        <v>2.4300000000000002</v>
      </c>
      <c r="J9" s="2">
        <v>72.540000000000006</v>
      </c>
      <c r="K9" s="2">
        <v>6.86</v>
      </c>
      <c r="L9" s="2">
        <v>665.77</v>
      </c>
    </row>
    <row r="10" spans="1:12" x14ac:dyDescent="0.2">
      <c r="A10" s="2" t="s">
        <v>54</v>
      </c>
      <c r="B10" s="2">
        <v>0</v>
      </c>
      <c r="C10" s="2">
        <v>1</v>
      </c>
      <c r="D10" s="2">
        <v>5000</v>
      </c>
      <c r="E10" s="2" t="s">
        <v>11</v>
      </c>
      <c r="F10" s="2" t="s">
        <v>11</v>
      </c>
      <c r="G10" s="4" t="s">
        <v>20</v>
      </c>
      <c r="H10" s="6" t="s">
        <v>22</v>
      </c>
      <c r="I10" s="2">
        <v>2.58</v>
      </c>
      <c r="J10" s="2">
        <v>16.28</v>
      </c>
      <c r="K10" s="2">
        <v>5.95</v>
      </c>
      <c r="L10" s="2">
        <v>551.16</v>
      </c>
    </row>
    <row r="11" spans="1:12" x14ac:dyDescent="0.2">
      <c r="A11" s="2" t="s">
        <v>54</v>
      </c>
      <c r="B11" s="2">
        <v>0</v>
      </c>
      <c r="C11" s="2">
        <v>1</v>
      </c>
      <c r="D11" s="2">
        <v>5000</v>
      </c>
      <c r="E11" s="2" t="s">
        <v>11</v>
      </c>
      <c r="F11" s="2" t="s">
        <v>11</v>
      </c>
      <c r="G11" s="4" t="s">
        <v>11</v>
      </c>
      <c r="H11" s="6" t="s">
        <v>22</v>
      </c>
      <c r="I11" s="2">
        <v>2.48</v>
      </c>
      <c r="J11" s="2">
        <v>72.540000000000006</v>
      </c>
      <c r="K11" s="2">
        <v>6.66</v>
      </c>
      <c r="L11" s="2">
        <v>2780.86</v>
      </c>
    </row>
    <row r="12" spans="1:12" x14ac:dyDescent="0.2">
      <c r="A12" s="2" t="s">
        <v>54</v>
      </c>
      <c r="B12" s="2">
        <v>0</v>
      </c>
      <c r="C12" s="2">
        <v>1</v>
      </c>
      <c r="D12" s="2">
        <v>5000</v>
      </c>
      <c r="E12" s="2" t="s">
        <v>11</v>
      </c>
      <c r="F12" s="2" t="s">
        <v>11</v>
      </c>
      <c r="G12" s="2" t="s">
        <v>20</v>
      </c>
      <c r="H12" s="3" t="s">
        <v>22</v>
      </c>
      <c r="I12" s="2">
        <v>2.66</v>
      </c>
      <c r="J12" s="2">
        <v>16.29</v>
      </c>
      <c r="K12" s="2">
        <v>6.68</v>
      </c>
      <c r="L12" s="2">
        <v>599.05999999999995</v>
      </c>
    </row>
    <row r="13" spans="1:12" x14ac:dyDescent="0.2">
      <c r="A13" s="2" t="s">
        <v>54</v>
      </c>
      <c r="B13" s="2">
        <v>0</v>
      </c>
      <c r="C13" s="2">
        <v>1</v>
      </c>
      <c r="D13" s="2">
        <v>5000</v>
      </c>
      <c r="E13" s="2" t="s">
        <v>11</v>
      </c>
      <c r="F13" s="2" t="s">
        <v>11</v>
      </c>
      <c r="G13" s="3" t="s">
        <v>11</v>
      </c>
      <c r="H13" s="3" t="s">
        <v>22</v>
      </c>
      <c r="I13" s="3">
        <v>2.4300000000000002</v>
      </c>
      <c r="J13" s="3">
        <v>72.540000000000006</v>
      </c>
      <c r="K13" s="3">
        <v>6.49</v>
      </c>
      <c r="L13" s="2">
        <v>650.01</v>
      </c>
    </row>
    <row r="14" spans="1:12" x14ac:dyDescent="0.2">
      <c r="A14" s="2" t="s">
        <v>54</v>
      </c>
      <c r="B14" s="2">
        <v>0</v>
      </c>
      <c r="C14" s="2">
        <v>1</v>
      </c>
      <c r="D14" s="2">
        <v>5000</v>
      </c>
      <c r="E14" s="2" t="s">
        <v>11</v>
      </c>
      <c r="F14" s="2" t="s">
        <v>11</v>
      </c>
      <c r="G14" s="2" t="s">
        <v>20</v>
      </c>
      <c r="H14" s="3" t="s">
        <v>22</v>
      </c>
      <c r="I14" s="2">
        <v>2.7</v>
      </c>
      <c r="J14" s="2">
        <v>16.309999999999999</v>
      </c>
      <c r="K14" s="2">
        <v>6.72</v>
      </c>
      <c r="L14" s="2">
        <v>572.88</v>
      </c>
    </row>
    <row r="15" spans="1:12" x14ac:dyDescent="0.2">
      <c r="A15" s="2" t="s">
        <v>54</v>
      </c>
      <c r="B15" s="2">
        <v>0</v>
      </c>
      <c r="C15" s="2">
        <v>1</v>
      </c>
      <c r="D15" s="2">
        <v>5000</v>
      </c>
      <c r="E15" s="2" t="s">
        <v>11</v>
      </c>
      <c r="F15" s="2" t="s">
        <v>11</v>
      </c>
      <c r="G15" s="3" t="s">
        <v>11</v>
      </c>
      <c r="H15" s="3" t="s">
        <v>22</v>
      </c>
      <c r="I15" s="3">
        <v>2.4300000000000002</v>
      </c>
      <c r="J15" s="3">
        <v>72.540000000000006</v>
      </c>
      <c r="K15" s="3">
        <v>6</v>
      </c>
      <c r="L15" s="2">
        <v>603.26</v>
      </c>
    </row>
    <row r="16" spans="1:12" x14ac:dyDescent="0.2">
      <c r="A16" s="2" t="s">
        <v>54</v>
      </c>
      <c r="B16" s="2">
        <v>0</v>
      </c>
      <c r="C16" s="2">
        <v>1</v>
      </c>
      <c r="D16" s="2">
        <v>5000</v>
      </c>
      <c r="E16" s="2" t="s">
        <v>11</v>
      </c>
      <c r="F16" s="2" t="s">
        <v>11</v>
      </c>
      <c r="G16" s="2" t="s">
        <v>20</v>
      </c>
      <c r="H16" s="3" t="s">
        <v>22</v>
      </c>
      <c r="I16" s="2">
        <v>2.64</v>
      </c>
      <c r="J16" s="2">
        <v>16.25</v>
      </c>
      <c r="K16" s="2">
        <v>6.55</v>
      </c>
      <c r="L16" s="2">
        <v>562.85</v>
      </c>
    </row>
    <row r="17" spans="1:12" x14ac:dyDescent="0.2">
      <c r="A17" s="2" t="s">
        <v>54</v>
      </c>
      <c r="B17" s="2">
        <v>0</v>
      </c>
      <c r="C17" s="2">
        <v>1</v>
      </c>
      <c r="D17" s="2">
        <v>5000</v>
      </c>
      <c r="E17" s="2" t="s">
        <v>11</v>
      </c>
      <c r="F17" s="2" t="s">
        <v>11</v>
      </c>
      <c r="G17" s="2" t="s">
        <v>11</v>
      </c>
      <c r="H17" s="2" t="s">
        <v>22</v>
      </c>
      <c r="I17" s="2">
        <v>2.54</v>
      </c>
      <c r="J17" s="2">
        <v>72.540000000000006</v>
      </c>
      <c r="K17" s="2">
        <v>6.18</v>
      </c>
      <c r="L17" s="2">
        <v>664.06</v>
      </c>
    </row>
    <row r="18" spans="1:12" x14ac:dyDescent="0.2">
      <c r="A18" s="2" t="s">
        <v>54</v>
      </c>
      <c r="B18" s="2">
        <v>0</v>
      </c>
      <c r="C18" s="2">
        <v>1</v>
      </c>
      <c r="D18" s="2">
        <v>5000</v>
      </c>
      <c r="E18" s="2" t="s">
        <v>11</v>
      </c>
      <c r="F18" s="2" t="s">
        <v>11</v>
      </c>
      <c r="G18" s="2" t="s">
        <v>20</v>
      </c>
      <c r="H18" s="2" t="s">
        <v>22</v>
      </c>
      <c r="I18" s="2">
        <v>2.46</v>
      </c>
      <c r="J18" s="2">
        <v>16.309999999999999</v>
      </c>
      <c r="K18" s="2">
        <v>6.12</v>
      </c>
      <c r="L18" s="2">
        <v>575.17999999999995</v>
      </c>
    </row>
    <row r="19" spans="1:12" x14ac:dyDescent="0.2">
      <c r="A19" s="2" t="s">
        <v>54</v>
      </c>
      <c r="B19" s="2">
        <v>0</v>
      </c>
      <c r="C19" s="2">
        <v>1</v>
      </c>
      <c r="D19" s="2">
        <v>5000</v>
      </c>
      <c r="E19" s="2" t="s">
        <v>11</v>
      </c>
      <c r="F19" s="2" t="s">
        <v>11</v>
      </c>
      <c r="G19" s="2" t="s">
        <v>11</v>
      </c>
      <c r="H19" s="2" t="s">
        <v>22</v>
      </c>
      <c r="I19" s="2">
        <v>2.54</v>
      </c>
      <c r="J19" s="2">
        <v>72.55</v>
      </c>
      <c r="K19" s="2">
        <v>6.9</v>
      </c>
      <c r="L19" s="2">
        <v>622.6</v>
      </c>
    </row>
    <row r="20" spans="1:12" x14ac:dyDescent="0.2">
      <c r="A20" s="2" t="s">
        <v>54</v>
      </c>
      <c r="B20" s="2">
        <v>0</v>
      </c>
      <c r="C20" s="2">
        <v>1</v>
      </c>
      <c r="D20" s="2">
        <v>5000</v>
      </c>
      <c r="E20" s="2" t="s">
        <v>11</v>
      </c>
      <c r="F20" s="2" t="s">
        <v>11</v>
      </c>
      <c r="G20" s="2" t="s">
        <v>20</v>
      </c>
      <c r="H20" s="2" t="s">
        <v>22</v>
      </c>
      <c r="I20" s="2">
        <v>2.46</v>
      </c>
      <c r="J20" s="2">
        <v>16.28</v>
      </c>
      <c r="K20" s="2">
        <v>6.67</v>
      </c>
      <c r="L20" s="2">
        <v>572.30999999999995</v>
      </c>
    </row>
    <row r="21" spans="1:12" x14ac:dyDescent="0.2">
      <c r="A21" s="2" t="s">
        <v>54</v>
      </c>
      <c r="B21" s="2">
        <v>0</v>
      </c>
      <c r="C21" s="2">
        <v>1</v>
      </c>
      <c r="D21" s="2">
        <v>5000</v>
      </c>
      <c r="E21" s="2" t="s">
        <v>11</v>
      </c>
      <c r="F21" s="2" t="s">
        <v>11</v>
      </c>
      <c r="G21" s="2" t="s">
        <v>11</v>
      </c>
      <c r="H21" s="2" t="s">
        <v>22</v>
      </c>
      <c r="I21" s="2">
        <v>2.5299999999999998</v>
      </c>
      <c r="J21" s="2">
        <v>72.540000000000006</v>
      </c>
      <c r="K21" s="2">
        <v>6.73</v>
      </c>
      <c r="L21" s="2">
        <v>623.15</v>
      </c>
    </row>
    <row r="22" spans="1:12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 s="2"/>
      <c r="B23" s="2"/>
      <c r="C23" s="2"/>
      <c r="D23" s="2"/>
      <c r="E23" s="2"/>
      <c r="F23" s="2"/>
      <c r="G23" s="2"/>
      <c r="H23" s="3" t="s">
        <v>60</v>
      </c>
      <c r="I23" s="3">
        <f>AVERAGE(I2,I4,I6,I8,I10,I12,I14,I16,I18,I20)</f>
        <v>2.5570000000000004</v>
      </c>
      <c r="J23" s="3">
        <f t="shared" ref="J23:L23" si="0">AVERAGE(J2,J4,J6,J8,J10,J12,J14,J16,J18,J20)</f>
        <v>16.294</v>
      </c>
      <c r="K23" s="3">
        <f t="shared" si="0"/>
        <v>6.4679999999999991</v>
      </c>
      <c r="L23" s="3">
        <f t="shared" si="0"/>
        <v>574.42499999999995</v>
      </c>
    </row>
    <row r="24" spans="1:12" x14ac:dyDescent="0.2">
      <c r="A24" s="2"/>
      <c r="B24" s="2"/>
      <c r="C24" s="2"/>
      <c r="D24" s="2"/>
      <c r="E24" s="2"/>
      <c r="F24" s="2"/>
      <c r="G24" s="2"/>
      <c r="H24" s="3" t="s">
        <v>2</v>
      </c>
      <c r="I24" s="3">
        <f>STDEV(I2,I4,I6,I8,I10,I12,I14,I16,I18,I20)</f>
        <v>8.6929089875982718E-2</v>
      </c>
      <c r="J24" s="3">
        <f t="shared" ref="J24:L24" si="1">STDEV(J2,J4,J6,J8,J10,J12,J14,J16,J18,J20)</f>
        <v>6.1318838867023086E-2</v>
      </c>
      <c r="K24" s="3">
        <f t="shared" si="1"/>
        <v>0.38666091949751863</v>
      </c>
      <c r="L24" s="3">
        <f t="shared" si="1"/>
        <v>21.667879581434704</v>
      </c>
    </row>
    <row r="25" spans="1:12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2"/>
      <c r="B26" s="2"/>
      <c r="C26" s="2"/>
      <c r="D26" s="2"/>
      <c r="E26" s="2"/>
      <c r="F26" s="2"/>
      <c r="G26" s="2"/>
      <c r="H26" s="3" t="s">
        <v>13</v>
      </c>
      <c r="I26" s="3">
        <f>AVERAGE(I3,I5,I7,I9,I11,I13,I15,I17,I19,I21)</f>
        <v>2.5010000000000003</v>
      </c>
      <c r="J26" s="3">
        <f t="shared" ref="J26:L26" si="2">AVERAGE(J3,J5,J7,J9,J11,J13,J15,J17,J19,J21)</f>
        <v>72.540999999999997</v>
      </c>
      <c r="K26" s="3">
        <f t="shared" si="2"/>
        <v>6.4659999999999993</v>
      </c>
      <c r="L26" s="3">
        <f t="shared" si="2"/>
        <v>853.82</v>
      </c>
    </row>
    <row r="27" spans="1:12" x14ac:dyDescent="0.2">
      <c r="A27" s="2"/>
      <c r="B27" s="2"/>
      <c r="C27" s="2"/>
      <c r="D27" s="2"/>
      <c r="E27" s="2"/>
      <c r="F27" s="2"/>
      <c r="G27" s="2"/>
      <c r="H27" s="3" t="s">
        <v>2</v>
      </c>
      <c r="I27" s="3">
        <f>STDEV(I3,I5,I7,I9,I11,I13,I15,I17,I19,I21)</f>
        <v>5.3841330675317441E-2</v>
      </c>
      <c r="J27" s="3">
        <f t="shared" ref="J27:L27" si="3">STDEV(J3,J5,J7,J9,J11,J13,J15,J17,J19,J21)</f>
        <v>3.1622776601655037E-3</v>
      </c>
      <c r="K27" s="3">
        <f t="shared" si="3"/>
        <v>0.36080773581261033</v>
      </c>
      <c r="L27" s="3">
        <f t="shared" si="3"/>
        <v>677.49476491622329</v>
      </c>
    </row>
    <row r="28" spans="1:12" x14ac:dyDescent="0.2">
      <c r="A28" s="2"/>
      <c r="B28" s="2"/>
      <c r="C28" s="2"/>
      <c r="D28" s="2"/>
      <c r="E28" s="2"/>
      <c r="F28" s="2"/>
      <c r="G28" s="2"/>
      <c r="H28" s="3"/>
      <c r="I28" s="3"/>
      <c r="J28" s="3"/>
      <c r="K28" s="3"/>
      <c r="L28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J28" sqref="J28"/>
    </sheetView>
  </sheetViews>
  <sheetFormatPr defaultRowHeight="12.75" x14ac:dyDescent="0.2"/>
  <sheetData>
    <row r="1" spans="1:12" x14ac:dyDescent="0.2">
      <c r="A1" s="2" t="s">
        <v>4</v>
      </c>
      <c r="B1" s="2" t="s">
        <v>17</v>
      </c>
      <c r="C1" s="2" t="s">
        <v>6</v>
      </c>
      <c r="D1" s="2" t="s">
        <v>47</v>
      </c>
      <c r="E1" s="2" t="s">
        <v>8</v>
      </c>
      <c r="F1" s="2" t="s">
        <v>21</v>
      </c>
      <c r="G1" s="2" t="s">
        <v>48</v>
      </c>
      <c r="H1" s="6" t="s">
        <v>49</v>
      </c>
      <c r="I1" s="2" t="s">
        <v>57</v>
      </c>
      <c r="J1" s="2" t="s">
        <v>58</v>
      </c>
      <c r="K1" s="2" t="s">
        <v>59</v>
      </c>
      <c r="L1" s="2" t="s">
        <v>61</v>
      </c>
    </row>
    <row r="2" spans="1:12" x14ac:dyDescent="0.2">
      <c r="A2" s="2" t="s">
        <v>54</v>
      </c>
      <c r="B2" s="2">
        <v>0</v>
      </c>
      <c r="C2" s="2">
        <v>1</v>
      </c>
      <c r="D2" s="2">
        <v>10000</v>
      </c>
      <c r="E2" s="2" t="s">
        <v>11</v>
      </c>
      <c r="F2" s="2" t="s">
        <v>11</v>
      </c>
      <c r="G2" s="4" t="s">
        <v>11</v>
      </c>
      <c r="H2" s="6" t="s">
        <v>14</v>
      </c>
      <c r="I2" s="2">
        <v>0.54</v>
      </c>
      <c r="J2" s="2">
        <v>155.9</v>
      </c>
      <c r="K2" s="2">
        <v>0.66</v>
      </c>
      <c r="L2" s="2">
        <v>902.47</v>
      </c>
    </row>
    <row r="3" spans="1:12" x14ac:dyDescent="0.2">
      <c r="A3" s="2" t="s">
        <v>54</v>
      </c>
      <c r="B3" s="2">
        <v>0</v>
      </c>
      <c r="C3" s="2">
        <v>1</v>
      </c>
      <c r="D3" s="2">
        <v>10000</v>
      </c>
      <c r="E3" s="2" t="s">
        <v>11</v>
      </c>
      <c r="F3" s="2" t="s">
        <v>11</v>
      </c>
      <c r="G3" s="4" t="s">
        <v>20</v>
      </c>
      <c r="H3" s="6" t="s">
        <v>14</v>
      </c>
      <c r="I3" s="2">
        <v>0.54</v>
      </c>
      <c r="J3" s="2">
        <v>36.57</v>
      </c>
      <c r="K3" s="2">
        <v>0.7</v>
      </c>
      <c r="L3" s="2">
        <v>850.7</v>
      </c>
    </row>
    <row r="4" spans="1:12" x14ac:dyDescent="0.2">
      <c r="A4" s="2" t="s">
        <v>54</v>
      </c>
      <c r="B4" s="2">
        <v>0</v>
      </c>
      <c r="C4" s="2">
        <v>1</v>
      </c>
      <c r="D4" s="2">
        <v>10000</v>
      </c>
      <c r="E4" s="2" t="s">
        <v>11</v>
      </c>
      <c r="F4" s="2" t="s">
        <v>11</v>
      </c>
      <c r="G4" s="4" t="s">
        <v>11</v>
      </c>
      <c r="H4" s="6" t="s">
        <v>14</v>
      </c>
      <c r="I4" s="2">
        <v>0.57999999999999996</v>
      </c>
      <c r="J4" s="2">
        <v>155.9</v>
      </c>
      <c r="K4" s="2">
        <v>0.73</v>
      </c>
      <c r="L4" s="2">
        <v>931.94</v>
      </c>
    </row>
    <row r="5" spans="1:12" x14ac:dyDescent="0.2">
      <c r="A5" s="2" t="s">
        <v>54</v>
      </c>
      <c r="B5" s="2">
        <v>0</v>
      </c>
      <c r="C5" s="2">
        <v>1</v>
      </c>
      <c r="D5" s="2">
        <v>10000</v>
      </c>
      <c r="E5" s="2" t="s">
        <v>11</v>
      </c>
      <c r="F5" s="2" t="s">
        <v>11</v>
      </c>
      <c r="G5" s="4" t="s">
        <v>20</v>
      </c>
      <c r="H5" s="6" t="s">
        <v>14</v>
      </c>
      <c r="I5" s="2">
        <v>0.55000000000000004</v>
      </c>
      <c r="J5" s="2">
        <v>36.520000000000003</v>
      </c>
      <c r="K5" s="2">
        <v>0.71</v>
      </c>
      <c r="L5" s="2">
        <v>803.74</v>
      </c>
    </row>
    <row r="6" spans="1:12" x14ac:dyDescent="0.2">
      <c r="A6" s="2" t="s">
        <v>54</v>
      </c>
      <c r="B6" s="2">
        <v>0</v>
      </c>
      <c r="C6" s="2">
        <v>1</v>
      </c>
      <c r="D6" s="2">
        <v>10000</v>
      </c>
      <c r="E6" s="2" t="s">
        <v>11</v>
      </c>
      <c r="F6" s="2" t="s">
        <v>11</v>
      </c>
      <c r="G6" s="4" t="s">
        <v>11</v>
      </c>
      <c r="H6" s="6" t="s">
        <v>14</v>
      </c>
      <c r="I6" s="2">
        <v>0.55000000000000004</v>
      </c>
      <c r="J6" s="2">
        <v>155.88999999999999</v>
      </c>
      <c r="K6" s="2">
        <v>0.7</v>
      </c>
      <c r="L6" s="2">
        <v>901.78</v>
      </c>
    </row>
    <row r="7" spans="1:12" x14ac:dyDescent="0.2">
      <c r="A7" s="2" t="s">
        <v>54</v>
      </c>
      <c r="B7" s="2">
        <v>0</v>
      </c>
      <c r="C7" s="2">
        <v>1</v>
      </c>
      <c r="D7" s="2">
        <v>10000</v>
      </c>
      <c r="E7" s="2" t="s">
        <v>11</v>
      </c>
      <c r="F7" s="2" t="s">
        <v>11</v>
      </c>
      <c r="G7" s="4" t="s">
        <v>20</v>
      </c>
      <c r="H7" s="6" t="s">
        <v>14</v>
      </c>
      <c r="I7" s="2">
        <v>0.54</v>
      </c>
      <c r="J7" s="2">
        <v>36.479999999999997</v>
      </c>
      <c r="K7" s="2">
        <v>0.69</v>
      </c>
      <c r="L7" s="2">
        <v>785.46</v>
      </c>
    </row>
    <row r="8" spans="1:12" x14ac:dyDescent="0.2">
      <c r="A8" s="2" t="s">
        <v>54</v>
      </c>
      <c r="B8" s="2">
        <v>0</v>
      </c>
      <c r="C8" s="2">
        <v>1</v>
      </c>
      <c r="D8" s="2">
        <v>10000</v>
      </c>
      <c r="E8" s="2" t="s">
        <v>11</v>
      </c>
      <c r="F8" s="2" t="s">
        <v>11</v>
      </c>
      <c r="G8" s="4" t="s">
        <v>11</v>
      </c>
      <c r="H8" s="6" t="s">
        <v>14</v>
      </c>
      <c r="I8" s="2">
        <v>0.55000000000000004</v>
      </c>
      <c r="J8" s="2">
        <v>155.88999999999999</v>
      </c>
      <c r="K8" s="2">
        <v>0.67</v>
      </c>
      <c r="L8" s="2">
        <v>930.39</v>
      </c>
    </row>
    <row r="9" spans="1:12" x14ac:dyDescent="0.2">
      <c r="A9" s="2" t="s">
        <v>54</v>
      </c>
      <c r="B9" s="2">
        <v>0</v>
      </c>
      <c r="C9" s="2">
        <v>1</v>
      </c>
      <c r="D9" s="2">
        <v>10000</v>
      </c>
      <c r="E9" s="2" t="s">
        <v>11</v>
      </c>
      <c r="F9" s="2" t="s">
        <v>11</v>
      </c>
      <c r="G9" s="4" t="s">
        <v>20</v>
      </c>
      <c r="H9" s="6" t="s">
        <v>14</v>
      </c>
      <c r="I9" s="2">
        <v>0.56000000000000005</v>
      </c>
      <c r="J9" s="2">
        <v>36.54</v>
      </c>
      <c r="K9" s="2">
        <v>0.7</v>
      </c>
      <c r="L9" s="2">
        <v>797.86</v>
      </c>
    </row>
    <row r="10" spans="1:12" x14ac:dyDescent="0.2">
      <c r="A10" s="2" t="s">
        <v>54</v>
      </c>
      <c r="B10" s="2">
        <v>0</v>
      </c>
      <c r="C10" s="2">
        <v>1</v>
      </c>
      <c r="D10" s="2">
        <v>10000</v>
      </c>
      <c r="E10" s="2" t="s">
        <v>11</v>
      </c>
      <c r="F10" s="2" t="s">
        <v>11</v>
      </c>
      <c r="G10" s="4" t="s">
        <v>11</v>
      </c>
      <c r="H10" s="6" t="s">
        <v>14</v>
      </c>
      <c r="I10" s="2">
        <v>0.56000000000000005</v>
      </c>
      <c r="J10" s="2">
        <v>155.88</v>
      </c>
      <c r="K10" s="2">
        <v>0.71</v>
      </c>
      <c r="L10" s="2">
        <v>908.45</v>
      </c>
    </row>
    <row r="11" spans="1:12" x14ac:dyDescent="0.2">
      <c r="A11" s="2" t="s">
        <v>54</v>
      </c>
      <c r="B11" s="2">
        <v>0</v>
      </c>
      <c r="C11" s="2">
        <v>1</v>
      </c>
      <c r="D11" s="2">
        <v>10000</v>
      </c>
      <c r="E11" s="2" t="s">
        <v>11</v>
      </c>
      <c r="F11" s="2" t="s">
        <v>11</v>
      </c>
      <c r="G11" s="4" t="s">
        <v>20</v>
      </c>
      <c r="H11" s="6" t="s">
        <v>14</v>
      </c>
      <c r="I11" s="2">
        <v>0.55000000000000004</v>
      </c>
      <c r="J11" s="2">
        <v>36.54</v>
      </c>
      <c r="K11" s="2">
        <v>0.68</v>
      </c>
      <c r="L11" s="2">
        <v>832.65</v>
      </c>
    </row>
    <row r="12" spans="1:12" x14ac:dyDescent="0.2">
      <c r="A12" s="2" t="s">
        <v>54</v>
      </c>
      <c r="B12" s="2">
        <v>0</v>
      </c>
      <c r="C12" s="2">
        <v>1</v>
      </c>
      <c r="D12" s="2">
        <v>10000</v>
      </c>
      <c r="E12" s="2" t="s">
        <v>11</v>
      </c>
      <c r="F12" s="2" t="s">
        <v>11</v>
      </c>
      <c r="G12" s="2" t="s">
        <v>11</v>
      </c>
      <c r="H12" s="3" t="s">
        <v>14</v>
      </c>
      <c r="I12" s="2">
        <v>0.56000000000000005</v>
      </c>
      <c r="J12" s="2">
        <v>155.88999999999999</v>
      </c>
      <c r="K12" s="2">
        <v>0.7</v>
      </c>
      <c r="L12" s="2">
        <v>920.2</v>
      </c>
    </row>
    <row r="13" spans="1:12" x14ac:dyDescent="0.2">
      <c r="A13" s="2" t="s">
        <v>54</v>
      </c>
      <c r="B13" s="2">
        <v>0</v>
      </c>
      <c r="C13" s="2">
        <v>1</v>
      </c>
      <c r="D13" s="2">
        <v>10000</v>
      </c>
      <c r="E13" s="2" t="s">
        <v>11</v>
      </c>
      <c r="F13" s="2" t="s">
        <v>11</v>
      </c>
      <c r="G13" s="3" t="s">
        <v>20</v>
      </c>
      <c r="H13" s="3" t="s">
        <v>14</v>
      </c>
      <c r="I13" s="3">
        <v>0.56000000000000005</v>
      </c>
      <c r="J13" s="3">
        <v>36.53</v>
      </c>
      <c r="K13" s="3">
        <v>0.72</v>
      </c>
      <c r="L13" s="2">
        <v>800.38</v>
      </c>
    </row>
    <row r="14" spans="1:12" x14ac:dyDescent="0.2">
      <c r="A14" s="2" t="s">
        <v>54</v>
      </c>
      <c r="B14" s="2">
        <v>0</v>
      </c>
      <c r="C14" s="2">
        <v>1</v>
      </c>
      <c r="D14" s="2">
        <v>10000</v>
      </c>
      <c r="E14" s="2" t="s">
        <v>11</v>
      </c>
      <c r="F14" s="2" t="s">
        <v>11</v>
      </c>
      <c r="G14" s="2" t="s">
        <v>11</v>
      </c>
      <c r="H14" s="3" t="s">
        <v>14</v>
      </c>
      <c r="I14" s="2">
        <v>0.56000000000000005</v>
      </c>
      <c r="J14" s="2">
        <v>155.88999999999999</v>
      </c>
      <c r="K14" s="2">
        <v>0.71</v>
      </c>
      <c r="L14" s="2">
        <v>956.98</v>
      </c>
    </row>
    <row r="15" spans="1:12" x14ac:dyDescent="0.2">
      <c r="A15" s="2" t="s">
        <v>54</v>
      </c>
      <c r="B15" s="2">
        <v>0</v>
      </c>
      <c r="C15" s="2">
        <v>1</v>
      </c>
      <c r="D15" s="2">
        <v>10000</v>
      </c>
      <c r="E15" s="2" t="s">
        <v>11</v>
      </c>
      <c r="F15" s="2" t="s">
        <v>11</v>
      </c>
      <c r="G15" s="3" t="s">
        <v>20</v>
      </c>
      <c r="H15" s="3" t="s">
        <v>14</v>
      </c>
      <c r="I15" s="3">
        <v>0.54</v>
      </c>
      <c r="J15" s="3">
        <v>36.56</v>
      </c>
      <c r="K15" s="3">
        <v>0.72</v>
      </c>
      <c r="L15" s="2">
        <v>790.69</v>
      </c>
    </row>
    <row r="16" spans="1:12" x14ac:dyDescent="0.2">
      <c r="A16" s="2" t="s">
        <v>54</v>
      </c>
      <c r="B16" s="2">
        <v>0</v>
      </c>
      <c r="C16" s="2">
        <v>1</v>
      </c>
      <c r="D16" s="2">
        <v>10000</v>
      </c>
      <c r="E16" s="2" t="s">
        <v>11</v>
      </c>
      <c r="F16" s="2" t="s">
        <v>11</v>
      </c>
      <c r="G16" s="2" t="s">
        <v>11</v>
      </c>
      <c r="H16" s="3" t="s">
        <v>14</v>
      </c>
      <c r="I16" s="2">
        <v>0.55000000000000004</v>
      </c>
      <c r="J16" s="2">
        <v>155.9</v>
      </c>
      <c r="K16" s="2">
        <v>0.73</v>
      </c>
      <c r="L16" s="2">
        <v>921.75</v>
      </c>
    </row>
    <row r="17" spans="1:12" x14ac:dyDescent="0.2">
      <c r="A17" s="2" t="s">
        <v>54</v>
      </c>
      <c r="B17" s="2">
        <v>0</v>
      </c>
      <c r="C17" s="2">
        <v>1</v>
      </c>
      <c r="D17" s="2">
        <v>10000</v>
      </c>
      <c r="E17" s="2" t="s">
        <v>11</v>
      </c>
      <c r="F17" s="2" t="s">
        <v>11</v>
      </c>
      <c r="G17" s="2" t="s">
        <v>20</v>
      </c>
      <c r="H17" s="2" t="s">
        <v>14</v>
      </c>
      <c r="I17" s="2">
        <v>0.51</v>
      </c>
      <c r="J17" s="2">
        <v>36.520000000000003</v>
      </c>
      <c r="K17" s="2">
        <v>0.65</v>
      </c>
      <c r="L17" s="2">
        <v>839.72</v>
      </c>
    </row>
    <row r="18" spans="1:12" x14ac:dyDescent="0.2">
      <c r="A18" s="2" t="s">
        <v>54</v>
      </c>
      <c r="B18" s="2">
        <v>0</v>
      </c>
      <c r="C18" s="2">
        <v>1</v>
      </c>
      <c r="D18" s="2">
        <v>10000</v>
      </c>
      <c r="E18" s="2" t="s">
        <v>11</v>
      </c>
      <c r="F18" s="2" t="s">
        <v>11</v>
      </c>
      <c r="G18" s="2" t="s">
        <v>11</v>
      </c>
      <c r="H18" s="2" t="s">
        <v>14</v>
      </c>
      <c r="I18" s="2">
        <v>0.52</v>
      </c>
      <c r="J18" s="2">
        <v>155.88999999999999</v>
      </c>
      <c r="K18" s="2">
        <v>0.72</v>
      </c>
      <c r="L18" s="2">
        <v>923.5</v>
      </c>
    </row>
    <row r="19" spans="1:12" x14ac:dyDescent="0.2">
      <c r="A19" s="2" t="s">
        <v>54</v>
      </c>
      <c r="B19" s="2">
        <v>0</v>
      </c>
      <c r="C19" s="2">
        <v>1</v>
      </c>
      <c r="D19" s="2">
        <v>10000</v>
      </c>
      <c r="E19" s="2" t="s">
        <v>11</v>
      </c>
      <c r="F19" s="2" t="s">
        <v>11</v>
      </c>
      <c r="G19" s="2" t="s">
        <v>20</v>
      </c>
      <c r="H19" s="2" t="s">
        <v>14</v>
      </c>
      <c r="I19" s="2">
        <v>0.55000000000000004</v>
      </c>
      <c r="J19" s="2">
        <v>36.549999999999997</v>
      </c>
      <c r="K19" s="2">
        <v>0.68</v>
      </c>
      <c r="L19" s="2">
        <v>787.46</v>
      </c>
    </row>
    <row r="20" spans="1:12" x14ac:dyDescent="0.2">
      <c r="A20" s="2" t="s">
        <v>54</v>
      </c>
      <c r="B20" s="2">
        <v>0</v>
      </c>
      <c r="C20" s="2">
        <v>1</v>
      </c>
      <c r="D20" s="2">
        <v>10000</v>
      </c>
      <c r="E20" s="2" t="s">
        <v>11</v>
      </c>
      <c r="F20" s="2" t="s">
        <v>11</v>
      </c>
      <c r="G20" s="2" t="s">
        <v>11</v>
      </c>
      <c r="H20" s="2" t="s">
        <v>14</v>
      </c>
      <c r="I20" s="2">
        <v>0.52</v>
      </c>
      <c r="J20" s="2">
        <v>155.9</v>
      </c>
      <c r="K20" s="2">
        <v>0.69</v>
      </c>
      <c r="L20" s="2">
        <v>932.28</v>
      </c>
    </row>
    <row r="21" spans="1:12" x14ac:dyDescent="0.2">
      <c r="A21" s="2" t="s">
        <v>54</v>
      </c>
      <c r="B21" s="2">
        <v>0</v>
      </c>
      <c r="C21" s="2">
        <v>1</v>
      </c>
      <c r="D21" s="2">
        <v>10000</v>
      </c>
      <c r="E21" s="2" t="s">
        <v>11</v>
      </c>
      <c r="F21" s="2" t="s">
        <v>11</v>
      </c>
      <c r="G21" s="2" t="s">
        <v>20</v>
      </c>
      <c r="H21" s="2" t="s">
        <v>14</v>
      </c>
      <c r="I21" s="2">
        <v>0.51</v>
      </c>
      <c r="J21" s="2">
        <v>36.58</v>
      </c>
      <c r="K21" s="2">
        <v>0.69</v>
      </c>
      <c r="L21" s="2">
        <v>813.71</v>
      </c>
    </row>
    <row r="22" spans="1:12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 s="2"/>
      <c r="B23" s="2"/>
      <c r="C23" s="2"/>
      <c r="D23" s="2"/>
      <c r="E23" s="2"/>
      <c r="F23" s="2"/>
      <c r="G23" s="2"/>
    </row>
    <row r="24" spans="1:12" x14ac:dyDescent="0.2">
      <c r="A24" s="2"/>
      <c r="B24" s="2"/>
      <c r="C24" s="2"/>
      <c r="D24" s="2"/>
      <c r="E24" s="2"/>
      <c r="F24" s="2"/>
      <c r="G24" s="2"/>
      <c r="H24" s="3" t="s">
        <v>62</v>
      </c>
      <c r="I24" s="3">
        <f>AVERAGE(I3,I5,I7,I9,I11,I13,I15,I17,I19,I21)</f>
        <v>0.54100000000000004</v>
      </c>
      <c r="J24" s="3">
        <f>AVERAGE(J3,J5,J7,J9,J11,J13,J15,J17,J19,J21)</f>
        <v>36.539000000000001</v>
      </c>
      <c r="K24" s="3">
        <f>AVERAGE(K3,K5,K7,K9,K11,K13,K15,K17,K19,K21)</f>
        <v>0.69399999999999995</v>
      </c>
      <c r="L24" s="3">
        <f>AVERAGE(L3,L5,L7,L9,L11,L13,L15,L17,L19,L21)</f>
        <v>810.23699999999997</v>
      </c>
    </row>
    <row r="25" spans="1:12" x14ac:dyDescent="0.2">
      <c r="A25" s="2"/>
      <c r="B25" s="2"/>
      <c r="C25" s="2"/>
      <c r="D25" s="2"/>
      <c r="E25" s="2"/>
      <c r="F25" s="2"/>
      <c r="G25" s="2"/>
      <c r="H25" s="3" t="s">
        <v>2</v>
      </c>
      <c r="I25" s="3">
        <f>STDEV(I3,I5,I7,I9,I11,I13,I15,I17,I19,I21)</f>
        <v>1.7919573407620831E-2</v>
      </c>
      <c r="J25" s="3">
        <f>STDEV(J3,J5,J7,J9,J11,J13,J15,J17,J19,J21)</f>
        <v>2.8848262031225109E-2</v>
      </c>
      <c r="K25" s="3">
        <f>STDEV(K3,K5,K7,K9,K11,K13,K15,K17,K19,K21)</f>
        <v>2.1186998109427584E-2</v>
      </c>
      <c r="L25" s="3">
        <f>STDEV(L3,L5,L7,L9,L11,L13,L15,L17,L19,L21)</f>
        <v>23.16185611925108</v>
      </c>
    </row>
    <row r="26" spans="1:12" x14ac:dyDescent="0.2">
      <c r="A26" s="2"/>
      <c r="B26" s="2"/>
      <c r="C26" s="2"/>
      <c r="D26" s="2"/>
      <c r="E26" s="2"/>
      <c r="F26" s="2"/>
      <c r="G26" s="2"/>
    </row>
    <row r="27" spans="1:12" x14ac:dyDescent="0.2">
      <c r="A27" s="2"/>
      <c r="B27" s="2"/>
      <c r="C27" s="2"/>
      <c r="D27" s="2"/>
      <c r="E27" s="2"/>
      <c r="F27" s="2"/>
      <c r="G27" s="2"/>
      <c r="H27" s="3" t="s">
        <v>13</v>
      </c>
      <c r="I27" s="3">
        <f>AVERAGE(I2,I4,I6,I8,I10,I12,I14,I16,I18,I20)</f>
        <v>0.54900000000000004</v>
      </c>
      <c r="J27" s="3">
        <f>AVERAGE(J2,J4,J6,J8,J10,J12,J14,J16,J18,J20)</f>
        <v>155.89299999999997</v>
      </c>
      <c r="K27" s="3">
        <f>AVERAGE(K2,K4,K6,K8,K10,K12,K14,K16,K18,K20)</f>
        <v>0.70199999999999996</v>
      </c>
      <c r="L27" s="3">
        <f>AVERAGE(L2,L4,L6,L8,L10,L12,L14,L16,L18,L20)</f>
        <v>922.97399999999993</v>
      </c>
    </row>
    <row r="28" spans="1:12" x14ac:dyDescent="0.2">
      <c r="H28" s="3" t="s">
        <v>2</v>
      </c>
      <c r="I28" s="3">
        <f>STDEV(I2,I4,I6,I8,I10,I12,I14,I16,I18,I20)</f>
        <v>1.8529256146249722E-2</v>
      </c>
      <c r="J28" s="3">
        <f>STDEV(J2,J4,J6,J8,J10,J12,J14,J16,J18,J20)</f>
        <v>6.7494855771124919E-3</v>
      </c>
      <c r="K28" s="3">
        <f>STDEV(K2,K4,K6,K8,K10,K12,K14,K16,K18,K20)</f>
        <v>2.3475755815545327E-2</v>
      </c>
      <c r="L28" s="3">
        <f>STDEV(L2,L4,L6,L8,L10,L12,L14,L16,L18,L20)</f>
        <v>16.561038748956673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J28" sqref="J28"/>
    </sheetView>
  </sheetViews>
  <sheetFormatPr defaultRowHeight="12.75" x14ac:dyDescent="0.2"/>
  <sheetData>
    <row r="1" spans="1:12" x14ac:dyDescent="0.2">
      <c r="A1" s="2" t="s">
        <v>4</v>
      </c>
      <c r="B1" s="2" t="s">
        <v>17</v>
      </c>
      <c r="C1" s="2" t="s">
        <v>6</v>
      </c>
      <c r="D1" s="2" t="s">
        <v>47</v>
      </c>
      <c r="E1" s="2" t="s">
        <v>8</v>
      </c>
      <c r="F1" s="2" t="s">
        <v>21</v>
      </c>
      <c r="G1" s="2" t="s">
        <v>48</v>
      </c>
      <c r="H1" s="6" t="s">
        <v>49</v>
      </c>
      <c r="I1" s="2" t="s">
        <v>57</v>
      </c>
      <c r="J1" s="2" t="s">
        <v>58</v>
      </c>
      <c r="K1" s="2" t="s">
        <v>59</v>
      </c>
      <c r="L1" s="2" t="s">
        <v>61</v>
      </c>
    </row>
    <row r="2" spans="1:12" x14ac:dyDescent="0.2">
      <c r="A2" s="2" t="s">
        <v>54</v>
      </c>
      <c r="B2" s="2">
        <v>0</v>
      </c>
      <c r="C2" s="2">
        <v>1</v>
      </c>
      <c r="D2" s="2">
        <v>5000</v>
      </c>
      <c r="E2" s="2" t="s">
        <v>11</v>
      </c>
      <c r="F2" s="2" t="s">
        <v>11</v>
      </c>
      <c r="G2" s="4" t="s">
        <v>11</v>
      </c>
      <c r="H2" s="6" t="s">
        <v>23</v>
      </c>
      <c r="I2" s="2">
        <v>0.23</v>
      </c>
      <c r="J2" s="2">
        <v>124.36</v>
      </c>
      <c r="K2" s="2">
        <v>0.54</v>
      </c>
      <c r="L2" s="2">
        <v>782.12</v>
      </c>
    </row>
    <row r="3" spans="1:12" x14ac:dyDescent="0.2">
      <c r="A3" s="2" t="s">
        <v>54</v>
      </c>
      <c r="B3" s="2">
        <v>0</v>
      </c>
      <c r="C3" s="2">
        <v>1</v>
      </c>
      <c r="D3" s="2">
        <v>5000</v>
      </c>
      <c r="E3" s="2" t="s">
        <v>11</v>
      </c>
      <c r="F3" s="2" t="s">
        <v>11</v>
      </c>
      <c r="G3" s="4" t="s">
        <v>20</v>
      </c>
      <c r="H3" s="6" t="s">
        <v>23</v>
      </c>
      <c r="I3" s="2">
        <v>0.24</v>
      </c>
      <c r="J3" s="2">
        <v>29.05</v>
      </c>
      <c r="K3" s="2">
        <v>0.56000000000000005</v>
      </c>
      <c r="L3" s="2">
        <v>1175.3</v>
      </c>
    </row>
    <row r="4" spans="1:12" x14ac:dyDescent="0.2">
      <c r="A4" s="2" t="s">
        <v>54</v>
      </c>
      <c r="B4" s="2">
        <v>0</v>
      </c>
      <c r="C4" s="2">
        <v>1</v>
      </c>
      <c r="D4" s="2">
        <v>5000</v>
      </c>
      <c r="E4" s="2" t="s">
        <v>11</v>
      </c>
      <c r="F4" s="2" t="s">
        <v>11</v>
      </c>
      <c r="G4" s="4" t="s">
        <v>11</v>
      </c>
      <c r="H4" s="6" t="s">
        <v>23</v>
      </c>
      <c r="I4" s="2">
        <v>0.24</v>
      </c>
      <c r="J4" s="2">
        <v>124.33</v>
      </c>
      <c r="K4" s="2">
        <v>0.56999999999999995</v>
      </c>
      <c r="L4" s="2">
        <v>781.12</v>
      </c>
    </row>
    <row r="5" spans="1:12" x14ac:dyDescent="0.2">
      <c r="A5" s="2" t="s">
        <v>54</v>
      </c>
      <c r="B5" s="2">
        <v>0</v>
      </c>
      <c r="C5" s="2">
        <v>1</v>
      </c>
      <c r="D5" s="2">
        <v>5000</v>
      </c>
      <c r="E5" s="2" t="s">
        <v>11</v>
      </c>
      <c r="F5" s="2" t="s">
        <v>11</v>
      </c>
      <c r="G5" s="4" t="s">
        <v>20</v>
      </c>
      <c r="H5" s="6" t="s">
        <v>23</v>
      </c>
      <c r="I5" s="2">
        <v>0.24</v>
      </c>
      <c r="J5" s="2">
        <v>29.06</v>
      </c>
      <c r="K5" s="2">
        <v>0.56000000000000005</v>
      </c>
      <c r="L5" s="2">
        <v>948.74</v>
      </c>
    </row>
    <row r="6" spans="1:12" x14ac:dyDescent="0.2">
      <c r="A6" s="2" t="s">
        <v>54</v>
      </c>
      <c r="B6" s="2">
        <v>0</v>
      </c>
      <c r="C6" s="2">
        <v>1</v>
      </c>
      <c r="D6" s="2">
        <v>5000</v>
      </c>
      <c r="E6" s="2" t="s">
        <v>11</v>
      </c>
      <c r="F6" s="2" t="s">
        <v>11</v>
      </c>
      <c r="G6" s="4" t="s">
        <v>11</v>
      </c>
      <c r="H6" s="6" t="s">
        <v>23</v>
      </c>
      <c r="I6" s="2">
        <v>0.23</v>
      </c>
      <c r="J6" s="2">
        <v>124.32</v>
      </c>
      <c r="K6" s="2">
        <v>0.56000000000000005</v>
      </c>
      <c r="L6" s="2">
        <v>817.16</v>
      </c>
    </row>
    <row r="7" spans="1:12" x14ac:dyDescent="0.2">
      <c r="A7" s="2" t="s">
        <v>54</v>
      </c>
      <c r="B7" s="2">
        <v>0</v>
      </c>
      <c r="C7" s="2">
        <v>1</v>
      </c>
      <c r="D7" s="2">
        <v>5000</v>
      </c>
      <c r="E7" s="2" t="s">
        <v>11</v>
      </c>
      <c r="F7" s="2" t="s">
        <v>11</v>
      </c>
      <c r="G7" s="4" t="s">
        <v>20</v>
      </c>
      <c r="H7" s="6" t="s">
        <v>23</v>
      </c>
      <c r="I7" s="2">
        <v>0.24</v>
      </c>
      <c r="J7" s="2">
        <v>29.12</v>
      </c>
      <c r="K7" s="2">
        <v>0.55000000000000004</v>
      </c>
      <c r="L7" s="2">
        <v>696.15</v>
      </c>
    </row>
    <row r="8" spans="1:12" x14ac:dyDescent="0.2">
      <c r="A8" s="2" t="s">
        <v>54</v>
      </c>
      <c r="B8" s="2">
        <v>0</v>
      </c>
      <c r="C8" s="2">
        <v>1</v>
      </c>
      <c r="D8" s="2">
        <v>5000</v>
      </c>
      <c r="E8" s="2" t="s">
        <v>11</v>
      </c>
      <c r="F8" s="2" t="s">
        <v>11</v>
      </c>
      <c r="G8" s="4" t="s">
        <v>11</v>
      </c>
      <c r="H8" s="6" t="s">
        <v>23</v>
      </c>
      <c r="I8" s="2">
        <v>0.22</v>
      </c>
      <c r="J8" s="2">
        <v>124.32</v>
      </c>
      <c r="K8" s="2">
        <v>0.57999999999999996</v>
      </c>
      <c r="L8" s="2">
        <v>794.86</v>
      </c>
    </row>
    <row r="9" spans="1:12" x14ac:dyDescent="0.2">
      <c r="A9" s="2" t="s">
        <v>54</v>
      </c>
      <c r="B9" s="2">
        <v>0</v>
      </c>
      <c r="C9" s="2">
        <v>1</v>
      </c>
      <c r="D9" s="2">
        <v>5000</v>
      </c>
      <c r="E9" s="2" t="s">
        <v>11</v>
      </c>
      <c r="F9" s="2" t="s">
        <v>11</v>
      </c>
      <c r="G9" s="4" t="s">
        <v>20</v>
      </c>
      <c r="H9" s="6" t="s">
        <v>23</v>
      </c>
      <c r="I9" s="2">
        <v>0.24</v>
      </c>
      <c r="J9" s="2">
        <v>29.17</v>
      </c>
      <c r="K9" s="2">
        <v>0.55000000000000004</v>
      </c>
      <c r="L9" s="2">
        <v>696.23</v>
      </c>
    </row>
    <row r="10" spans="1:12" x14ac:dyDescent="0.2">
      <c r="A10" s="2" t="s">
        <v>54</v>
      </c>
      <c r="B10" s="2">
        <v>0</v>
      </c>
      <c r="C10" s="2">
        <v>1</v>
      </c>
      <c r="D10" s="2">
        <v>5000</v>
      </c>
      <c r="E10" s="2" t="s">
        <v>11</v>
      </c>
      <c r="F10" s="2" t="s">
        <v>11</v>
      </c>
      <c r="G10" s="4" t="s">
        <v>11</v>
      </c>
      <c r="H10" s="6" t="s">
        <v>23</v>
      </c>
      <c r="I10" s="2">
        <v>0.23</v>
      </c>
      <c r="J10" s="2">
        <v>124.31</v>
      </c>
      <c r="K10" s="2">
        <v>0.57999999999999996</v>
      </c>
      <c r="L10" s="2">
        <v>809.15</v>
      </c>
    </row>
    <row r="11" spans="1:12" x14ac:dyDescent="0.2">
      <c r="A11" s="2" t="s">
        <v>54</v>
      </c>
      <c r="B11" s="2">
        <v>0</v>
      </c>
      <c r="C11" s="2">
        <v>1</v>
      </c>
      <c r="D11" s="2">
        <v>5000</v>
      </c>
      <c r="E11" s="2" t="s">
        <v>11</v>
      </c>
      <c r="F11" s="2" t="s">
        <v>11</v>
      </c>
      <c r="G11" s="4" t="s">
        <v>20</v>
      </c>
      <c r="H11" s="6" t="s">
        <v>23</v>
      </c>
      <c r="I11" s="2">
        <v>0.23</v>
      </c>
      <c r="J11" s="2">
        <v>29.17</v>
      </c>
      <c r="K11" s="2">
        <v>0.55000000000000004</v>
      </c>
      <c r="L11" s="2">
        <v>704.91</v>
      </c>
    </row>
    <row r="12" spans="1:12" x14ac:dyDescent="0.2">
      <c r="A12" s="2" t="s">
        <v>54</v>
      </c>
      <c r="B12" s="2">
        <v>0</v>
      </c>
      <c r="C12" s="2">
        <v>1</v>
      </c>
      <c r="D12" s="2">
        <v>5000</v>
      </c>
      <c r="E12" s="2" t="s">
        <v>11</v>
      </c>
      <c r="F12" s="2" t="s">
        <v>11</v>
      </c>
      <c r="G12" s="2" t="s">
        <v>11</v>
      </c>
      <c r="H12" s="3" t="s">
        <v>23</v>
      </c>
      <c r="I12" s="2">
        <v>0.23</v>
      </c>
      <c r="J12" s="2">
        <v>124.36</v>
      </c>
      <c r="K12" s="2">
        <v>0.55000000000000004</v>
      </c>
      <c r="L12" s="2">
        <v>779.54</v>
      </c>
    </row>
    <row r="13" spans="1:12" x14ac:dyDescent="0.2">
      <c r="A13" s="2" t="s">
        <v>54</v>
      </c>
      <c r="B13" s="2">
        <v>0</v>
      </c>
      <c r="C13" s="2">
        <v>1</v>
      </c>
      <c r="D13" s="2">
        <v>5000</v>
      </c>
      <c r="E13" s="2" t="s">
        <v>11</v>
      </c>
      <c r="F13" s="2" t="s">
        <v>11</v>
      </c>
      <c r="G13" s="3" t="s">
        <v>20</v>
      </c>
      <c r="H13" s="3" t="s">
        <v>23</v>
      </c>
      <c r="I13" s="3">
        <v>0.24</v>
      </c>
      <c r="J13" s="3">
        <v>29.14</v>
      </c>
      <c r="K13" s="3">
        <v>0.56000000000000005</v>
      </c>
      <c r="L13" s="2">
        <v>700.68</v>
      </c>
    </row>
    <row r="14" spans="1:12" x14ac:dyDescent="0.2">
      <c r="A14" s="2" t="s">
        <v>54</v>
      </c>
      <c r="B14" s="2">
        <v>0</v>
      </c>
      <c r="C14" s="2">
        <v>1</v>
      </c>
      <c r="D14" s="2">
        <v>5000</v>
      </c>
      <c r="E14" s="2" t="s">
        <v>11</v>
      </c>
      <c r="F14" s="2" t="s">
        <v>11</v>
      </c>
      <c r="G14" s="2" t="s">
        <v>11</v>
      </c>
      <c r="H14" s="3" t="s">
        <v>23</v>
      </c>
      <c r="I14" s="2">
        <v>0.24</v>
      </c>
      <c r="J14" s="2">
        <v>124.34</v>
      </c>
      <c r="K14" s="2">
        <v>0.57999999999999996</v>
      </c>
      <c r="L14" s="2">
        <v>798.82</v>
      </c>
    </row>
    <row r="15" spans="1:12" x14ac:dyDescent="0.2">
      <c r="A15" s="2" t="s">
        <v>54</v>
      </c>
      <c r="B15" s="2">
        <v>0</v>
      </c>
      <c r="C15" s="2">
        <v>1</v>
      </c>
      <c r="D15" s="2">
        <v>5000</v>
      </c>
      <c r="E15" s="2" t="s">
        <v>11</v>
      </c>
      <c r="F15" s="2" t="s">
        <v>11</v>
      </c>
      <c r="G15" s="3" t="s">
        <v>20</v>
      </c>
      <c r="H15" s="3" t="s">
        <v>23</v>
      </c>
      <c r="I15" s="3">
        <v>0.24</v>
      </c>
      <c r="J15" s="3">
        <v>29.16</v>
      </c>
      <c r="K15" s="3">
        <v>0.59</v>
      </c>
      <c r="L15" s="2">
        <v>1309.75</v>
      </c>
    </row>
    <row r="16" spans="1:12" x14ac:dyDescent="0.2">
      <c r="A16" s="2" t="s">
        <v>54</v>
      </c>
      <c r="B16" s="2">
        <v>0</v>
      </c>
      <c r="C16" s="2">
        <v>1</v>
      </c>
      <c r="D16" s="2">
        <v>5000</v>
      </c>
      <c r="E16" s="2" t="s">
        <v>11</v>
      </c>
      <c r="F16" s="2" t="s">
        <v>11</v>
      </c>
      <c r="G16" s="2" t="s">
        <v>11</v>
      </c>
      <c r="H16" s="3" t="s">
        <v>23</v>
      </c>
      <c r="I16" s="2">
        <v>0.26</v>
      </c>
      <c r="J16" s="2">
        <v>124.33</v>
      </c>
      <c r="K16" s="2">
        <v>0.53</v>
      </c>
      <c r="L16" s="2">
        <v>777.98</v>
      </c>
    </row>
    <row r="17" spans="1:12" x14ac:dyDescent="0.2">
      <c r="A17" s="2" t="s">
        <v>54</v>
      </c>
      <c r="B17" s="2">
        <v>0</v>
      </c>
      <c r="C17" s="2">
        <v>1</v>
      </c>
      <c r="D17" s="2">
        <v>5000</v>
      </c>
      <c r="E17" s="2" t="s">
        <v>11</v>
      </c>
      <c r="F17" s="2" t="s">
        <v>11</v>
      </c>
      <c r="G17" s="2" t="s">
        <v>20</v>
      </c>
      <c r="H17" s="2" t="s">
        <v>23</v>
      </c>
      <c r="I17" s="2">
        <v>0.23</v>
      </c>
      <c r="J17" s="2">
        <v>29.07</v>
      </c>
      <c r="K17" s="2">
        <v>0.57999999999999996</v>
      </c>
      <c r="L17" s="2">
        <v>6434.26</v>
      </c>
    </row>
    <row r="18" spans="1:12" x14ac:dyDescent="0.2">
      <c r="A18" s="2" t="s">
        <v>54</v>
      </c>
      <c r="B18" s="2">
        <v>0</v>
      </c>
      <c r="C18" s="2">
        <v>1</v>
      </c>
      <c r="D18" s="2">
        <v>5000</v>
      </c>
      <c r="E18" s="2" t="s">
        <v>11</v>
      </c>
      <c r="F18" s="2" t="s">
        <v>11</v>
      </c>
      <c r="G18" s="2" t="s">
        <v>11</v>
      </c>
      <c r="H18" s="2" t="s">
        <v>23</v>
      </c>
      <c r="I18" s="2">
        <v>0.24</v>
      </c>
      <c r="J18" s="2">
        <v>124.33</v>
      </c>
      <c r="K18" s="2">
        <v>0.52</v>
      </c>
      <c r="L18" s="2">
        <v>780.16</v>
      </c>
    </row>
    <row r="19" spans="1:12" x14ac:dyDescent="0.2">
      <c r="A19" s="2" t="s">
        <v>54</v>
      </c>
      <c r="B19" s="2">
        <v>0</v>
      </c>
      <c r="C19" s="2">
        <v>1</v>
      </c>
      <c r="D19" s="2">
        <v>5000</v>
      </c>
      <c r="E19" s="2" t="s">
        <v>11</v>
      </c>
      <c r="F19" s="2" t="s">
        <v>11</v>
      </c>
      <c r="G19" s="2" t="s">
        <v>20</v>
      </c>
      <c r="H19" s="2" t="s">
        <v>23</v>
      </c>
      <c r="I19" s="2">
        <v>0.23</v>
      </c>
      <c r="J19" s="2">
        <v>29.25</v>
      </c>
      <c r="K19" s="2">
        <v>0.55000000000000004</v>
      </c>
      <c r="L19" s="2">
        <v>1241.8</v>
      </c>
    </row>
    <row r="20" spans="1:12" x14ac:dyDescent="0.2">
      <c r="A20" s="2" t="s">
        <v>54</v>
      </c>
      <c r="B20" s="2">
        <v>0</v>
      </c>
      <c r="C20" s="2">
        <v>1</v>
      </c>
      <c r="D20" s="2">
        <v>5000</v>
      </c>
      <c r="E20" s="2" t="s">
        <v>11</v>
      </c>
      <c r="F20" s="2" t="s">
        <v>11</v>
      </c>
      <c r="G20" s="2" t="s">
        <v>11</v>
      </c>
      <c r="H20" s="2" t="s">
        <v>23</v>
      </c>
      <c r="I20" s="2">
        <v>0.23</v>
      </c>
      <c r="J20" s="2">
        <v>124.32</v>
      </c>
      <c r="K20" s="2">
        <v>0.55000000000000004</v>
      </c>
      <c r="L20" s="2">
        <v>1281.99</v>
      </c>
    </row>
    <row r="21" spans="1:12" x14ac:dyDescent="0.2">
      <c r="A21" s="2" t="s">
        <v>54</v>
      </c>
      <c r="B21" s="2">
        <v>0</v>
      </c>
      <c r="C21" s="2">
        <v>1</v>
      </c>
      <c r="D21" s="2">
        <v>5000</v>
      </c>
      <c r="E21" s="2" t="s">
        <v>11</v>
      </c>
      <c r="F21" s="2" t="s">
        <v>11</v>
      </c>
      <c r="G21" s="2" t="s">
        <v>20</v>
      </c>
      <c r="H21" s="2" t="s">
        <v>23</v>
      </c>
      <c r="I21" s="2">
        <v>0.23</v>
      </c>
      <c r="J21" s="2">
        <v>29.07</v>
      </c>
      <c r="K21" s="2">
        <v>0.55000000000000004</v>
      </c>
      <c r="L21" s="2">
        <v>689.9</v>
      </c>
    </row>
    <row r="22" spans="1:12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 s="2"/>
      <c r="B23" s="2"/>
      <c r="C23" s="2"/>
      <c r="D23" s="2"/>
      <c r="E23" s="2"/>
      <c r="F23" s="2"/>
      <c r="G23" s="2"/>
    </row>
    <row r="24" spans="1:12" x14ac:dyDescent="0.2">
      <c r="A24" s="2"/>
      <c r="B24" s="2"/>
      <c r="C24" s="2"/>
      <c r="D24" s="2"/>
      <c r="E24" s="2"/>
      <c r="F24" s="2"/>
      <c r="G24" s="2"/>
      <c r="H24" s="3" t="s">
        <v>62</v>
      </c>
      <c r="I24" s="3">
        <f>AVERAGE(I3,I5,I7,I9,I11,I13,I15,I17,I19,I21)</f>
        <v>0.23599999999999999</v>
      </c>
      <c r="J24" s="3">
        <f>AVERAGE(J3,J5,J7,J9,J11,J13,J15,J17,J19,J21)</f>
        <v>29.125999999999994</v>
      </c>
      <c r="K24" s="3">
        <f>AVERAGE(K3,K5,K7,K9,K11,K13,K15,K17,K19,K21)</f>
        <v>0.55999999999999994</v>
      </c>
      <c r="L24" s="3">
        <f>AVERAGE(L3,L5,L7,L9,L11,L13,L15,L17,L19,L21)</f>
        <v>1459.7719999999999</v>
      </c>
    </row>
    <row r="25" spans="1:12" x14ac:dyDescent="0.2">
      <c r="A25" s="2"/>
      <c r="B25" s="2"/>
      <c r="C25" s="2"/>
      <c r="D25" s="2"/>
      <c r="E25" s="2"/>
      <c r="F25" s="2"/>
      <c r="G25" s="2"/>
      <c r="H25" s="3" t="s">
        <v>2</v>
      </c>
      <c r="I25" s="3">
        <f>STDEV(I3,I5,I7,I9,I11,I13,I15,I17,I19,I21)</f>
        <v>5.163977794943213E-3</v>
      </c>
      <c r="J25" s="3">
        <f>STDEV(J3,J5,J7,J9,J11,J13,J15,J17,J19,J21)</f>
        <v>6.4152595859837111E-2</v>
      </c>
      <c r="K25" s="3">
        <f>STDEV(K3,K5,K7,K9,K11,K13,K15,K17,K19,K21)</f>
        <v>1.4142135623730918E-2</v>
      </c>
      <c r="L25" s="3">
        <f>STDEV(L3,L5,L7,L9,L11,L13,L15,L17,L19,L21)</f>
        <v>1765.8011220519713</v>
      </c>
    </row>
    <row r="26" spans="1:12" x14ac:dyDescent="0.2">
      <c r="A26" s="2"/>
      <c r="B26" s="2"/>
      <c r="C26" s="2"/>
      <c r="D26" s="2"/>
      <c r="E26" s="2"/>
      <c r="F26" s="2"/>
      <c r="G26" s="2"/>
    </row>
    <row r="27" spans="1:12" x14ac:dyDescent="0.2">
      <c r="A27" s="2"/>
      <c r="B27" s="2"/>
      <c r="C27" s="2"/>
      <c r="D27" s="2"/>
      <c r="E27" s="2"/>
      <c r="F27" s="2"/>
      <c r="G27" s="2"/>
      <c r="H27" s="3" t="s">
        <v>13</v>
      </c>
      <c r="I27" s="3">
        <f>AVERAGE(I2,I4,I6,I8,I10,I12,I14,I16,I18,I20)</f>
        <v>0.23500000000000001</v>
      </c>
      <c r="J27" s="3">
        <f>AVERAGE(J2,J4,J6,J8,J10,J12,J14,J16,J18,J20)</f>
        <v>124.33199999999999</v>
      </c>
      <c r="K27" s="3">
        <f>AVERAGE(K2,K4,K6,K8,K10,K12,K14,K16,K18,K20)</f>
        <v>0.55599999999999994</v>
      </c>
      <c r="L27" s="3">
        <f>AVERAGE(L2,L4,L6,L8,L10,L12,L14,L16,L18,L20)</f>
        <v>840.29</v>
      </c>
    </row>
    <row r="28" spans="1:12" x14ac:dyDescent="0.2">
      <c r="H28" s="3" t="s">
        <v>2</v>
      </c>
      <c r="I28" s="3">
        <f>STDEV(I2,I4,I6,I8,I10,I12,I14,I16,I18,I20)</f>
        <v>1.0801234497346433E-2</v>
      </c>
      <c r="J28" s="3">
        <f>STDEV(J2,J4,J6,J8,J10,J12,J14,J16,J18,J20)</f>
        <v>1.6865480854232683E-2</v>
      </c>
      <c r="K28" s="3">
        <f>STDEV(K2,K4,K6,K8,K10,K12,K14,K16,K18,K20)</f>
        <v>2.1705094128132912E-2</v>
      </c>
      <c r="L28" s="3">
        <f>STDEV(L2,L4,L6,L8,L10,L12,L14,L16,L18,L20)</f>
        <v>155.79929596189524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J28" sqref="J28"/>
    </sheetView>
  </sheetViews>
  <sheetFormatPr defaultRowHeight="12.75" x14ac:dyDescent="0.2"/>
  <sheetData>
    <row r="1" spans="1:12" x14ac:dyDescent="0.2">
      <c r="A1" s="2" t="s">
        <v>4</v>
      </c>
      <c r="B1" s="2" t="s">
        <v>17</v>
      </c>
      <c r="C1" s="2" t="s">
        <v>6</v>
      </c>
      <c r="D1" s="2" t="s">
        <v>47</v>
      </c>
      <c r="E1" s="2" t="s">
        <v>8</v>
      </c>
      <c r="F1" s="2" t="s">
        <v>21</v>
      </c>
      <c r="G1" s="2" t="s">
        <v>48</v>
      </c>
      <c r="H1" s="6" t="s">
        <v>49</v>
      </c>
      <c r="I1" s="2" t="s">
        <v>57</v>
      </c>
      <c r="J1" s="2" t="s">
        <v>58</v>
      </c>
      <c r="K1" s="2" t="s">
        <v>59</v>
      </c>
      <c r="L1" s="2" t="s">
        <v>61</v>
      </c>
    </row>
    <row r="2" spans="1:12" x14ac:dyDescent="0.2">
      <c r="A2" s="2" t="s">
        <v>54</v>
      </c>
      <c r="B2" s="2">
        <v>0</v>
      </c>
      <c r="C2" s="2">
        <v>1</v>
      </c>
      <c r="D2" s="2">
        <v>6000</v>
      </c>
      <c r="E2" s="2" t="s">
        <v>11</v>
      </c>
      <c r="F2" s="2" t="s">
        <v>11</v>
      </c>
      <c r="G2" s="4" t="s">
        <v>11</v>
      </c>
      <c r="H2" s="6" t="s">
        <v>15</v>
      </c>
      <c r="I2" s="2">
        <v>9.31</v>
      </c>
      <c r="J2" s="2">
        <v>495.65</v>
      </c>
      <c r="K2" s="2">
        <v>26.9</v>
      </c>
      <c r="L2" s="2">
        <v>2549.35</v>
      </c>
    </row>
    <row r="3" spans="1:12" x14ac:dyDescent="0.2">
      <c r="A3" s="2" t="s">
        <v>54</v>
      </c>
      <c r="B3" s="2">
        <v>0</v>
      </c>
      <c r="C3" s="2">
        <v>1</v>
      </c>
      <c r="D3" s="2">
        <v>15000</v>
      </c>
      <c r="E3" s="2" t="s">
        <v>11</v>
      </c>
      <c r="F3" s="2" t="s">
        <v>11</v>
      </c>
      <c r="G3" s="4" t="s">
        <v>20</v>
      </c>
      <c r="H3" s="6" t="s">
        <v>15</v>
      </c>
      <c r="I3" s="2">
        <v>3.09</v>
      </c>
      <c r="J3" s="2">
        <v>119.49</v>
      </c>
      <c r="K3" s="2">
        <v>6.92</v>
      </c>
      <c r="L3" s="2">
        <v>1904.37</v>
      </c>
    </row>
    <row r="4" spans="1:12" x14ac:dyDescent="0.2">
      <c r="A4" s="2" t="s">
        <v>54</v>
      </c>
      <c r="B4" s="2">
        <v>0</v>
      </c>
      <c r="C4" s="2">
        <v>1</v>
      </c>
      <c r="D4" s="2">
        <v>6000</v>
      </c>
      <c r="E4" s="2" t="s">
        <v>11</v>
      </c>
      <c r="F4" s="2" t="s">
        <v>11</v>
      </c>
      <c r="G4" s="4" t="s">
        <v>11</v>
      </c>
      <c r="H4" s="6" t="s">
        <v>15</v>
      </c>
      <c r="I4" s="2">
        <v>9.8000000000000007</v>
      </c>
      <c r="J4" s="2">
        <v>495.61</v>
      </c>
      <c r="K4" s="2">
        <v>26.22</v>
      </c>
      <c r="L4" s="2">
        <v>2379.1999999999998</v>
      </c>
    </row>
    <row r="5" spans="1:12" x14ac:dyDescent="0.2">
      <c r="A5" s="2" t="s">
        <v>54</v>
      </c>
      <c r="B5" s="2">
        <v>0</v>
      </c>
      <c r="C5" s="2">
        <v>1</v>
      </c>
      <c r="D5" s="2">
        <v>15000</v>
      </c>
      <c r="E5" s="2" t="s">
        <v>11</v>
      </c>
      <c r="F5" s="2" t="s">
        <v>11</v>
      </c>
      <c r="G5" s="4" t="s">
        <v>20</v>
      </c>
      <c r="H5" s="6" t="s">
        <v>15</v>
      </c>
      <c r="I5" s="2">
        <v>2.88</v>
      </c>
      <c r="J5" s="2">
        <v>119.7</v>
      </c>
      <c r="K5" s="2">
        <v>6.83</v>
      </c>
      <c r="L5" s="2">
        <v>1997.69</v>
      </c>
    </row>
    <row r="6" spans="1:12" x14ac:dyDescent="0.2">
      <c r="A6" s="2" t="s">
        <v>54</v>
      </c>
      <c r="B6" s="2">
        <v>0</v>
      </c>
      <c r="C6" s="2">
        <v>1</v>
      </c>
      <c r="D6" s="2">
        <v>6000</v>
      </c>
      <c r="E6" s="2" t="s">
        <v>11</v>
      </c>
      <c r="F6" s="2" t="s">
        <v>11</v>
      </c>
      <c r="G6" s="4" t="s">
        <v>11</v>
      </c>
      <c r="H6" s="6" t="s">
        <v>15</v>
      </c>
      <c r="I6" s="2">
        <v>9.3000000000000007</v>
      </c>
      <c r="J6" s="2">
        <v>495.66</v>
      </c>
      <c r="K6" s="2">
        <v>26.62</v>
      </c>
      <c r="L6" s="2">
        <v>2221.69</v>
      </c>
    </row>
    <row r="7" spans="1:12" x14ac:dyDescent="0.2">
      <c r="A7" s="2" t="s">
        <v>54</v>
      </c>
      <c r="B7" s="2">
        <v>0</v>
      </c>
      <c r="C7" s="2">
        <v>1</v>
      </c>
      <c r="D7" s="2">
        <v>15000</v>
      </c>
      <c r="E7" s="2" t="s">
        <v>11</v>
      </c>
      <c r="F7" s="2" t="s">
        <v>11</v>
      </c>
      <c r="G7" s="4" t="s">
        <v>20</v>
      </c>
      <c r="H7" s="6" t="s">
        <v>15</v>
      </c>
      <c r="I7" s="2">
        <v>3.21</v>
      </c>
      <c r="J7" s="2">
        <v>119.83</v>
      </c>
      <c r="K7" s="2">
        <v>6.96</v>
      </c>
      <c r="L7" s="2">
        <v>1868.02</v>
      </c>
    </row>
    <row r="8" spans="1:12" x14ac:dyDescent="0.2">
      <c r="A8" s="2" t="s">
        <v>54</v>
      </c>
      <c r="B8" s="2">
        <v>0</v>
      </c>
      <c r="C8" s="2">
        <v>1</v>
      </c>
      <c r="D8" s="2">
        <v>6000</v>
      </c>
      <c r="E8" s="2" t="s">
        <v>11</v>
      </c>
      <c r="F8" s="2" t="s">
        <v>11</v>
      </c>
      <c r="G8" s="4" t="s">
        <v>11</v>
      </c>
      <c r="H8" s="6" t="s">
        <v>15</v>
      </c>
      <c r="I8" s="2">
        <v>9.3000000000000007</v>
      </c>
      <c r="J8" s="2">
        <v>495.65</v>
      </c>
      <c r="K8" s="2">
        <v>26.73</v>
      </c>
      <c r="L8" s="2">
        <v>2216.84</v>
      </c>
    </row>
    <row r="9" spans="1:12" x14ac:dyDescent="0.2">
      <c r="A9" s="2" t="s">
        <v>54</v>
      </c>
      <c r="B9" s="2">
        <v>0</v>
      </c>
      <c r="C9" s="2">
        <v>1</v>
      </c>
      <c r="D9" s="2">
        <v>15000</v>
      </c>
      <c r="E9" s="2" t="s">
        <v>11</v>
      </c>
      <c r="F9" s="2" t="s">
        <v>11</v>
      </c>
      <c r="G9" s="4" t="s">
        <v>20</v>
      </c>
      <c r="H9" s="6" t="s">
        <v>15</v>
      </c>
      <c r="I9" s="2">
        <v>2.89</v>
      </c>
      <c r="J9" s="2">
        <v>119.65</v>
      </c>
      <c r="K9" s="2">
        <v>6.87</v>
      </c>
      <c r="L9" s="2">
        <v>1854.9</v>
      </c>
    </row>
    <row r="10" spans="1:12" x14ac:dyDescent="0.2">
      <c r="A10" s="2" t="s">
        <v>54</v>
      </c>
      <c r="B10" s="2">
        <v>0</v>
      </c>
      <c r="C10" s="2">
        <v>1</v>
      </c>
      <c r="D10" s="2">
        <v>6000</v>
      </c>
      <c r="E10" s="2" t="s">
        <v>11</v>
      </c>
      <c r="F10" s="2" t="s">
        <v>11</v>
      </c>
      <c r="G10" s="4" t="s">
        <v>11</v>
      </c>
      <c r="H10" s="6" t="s">
        <v>15</v>
      </c>
      <c r="I10" s="2">
        <v>9.34</v>
      </c>
      <c r="J10" s="2">
        <v>495.63</v>
      </c>
      <c r="K10" s="2">
        <v>27.23</v>
      </c>
      <c r="L10" s="2">
        <v>2248.25</v>
      </c>
    </row>
    <row r="11" spans="1:12" x14ac:dyDescent="0.2">
      <c r="A11" s="2" t="s">
        <v>54</v>
      </c>
      <c r="B11" s="2">
        <v>0</v>
      </c>
      <c r="C11" s="2">
        <v>1</v>
      </c>
      <c r="D11" s="2">
        <v>15000</v>
      </c>
      <c r="E11" s="2" t="s">
        <v>11</v>
      </c>
      <c r="F11" s="2" t="s">
        <v>11</v>
      </c>
      <c r="G11" s="4" t="s">
        <v>20</v>
      </c>
      <c r="H11" s="6" t="s">
        <v>15</v>
      </c>
      <c r="I11" s="2">
        <v>2.86</v>
      </c>
      <c r="J11" s="2">
        <v>119.68</v>
      </c>
      <c r="K11" s="2">
        <v>7.07</v>
      </c>
      <c r="L11" s="2">
        <v>1881.97</v>
      </c>
    </row>
    <row r="12" spans="1:12" x14ac:dyDescent="0.2">
      <c r="A12" s="2" t="s">
        <v>54</v>
      </c>
      <c r="B12" s="2">
        <v>0</v>
      </c>
      <c r="C12" s="2">
        <v>1</v>
      </c>
      <c r="D12" s="2">
        <v>6000</v>
      </c>
      <c r="E12" s="2" t="s">
        <v>11</v>
      </c>
      <c r="F12" s="2" t="s">
        <v>11</v>
      </c>
      <c r="G12" s="2" t="s">
        <v>11</v>
      </c>
      <c r="H12" s="3" t="s">
        <v>15</v>
      </c>
      <c r="I12" s="2">
        <v>9.6199999999999992</v>
      </c>
      <c r="J12" s="2">
        <v>495.61</v>
      </c>
      <c r="K12" s="2">
        <v>27.32</v>
      </c>
      <c r="L12" s="2">
        <v>2250.0700000000002</v>
      </c>
    </row>
    <row r="13" spans="1:12" x14ac:dyDescent="0.2">
      <c r="A13" s="2" t="s">
        <v>54</v>
      </c>
      <c r="B13" s="2">
        <v>0</v>
      </c>
      <c r="C13" s="2">
        <v>1</v>
      </c>
      <c r="D13" s="2">
        <v>15000</v>
      </c>
      <c r="E13" s="2" t="s">
        <v>11</v>
      </c>
      <c r="F13" s="2" t="s">
        <v>11</v>
      </c>
      <c r="G13" s="3" t="s">
        <v>20</v>
      </c>
      <c r="H13" s="3" t="s">
        <v>15</v>
      </c>
      <c r="I13" s="3">
        <v>2.89</v>
      </c>
      <c r="J13" s="3">
        <v>119.73</v>
      </c>
      <c r="K13" s="3">
        <v>7.22</v>
      </c>
      <c r="L13" s="2">
        <v>1904.66</v>
      </c>
    </row>
    <row r="14" spans="1:12" x14ac:dyDescent="0.2">
      <c r="A14" s="2" t="s">
        <v>54</v>
      </c>
      <c r="B14" s="2">
        <v>0</v>
      </c>
      <c r="C14" s="2">
        <v>1</v>
      </c>
      <c r="D14" s="2">
        <v>6000</v>
      </c>
      <c r="E14" s="2" t="s">
        <v>11</v>
      </c>
      <c r="F14" s="2" t="s">
        <v>11</v>
      </c>
      <c r="G14" s="2" t="s">
        <v>11</v>
      </c>
      <c r="H14" s="3" t="s">
        <v>15</v>
      </c>
      <c r="I14" s="2">
        <v>9.52</v>
      </c>
      <c r="J14" s="2">
        <v>495.64</v>
      </c>
      <c r="K14" s="2">
        <v>26.82</v>
      </c>
      <c r="L14" s="2">
        <v>2267.69</v>
      </c>
    </row>
    <row r="15" spans="1:12" x14ac:dyDescent="0.2">
      <c r="A15" s="2" t="s">
        <v>54</v>
      </c>
      <c r="B15" s="2">
        <v>0</v>
      </c>
      <c r="C15" s="2">
        <v>1</v>
      </c>
      <c r="D15" s="2">
        <v>15000</v>
      </c>
      <c r="E15" s="2" t="s">
        <v>11</v>
      </c>
      <c r="F15" s="2" t="s">
        <v>11</v>
      </c>
      <c r="G15" s="3" t="s">
        <v>20</v>
      </c>
      <c r="H15" s="3" t="s">
        <v>15</v>
      </c>
      <c r="I15" s="3">
        <v>3.09</v>
      </c>
      <c r="J15" s="3">
        <v>119.72</v>
      </c>
      <c r="K15" s="3">
        <v>7.14</v>
      </c>
      <c r="L15" s="2">
        <v>1862.01</v>
      </c>
    </row>
    <row r="16" spans="1:12" x14ac:dyDescent="0.2">
      <c r="A16" s="2" t="s">
        <v>54</v>
      </c>
      <c r="B16" s="2">
        <v>0</v>
      </c>
      <c r="C16" s="2">
        <v>1</v>
      </c>
      <c r="D16" s="2">
        <v>6000</v>
      </c>
      <c r="E16" s="2" t="s">
        <v>11</v>
      </c>
      <c r="F16" s="2" t="s">
        <v>11</v>
      </c>
      <c r="G16" s="2" t="s">
        <v>11</v>
      </c>
      <c r="H16" s="3" t="s">
        <v>15</v>
      </c>
      <c r="I16" s="2">
        <v>9.3800000000000008</v>
      </c>
      <c r="J16" s="2">
        <v>495.62</v>
      </c>
      <c r="K16" s="2">
        <v>26.6</v>
      </c>
      <c r="L16" s="2">
        <v>2224.54</v>
      </c>
    </row>
    <row r="17" spans="1:12" x14ac:dyDescent="0.2">
      <c r="A17" s="2" t="s">
        <v>54</v>
      </c>
      <c r="B17" s="2">
        <v>0</v>
      </c>
      <c r="C17" s="2">
        <v>1</v>
      </c>
      <c r="D17" s="2">
        <v>15000</v>
      </c>
      <c r="E17" s="2" t="s">
        <v>11</v>
      </c>
      <c r="F17" s="2" t="s">
        <v>11</v>
      </c>
      <c r="G17" s="2" t="s">
        <v>20</v>
      </c>
      <c r="H17" s="2" t="s">
        <v>15</v>
      </c>
      <c r="I17" s="2">
        <v>2.6</v>
      </c>
      <c r="J17" s="2">
        <v>119.84</v>
      </c>
      <c r="K17" s="2">
        <v>6.92</v>
      </c>
      <c r="L17" s="2">
        <v>1937.64</v>
      </c>
    </row>
    <row r="18" spans="1:12" x14ac:dyDescent="0.2">
      <c r="A18" s="2" t="s">
        <v>54</v>
      </c>
      <c r="B18" s="2">
        <v>0</v>
      </c>
      <c r="C18" s="2">
        <v>1</v>
      </c>
      <c r="D18" s="2">
        <v>6000</v>
      </c>
      <c r="E18" s="2" t="s">
        <v>11</v>
      </c>
      <c r="F18" s="2" t="s">
        <v>11</v>
      </c>
      <c r="G18" s="2" t="s">
        <v>11</v>
      </c>
      <c r="H18" s="2" t="s">
        <v>15</v>
      </c>
      <c r="I18" s="2">
        <v>9.57</v>
      </c>
      <c r="J18" s="2">
        <v>495.67</v>
      </c>
      <c r="K18" s="2">
        <v>26.81</v>
      </c>
      <c r="L18" s="2">
        <v>2231.46</v>
      </c>
    </row>
    <row r="19" spans="1:12" x14ac:dyDescent="0.2">
      <c r="A19" s="2" t="s">
        <v>54</v>
      </c>
      <c r="B19" s="2">
        <v>0</v>
      </c>
      <c r="C19" s="2">
        <v>1</v>
      </c>
      <c r="D19" s="2">
        <v>15000</v>
      </c>
      <c r="E19" s="2" t="s">
        <v>11</v>
      </c>
      <c r="F19" s="2" t="s">
        <v>11</v>
      </c>
      <c r="G19" s="2" t="s">
        <v>20</v>
      </c>
      <c r="H19" s="2" t="s">
        <v>15</v>
      </c>
      <c r="I19" s="2">
        <v>2.66</v>
      </c>
      <c r="J19" s="2">
        <v>119.63</v>
      </c>
      <c r="K19" s="2">
        <v>6.76</v>
      </c>
      <c r="L19" s="2">
        <v>1858.32</v>
      </c>
    </row>
    <row r="20" spans="1:12" x14ac:dyDescent="0.2">
      <c r="A20" s="2" t="s">
        <v>54</v>
      </c>
      <c r="B20" s="2">
        <v>0</v>
      </c>
      <c r="C20" s="2">
        <v>1</v>
      </c>
      <c r="D20" s="2">
        <v>6000</v>
      </c>
      <c r="E20" s="2" t="s">
        <v>11</v>
      </c>
      <c r="F20" s="2" t="s">
        <v>11</v>
      </c>
      <c r="G20" s="2" t="s">
        <v>11</v>
      </c>
      <c r="H20" s="2" t="s">
        <v>15</v>
      </c>
      <c r="I20" s="2">
        <v>9.26</v>
      </c>
      <c r="J20" s="2">
        <v>495.61</v>
      </c>
      <c r="K20" s="2">
        <v>26.37</v>
      </c>
      <c r="L20" s="2">
        <v>2216.1</v>
      </c>
    </row>
    <row r="21" spans="1:12" x14ac:dyDescent="0.2">
      <c r="A21" s="2" t="s">
        <v>54</v>
      </c>
      <c r="B21" s="2">
        <v>0</v>
      </c>
      <c r="C21" s="2">
        <v>1</v>
      </c>
      <c r="D21" s="2">
        <v>15000</v>
      </c>
      <c r="E21" s="2" t="s">
        <v>11</v>
      </c>
      <c r="F21" s="2" t="s">
        <v>11</v>
      </c>
      <c r="G21" s="2" t="s">
        <v>20</v>
      </c>
      <c r="H21" s="2" t="s">
        <v>15</v>
      </c>
      <c r="I21" s="2">
        <v>2.88</v>
      </c>
      <c r="J21" s="2">
        <v>119.95</v>
      </c>
      <c r="K21" s="2">
        <v>6.81</v>
      </c>
      <c r="L21" s="2">
        <v>1872.48</v>
      </c>
    </row>
    <row r="22" spans="1:12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 s="2"/>
      <c r="B23" s="2"/>
      <c r="C23" s="2"/>
      <c r="D23" s="2"/>
      <c r="E23" s="2"/>
      <c r="F23" s="2"/>
      <c r="G23" s="2"/>
    </row>
    <row r="24" spans="1:12" x14ac:dyDescent="0.2">
      <c r="A24" s="2"/>
      <c r="B24" s="2"/>
      <c r="C24" s="2"/>
      <c r="D24" s="2"/>
      <c r="E24" s="2"/>
      <c r="F24" s="2"/>
      <c r="G24" s="2"/>
      <c r="H24" s="3" t="s">
        <v>62</v>
      </c>
      <c r="I24" s="3">
        <f>AVERAGE(I3,I5,I7,I9,I11,I13,I15,I17,I19,I21)</f>
        <v>2.9050000000000002</v>
      </c>
      <c r="J24" s="3">
        <f>AVERAGE(J3,J5,J7,J9,J11,J13,J15,J17,J19,J21)</f>
        <v>119.72200000000001</v>
      </c>
      <c r="K24" s="3">
        <f>AVERAGE(K3,K5,K7,K9,K11,K13,K15,K17,K19,K21)</f>
        <v>6.95</v>
      </c>
      <c r="L24" s="3">
        <f>AVERAGE(L3,L5,L7,L9,L11,L13,L15,L17,L19,L21)</f>
        <v>1894.2059999999997</v>
      </c>
    </row>
    <row r="25" spans="1:12" x14ac:dyDescent="0.2">
      <c r="A25" s="2"/>
      <c r="B25" s="2"/>
      <c r="C25" s="2"/>
      <c r="D25" s="2"/>
      <c r="E25" s="2"/>
      <c r="F25" s="2"/>
      <c r="G25" s="2"/>
      <c r="H25" s="3" t="s">
        <v>2</v>
      </c>
      <c r="I25" s="3">
        <f>STDEV(I3,I5,I7,I9,I11,I13,I15,I17,I19,I21)</f>
        <v>0.18804550276757773</v>
      </c>
      <c r="J25" s="3">
        <f>STDEV(J3,J5,J7,J9,J11,J13,J15,J17,J19,J21)</f>
        <v>0.12795832654944234</v>
      </c>
      <c r="K25" s="3">
        <f>STDEV(K3,K5,K7,K9,K11,K13,K15,K17,K19,K21)</f>
        <v>0.14974051630144133</v>
      </c>
      <c r="L25" s="3">
        <f>STDEV(L3,L5,L7,L9,L11,L13,L15,L17,L19,L21)</f>
        <v>44.702520485737487</v>
      </c>
    </row>
    <row r="26" spans="1:12" x14ac:dyDescent="0.2">
      <c r="A26" s="2"/>
      <c r="B26" s="2"/>
      <c r="C26" s="2"/>
      <c r="D26" s="2"/>
      <c r="E26" s="2"/>
      <c r="F26" s="2"/>
      <c r="G26" s="2"/>
    </row>
    <row r="27" spans="1:12" x14ac:dyDescent="0.2">
      <c r="A27" s="2"/>
      <c r="B27" s="2"/>
      <c r="C27" s="2"/>
      <c r="D27" s="2"/>
      <c r="E27" s="2"/>
      <c r="F27" s="2"/>
      <c r="G27" s="2"/>
      <c r="H27" s="3" t="s">
        <v>13</v>
      </c>
      <c r="I27" s="3">
        <f>AVERAGE(I2,I4,I6,I8,I10,I12,I14,I16,I18,I20)</f>
        <v>9.44</v>
      </c>
      <c r="J27" s="3">
        <f>AVERAGE(J2,J4,J6,J8,J10,J12,J14,J16,J18,J20)</f>
        <v>495.63499999999993</v>
      </c>
      <c r="K27" s="3">
        <f>AVERAGE(K2,K4,K6,K8,K10,K12,K14,K16,K18,K20)</f>
        <v>26.761999999999993</v>
      </c>
      <c r="L27" s="3">
        <f>AVERAGE(L2,L4,L6,L8,L10,L12,L14,L16,L18,L20)</f>
        <v>2280.5189999999998</v>
      </c>
    </row>
    <row r="28" spans="1:12" x14ac:dyDescent="0.2">
      <c r="H28" s="3" t="s">
        <v>2</v>
      </c>
      <c r="I28" s="3">
        <f>STDEV(I2,I4,I6,I8,I10,I12,I14,I16,I18,I20)</f>
        <v>0.17869900204906938</v>
      </c>
      <c r="J28" s="3">
        <f>STDEV(J2,J4,J6,J8,J10,J12,J14,J16,J18,J20)</f>
        <v>2.2236106773540709E-2</v>
      </c>
      <c r="K28" s="3">
        <f>STDEV(K2,K4,K6,K8,K10,K12,K14,K16,K18,K20)</f>
        <v>0.34155851946953719</v>
      </c>
      <c r="L28" s="3">
        <f>STDEV(L2,L4,L6,L8,L10,L12,L14,L16,L18,L20)</f>
        <v>106.11689952856491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J27" sqref="J27"/>
    </sheetView>
  </sheetViews>
  <sheetFormatPr defaultRowHeight="12.75" x14ac:dyDescent="0.2"/>
  <sheetData>
    <row r="1" spans="1:12" x14ac:dyDescent="0.2">
      <c r="A1" s="2" t="s">
        <v>4</v>
      </c>
      <c r="B1" s="2" t="s">
        <v>17</v>
      </c>
      <c r="C1" s="2" t="s">
        <v>6</v>
      </c>
      <c r="D1" s="2" t="s">
        <v>47</v>
      </c>
      <c r="E1" s="2" t="s">
        <v>8</v>
      </c>
      <c r="F1" s="2" t="s">
        <v>21</v>
      </c>
      <c r="G1" s="2" t="s">
        <v>48</v>
      </c>
      <c r="H1" s="6" t="s">
        <v>49</v>
      </c>
      <c r="I1" s="2" t="s">
        <v>57</v>
      </c>
      <c r="J1" s="2" t="s">
        <v>58</v>
      </c>
      <c r="K1" s="2" t="s">
        <v>59</v>
      </c>
      <c r="L1" s="2" t="s">
        <v>61</v>
      </c>
    </row>
    <row r="2" spans="1:12" x14ac:dyDescent="0.2">
      <c r="A2" s="2" t="s">
        <v>54</v>
      </c>
      <c r="B2" s="2">
        <v>0</v>
      </c>
      <c r="C2" s="2">
        <v>1</v>
      </c>
      <c r="D2" s="2">
        <v>20000</v>
      </c>
      <c r="E2" s="2" t="s">
        <v>11</v>
      </c>
      <c r="F2" s="2" t="s">
        <v>11</v>
      </c>
      <c r="G2" s="4" t="s">
        <v>20</v>
      </c>
      <c r="H2" s="6" t="s">
        <v>24</v>
      </c>
      <c r="I2" s="2">
        <v>4.2699999999999996</v>
      </c>
      <c r="J2" s="2">
        <v>192.51</v>
      </c>
      <c r="K2" s="2">
        <v>10.56</v>
      </c>
      <c r="L2" s="2">
        <v>2726.83</v>
      </c>
    </row>
    <row r="3" spans="1:12" x14ac:dyDescent="0.2">
      <c r="A3" s="2" t="s">
        <v>54</v>
      </c>
      <c r="B3" s="2">
        <v>0</v>
      </c>
      <c r="C3" s="2">
        <v>1</v>
      </c>
      <c r="D3" s="2">
        <v>1500</v>
      </c>
      <c r="E3" s="2" t="s">
        <v>11</v>
      </c>
      <c r="F3" s="2" t="s">
        <v>11</v>
      </c>
      <c r="G3" s="4" t="s">
        <v>11</v>
      </c>
      <c r="H3" s="6" t="s">
        <v>24</v>
      </c>
      <c r="I3" s="2">
        <v>1.01</v>
      </c>
      <c r="J3" s="2">
        <v>830.62</v>
      </c>
      <c r="K3" s="2">
        <v>3.14</v>
      </c>
      <c r="L3" s="2">
        <v>3359.04</v>
      </c>
    </row>
    <row r="4" spans="1:12" x14ac:dyDescent="0.2">
      <c r="A4" s="2" t="s">
        <v>54</v>
      </c>
      <c r="B4" s="2">
        <v>0</v>
      </c>
      <c r="C4" s="2">
        <v>1</v>
      </c>
      <c r="D4" s="2">
        <v>20000</v>
      </c>
      <c r="E4" s="2" t="s">
        <v>11</v>
      </c>
      <c r="F4" s="2" t="s">
        <v>11</v>
      </c>
      <c r="G4" s="4" t="s">
        <v>20</v>
      </c>
      <c r="H4" s="6" t="s">
        <v>24</v>
      </c>
      <c r="I4" s="2">
        <v>4.3099999999999996</v>
      </c>
      <c r="J4" s="2">
        <v>192.29</v>
      </c>
      <c r="K4" s="2">
        <v>10.53</v>
      </c>
      <c r="L4" s="2">
        <v>2721.26</v>
      </c>
    </row>
    <row r="5" spans="1:12" x14ac:dyDescent="0.2">
      <c r="A5" s="2" t="s">
        <v>54</v>
      </c>
      <c r="B5" s="2">
        <v>0</v>
      </c>
      <c r="C5" s="2">
        <v>1</v>
      </c>
      <c r="D5" s="2">
        <v>1500</v>
      </c>
      <c r="E5" s="2" t="s">
        <v>11</v>
      </c>
      <c r="F5" s="2" t="s">
        <v>11</v>
      </c>
      <c r="G5" s="4" t="s">
        <v>11</v>
      </c>
      <c r="H5" s="6" t="s">
        <v>24</v>
      </c>
      <c r="I5" s="2">
        <v>1.04</v>
      </c>
      <c r="J5" s="2">
        <v>830.65</v>
      </c>
      <c r="K5" s="2">
        <v>2.89</v>
      </c>
      <c r="L5" s="2">
        <v>3490.16</v>
      </c>
    </row>
    <row r="6" spans="1:12" x14ac:dyDescent="0.2">
      <c r="A6" s="2" t="s">
        <v>54</v>
      </c>
      <c r="B6" s="2">
        <v>0</v>
      </c>
      <c r="C6" s="2">
        <v>1</v>
      </c>
      <c r="D6" s="2">
        <v>20000</v>
      </c>
      <c r="E6" s="2" t="s">
        <v>11</v>
      </c>
      <c r="F6" s="2" t="s">
        <v>11</v>
      </c>
      <c r="G6" s="4" t="s">
        <v>20</v>
      </c>
      <c r="H6" s="6" t="s">
        <v>24</v>
      </c>
      <c r="I6" s="2">
        <v>4.29</v>
      </c>
      <c r="J6" s="2">
        <v>192.37</v>
      </c>
      <c r="K6" s="2">
        <v>10.94</v>
      </c>
      <c r="L6" s="2">
        <v>2742.34</v>
      </c>
    </row>
    <row r="7" spans="1:12" x14ac:dyDescent="0.2">
      <c r="A7" s="2" t="s">
        <v>54</v>
      </c>
      <c r="B7" s="2">
        <v>0</v>
      </c>
      <c r="C7" s="2">
        <v>1</v>
      </c>
      <c r="D7" s="2">
        <v>1500</v>
      </c>
      <c r="E7" s="2" t="s">
        <v>11</v>
      </c>
      <c r="F7" s="2" t="s">
        <v>11</v>
      </c>
      <c r="G7" s="4" t="s">
        <v>11</v>
      </c>
      <c r="H7" s="6" t="s">
        <v>24</v>
      </c>
      <c r="I7" s="2">
        <v>1.03</v>
      </c>
      <c r="J7" s="2">
        <v>830.7</v>
      </c>
      <c r="K7" s="2">
        <v>3.17</v>
      </c>
      <c r="L7" s="2">
        <v>3390.86</v>
      </c>
    </row>
    <row r="8" spans="1:12" x14ac:dyDescent="0.2">
      <c r="A8" s="2" t="s">
        <v>54</v>
      </c>
      <c r="B8" s="2">
        <v>0</v>
      </c>
      <c r="C8" s="2">
        <v>1</v>
      </c>
      <c r="D8" s="2">
        <v>20000</v>
      </c>
      <c r="E8" s="2" t="s">
        <v>11</v>
      </c>
      <c r="F8" s="2" t="s">
        <v>11</v>
      </c>
      <c r="G8" s="4" t="s">
        <v>20</v>
      </c>
      <c r="H8" s="6" t="s">
        <v>24</v>
      </c>
      <c r="I8" s="2">
        <v>4.2300000000000004</v>
      </c>
      <c r="J8" s="2">
        <v>192.65</v>
      </c>
      <c r="K8" s="2">
        <v>11.03</v>
      </c>
      <c r="L8" s="2">
        <v>2739.64</v>
      </c>
    </row>
    <row r="9" spans="1:12" x14ac:dyDescent="0.2">
      <c r="A9" s="2" t="s">
        <v>54</v>
      </c>
      <c r="B9" s="2">
        <v>0</v>
      </c>
      <c r="C9" s="2">
        <v>1</v>
      </c>
      <c r="D9" s="2">
        <v>1500</v>
      </c>
      <c r="E9" s="2" t="s">
        <v>11</v>
      </c>
      <c r="F9" s="2" t="s">
        <v>11</v>
      </c>
      <c r="G9" s="4" t="s">
        <v>11</v>
      </c>
      <c r="H9" s="6" t="s">
        <v>24</v>
      </c>
      <c r="I9" s="2">
        <v>1.02</v>
      </c>
      <c r="J9" s="2">
        <v>830.65</v>
      </c>
      <c r="K9" s="2">
        <v>2.87</v>
      </c>
      <c r="L9" s="2">
        <v>3361.56</v>
      </c>
    </row>
    <row r="10" spans="1:12" x14ac:dyDescent="0.2">
      <c r="A10" s="2" t="s">
        <v>54</v>
      </c>
      <c r="B10" s="2">
        <v>0</v>
      </c>
      <c r="C10" s="2">
        <v>1</v>
      </c>
      <c r="D10" s="2">
        <v>20000</v>
      </c>
      <c r="E10" s="2" t="s">
        <v>11</v>
      </c>
      <c r="F10" s="2" t="s">
        <v>11</v>
      </c>
      <c r="G10" s="4" t="s">
        <v>20</v>
      </c>
      <c r="H10" s="6" t="s">
        <v>24</v>
      </c>
      <c r="I10" s="2">
        <v>4.12</v>
      </c>
      <c r="J10" s="2">
        <v>192.48</v>
      </c>
      <c r="K10" s="2">
        <v>10.82</v>
      </c>
      <c r="L10" s="2">
        <v>2712.99</v>
      </c>
    </row>
    <row r="11" spans="1:12" x14ac:dyDescent="0.2">
      <c r="A11" s="2" t="s">
        <v>54</v>
      </c>
      <c r="B11" s="2">
        <v>0</v>
      </c>
      <c r="C11" s="2">
        <v>1</v>
      </c>
      <c r="D11" s="2">
        <v>1500</v>
      </c>
      <c r="E11" s="2" t="s">
        <v>11</v>
      </c>
      <c r="F11" s="2" t="s">
        <v>11</v>
      </c>
      <c r="G11" s="4" t="s">
        <v>11</v>
      </c>
      <c r="H11" s="6" t="s">
        <v>24</v>
      </c>
      <c r="I11" s="2">
        <v>1.01</v>
      </c>
      <c r="J11" s="2">
        <v>830.6</v>
      </c>
      <c r="K11" s="2">
        <v>2.95</v>
      </c>
      <c r="L11" s="2">
        <v>3361.39</v>
      </c>
    </row>
    <row r="12" spans="1:12" x14ac:dyDescent="0.2">
      <c r="A12" s="2" t="s">
        <v>54</v>
      </c>
      <c r="B12" s="2">
        <v>0</v>
      </c>
      <c r="C12" s="2">
        <v>1</v>
      </c>
      <c r="D12" s="2">
        <v>20000</v>
      </c>
      <c r="E12" s="2" t="s">
        <v>11</v>
      </c>
      <c r="F12" s="2" t="s">
        <v>11</v>
      </c>
      <c r="G12" s="2" t="s">
        <v>20</v>
      </c>
      <c r="H12" s="3" t="s">
        <v>24</v>
      </c>
      <c r="I12" s="2">
        <v>4.2699999999999996</v>
      </c>
      <c r="J12" s="2">
        <v>192.55</v>
      </c>
      <c r="K12" s="2">
        <v>10.6</v>
      </c>
      <c r="L12" s="2">
        <v>2812.3</v>
      </c>
    </row>
    <row r="13" spans="1:12" x14ac:dyDescent="0.2">
      <c r="A13" s="2" t="s">
        <v>54</v>
      </c>
      <c r="B13" s="2">
        <v>0</v>
      </c>
      <c r="C13" s="2">
        <v>1</v>
      </c>
      <c r="D13" s="2">
        <v>1500</v>
      </c>
      <c r="E13" s="2" t="s">
        <v>11</v>
      </c>
      <c r="F13" s="2" t="s">
        <v>11</v>
      </c>
      <c r="G13" s="3" t="s">
        <v>11</v>
      </c>
      <c r="H13" s="3" t="s">
        <v>24</v>
      </c>
      <c r="I13" s="3">
        <v>1.03</v>
      </c>
      <c r="J13" s="3">
        <v>830.7</v>
      </c>
      <c r="K13" s="3">
        <v>2.96</v>
      </c>
      <c r="L13" s="2">
        <v>3364.08</v>
      </c>
    </row>
    <row r="14" spans="1:12" x14ac:dyDescent="0.2">
      <c r="A14" s="2" t="s">
        <v>54</v>
      </c>
      <c r="B14" s="2">
        <v>0</v>
      </c>
      <c r="C14" s="2">
        <v>1</v>
      </c>
      <c r="D14" s="2">
        <v>20000</v>
      </c>
      <c r="E14" s="2" t="s">
        <v>11</v>
      </c>
      <c r="F14" s="2" t="s">
        <v>11</v>
      </c>
      <c r="G14" s="2" t="s">
        <v>20</v>
      </c>
      <c r="H14" s="3" t="s">
        <v>24</v>
      </c>
      <c r="I14" s="2">
        <v>4.25</v>
      </c>
      <c r="J14" s="2">
        <v>192.49</v>
      </c>
      <c r="K14" s="2">
        <v>10.56</v>
      </c>
      <c r="L14" s="2">
        <v>2705.8</v>
      </c>
    </row>
    <row r="15" spans="1:12" x14ac:dyDescent="0.2">
      <c r="A15" s="2" t="s">
        <v>54</v>
      </c>
      <c r="B15" s="2">
        <v>0</v>
      </c>
      <c r="C15" s="2">
        <v>1</v>
      </c>
      <c r="D15" s="2">
        <v>1500</v>
      </c>
      <c r="E15" s="2" t="s">
        <v>11</v>
      </c>
      <c r="F15" s="2" t="s">
        <v>11</v>
      </c>
      <c r="G15" s="3" t="s">
        <v>11</v>
      </c>
      <c r="H15" s="3" t="s">
        <v>24</v>
      </c>
      <c r="I15" s="3">
        <v>1.18</v>
      </c>
      <c r="J15" s="3">
        <v>830.67</v>
      </c>
      <c r="K15" s="3">
        <v>2.99</v>
      </c>
      <c r="L15" s="2">
        <v>3792.47</v>
      </c>
    </row>
    <row r="16" spans="1:12" x14ac:dyDescent="0.2">
      <c r="A16" s="2" t="s">
        <v>54</v>
      </c>
      <c r="B16" s="2">
        <v>0</v>
      </c>
      <c r="C16" s="2">
        <v>1</v>
      </c>
      <c r="D16" s="2">
        <v>20000</v>
      </c>
      <c r="E16" s="2" t="s">
        <v>11</v>
      </c>
      <c r="F16" s="2" t="s">
        <v>11</v>
      </c>
      <c r="G16" s="2" t="s">
        <v>20</v>
      </c>
      <c r="H16" s="3" t="s">
        <v>24</v>
      </c>
      <c r="I16" s="2">
        <v>4.38</v>
      </c>
      <c r="J16" s="2">
        <v>192.37</v>
      </c>
      <c r="K16" s="2">
        <v>10.61</v>
      </c>
      <c r="L16" s="2">
        <v>2725.59</v>
      </c>
    </row>
    <row r="17" spans="1:12" x14ac:dyDescent="0.2">
      <c r="A17" s="2" t="s">
        <v>54</v>
      </c>
      <c r="B17" s="2">
        <v>0</v>
      </c>
      <c r="C17" s="2">
        <v>1</v>
      </c>
      <c r="D17" s="2">
        <v>1500</v>
      </c>
      <c r="E17" s="2" t="s">
        <v>11</v>
      </c>
      <c r="F17" s="2" t="s">
        <v>11</v>
      </c>
      <c r="G17" s="2" t="s">
        <v>11</v>
      </c>
      <c r="H17" s="2" t="s">
        <v>24</v>
      </c>
      <c r="I17" s="2">
        <v>1</v>
      </c>
      <c r="J17" s="2">
        <v>830.66</v>
      </c>
      <c r="K17" s="2">
        <v>3.08</v>
      </c>
      <c r="L17" s="2">
        <v>3404.2</v>
      </c>
    </row>
    <row r="18" spans="1:12" x14ac:dyDescent="0.2">
      <c r="A18" s="2" t="s">
        <v>54</v>
      </c>
      <c r="B18" s="2">
        <v>0</v>
      </c>
      <c r="C18" s="2">
        <v>1</v>
      </c>
      <c r="D18" s="2">
        <v>20000</v>
      </c>
      <c r="E18" s="2" t="s">
        <v>11</v>
      </c>
      <c r="F18" s="2" t="s">
        <v>11</v>
      </c>
      <c r="G18" s="2" t="s">
        <v>20</v>
      </c>
      <c r="H18" s="2" t="s">
        <v>24</v>
      </c>
      <c r="I18" s="2">
        <v>4.2699999999999996</v>
      </c>
      <c r="J18" s="2">
        <v>193.05</v>
      </c>
      <c r="K18" s="2">
        <v>10.62</v>
      </c>
      <c r="L18" s="2">
        <v>2716.97</v>
      </c>
    </row>
    <row r="19" spans="1:12" x14ac:dyDescent="0.2">
      <c r="A19" s="2" t="s">
        <v>54</v>
      </c>
      <c r="B19" s="2">
        <v>0</v>
      </c>
      <c r="C19" s="2">
        <v>1</v>
      </c>
      <c r="D19" s="2">
        <v>1500</v>
      </c>
      <c r="E19" s="2" t="s">
        <v>11</v>
      </c>
      <c r="F19" s="2" t="s">
        <v>11</v>
      </c>
      <c r="G19" s="2" t="s">
        <v>11</v>
      </c>
      <c r="H19" s="2" t="s">
        <v>24</v>
      </c>
      <c r="I19" s="2">
        <v>1.04</v>
      </c>
      <c r="J19" s="2">
        <v>830.67</v>
      </c>
      <c r="K19" s="2">
        <v>3.04</v>
      </c>
      <c r="L19" s="2">
        <v>3686.25</v>
      </c>
    </row>
    <row r="20" spans="1:12" x14ac:dyDescent="0.2">
      <c r="A20" s="2" t="s">
        <v>54</v>
      </c>
      <c r="B20" s="2">
        <v>0</v>
      </c>
      <c r="C20" s="2">
        <v>1</v>
      </c>
      <c r="D20" s="2">
        <v>20000</v>
      </c>
      <c r="E20" s="2" t="s">
        <v>11</v>
      </c>
      <c r="F20" s="2" t="s">
        <v>11</v>
      </c>
      <c r="G20" s="2" t="s">
        <v>20</v>
      </c>
      <c r="H20" s="2" t="s">
        <v>24</v>
      </c>
      <c r="I20" s="2">
        <v>4.16</v>
      </c>
      <c r="J20" s="2">
        <v>192.5</v>
      </c>
      <c r="K20" s="2">
        <v>11.19</v>
      </c>
      <c r="L20" s="2">
        <v>2725.73</v>
      </c>
    </row>
    <row r="21" spans="1:12" x14ac:dyDescent="0.2">
      <c r="A21" s="2" t="s">
        <v>54</v>
      </c>
      <c r="B21" s="2">
        <v>0</v>
      </c>
      <c r="C21" s="2">
        <v>1</v>
      </c>
      <c r="D21" s="2">
        <v>1500</v>
      </c>
      <c r="E21" s="2" t="s">
        <v>11</v>
      </c>
      <c r="F21" s="2" t="s">
        <v>11</v>
      </c>
      <c r="G21" s="2" t="s">
        <v>11</v>
      </c>
      <c r="H21" s="2" t="s">
        <v>24</v>
      </c>
      <c r="I21" s="2">
        <v>1.02</v>
      </c>
      <c r="J21" s="2">
        <v>830.62</v>
      </c>
      <c r="K21" s="2">
        <v>3.04</v>
      </c>
      <c r="L21" s="2">
        <v>8037.49</v>
      </c>
    </row>
    <row r="22" spans="1:12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 s="2"/>
      <c r="B23" s="2"/>
      <c r="C23" s="2"/>
      <c r="D23" s="2"/>
      <c r="E23" s="2"/>
      <c r="F23" s="2"/>
      <c r="G23" s="2"/>
      <c r="H23" s="3" t="s">
        <v>60</v>
      </c>
      <c r="I23" s="3">
        <f>AVERAGE(I2,I4,I6,I8,I10,I12,I14,I16,I18,I20)</f>
        <v>4.2549999999999999</v>
      </c>
      <c r="J23" s="3">
        <f t="shared" ref="J23:L23" si="0">AVERAGE(J2,J4,J6,J8,J10,J12,J14,J16,J18,J20)</f>
        <v>192.52600000000001</v>
      </c>
      <c r="K23" s="3">
        <f t="shared" si="0"/>
        <v>10.746</v>
      </c>
      <c r="L23" s="3">
        <f t="shared" si="0"/>
        <v>2732.9450000000002</v>
      </c>
    </row>
    <row r="24" spans="1:12" x14ac:dyDescent="0.2">
      <c r="A24" s="2"/>
      <c r="B24" s="2"/>
      <c r="C24" s="2"/>
      <c r="D24" s="2"/>
      <c r="E24" s="2"/>
      <c r="F24" s="2"/>
      <c r="G24" s="2"/>
      <c r="H24" s="3" t="s">
        <v>2</v>
      </c>
      <c r="I24" s="3">
        <f>STDEV(I2,I4,I6,I8,I10,I12,I14,I16,I18,I20)</f>
        <v>7.3371202343516989E-2</v>
      </c>
      <c r="J24" s="3">
        <f t="shared" ref="J24:L24" si="1">STDEV(J2,J4,J6,J8,J10,J12,J14,J16,J18,J20)</f>
        <v>0.21061813787041633</v>
      </c>
      <c r="K24" s="3">
        <f t="shared" si="1"/>
        <v>0.23391356428295365</v>
      </c>
      <c r="L24" s="3">
        <f t="shared" si="1"/>
        <v>30.001191550410919</v>
      </c>
    </row>
    <row r="25" spans="1:12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2"/>
      <c r="B26" s="2"/>
      <c r="C26" s="2"/>
      <c r="D26" s="2"/>
      <c r="E26" s="2"/>
      <c r="F26" s="2"/>
      <c r="G26" s="2"/>
      <c r="H26" s="3" t="s">
        <v>13</v>
      </c>
      <c r="I26" s="3">
        <f>AVERAGE(I3,I5,I7,I9,I11,I13,I15,I17,I19,I21)</f>
        <v>1.0379999999999998</v>
      </c>
      <c r="J26" s="3">
        <f t="shared" ref="J26:L26" si="2">AVERAGE(J3,J5,J7,J9,J11,J13,J15,J17,J19,J21)</f>
        <v>830.65400000000011</v>
      </c>
      <c r="K26" s="3">
        <f t="shared" si="2"/>
        <v>3.0129999999999995</v>
      </c>
      <c r="L26" s="3">
        <f t="shared" si="2"/>
        <v>3924.75</v>
      </c>
    </row>
    <row r="27" spans="1:12" x14ac:dyDescent="0.2">
      <c r="A27" s="2"/>
      <c r="B27" s="2"/>
      <c r="C27" s="2"/>
      <c r="D27" s="2"/>
      <c r="E27" s="2"/>
      <c r="F27" s="2"/>
      <c r="G27" s="2"/>
      <c r="H27" s="3" t="s">
        <v>2</v>
      </c>
      <c r="I27" s="3">
        <f>STDEV(I3,I5,I7,I9,I11,I13,I15,I17,I19,I21)</f>
        <v>5.1596726855704905E-2</v>
      </c>
      <c r="J27" s="3">
        <f t="shared" ref="J27:L27" si="3">STDEV(J3,J5,J7,J9,J11,J13,J15,J17,J19,J21)</f>
        <v>3.3399933466338683E-2</v>
      </c>
      <c r="K27" s="3">
        <f t="shared" si="3"/>
        <v>9.9783098101164716E-2</v>
      </c>
      <c r="L27" s="3">
        <f t="shared" si="3"/>
        <v>1453.0743644425086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J27" sqref="J27"/>
    </sheetView>
  </sheetViews>
  <sheetFormatPr defaultRowHeight="12.75" x14ac:dyDescent="0.2"/>
  <sheetData>
    <row r="1" spans="1:12" x14ac:dyDescent="0.2">
      <c r="A1" s="2" t="s">
        <v>4</v>
      </c>
      <c r="B1" s="2" t="s">
        <v>17</v>
      </c>
      <c r="C1" s="2" t="s">
        <v>6</v>
      </c>
      <c r="D1" s="2" t="s">
        <v>47</v>
      </c>
      <c r="E1" s="2" t="s">
        <v>8</v>
      </c>
      <c r="F1" s="2" t="s">
        <v>21</v>
      </c>
      <c r="G1" s="2" t="s">
        <v>48</v>
      </c>
      <c r="H1" s="6" t="s">
        <v>49</v>
      </c>
      <c r="I1" s="2" t="s">
        <v>57</v>
      </c>
      <c r="J1" s="2" t="s">
        <v>58</v>
      </c>
      <c r="K1" s="2" t="s">
        <v>59</v>
      </c>
      <c r="L1" s="2" t="s">
        <v>61</v>
      </c>
    </row>
    <row r="2" spans="1:12" x14ac:dyDescent="0.2">
      <c r="A2" s="2" t="s">
        <v>54</v>
      </c>
      <c r="B2" s="2">
        <v>0</v>
      </c>
      <c r="C2" s="2">
        <v>1</v>
      </c>
      <c r="D2" s="2">
        <v>7000</v>
      </c>
      <c r="E2" s="2" t="s">
        <v>11</v>
      </c>
      <c r="F2" s="2" t="s">
        <v>11</v>
      </c>
      <c r="G2" s="4" t="s">
        <v>20</v>
      </c>
      <c r="H2" s="6" t="s">
        <v>16</v>
      </c>
      <c r="I2" s="2">
        <v>6.22</v>
      </c>
      <c r="J2" s="2">
        <v>415.95</v>
      </c>
      <c r="K2" s="2">
        <v>15.47</v>
      </c>
      <c r="L2" s="2">
        <v>5396.84</v>
      </c>
    </row>
    <row r="3" spans="1:12" x14ac:dyDescent="0.2">
      <c r="A3" s="2" t="s">
        <v>54</v>
      </c>
      <c r="B3" s="2">
        <v>0</v>
      </c>
      <c r="C3" s="2">
        <v>1</v>
      </c>
      <c r="D3" s="2">
        <v>4000</v>
      </c>
      <c r="E3" s="2" t="s">
        <v>11</v>
      </c>
      <c r="F3" s="2" t="s">
        <v>11</v>
      </c>
      <c r="G3" s="4" t="s">
        <v>11</v>
      </c>
      <c r="H3" s="6" t="s">
        <v>16</v>
      </c>
      <c r="I3" s="2">
        <v>2.39</v>
      </c>
      <c r="J3" s="2">
        <v>1697.01</v>
      </c>
      <c r="K3" s="2">
        <v>7.15</v>
      </c>
      <c r="L3" s="2">
        <v>6740.89</v>
      </c>
    </row>
    <row r="4" spans="1:12" x14ac:dyDescent="0.2">
      <c r="A4" s="2" t="s">
        <v>54</v>
      </c>
      <c r="B4" s="2">
        <v>0</v>
      </c>
      <c r="C4" s="2">
        <v>1</v>
      </c>
      <c r="D4" s="2">
        <v>7000</v>
      </c>
      <c r="E4" s="2" t="s">
        <v>11</v>
      </c>
      <c r="F4" s="2" t="s">
        <v>11</v>
      </c>
      <c r="G4" s="4" t="s">
        <v>20</v>
      </c>
      <c r="H4" s="6" t="s">
        <v>16</v>
      </c>
      <c r="I4" s="2">
        <v>6.4</v>
      </c>
      <c r="J4" s="2">
        <v>416</v>
      </c>
      <c r="K4" s="2">
        <v>15.4</v>
      </c>
      <c r="L4" s="2">
        <v>5435.11</v>
      </c>
    </row>
    <row r="5" spans="1:12" x14ac:dyDescent="0.2">
      <c r="A5" s="2" t="s">
        <v>54</v>
      </c>
      <c r="B5" s="2">
        <v>0</v>
      </c>
      <c r="C5" s="2">
        <v>1</v>
      </c>
      <c r="D5" s="2">
        <v>4000</v>
      </c>
      <c r="E5" s="2" t="s">
        <v>11</v>
      </c>
      <c r="F5" s="2" t="s">
        <v>11</v>
      </c>
      <c r="G5" s="4" t="s">
        <v>11</v>
      </c>
      <c r="H5" s="6" t="s">
        <v>16</v>
      </c>
      <c r="I5" s="2">
        <v>2.31</v>
      </c>
      <c r="J5" s="2">
        <v>1696.9</v>
      </c>
      <c r="K5" s="2">
        <v>8.02</v>
      </c>
      <c r="L5" s="2">
        <v>7062.12</v>
      </c>
    </row>
    <row r="6" spans="1:12" x14ac:dyDescent="0.2">
      <c r="A6" s="2" t="s">
        <v>54</v>
      </c>
      <c r="B6" s="2">
        <v>0</v>
      </c>
      <c r="C6" s="2">
        <v>1</v>
      </c>
      <c r="D6" s="2">
        <v>7000</v>
      </c>
      <c r="E6" s="2" t="s">
        <v>11</v>
      </c>
      <c r="F6" s="2" t="s">
        <v>11</v>
      </c>
      <c r="G6" s="4" t="s">
        <v>20</v>
      </c>
      <c r="H6" s="6" t="s">
        <v>16</v>
      </c>
      <c r="I6" s="2">
        <v>6.34</v>
      </c>
      <c r="J6" s="2">
        <v>415.89</v>
      </c>
      <c r="K6" s="2">
        <v>15.43</v>
      </c>
      <c r="L6" s="2">
        <v>5491.85</v>
      </c>
    </row>
    <row r="7" spans="1:12" x14ac:dyDescent="0.2">
      <c r="A7" s="2" t="s">
        <v>54</v>
      </c>
      <c r="B7" s="2">
        <v>0</v>
      </c>
      <c r="C7" s="2">
        <v>1</v>
      </c>
      <c r="D7" s="2">
        <v>4000</v>
      </c>
      <c r="E7" s="2" t="s">
        <v>11</v>
      </c>
      <c r="F7" s="2" t="s">
        <v>11</v>
      </c>
      <c r="G7" s="4" t="s">
        <v>11</v>
      </c>
      <c r="H7" s="6" t="s">
        <v>16</v>
      </c>
      <c r="I7" s="2">
        <v>2.67</v>
      </c>
      <c r="J7" s="2">
        <v>1697</v>
      </c>
      <c r="K7" s="2">
        <v>7.77</v>
      </c>
      <c r="L7" s="2">
        <v>6643.25</v>
      </c>
    </row>
    <row r="8" spans="1:12" x14ac:dyDescent="0.2">
      <c r="A8" s="2" t="s">
        <v>54</v>
      </c>
      <c r="B8" s="2">
        <v>0</v>
      </c>
      <c r="C8" s="2">
        <v>1</v>
      </c>
      <c r="D8" s="2">
        <v>7000</v>
      </c>
      <c r="E8" s="2" t="s">
        <v>11</v>
      </c>
      <c r="F8" s="2" t="s">
        <v>11</v>
      </c>
      <c r="G8" s="4" t="s">
        <v>20</v>
      </c>
      <c r="H8" s="6" t="s">
        <v>16</v>
      </c>
      <c r="I8" s="2">
        <v>6.43</v>
      </c>
      <c r="J8" s="2">
        <v>416.27</v>
      </c>
      <c r="K8" s="2">
        <v>15.85</v>
      </c>
      <c r="L8" s="2">
        <v>5506.75</v>
      </c>
    </row>
    <row r="9" spans="1:12" x14ac:dyDescent="0.2">
      <c r="A9" s="2" t="s">
        <v>54</v>
      </c>
      <c r="B9" s="2">
        <v>0</v>
      </c>
      <c r="C9" s="2">
        <v>1</v>
      </c>
      <c r="D9" s="2">
        <v>4000</v>
      </c>
      <c r="E9" s="2" t="s">
        <v>11</v>
      </c>
      <c r="F9" s="2" t="s">
        <v>11</v>
      </c>
      <c r="G9" s="4" t="s">
        <v>11</v>
      </c>
      <c r="H9" s="6" t="s">
        <v>16</v>
      </c>
      <c r="I9" s="2">
        <v>2.35</v>
      </c>
      <c r="J9" s="2">
        <v>1696.9</v>
      </c>
      <c r="K9" s="2">
        <v>7.26</v>
      </c>
      <c r="L9" s="2">
        <v>6708.15</v>
      </c>
    </row>
    <row r="10" spans="1:12" x14ac:dyDescent="0.2">
      <c r="A10" s="2" t="s">
        <v>54</v>
      </c>
      <c r="B10" s="2">
        <v>0</v>
      </c>
      <c r="C10" s="2">
        <v>1</v>
      </c>
      <c r="D10" s="2">
        <v>7000</v>
      </c>
      <c r="E10" s="2" t="s">
        <v>11</v>
      </c>
      <c r="F10" s="2" t="s">
        <v>11</v>
      </c>
      <c r="G10" s="4" t="s">
        <v>20</v>
      </c>
      <c r="H10" s="6" t="s">
        <v>16</v>
      </c>
      <c r="I10" s="2">
        <v>6.22</v>
      </c>
      <c r="J10" s="2">
        <v>416.21</v>
      </c>
      <c r="K10" s="2">
        <v>15.42</v>
      </c>
      <c r="L10" s="2">
        <v>5497.14</v>
      </c>
    </row>
    <row r="11" spans="1:12" x14ac:dyDescent="0.2">
      <c r="A11" s="2" t="s">
        <v>54</v>
      </c>
      <c r="B11" s="2">
        <v>0</v>
      </c>
      <c r="C11" s="2">
        <v>1</v>
      </c>
      <c r="D11" s="2">
        <v>4000</v>
      </c>
      <c r="E11" s="2" t="s">
        <v>11</v>
      </c>
      <c r="F11" s="2" t="s">
        <v>11</v>
      </c>
      <c r="G11" s="4" t="s">
        <v>11</v>
      </c>
      <c r="H11" s="6" t="s">
        <v>16</v>
      </c>
      <c r="I11" s="2">
        <v>2.16</v>
      </c>
      <c r="J11" s="2">
        <v>1696.97</v>
      </c>
      <c r="K11" s="2">
        <v>7.53</v>
      </c>
      <c r="L11" s="2">
        <v>6681.52</v>
      </c>
    </row>
    <row r="12" spans="1:12" x14ac:dyDescent="0.2">
      <c r="A12" s="2" t="s">
        <v>54</v>
      </c>
      <c r="B12" s="2">
        <v>0</v>
      </c>
      <c r="C12" s="2">
        <v>1</v>
      </c>
      <c r="D12" s="2">
        <v>7000</v>
      </c>
      <c r="E12" s="2" t="s">
        <v>11</v>
      </c>
      <c r="F12" s="2" t="s">
        <v>11</v>
      </c>
      <c r="G12" s="2" t="s">
        <v>20</v>
      </c>
      <c r="H12" s="3" t="s">
        <v>16</v>
      </c>
      <c r="I12" s="2">
        <v>6.35</v>
      </c>
      <c r="J12" s="2">
        <v>416.2</v>
      </c>
      <c r="K12" s="2">
        <v>15.4</v>
      </c>
      <c r="L12" s="2">
        <v>5484.57</v>
      </c>
    </row>
    <row r="13" spans="1:12" x14ac:dyDescent="0.2">
      <c r="A13" s="2" t="s">
        <v>54</v>
      </c>
      <c r="B13" s="2">
        <v>0</v>
      </c>
      <c r="C13" s="2">
        <v>1</v>
      </c>
      <c r="D13" s="2">
        <v>4000</v>
      </c>
      <c r="E13" s="2" t="s">
        <v>11</v>
      </c>
      <c r="F13" s="2" t="s">
        <v>11</v>
      </c>
      <c r="G13" s="3" t="s">
        <v>11</v>
      </c>
      <c r="H13" s="3" t="s">
        <v>16</v>
      </c>
      <c r="I13" s="3">
        <v>2.39</v>
      </c>
      <c r="J13" s="3">
        <v>1696.9</v>
      </c>
      <c r="K13" s="3">
        <v>7.63</v>
      </c>
      <c r="L13" s="2">
        <v>6827.68</v>
      </c>
    </row>
    <row r="14" spans="1:12" x14ac:dyDescent="0.2">
      <c r="A14" s="2" t="s">
        <v>54</v>
      </c>
      <c r="B14" s="2">
        <v>0</v>
      </c>
      <c r="C14" s="2">
        <v>1</v>
      </c>
      <c r="D14" s="2">
        <v>7000</v>
      </c>
      <c r="E14" s="2" t="s">
        <v>11</v>
      </c>
      <c r="F14" s="2" t="s">
        <v>11</v>
      </c>
      <c r="G14" s="2" t="s">
        <v>20</v>
      </c>
      <c r="H14" s="3" t="s">
        <v>16</v>
      </c>
      <c r="I14" s="2">
        <v>6.36</v>
      </c>
      <c r="J14" s="2">
        <v>416.35</v>
      </c>
      <c r="K14" s="2">
        <v>15.57</v>
      </c>
      <c r="L14" s="2">
        <v>5480.17</v>
      </c>
    </row>
    <row r="15" spans="1:12" x14ac:dyDescent="0.2">
      <c r="A15" s="2" t="s">
        <v>54</v>
      </c>
      <c r="B15" s="2">
        <v>0</v>
      </c>
      <c r="C15" s="2">
        <v>1</v>
      </c>
      <c r="D15" s="2">
        <v>4000</v>
      </c>
      <c r="E15" s="2" t="s">
        <v>11</v>
      </c>
      <c r="F15" s="2" t="s">
        <v>11</v>
      </c>
      <c r="G15" s="3" t="s">
        <v>11</v>
      </c>
      <c r="H15" s="3" t="s">
        <v>16</v>
      </c>
      <c r="I15" s="3">
        <v>2.37</v>
      </c>
      <c r="J15" s="3">
        <v>1696.93</v>
      </c>
      <c r="K15" s="3">
        <v>7.11</v>
      </c>
      <c r="L15" s="2">
        <v>6770.94</v>
      </c>
    </row>
    <row r="16" spans="1:12" x14ac:dyDescent="0.2">
      <c r="A16" s="2" t="s">
        <v>54</v>
      </c>
      <c r="B16" s="2">
        <v>0</v>
      </c>
      <c r="C16" s="2">
        <v>1</v>
      </c>
      <c r="D16" s="2">
        <v>7000</v>
      </c>
      <c r="E16" s="2" t="s">
        <v>11</v>
      </c>
      <c r="F16" s="2" t="s">
        <v>11</v>
      </c>
      <c r="G16" s="2" t="s">
        <v>20</v>
      </c>
      <c r="H16" s="3" t="s">
        <v>16</v>
      </c>
      <c r="I16" s="2">
        <v>6.68</v>
      </c>
      <c r="J16" s="2">
        <v>416.32</v>
      </c>
      <c r="K16" s="2">
        <v>15.46</v>
      </c>
      <c r="L16" s="2">
        <v>5444.77</v>
      </c>
    </row>
    <row r="17" spans="1:12" x14ac:dyDescent="0.2">
      <c r="A17" s="2" t="s">
        <v>54</v>
      </c>
      <c r="B17" s="2">
        <v>0</v>
      </c>
      <c r="C17" s="2">
        <v>1</v>
      </c>
      <c r="D17" s="2">
        <v>4000</v>
      </c>
      <c r="E17" s="2" t="s">
        <v>11</v>
      </c>
      <c r="F17" s="2" t="s">
        <v>11</v>
      </c>
      <c r="G17" s="2" t="s">
        <v>11</v>
      </c>
      <c r="H17" s="2" t="s">
        <v>16</v>
      </c>
      <c r="I17" s="2">
        <v>2.41</v>
      </c>
      <c r="J17" s="2">
        <v>1696.65</v>
      </c>
      <c r="K17" s="2">
        <v>8.1999999999999993</v>
      </c>
      <c r="L17" s="2">
        <v>6807.61</v>
      </c>
    </row>
    <row r="18" spans="1:12" x14ac:dyDescent="0.2">
      <c r="A18" s="2" t="s">
        <v>54</v>
      </c>
      <c r="B18" s="2">
        <v>0</v>
      </c>
      <c r="C18" s="2">
        <v>1</v>
      </c>
      <c r="D18" s="2">
        <v>7000</v>
      </c>
      <c r="E18" s="2" t="s">
        <v>11</v>
      </c>
      <c r="F18" s="2" t="s">
        <v>11</v>
      </c>
      <c r="G18" s="2" t="s">
        <v>20</v>
      </c>
      <c r="H18" s="2" t="s">
        <v>16</v>
      </c>
      <c r="I18" s="2">
        <v>6.31</v>
      </c>
      <c r="J18" s="2">
        <v>416.1</v>
      </c>
      <c r="K18" s="2">
        <v>15.39</v>
      </c>
      <c r="L18" s="2">
        <v>5475.26</v>
      </c>
    </row>
    <row r="19" spans="1:12" x14ac:dyDescent="0.2">
      <c r="A19" s="2" t="s">
        <v>54</v>
      </c>
      <c r="B19" s="2">
        <v>0</v>
      </c>
      <c r="C19" s="2">
        <v>1</v>
      </c>
      <c r="D19" s="2">
        <v>4000</v>
      </c>
      <c r="E19" s="2" t="s">
        <v>11</v>
      </c>
      <c r="F19" s="2" t="s">
        <v>11</v>
      </c>
      <c r="G19" s="2" t="s">
        <v>11</v>
      </c>
      <c r="H19" s="2" t="s">
        <v>16</v>
      </c>
      <c r="I19" s="2">
        <v>2.39</v>
      </c>
      <c r="J19" s="2">
        <v>1696.92</v>
      </c>
      <c r="K19" s="2">
        <v>7.33</v>
      </c>
      <c r="L19" s="2">
        <v>7218.37</v>
      </c>
    </row>
    <row r="20" spans="1:12" x14ac:dyDescent="0.2">
      <c r="A20" s="2" t="s">
        <v>54</v>
      </c>
      <c r="B20" s="2">
        <v>0</v>
      </c>
      <c r="C20" s="2">
        <v>1</v>
      </c>
      <c r="D20" s="2">
        <v>7000</v>
      </c>
      <c r="E20" s="2" t="s">
        <v>11</v>
      </c>
      <c r="F20" s="2" t="s">
        <v>11</v>
      </c>
      <c r="G20" s="2" t="s">
        <v>20</v>
      </c>
      <c r="H20" s="2" t="s">
        <v>16</v>
      </c>
      <c r="I20" s="2">
        <v>6.35</v>
      </c>
      <c r="J20" s="2">
        <v>415.86</v>
      </c>
      <c r="K20" s="2">
        <v>15.49</v>
      </c>
      <c r="L20" s="2">
        <v>5474.68</v>
      </c>
    </row>
    <row r="21" spans="1:12" x14ac:dyDescent="0.2">
      <c r="A21" s="2" t="s">
        <v>54</v>
      </c>
      <c r="B21" s="2">
        <v>0</v>
      </c>
      <c r="C21" s="2">
        <v>1</v>
      </c>
      <c r="D21" s="2">
        <v>4000</v>
      </c>
      <c r="E21" s="2" t="s">
        <v>11</v>
      </c>
      <c r="F21" s="2" t="s">
        <v>11</v>
      </c>
      <c r="G21" s="2" t="s">
        <v>11</v>
      </c>
      <c r="H21" s="2" t="s">
        <v>16</v>
      </c>
      <c r="I21" s="2">
        <v>2.39</v>
      </c>
      <c r="J21" s="2">
        <v>1696.91</v>
      </c>
      <c r="K21" s="2">
        <v>7.57</v>
      </c>
      <c r="L21" s="2">
        <v>6660.52</v>
      </c>
    </row>
    <row r="22" spans="1:12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">
      <c r="A23" s="2"/>
      <c r="B23" s="2"/>
      <c r="C23" s="2"/>
      <c r="D23" s="2"/>
      <c r="E23" s="2"/>
      <c r="F23" s="2"/>
      <c r="G23" s="2"/>
      <c r="H23" s="3" t="s">
        <v>60</v>
      </c>
      <c r="I23" s="3">
        <f>AVERAGE(I2,I4,I6,I8,I10,I12,I14,I16,I18,I20)</f>
        <v>6.3660000000000005</v>
      </c>
      <c r="J23" s="3">
        <f t="shared" ref="J23:L23" si="0">AVERAGE(J2,J4,J6,J8,J10,J12,J14,J16,J18,J20)</f>
        <v>416.11499999999995</v>
      </c>
      <c r="K23" s="3">
        <f t="shared" si="0"/>
        <v>15.488</v>
      </c>
      <c r="L23" s="3">
        <f t="shared" si="0"/>
        <v>5468.7139999999999</v>
      </c>
    </row>
    <row r="24" spans="1:12" x14ac:dyDescent="0.2">
      <c r="A24" s="2"/>
      <c r="B24" s="2"/>
      <c r="C24" s="2"/>
      <c r="D24" s="2"/>
      <c r="E24" s="2"/>
      <c r="F24" s="2"/>
      <c r="G24" s="2"/>
      <c r="H24" s="3" t="s">
        <v>2</v>
      </c>
      <c r="I24" s="3">
        <f>STDEV(I2,I4,I6,I8,I10,I12,I14,I16,I18,I20)</f>
        <v>0.12946041866145808</v>
      </c>
      <c r="J24" s="3">
        <f t="shared" ref="J24:L24" si="1">STDEV(J2,J4,J6,J8,J10,J12,J14,J16,J18,J20)</f>
        <v>0.18069310999592614</v>
      </c>
      <c r="K24" s="3">
        <f t="shared" si="1"/>
        <v>0.13822686666009115</v>
      </c>
      <c r="L24" s="3">
        <f t="shared" si="1"/>
        <v>33.532009649156322</v>
      </c>
    </row>
    <row r="25" spans="1:12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2"/>
      <c r="B26" s="2"/>
      <c r="C26" s="2"/>
      <c r="D26" s="2"/>
      <c r="E26" s="2"/>
      <c r="F26" s="2"/>
      <c r="G26" s="2"/>
      <c r="H26" s="3" t="s">
        <v>13</v>
      </c>
      <c r="I26" s="3">
        <f>AVERAGE(I3,I5,I7,I9,I11,I13,I15,I17,I19,I21)</f>
        <v>2.383</v>
      </c>
      <c r="J26" s="3">
        <f t="shared" ref="J26:L26" si="2">AVERAGE(J3,J5,J7,J9,J11,J13,J15,J17,J19,J21)</f>
        <v>1696.9090000000001</v>
      </c>
      <c r="K26" s="3">
        <f t="shared" si="2"/>
        <v>7.5569999999999995</v>
      </c>
      <c r="L26" s="3">
        <f t="shared" si="2"/>
        <v>6812.1050000000014</v>
      </c>
    </row>
    <row r="27" spans="1:12" x14ac:dyDescent="0.2">
      <c r="A27" s="2"/>
      <c r="B27" s="2"/>
      <c r="C27" s="2"/>
      <c r="D27" s="2"/>
      <c r="E27" s="2"/>
      <c r="F27" s="2"/>
      <c r="G27" s="2"/>
      <c r="H27" s="3" t="s">
        <v>2</v>
      </c>
      <c r="I27" s="3">
        <f>STDEV(I3,I5,I7,I9,I11,I13,I15,I17,I19,I21)</f>
        <v>0.12454807193297779</v>
      </c>
      <c r="J27" s="3">
        <f t="shared" ref="J27:L27" si="3">STDEV(J3,J5,J7,J9,J11,J13,J15,J17,J19,J21)</f>
        <v>0.10004998750622049</v>
      </c>
      <c r="K27" s="3">
        <f t="shared" si="3"/>
        <v>0.36279930172663388</v>
      </c>
      <c r="L27" s="3">
        <f t="shared" si="3"/>
        <v>186.76687103623766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J27" sqref="J27"/>
    </sheetView>
  </sheetViews>
  <sheetFormatPr defaultRowHeight="12.75" x14ac:dyDescent="0.2"/>
  <sheetData>
    <row r="1" spans="1:12" x14ac:dyDescent="0.2">
      <c r="A1" s="2" t="s">
        <v>4</v>
      </c>
      <c r="B1" s="2" t="s">
        <v>17</v>
      </c>
      <c r="C1" s="2" t="s">
        <v>6</v>
      </c>
      <c r="D1" s="2" t="s">
        <v>47</v>
      </c>
      <c r="E1" s="2" t="s">
        <v>8</v>
      </c>
      <c r="F1" s="2" t="s">
        <v>21</v>
      </c>
      <c r="G1" s="2" t="s">
        <v>48</v>
      </c>
      <c r="H1" s="6" t="s">
        <v>49</v>
      </c>
      <c r="I1" s="2" t="s">
        <v>50</v>
      </c>
      <c r="J1" s="2" t="s">
        <v>51</v>
      </c>
      <c r="K1" s="2" t="s">
        <v>52</v>
      </c>
      <c r="L1" t="s">
        <v>53</v>
      </c>
    </row>
    <row r="2" spans="1:12" x14ac:dyDescent="0.2">
      <c r="A2" s="2" t="s">
        <v>54</v>
      </c>
      <c r="B2" s="2">
        <v>0</v>
      </c>
      <c r="C2" s="2">
        <v>1</v>
      </c>
      <c r="D2" s="2">
        <v>15000</v>
      </c>
      <c r="E2" s="2" t="s">
        <v>11</v>
      </c>
      <c r="F2" s="2" t="s">
        <v>11</v>
      </c>
      <c r="G2" s="4" t="s">
        <v>20</v>
      </c>
      <c r="H2" s="6" t="s">
        <v>25</v>
      </c>
      <c r="I2" s="2">
        <v>26.53</v>
      </c>
      <c r="J2" s="2">
        <v>356.9</v>
      </c>
      <c r="K2" s="2">
        <v>69.599999999999994</v>
      </c>
      <c r="L2">
        <v>4681.74</v>
      </c>
    </row>
    <row r="3" spans="1:12" x14ac:dyDescent="0.2">
      <c r="A3" s="2" t="s">
        <v>54</v>
      </c>
      <c r="B3" s="2">
        <v>0</v>
      </c>
      <c r="C3" s="2">
        <v>1</v>
      </c>
      <c r="D3" s="2">
        <v>1500</v>
      </c>
      <c r="E3" s="2" t="s">
        <v>11</v>
      </c>
      <c r="F3" s="2" t="s">
        <v>11</v>
      </c>
      <c r="G3" s="4" t="s">
        <v>11</v>
      </c>
      <c r="H3" s="6" t="s">
        <v>25</v>
      </c>
      <c r="I3" s="2">
        <v>2.67</v>
      </c>
      <c r="J3" s="2">
        <v>1509.18</v>
      </c>
      <c r="K3" s="2">
        <v>7.06</v>
      </c>
      <c r="L3">
        <v>6062.46</v>
      </c>
    </row>
    <row r="4" spans="1:12" x14ac:dyDescent="0.2">
      <c r="A4" s="2" t="s">
        <v>54</v>
      </c>
      <c r="B4" s="2">
        <v>0</v>
      </c>
      <c r="C4" s="2">
        <v>1</v>
      </c>
      <c r="D4" s="2">
        <v>15000</v>
      </c>
      <c r="E4" s="2" t="s">
        <v>11</v>
      </c>
      <c r="F4" s="2" t="s">
        <v>11</v>
      </c>
      <c r="G4" s="4" t="s">
        <v>20</v>
      </c>
      <c r="H4" s="6" t="s">
        <v>25</v>
      </c>
      <c r="I4" s="2">
        <v>26.55</v>
      </c>
      <c r="J4" s="2">
        <v>356.91</v>
      </c>
      <c r="K4" s="2">
        <v>69.349999999999994</v>
      </c>
      <c r="L4">
        <v>4676.58</v>
      </c>
    </row>
    <row r="5" spans="1:12" x14ac:dyDescent="0.2">
      <c r="A5" s="2" t="s">
        <v>54</v>
      </c>
      <c r="B5" s="2">
        <v>0</v>
      </c>
      <c r="C5" s="2">
        <v>1</v>
      </c>
      <c r="D5" s="2">
        <v>1500</v>
      </c>
      <c r="E5" s="2" t="s">
        <v>11</v>
      </c>
      <c r="F5" s="2" t="s">
        <v>11</v>
      </c>
      <c r="G5" s="4" t="s">
        <v>11</v>
      </c>
      <c r="H5" s="6" t="s">
        <v>25</v>
      </c>
      <c r="I5" s="2">
        <v>2.66</v>
      </c>
      <c r="J5" s="2">
        <v>1509.2</v>
      </c>
      <c r="K5" s="2">
        <v>6.54</v>
      </c>
      <c r="L5">
        <v>5793</v>
      </c>
    </row>
    <row r="6" spans="1:12" x14ac:dyDescent="0.2">
      <c r="A6" s="2" t="s">
        <v>54</v>
      </c>
      <c r="B6" s="2">
        <v>0</v>
      </c>
      <c r="C6" s="2">
        <v>1</v>
      </c>
      <c r="D6" s="2">
        <v>15000</v>
      </c>
      <c r="E6" s="2" t="s">
        <v>11</v>
      </c>
      <c r="F6" s="2" t="s">
        <v>11</v>
      </c>
      <c r="G6" s="4" t="s">
        <v>20</v>
      </c>
      <c r="H6" s="6" t="s">
        <v>25</v>
      </c>
      <c r="I6" s="2">
        <v>27.41</v>
      </c>
      <c r="J6" s="2">
        <v>356.96</v>
      </c>
      <c r="K6" s="2">
        <v>69.459999999999994</v>
      </c>
      <c r="L6">
        <v>4685.26</v>
      </c>
    </row>
    <row r="7" spans="1:12" x14ac:dyDescent="0.2">
      <c r="A7" s="2" t="s">
        <v>54</v>
      </c>
      <c r="B7" s="2">
        <v>0</v>
      </c>
      <c r="C7" s="2">
        <v>1</v>
      </c>
      <c r="D7" s="2">
        <v>1500</v>
      </c>
      <c r="E7" s="2" t="s">
        <v>11</v>
      </c>
      <c r="F7" s="2" t="s">
        <v>11</v>
      </c>
      <c r="G7" s="4" t="s">
        <v>11</v>
      </c>
      <c r="H7" s="6" t="s">
        <v>25</v>
      </c>
      <c r="I7" s="2">
        <v>2.66</v>
      </c>
      <c r="J7" s="2">
        <v>1509.16</v>
      </c>
      <c r="K7" s="2">
        <v>7.46</v>
      </c>
      <c r="L7">
        <v>6239.81</v>
      </c>
    </row>
    <row r="8" spans="1:12" x14ac:dyDescent="0.2">
      <c r="A8" s="2" t="s">
        <v>54</v>
      </c>
      <c r="B8" s="2">
        <v>0</v>
      </c>
      <c r="C8" s="2">
        <v>1</v>
      </c>
      <c r="D8" s="2">
        <v>15000</v>
      </c>
      <c r="E8" s="2" t="s">
        <v>11</v>
      </c>
      <c r="F8" s="2" t="s">
        <v>11</v>
      </c>
      <c r="G8" s="4" t="s">
        <v>20</v>
      </c>
      <c r="H8" s="6" t="s">
        <v>25</v>
      </c>
      <c r="I8" s="2">
        <v>26.51</v>
      </c>
      <c r="J8" s="2">
        <v>356.78</v>
      </c>
      <c r="K8" s="2">
        <v>69.44</v>
      </c>
      <c r="L8">
        <v>4670.28</v>
      </c>
    </row>
    <row r="9" spans="1:12" x14ac:dyDescent="0.2">
      <c r="A9" s="2" t="s">
        <v>54</v>
      </c>
      <c r="B9" s="2">
        <v>0</v>
      </c>
      <c r="C9" s="2">
        <v>1</v>
      </c>
      <c r="D9" s="2">
        <v>1500</v>
      </c>
      <c r="E9" s="2" t="s">
        <v>11</v>
      </c>
      <c r="F9" s="2" t="s">
        <v>11</v>
      </c>
      <c r="G9" s="4" t="s">
        <v>11</v>
      </c>
      <c r="H9" s="6" t="s">
        <v>25</v>
      </c>
      <c r="I9" s="2">
        <v>2.5499999999999998</v>
      </c>
      <c r="J9" s="2">
        <v>1509.18</v>
      </c>
      <c r="K9" s="2">
        <v>7.52</v>
      </c>
      <c r="L9">
        <v>6268.21</v>
      </c>
    </row>
    <row r="10" spans="1:12" x14ac:dyDescent="0.2">
      <c r="A10" s="2" t="s">
        <v>54</v>
      </c>
      <c r="B10" s="2">
        <v>0</v>
      </c>
      <c r="C10" s="2">
        <v>1</v>
      </c>
      <c r="D10" s="2">
        <v>15000</v>
      </c>
      <c r="E10" s="2" t="s">
        <v>11</v>
      </c>
      <c r="F10" s="2" t="s">
        <v>11</v>
      </c>
      <c r="G10" s="4" t="s">
        <v>20</v>
      </c>
      <c r="H10" s="6" t="s">
        <v>25</v>
      </c>
      <c r="I10" s="2">
        <v>26.49</v>
      </c>
      <c r="J10" s="2">
        <v>357.02</v>
      </c>
      <c r="K10" s="2">
        <v>69.3</v>
      </c>
      <c r="L10">
        <v>4677.66</v>
      </c>
    </row>
    <row r="11" spans="1:12" x14ac:dyDescent="0.2">
      <c r="A11" s="2" t="s">
        <v>54</v>
      </c>
      <c r="B11" s="2">
        <v>0</v>
      </c>
      <c r="C11" s="2">
        <v>1</v>
      </c>
      <c r="D11" s="2">
        <v>1500</v>
      </c>
      <c r="E11" s="2" t="s">
        <v>11</v>
      </c>
      <c r="F11" s="2" t="s">
        <v>11</v>
      </c>
      <c r="G11" s="4" t="s">
        <v>11</v>
      </c>
      <c r="H11" s="6" t="s">
        <v>25</v>
      </c>
      <c r="I11" s="2">
        <v>2.48</v>
      </c>
      <c r="J11" s="2">
        <v>1509.16</v>
      </c>
      <c r="K11" s="2">
        <v>6.7</v>
      </c>
      <c r="L11">
        <v>5792.41</v>
      </c>
    </row>
    <row r="12" spans="1:12" x14ac:dyDescent="0.2">
      <c r="A12" s="2" t="s">
        <v>54</v>
      </c>
      <c r="B12" s="2">
        <v>0</v>
      </c>
      <c r="C12" s="2">
        <v>1</v>
      </c>
      <c r="D12" s="2">
        <v>15000</v>
      </c>
      <c r="E12" s="2" t="s">
        <v>11</v>
      </c>
      <c r="F12" s="2" t="s">
        <v>11</v>
      </c>
      <c r="G12" s="3" t="s">
        <v>20</v>
      </c>
      <c r="H12" s="3" t="s">
        <v>25</v>
      </c>
      <c r="I12" s="3">
        <v>26.57</v>
      </c>
      <c r="J12" s="3">
        <v>356.9</v>
      </c>
      <c r="K12" s="3">
        <v>69.5</v>
      </c>
      <c r="L12">
        <v>4694.38</v>
      </c>
    </row>
    <row r="13" spans="1:12" x14ac:dyDescent="0.2">
      <c r="A13" s="2" t="s">
        <v>54</v>
      </c>
      <c r="B13" s="2">
        <v>0</v>
      </c>
      <c r="C13" s="2">
        <v>1</v>
      </c>
      <c r="D13" s="2">
        <v>1500</v>
      </c>
      <c r="E13" s="2" t="s">
        <v>11</v>
      </c>
      <c r="F13" s="2" t="s">
        <v>11</v>
      </c>
      <c r="G13" s="2" t="s">
        <v>11</v>
      </c>
      <c r="H13" s="3" t="s">
        <v>25</v>
      </c>
      <c r="I13" s="2">
        <v>2.66</v>
      </c>
      <c r="J13" s="2">
        <v>1509.32</v>
      </c>
      <c r="K13" s="2">
        <v>6.57</v>
      </c>
      <c r="L13">
        <v>5853.91</v>
      </c>
    </row>
    <row r="14" spans="1:12" x14ac:dyDescent="0.2">
      <c r="A14" s="2" t="s">
        <v>54</v>
      </c>
      <c r="B14" s="2">
        <v>0</v>
      </c>
      <c r="C14" s="2">
        <v>1</v>
      </c>
      <c r="D14" s="2">
        <v>15000</v>
      </c>
      <c r="E14" s="2" t="s">
        <v>11</v>
      </c>
      <c r="F14" s="2" t="s">
        <v>11</v>
      </c>
      <c r="G14" s="3" t="s">
        <v>20</v>
      </c>
      <c r="H14" s="3" t="s">
        <v>25</v>
      </c>
      <c r="I14" s="3">
        <v>26.42</v>
      </c>
      <c r="J14" s="3">
        <v>357.16</v>
      </c>
      <c r="K14" s="3">
        <v>68.03</v>
      </c>
      <c r="L14">
        <v>4666.71</v>
      </c>
    </row>
    <row r="15" spans="1:12" x14ac:dyDescent="0.2">
      <c r="A15" s="2" t="s">
        <v>54</v>
      </c>
      <c r="B15" s="2">
        <v>0</v>
      </c>
      <c r="C15" s="2">
        <v>1</v>
      </c>
      <c r="D15" s="2">
        <v>1500</v>
      </c>
      <c r="E15" s="2" t="s">
        <v>11</v>
      </c>
      <c r="F15" s="2" t="s">
        <v>11</v>
      </c>
      <c r="G15" s="2" t="s">
        <v>11</v>
      </c>
      <c r="H15" s="3" t="s">
        <v>25</v>
      </c>
      <c r="I15" s="2">
        <v>2.64</v>
      </c>
      <c r="J15" s="2">
        <v>1509.2</v>
      </c>
      <c r="K15" s="2">
        <v>6.43</v>
      </c>
      <c r="L15">
        <v>5816.38</v>
      </c>
    </row>
    <row r="16" spans="1:12" x14ac:dyDescent="0.2">
      <c r="A16" t="s">
        <v>54</v>
      </c>
      <c r="B16">
        <v>0</v>
      </c>
      <c r="C16">
        <v>1</v>
      </c>
      <c r="D16">
        <v>15000</v>
      </c>
      <c r="E16" t="s">
        <v>11</v>
      </c>
      <c r="F16" t="s">
        <v>11</v>
      </c>
      <c r="G16" t="s">
        <v>20</v>
      </c>
      <c r="H16" t="s">
        <v>25</v>
      </c>
      <c r="I16">
        <v>27.19</v>
      </c>
      <c r="J16">
        <v>356.73</v>
      </c>
      <c r="K16">
        <v>69.33</v>
      </c>
      <c r="L16">
        <v>4682.97</v>
      </c>
    </row>
    <row r="17" spans="1:12" x14ac:dyDescent="0.2">
      <c r="A17" t="s">
        <v>54</v>
      </c>
      <c r="B17">
        <v>0</v>
      </c>
      <c r="C17">
        <v>1</v>
      </c>
      <c r="D17">
        <v>1500</v>
      </c>
      <c r="E17" t="s">
        <v>11</v>
      </c>
      <c r="F17" t="s">
        <v>11</v>
      </c>
      <c r="G17" t="s">
        <v>11</v>
      </c>
      <c r="H17" t="s">
        <v>25</v>
      </c>
      <c r="I17">
        <v>2.56</v>
      </c>
      <c r="J17">
        <v>1509.2</v>
      </c>
      <c r="K17">
        <v>7.23</v>
      </c>
      <c r="L17">
        <v>5805.19</v>
      </c>
    </row>
    <row r="18" spans="1:12" x14ac:dyDescent="0.2">
      <c r="A18" t="s">
        <v>54</v>
      </c>
      <c r="B18">
        <v>0</v>
      </c>
      <c r="C18">
        <v>1</v>
      </c>
      <c r="D18">
        <v>15000</v>
      </c>
      <c r="E18" t="s">
        <v>11</v>
      </c>
      <c r="F18" t="s">
        <v>11</v>
      </c>
      <c r="G18" t="s">
        <v>20</v>
      </c>
      <c r="H18" t="s">
        <v>25</v>
      </c>
      <c r="I18">
        <v>26.63</v>
      </c>
      <c r="J18">
        <v>357.25</v>
      </c>
      <c r="K18">
        <v>69.66</v>
      </c>
      <c r="L18">
        <v>4701.2299999999996</v>
      </c>
    </row>
    <row r="19" spans="1:12" x14ac:dyDescent="0.2">
      <c r="A19" t="s">
        <v>54</v>
      </c>
      <c r="B19">
        <v>0</v>
      </c>
      <c r="C19">
        <v>1</v>
      </c>
      <c r="D19">
        <v>1500</v>
      </c>
      <c r="E19" t="s">
        <v>11</v>
      </c>
      <c r="F19" t="s">
        <v>11</v>
      </c>
      <c r="G19" t="s">
        <v>11</v>
      </c>
      <c r="H19" t="s">
        <v>25</v>
      </c>
      <c r="I19">
        <v>2.63</v>
      </c>
      <c r="J19">
        <v>1509.25</v>
      </c>
      <c r="K19">
        <v>7.48</v>
      </c>
      <c r="L19">
        <v>6215.99</v>
      </c>
    </row>
    <row r="20" spans="1:12" x14ac:dyDescent="0.2">
      <c r="A20" t="s">
        <v>54</v>
      </c>
      <c r="B20">
        <v>0</v>
      </c>
      <c r="C20">
        <v>1</v>
      </c>
      <c r="D20">
        <v>15000</v>
      </c>
      <c r="E20" t="s">
        <v>11</v>
      </c>
      <c r="F20" t="s">
        <v>11</v>
      </c>
      <c r="G20" t="s">
        <v>20</v>
      </c>
      <c r="H20" t="s">
        <v>25</v>
      </c>
      <c r="I20">
        <v>26.57</v>
      </c>
      <c r="J20">
        <v>356.89</v>
      </c>
      <c r="K20">
        <v>69.069999999999993</v>
      </c>
      <c r="L20">
        <v>4678.59</v>
      </c>
    </row>
    <row r="21" spans="1:12" x14ac:dyDescent="0.2">
      <c r="A21" t="s">
        <v>54</v>
      </c>
      <c r="B21">
        <v>0</v>
      </c>
      <c r="C21">
        <v>1</v>
      </c>
      <c r="D21">
        <v>1500</v>
      </c>
      <c r="E21" t="s">
        <v>11</v>
      </c>
      <c r="F21" t="s">
        <v>11</v>
      </c>
      <c r="G21" t="s">
        <v>11</v>
      </c>
      <c r="H21" t="s">
        <v>25</v>
      </c>
      <c r="I21">
        <v>2.66</v>
      </c>
      <c r="J21">
        <v>1509.15</v>
      </c>
      <c r="K21">
        <v>7.32</v>
      </c>
      <c r="L21">
        <v>5781.64</v>
      </c>
    </row>
    <row r="22" spans="1:12" x14ac:dyDescent="0.2">
      <c r="H22" s="3"/>
      <c r="I22" s="3"/>
      <c r="J22" s="3"/>
      <c r="K22" s="3"/>
      <c r="L22" s="3"/>
    </row>
    <row r="23" spans="1:12" x14ac:dyDescent="0.2">
      <c r="H23" s="3" t="s">
        <v>60</v>
      </c>
      <c r="I23" s="3">
        <f>AVERAGE(I2,I4,I6,I8,I10,I12,I14,I16,I18,I20)</f>
        <v>26.687000000000001</v>
      </c>
      <c r="J23" s="3">
        <f t="shared" ref="J23:L23" si="0">AVERAGE(J2,J4,J6,J8,J10,J12,J14,J16,J18,J20)</f>
        <v>356.94999999999993</v>
      </c>
      <c r="K23" s="3">
        <f t="shared" si="0"/>
        <v>69.274000000000001</v>
      </c>
      <c r="L23" s="3">
        <f t="shared" si="0"/>
        <v>4681.5399999999991</v>
      </c>
    </row>
    <row r="24" spans="1:12" x14ac:dyDescent="0.2">
      <c r="H24" s="3" t="s">
        <v>2</v>
      </c>
      <c r="I24" s="3">
        <f>STDEV(I2,I4,I6,I8,I10,I12,I14,I16,I18,I20)</f>
        <v>0.3318650997686326</v>
      </c>
      <c r="J24" s="3">
        <f t="shared" ref="J24:L24" si="1">STDEV(J2,J4,J6,J8,J10,J12,J14,J16,J18,J20)</f>
        <v>0.15867506980549662</v>
      </c>
      <c r="K24" s="3">
        <f t="shared" si="1"/>
        <v>0.46752777695257963</v>
      </c>
      <c r="L24" s="3">
        <f t="shared" si="1"/>
        <v>10.347087620302704</v>
      </c>
    </row>
    <row r="25" spans="1:12" x14ac:dyDescent="0.2">
      <c r="H25" s="2"/>
      <c r="I25" s="2"/>
      <c r="J25" s="2"/>
      <c r="K25" s="2"/>
      <c r="L25" s="2"/>
    </row>
    <row r="26" spans="1:12" x14ac:dyDescent="0.2">
      <c r="H26" s="3" t="s">
        <v>13</v>
      </c>
      <c r="I26" s="3">
        <f>AVERAGE(I3,I5,I7,I9,I11,I13,I15,I17,I19,I21)</f>
        <v>2.617</v>
      </c>
      <c r="J26" s="3">
        <f t="shared" ref="J26:L26" si="2">AVERAGE(J3,J5,J7,J9,J11,J13,J15,J17,J19,J21)</f>
        <v>1509.2000000000003</v>
      </c>
      <c r="K26" s="3">
        <f t="shared" si="2"/>
        <v>7.0310000000000006</v>
      </c>
      <c r="L26" s="3">
        <f t="shared" si="2"/>
        <v>5962.9</v>
      </c>
    </row>
    <row r="27" spans="1:12" x14ac:dyDescent="0.2">
      <c r="H27" s="3" t="s">
        <v>2</v>
      </c>
      <c r="I27" s="3">
        <f>STDEV(I3,I5,I7,I9,I11,I13,I15,I17,I19,I21)</f>
        <v>6.4472216238211283E-2</v>
      </c>
      <c r="J27" s="3">
        <f t="shared" ref="J27:L27" si="3">STDEV(J3,J5,J7,J9,J11,J13,J15,J17,J19,J21)</f>
        <v>5.0990195135881475E-2</v>
      </c>
      <c r="K27" s="3">
        <f t="shared" si="3"/>
        <v>0.43115993423425714</v>
      </c>
      <c r="L27" s="3">
        <f t="shared" si="3"/>
        <v>208.93047705982119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15502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Graficos</vt:lpstr>
      <vt:lpstr>C_PEQ_C</vt:lpstr>
      <vt:lpstr>C_PEQ_G</vt:lpstr>
      <vt:lpstr>C_MED_C</vt:lpstr>
      <vt:lpstr>C_MED_G</vt:lpstr>
      <vt:lpstr>C_GRD_C</vt:lpstr>
      <vt:lpstr>C_GRD_G</vt:lpstr>
      <vt:lpstr>C_ENR_C</vt:lpstr>
      <vt:lpstr>C_ENR_G</vt:lpstr>
      <vt:lpstr>S_PEQ_C</vt:lpstr>
      <vt:lpstr>S_PEQ_G</vt:lpstr>
      <vt:lpstr>S_MED_C</vt:lpstr>
      <vt:lpstr>S_MED_G</vt:lpstr>
      <vt:lpstr>S_GRD_C</vt:lpstr>
      <vt:lpstr>S_GRD_G</vt:lpstr>
      <vt:lpstr>S_ENR_C</vt:lpstr>
      <vt:lpstr>S_ENR_G</vt:lpstr>
      <vt:lpstr>P_PEQ_C</vt:lpstr>
      <vt:lpstr>P_PEQ_G</vt:lpstr>
      <vt:lpstr>P_MED_C</vt:lpstr>
      <vt:lpstr>P_MED_G</vt:lpstr>
      <vt:lpstr>P_GRD_C</vt:lpstr>
      <vt:lpstr>P_GRD_G</vt:lpstr>
      <vt:lpstr>P_ENR_C</vt:lpstr>
      <vt:lpstr>P_ENR_G</vt:lpstr>
      <vt:lpstr>A_MED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Naylor</cp:lastModifiedBy>
  <cp:revision>46</cp:revision>
  <dcterms:created xsi:type="dcterms:W3CDTF">2015-09-05T19:04:18Z</dcterms:created>
  <dcterms:modified xsi:type="dcterms:W3CDTF">2015-12-06T04:19:17Z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