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0" activeTab="12"/>
  </bookViews>
  <sheets>
    <sheet name="Graficos" sheetId="1" r:id="rId1"/>
    <sheet name="S_PEQ_C" sheetId="2" r:id="rId2"/>
    <sheet name="S_PEQ_G" sheetId="3" r:id="rId3"/>
    <sheet name="S_MED_C" sheetId="4" r:id="rId4"/>
    <sheet name="S_MED_G" sheetId="5" r:id="rId5"/>
    <sheet name="S_GRD_C" sheetId="6" r:id="rId6"/>
    <sheet name="S_GRD_G" sheetId="7" r:id="rId7"/>
    <sheet name="S_ENR_C" sheetId="8" r:id="rId8"/>
    <sheet name="S_ENR_G" sheetId="9" r:id="rId9"/>
    <sheet name="P_PEQ_C" sheetId="10" r:id="rId10"/>
    <sheet name="P_PEQ_G" sheetId="15" r:id="rId11"/>
    <sheet name="P_MED_C" sheetId="11" r:id="rId12"/>
    <sheet name="P_MED_G" sheetId="14" r:id="rId13"/>
    <sheet name="P_GRD_C" sheetId="12" r:id="rId14"/>
    <sheet name="P_GRD_G" sheetId="16" r:id="rId15"/>
    <sheet name="P_ENR_C" sheetId="17" r:id="rId16"/>
    <sheet name="P_ENR_G" sheetId="18" r:id="rId17"/>
  </sheets>
  <calcPr calcId="145621" iterateDelta="1E-4"/>
</workbook>
</file>

<file path=xl/calcChain.xml><?xml version="1.0" encoding="utf-8"?>
<calcChain xmlns="http://schemas.openxmlformats.org/spreadsheetml/2006/main">
  <c r="C17" i="1" l="1"/>
  <c r="B17" i="1"/>
  <c r="C16" i="1"/>
  <c r="B16" i="1"/>
  <c r="C15" i="1"/>
  <c r="L74" i="11" l="1"/>
  <c r="K74" i="11"/>
  <c r="H402" i="11"/>
  <c r="L76" i="11" s="1"/>
  <c r="H401" i="11"/>
  <c r="K76" i="11" s="1"/>
  <c r="H387" i="11"/>
  <c r="L75" i="11" s="1"/>
  <c r="H386" i="11"/>
  <c r="K75" i="11" s="1"/>
  <c r="H373" i="11"/>
  <c r="L73" i="11" s="1"/>
  <c r="H372" i="11"/>
  <c r="K73" i="11" s="1"/>
  <c r="L53" i="14"/>
  <c r="K53" i="14"/>
  <c r="L52" i="14"/>
  <c r="K52" i="14"/>
  <c r="L51" i="14"/>
  <c r="K51" i="14"/>
  <c r="L50" i="14"/>
  <c r="K50" i="14"/>
  <c r="H387" i="14"/>
  <c r="H386" i="14"/>
  <c r="H372" i="14"/>
  <c r="H371" i="14"/>
  <c r="H358" i="14"/>
  <c r="H357" i="14"/>
  <c r="J2" i="16"/>
  <c r="M2" i="16"/>
  <c r="M20" i="16" s="1"/>
  <c r="N2" i="16"/>
  <c r="J3" i="16"/>
  <c r="M3" i="16"/>
  <c r="N3" i="16"/>
  <c r="N20" i="16" s="1"/>
  <c r="J4" i="16"/>
  <c r="M4" i="16"/>
  <c r="N4" i="16"/>
  <c r="J5" i="16"/>
  <c r="M5" i="16"/>
  <c r="N5" i="16"/>
  <c r="J6" i="16"/>
  <c r="M6" i="16"/>
  <c r="N6" i="16"/>
  <c r="J7" i="16"/>
  <c r="M7" i="16"/>
  <c r="N7" i="16"/>
  <c r="J8" i="16"/>
  <c r="M8" i="16"/>
  <c r="N8" i="16"/>
  <c r="J9" i="16"/>
  <c r="M9" i="16"/>
  <c r="N9" i="16"/>
  <c r="J10" i="16"/>
  <c r="M10" i="16"/>
  <c r="N10" i="16"/>
  <c r="J11" i="16"/>
  <c r="M11" i="16"/>
  <c r="N11" i="16"/>
  <c r="J12" i="16"/>
  <c r="M12" i="16"/>
  <c r="N12" i="16"/>
  <c r="J13" i="16"/>
  <c r="M13" i="16"/>
  <c r="N13" i="16"/>
  <c r="J14" i="16"/>
  <c r="M14" i="16"/>
  <c r="N14" i="16"/>
  <c r="J15" i="16"/>
  <c r="M15" i="16"/>
  <c r="N15" i="16"/>
  <c r="J16" i="16"/>
  <c r="M16" i="16"/>
  <c r="N16" i="16"/>
  <c r="J17" i="16"/>
  <c r="M17" i="16"/>
  <c r="N17" i="16"/>
  <c r="J18" i="16"/>
  <c r="M18" i="16"/>
  <c r="N18" i="16"/>
  <c r="N18" i="18"/>
  <c r="M18" i="18"/>
  <c r="J18" i="18"/>
  <c r="N17" i="18"/>
  <c r="M17" i="18"/>
  <c r="J17" i="18"/>
  <c r="N16" i="18"/>
  <c r="M16" i="18"/>
  <c r="J16" i="18"/>
  <c r="N15" i="18"/>
  <c r="M15" i="18"/>
  <c r="J15" i="18"/>
  <c r="N14" i="18"/>
  <c r="M14" i="18"/>
  <c r="J14" i="18"/>
  <c r="N13" i="18"/>
  <c r="M13" i="18"/>
  <c r="J13" i="18"/>
  <c r="N12" i="18"/>
  <c r="M12" i="18"/>
  <c r="J12" i="18"/>
  <c r="N11" i="18"/>
  <c r="M11" i="18"/>
  <c r="J11" i="18"/>
  <c r="N10" i="18"/>
  <c r="M10" i="18"/>
  <c r="J10" i="18"/>
  <c r="N9" i="18"/>
  <c r="M9" i="18"/>
  <c r="J9" i="18"/>
  <c r="N8" i="18"/>
  <c r="M8" i="18"/>
  <c r="J8" i="18"/>
  <c r="N7" i="18"/>
  <c r="M7" i="18"/>
  <c r="J7" i="18"/>
  <c r="N6" i="18"/>
  <c r="M6" i="18"/>
  <c r="J6" i="18"/>
  <c r="N5" i="18"/>
  <c r="M5" i="18"/>
  <c r="J5" i="18"/>
  <c r="N4" i="18"/>
  <c r="M4" i="18"/>
  <c r="J4" i="18"/>
  <c r="N3" i="18"/>
  <c r="M3" i="18"/>
  <c r="J3" i="18"/>
  <c r="N2" i="18"/>
  <c r="M2" i="18"/>
  <c r="J2" i="18"/>
  <c r="N18" i="17"/>
  <c r="M18" i="17"/>
  <c r="J18" i="17"/>
  <c r="N17" i="17"/>
  <c r="M17" i="17"/>
  <c r="J17" i="17"/>
  <c r="N16" i="17"/>
  <c r="M16" i="17"/>
  <c r="J16" i="17"/>
  <c r="N15" i="17"/>
  <c r="M15" i="17"/>
  <c r="J15" i="17"/>
  <c r="N14" i="17"/>
  <c r="M14" i="17"/>
  <c r="J14" i="17"/>
  <c r="N13" i="17"/>
  <c r="M13" i="17"/>
  <c r="J13" i="17"/>
  <c r="N12" i="17"/>
  <c r="M12" i="17"/>
  <c r="J12" i="17"/>
  <c r="N11" i="17"/>
  <c r="M11" i="17"/>
  <c r="J11" i="17"/>
  <c r="N10" i="17"/>
  <c r="M10" i="17"/>
  <c r="J10" i="17"/>
  <c r="N9" i="17"/>
  <c r="M9" i="17"/>
  <c r="J9" i="17"/>
  <c r="N8" i="17"/>
  <c r="M8" i="17"/>
  <c r="J8" i="17"/>
  <c r="N7" i="17"/>
  <c r="M7" i="17"/>
  <c r="J7" i="17"/>
  <c r="N6" i="17"/>
  <c r="M6" i="17"/>
  <c r="J6" i="17"/>
  <c r="N5" i="17"/>
  <c r="M5" i="17"/>
  <c r="J5" i="17"/>
  <c r="N4" i="17"/>
  <c r="M4" i="17"/>
  <c r="J4" i="17"/>
  <c r="N3" i="17"/>
  <c r="M3" i="17"/>
  <c r="J3" i="17"/>
  <c r="N2" i="17"/>
  <c r="M2" i="17"/>
  <c r="J2" i="17"/>
  <c r="M20" i="18" l="1"/>
  <c r="M20" i="17"/>
  <c r="N20" i="17"/>
  <c r="N20" i="18"/>
  <c r="N18" i="12"/>
  <c r="M18" i="12"/>
  <c r="J18" i="12"/>
  <c r="N17" i="12"/>
  <c r="M17" i="12"/>
  <c r="J17" i="12"/>
  <c r="N16" i="12"/>
  <c r="M16" i="12"/>
  <c r="J16" i="12"/>
  <c r="N15" i="12"/>
  <c r="M15" i="12"/>
  <c r="J15" i="12"/>
  <c r="N14" i="12"/>
  <c r="M14" i="12"/>
  <c r="J14" i="12"/>
  <c r="N13" i="12"/>
  <c r="M13" i="12"/>
  <c r="J13" i="12"/>
  <c r="N12" i="12"/>
  <c r="M12" i="12"/>
  <c r="J12" i="12"/>
  <c r="N11" i="12"/>
  <c r="M11" i="12"/>
  <c r="J11" i="12"/>
  <c r="N10" i="12"/>
  <c r="M10" i="12"/>
  <c r="J10" i="12"/>
  <c r="N9" i="12"/>
  <c r="M9" i="12"/>
  <c r="J9" i="12"/>
  <c r="N8" i="12"/>
  <c r="M8" i="12"/>
  <c r="J8" i="12"/>
  <c r="N7" i="12"/>
  <c r="M7" i="12"/>
  <c r="J7" i="12"/>
  <c r="N6" i="12"/>
  <c r="M6" i="12"/>
  <c r="J6" i="12"/>
  <c r="N5" i="12"/>
  <c r="M5" i="12"/>
  <c r="J5" i="12"/>
  <c r="N4" i="12"/>
  <c r="M4" i="12"/>
  <c r="J4" i="12"/>
  <c r="N3" i="12"/>
  <c r="M3" i="12"/>
  <c r="J3" i="12"/>
  <c r="N2" i="12"/>
  <c r="M2" i="12"/>
  <c r="M20" i="12" s="1"/>
  <c r="J2" i="12"/>
  <c r="N18" i="15"/>
  <c r="M18" i="15"/>
  <c r="J18" i="15"/>
  <c r="N17" i="15"/>
  <c r="M17" i="15"/>
  <c r="J17" i="15"/>
  <c r="N16" i="15"/>
  <c r="M16" i="15"/>
  <c r="J16" i="15"/>
  <c r="N15" i="15"/>
  <c r="M15" i="15"/>
  <c r="J15" i="15"/>
  <c r="N14" i="15"/>
  <c r="M14" i="15"/>
  <c r="J14" i="15"/>
  <c r="N13" i="15"/>
  <c r="M13" i="15"/>
  <c r="J13" i="15"/>
  <c r="N12" i="15"/>
  <c r="M12" i="15"/>
  <c r="J12" i="15"/>
  <c r="N11" i="15"/>
  <c r="M11" i="15"/>
  <c r="J11" i="15"/>
  <c r="N10" i="15"/>
  <c r="M10" i="15"/>
  <c r="J10" i="15"/>
  <c r="N9" i="15"/>
  <c r="M9" i="15"/>
  <c r="J9" i="15"/>
  <c r="N8" i="15"/>
  <c r="M8" i="15"/>
  <c r="J8" i="15"/>
  <c r="N7" i="15"/>
  <c r="M7" i="15"/>
  <c r="J7" i="15"/>
  <c r="N6" i="15"/>
  <c r="M6" i="15"/>
  <c r="J6" i="15"/>
  <c r="N5" i="15"/>
  <c r="M5" i="15"/>
  <c r="J5" i="15"/>
  <c r="N4" i="15"/>
  <c r="M4" i="15"/>
  <c r="J4" i="15"/>
  <c r="N3" i="15"/>
  <c r="M3" i="15"/>
  <c r="J3" i="15"/>
  <c r="N2" i="15"/>
  <c r="N20" i="15" s="1"/>
  <c r="M2" i="15"/>
  <c r="M20" i="15" s="1"/>
  <c r="J2" i="15"/>
  <c r="N20" i="12" l="1"/>
  <c r="C24" i="1"/>
  <c r="C25" i="1"/>
  <c r="C26" i="1"/>
  <c r="B25" i="1"/>
  <c r="B26" i="1"/>
  <c r="B23" i="1"/>
  <c r="B15" i="1"/>
  <c r="B24" i="1" s="1"/>
  <c r="B14" i="1"/>
  <c r="H357" i="11" l="1"/>
  <c r="H356" i="11"/>
  <c r="C6" i="1"/>
  <c r="C5" i="1"/>
  <c r="C4" i="1"/>
  <c r="C3" i="1"/>
  <c r="B6" i="1"/>
  <c r="B5" i="1"/>
  <c r="B4" i="1"/>
  <c r="B3" i="1"/>
  <c r="N20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4" i="10"/>
  <c r="M3" i="10"/>
  <c r="M2" i="10"/>
  <c r="M5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P18" i="14"/>
  <c r="O18" i="14"/>
  <c r="N18" i="14"/>
  <c r="M18" i="14"/>
  <c r="C14" i="1" s="1"/>
  <c r="C23" i="1" s="1"/>
  <c r="J18" i="14"/>
  <c r="P17" i="14"/>
  <c r="O17" i="14"/>
  <c r="N17" i="14"/>
  <c r="M17" i="14"/>
  <c r="J17" i="14"/>
  <c r="P16" i="14"/>
  <c r="O16" i="14"/>
  <c r="N16" i="14"/>
  <c r="M16" i="14"/>
  <c r="J16" i="14"/>
  <c r="P15" i="14"/>
  <c r="O15" i="14"/>
  <c r="N15" i="14"/>
  <c r="M15" i="14"/>
  <c r="J15" i="14"/>
  <c r="P14" i="14"/>
  <c r="O14" i="14"/>
  <c r="N14" i="14"/>
  <c r="M14" i="14"/>
  <c r="J14" i="14"/>
  <c r="P13" i="14"/>
  <c r="O13" i="14"/>
  <c r="N13" i="14"/>
  <c r="M13" i="14"/>
  <c r="J13" i="14"/>
  <c r="P12" i="14"/>
  <c r="O12" i="14"/>
  <c r="N12" i="14"/>
  <c r="M12" i="14"/>
  <c r="J12" i="14"/>
  <c r="P11" i="14"/>
  <c r="O11" i="14"/>
  <c r="N11" i="14"/>
  <c r="M11" i="14"/>
  <c r="J11" i="14"/>
  <c r="P10" i="14"/>
  <c r="O10" i="14"/>
  <c r="N10" i="14"/>
  <c r="M10" i="14"/>
  <c r="J10" i="14"/>
  <c r="P9" i="14"/>
  <c r="O9" i="14"/>
  <c r="N9" i="14"/>
  <c r="M9" i="14"/>
  <c r="J9" i="14"/>
  <c r="P8" i="14"/>
  <c r="O8" i="14"/>
  <c r="N8" i="14"/>
  <c r="M8" i="14"/>
  <c r="J8" i="14"/>
  <c r="P7" i="14"/>
  <c r="O7" i="14"/>
  <c r="N7" i="14"/>
  <c r="M7" i="14"/>
  <c r="J7" i="14"/>
  <c r="P6" i="14"/>
  <c r="O6" i="14"/>
  <c r="N6" i="14"/>
  <c r="M6" i="14"/>
  <c r="J6" i="14"/>
  <c r="P5" i="14"/>
  <c r="O5" i="14"/>
  <c r="N5" i="14"/>
  <c r="M5" i="14"/>
  <c r="J5" i="14"/>
  <c r="P4" i="14"/>
  <c r="O4" i="14"/>
  <c r="N4" i="14"/>
  <c r="M4" i="14"/>
  <c r="J4" i="14"/>
  <c r="P3" i="14"/>
  <c r="O3" i="14"/>
  <c r="N3" i="14"/>
  <c r="M3" i="14"/>
  <c r="J3" i="14"/>
  <c r="P2" i="14"/>
  <c r="O2" i="14"/>
  <c r="O20" i="14" s="1"/>
  <c r="N2" i="14"/>
  <c r="M2" i="14"/>
  <c r="J2" i="14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2" i="11"/>
  <c r="H15" i="9"/>
  <c r="H13" i="9"/>
  <c r="H15" i="8"/>
  <c r="H13" i="8"/>
  <c r="H15" i="7"/>
  <c r="H13" i="7"/>
  <c r="H15" i="6"/>
  <c r="H13" i="6"/>
  <c r="H15" i="5"/>
  <c r="H13" i="5"/>
  <c r="H15" i="4"/>
  <c r="H13" i="4"/>
  <c r="H15" i="3"/>
  <c r="H13" i="3"/>
  <c r="H15" i="2"/>
  <c r="H13" i="2"/>
  <c r="P18" i="11"/>
  <c r="O18" i="11"/>
  <c r="N18" i="11"/>
  <c r="M18" i="11"/>
  <c r="P17" i="11"/>
  <c r="O17" i="11"/>
  <c r="N17" i="11"/>
  <c r="M17" i="11"/>
  <c r="P16" i="11"/>
  <c r="O16" i="11"/>
  <c r="N16" i="11"/>
  <c r="M16" i="11"/>
  <c r="P15" i="11"/>
  <c r="O15" i="11"/>
  <c r="N15" i="11"/>
  <c r="M15" i="11"/>
  <c r="P14" i="11"/>
  <c r="O14" i="11"/>
  <c r="N14" i="11"/>
  <c r="M14" i="11"/>
  <c r="P13" i="11"/>
  <c r="O13" i="11"/>
  <c r="N13" i="11"/>
  <c r="M13" i="11"/>
  <c r="P12" i="11"/>
  <c r="O12" i="11"/>
  <c r="N12" i="11"/>
  <c r="M12" i="11"/>
  <c r="P11" i="11"/>
  <c r="O11" i="11"/>
  <c r="N11" i="11"/>
  <c r="M11" i="11"/>
  <c r="P10" i="11"/>
  <c r="O10" i="11"/>
  <c r="N10" i="11"/>
  <c r="M10" i="11"/>
  <c r="P9" i="11"/>
  <c r="O9" i="11"/>
  <c r="N9" i="11"/>
  <c r="M9" i="11"/>
  <c r="P8" i="11"/>
  <c r="O8" i="11"/>
  <c r="N8" i="11"/>
  <c r="M8" i="11"/>
  <c r="P7" i="11"/>
  <c r="O7" i="11"/>
  <c r="N7" i="11"/>
  <c r="M7" i="11"/>
  <c r="P6" i="11"/>
  <c r="O6" i="11"/>
  <c r="N6" i="11"/>
  <c r="M6" i="11"/>
  <c r="P5" i="11"/>
  <c r="O5" i="11"/>
  <c r="N5" i="11"/>
  <c r="M5" i="11"/>
  <c r="P4" i="11"/>
  <c r="O4" i="11"/>
  <c r="N4" i="11"/>
  <c r="M4" i="11"/>
  <c r="P3" i="11"/>
  <c r="O3" i="11"/>
  <c r="N3" i="11"/>
  <c r="M3" i="11"/>
  <c r="P2" i="11"/>
  <c r="O2" i="11"/>
  <c r="N2" i="11"/>
  <c r="M2" i="11"/>
  <c r="M20" i="14" l="1"/>
  <c r="M20" i="10"/>
  <c r="M20" i="11"/>
  <c r="O20" i="11"/>
</calcChain>
</file>

<file path=xl/sharedStrings.xml><?xml version="1.0" encoding="utf-8"?>
<sst xmlns="http://schemas.openxmlformats.org/spreadsheetml/2006/main" count="7630" uniqueCount="40">
  <si>
    <t>IMAGEM</t>
  </si>
  <si>
    <t>COLORIDA</t>
  </si>
  <si>
    <t>DESVIO</t>
  </si>
  <si>
    <t>TONS DE CINZA</t>
  </si>
  <si>
    <t>ALGORITMO</t>
  </si>
  <si>
    <t>PROCESSOS</t>
  </si>
  <si>
    <t>THREADS</t>
  </si>
  <si>
    <t>MAX LINHAS</t>
  </si>
  <si>
    <t>LEITURA</t>
  </si>
  <si>
    <t>ORDEM</t>
  </si>
  <si>
    <t>S</t>
  </si>
  <si>
    <t>no</t>
  </si>
  <si>
    <t>7105x1678</t>
  </si>
  <si>
    <t>MEDIA</t>
  </si>
  <si>
    <t>10275x2268</t>
  </si>
  <si>
    <t>16184x4832</t>
  </si>
  <si>
    <t>36873x7115</t>
  </si>
  <si>
    <t>NODES</t>
  </si>
  <si>
    <t>MÉDIA</t>
  </si>
  <si>
    <t>ALEATÓRIO</t>
  </si>
  <si>
    <t>P</t>
  </si>
  <si>
    <t>yes</t>
  </si>
  <si>
    <t>ALEATORIO</t>
  </si>
  <si>
    <t>TEMPO</t>
  </si>
  <si>
    <t>8624x4096</t>
  </si>
  <si>
    <t>10272x5626</t>
  </si>
  <si>
    <t>21421x18373</t>
  </si>
  <si>
    <t>39941x17834</t>
  </si>
  <si>
    <t>ALG</t>
  </si>
  <si>
    <t>PROC</t>
  </si>
  <si>
    <t>THRD</t>
  </si>
  <si>
    <t>LIN</t>
  </si>
  <si>
    <t>READ</t>
  </si>
  <si>
    <t>ALE</t>
  </si>
  <si>
    <t>ORD</t>
  </si>
  <si>
    <t>PEQUENA</t>
  </si>
  <si>
    <t>GRANDE</t>
  </si>
  <si>
    <t>ENORME</t>
  </si>
  <si>
    <t>SPEEDUP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</si>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</sst>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h:mm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/>
    <xf numFmtId="2" fontId="0" fillId="0" borderId="0" xfId="0" applyNumberFormat="1"/>
    <xf numFmtId="164" fontId="0" fillId="0" borderId="0" xfId="0" applyNumberFormat="1" applyFont="1"/>
    <xf numFmtId="2" fontId="0" fillId="0" borderId="0" xfId="0" applyNumberFormat="1" applyFont="1"/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Algoritmo Sequencial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Graficos!$B$2</c:f>
              <c:strCache>
                <c:ptCount val="1"/>
                <c:pt idx="0">
                  <c:v>COLORIDA</c:v>
                </c:pt>
              </c:strCache>
            </c:strRef>
          </c:tx>
          <c:marker>
            <c:symbol val="none"/>
          </c:marker>
          <c:cat>
            <c:strRef>
              <c:f>Graficos!$A$3:$A$6</c:f>
              <c:strCache>
                <c:ptCount val="4"/>
                <c:pt idx="0">
                  <c:v>PEQUENA</c:v>
                </c:pt>
                <c:pt idx="1">
                  <c:v>MÉDIA</c:v>
                </c:pt>
                <c:pt idx="2">
                  <c:v>GRANDE</c:v>
                </c:pt>
                <c:pt idx="3">
                  <c:v>ENORME</c:v>
                </c:pt>
              </c:strCache>
            </c:strRef>
          </c:cat>
          <c:val>
            <c:numRef>
              <c:f>Graficos!$B$3:$B$6</c:f>
              <c:numCache>
                <c:formatCode>0.00</c:formatCode>
                <c:ptCount val="4"/>
                <c:pt idx="0">
                  <c:v>12058.460999999999</c:v>
                </c:pt>
                <c:pt idx="1">
                  <c:v>23571.638999999999</c:v>
                </c:pt>
                <c:pt idx="2">
                  <c:v>81594.260999999999</c:v>
                </c:pt>
                <c:pt idx="3">
                  <c:v>274080.73700000008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Graficos!$C$2</c:f>
              <c:strCache>
                <c:ptCount val="1"/>
                <c:pt idx="0">
                  <c:v>TONS DE CINZA</c:v>
                </c:pt>
              </c:strCache>
            </c:strRef>
          </c:tx>
          <c:marker>
            <c:symbol val="none"/>
          </c:marker>
          <c:cat>
            <c:strRef>
              <c:f>Graficos!$A$3:$A$6</c:f>
              <c:strCache>
                <c:ptCount val="4"/>
                <c:pt idx="0">
                  <c:v>PEQUENA</c:v>
                </c:pt>
                <c:pt idx="1">
                  <c:v>MÉDIA</c:v>
                </c:pt>
                <c:pt idx="2">
                  <c:v>GRANDE</c:v>
                </c:pt>
                <c:pt idx="3">
                  <c:v>ENORME</c:v>
                </c:pt>
              </c:strCache>
            </c:strRef>
          </c:cat>
          <c:val>
            <c:numRef>
              <c:f>Graficos!$C$3:$C$6</c:f>
              <c:numCache>
                <c:formatCode>0.00</c:formatCode>
                <c:ptCount val="4"/>
                <c:pt idx="0">
                  <c:v>32355.481</c:v>
                </c:pt>
                <c:pt idx="1">
                  <c:v>52799.059000000008</c:v>
                </c:pt>
                <c:pt idx="2">
                  <c:v>361657.63199999998</c:v>
                </c:pt>
                <c:pt idx="3">
                  <c:v>705895.10099999991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6944"/>
        <c:axId val="9183232"/>
      </c:lineChart>
      <c:catAx>
        <c:axId val="910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da Imagem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183232"/>
        <c:crosses val="autoZero"/>
        <c:auto val="1"/>
        <c:lblAlgn val="ctr"/>
        <c:lblOffset val="100"/>
        <c:noMultiLvlLbl val="0"/>
      </c:catAx>
      <c:valAx>
        <c:axId val="918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em Milissegundos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10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200"/>
              <a:t>CARGA DETERMINADA</a:t>
            </a:r>
            <a:r>
              <a:rPr lang="pt-BR" sz="1200" baseline="0"/>
              <a:t> x ALEATÓRIA</a:t>
            </a:r>
          </a:p>
          <a:p>
            <a:pPr>
              <a:defRPr/>
            </a:pPr>
            <a:r>
              <a:rPr lang="pt-BR" sz="900" b="0" baseline="0"/>
              <a:t>IMAGEM EM TONS DE CINZA</a:t>
            </a:r>
          </a:p>
          <a:p>
            <a:pPr>
              <a:defRPr/>
            </a:pPr>
            <a:r>
              <a:rPr lang="pt-BR" sz="900" b="0" baseline="0"/>
              <a:t>10272x5626</a:t>
            </a:r>
            <a:endParaRPr lang="pt-BR" sz="9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DET 05 Nós</c:v>
          </c:tx>
          <c:marker>
            <c:symbol val="none"/>
          </c:marker>
          <c:cat>
            <c:numRef>
              <c:f>P_MED_G!$L$12:$L$18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P_MED_G!$M$2:$M$5</c:f>
              <c:numCache>
                <c:formatCode>0.00</c:formatCode>
                <c:ptCount val="4"/>
                <c:pt idx="0">
                  <c:v>8408.2780000000021</c:v>
                </c:pt>
                <c:pt idx="1">
                  <c:v>7662.3200000000015</c:v>
                </c:pt>
                <c:pt idx="2">
                  <c:v>4169.2489999999998</c:v>
                </c:pt>
                <c:pt idx="3">
                  <c:v>6137.6430000000009</c:v>
                </c:pt>
              </c:numCache>
            </c:numRef>
          </c:val>
          <c:smooth val="0"/>
        </c:ser>
        <c:ser>
          <c:idx val="2"/>
          <c:order val="1"/>
          <c:tx>
            <c:v>DET 10 Nós</c:v>
          </c:tx>
          <c:marker>
            <c:symbol val="none"/>
          </c:marker>
          <c:cat>
            <c:numRef>
              <c:f>P_MED_G!$L$12:$L$18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P_MED_G!$M$6:$M$11</c:f>
              <c:numCache>
                <c:formatCode>0.00</c:formatCode>
                <c:ptCount val="6"/>
                <c:pt idx="0">
                  <c:v>13131.34</c:v>
                </c:pt>
                <c:pt idx="1">
                  <c:v>6781.058</c:v>
                </c:pt>
                <c:pt idx="2">
                  <c:v>6383.7929999999997</c:v>
                </c:pt>
                <c:pt idx="3">
                  <c:v>3641.1790000000001</c:v>
                </c:pt>
                <c:pt idx="4">
                  <c:v>4176.7699999999995</c:v>
                </c:pt>
                <c:pt idx="5">
                  <c:v>3382.9879999999998</c:v>
                </c:pt>
              </c:numCache>
            </c:numRef>
          </c:val>
          <c:smooth val="0"/>
        </c:ser>
        <c:ser>
          <c:idx val="1"/>
          <c:order val="2"/>
          <c:tx>
            <c:v>DET 15 Nós</c:v>
          </c:tx>
          <c:marker>
            <c:symbol val="none"/>
          </c:marker>
          <c:cat>
            <c:numRef>
              <c:f>P_MED_G!$L$12:$L$18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P_MED_G!$M$12:$M$18</c:f>
              <c:numCache>
                <c:formatCode>0.00</c:formatCode>
                <c:ptCount val="7"/>
                <c:pt idx="0">
                  <c:v>9022.2440000000006</c:v>
                </c:pt>
                <c:pt idx="1">
                  <c:v>9346.3080000000009</c:v>
                </c:pt>
                <c:pt idx="2">
                  <c:v>4393.6869999999999</c:v>
                </c:pt>
                <c:pt idx="3">
                  <c:v>5511.2009999999991</c:v>
                </c:pt>
                <c:pt idx="4">
                  <c:v>3699.0019999999995</c:v>
                </c:pt>
                <c:pt idx="5">
                  <c:v>3361.279</c:v>
                </c:pt>
                <c:pt idx="6">
                  <c:v>3072.6940000000004</c:v>
                </c:pt>
              </c:numCache>
            </c:numRef>
          </c:val>
          <c:smooth val="0"/>
        </c:ser>
        <c:ser>
          <c:idx val="4"/>
          <c:order val="3"/>
          <c:tx>
            <c:v>ALE 05 Nós</c:v>
          </c:tx>
          <c:marker>
            <c:symbol val="none"/>
          </c:marker>
          <c:cat>
            <c:numRef>
              <c:f>P_MED_G!$L$12:$L$18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P_MED_G!$O$2:$O$5</c:f>
              <c:numCache>
                <c:formatCode>0.00</c:formatCode>
                <c:ptCount val="4"/>
                <c:pt idx="0">
                  <c:v>11384.694999999998</c:v>
                </c:pt>
                <c:pt idx="1">
                  <c:v>7635.646999999999</c:v>
                </c:pt>
                <c:pt idx="2">
                  <c:v>4875.2450000000008</c:v>
                </c:pt>
                <c:pt idx="3">
                  <c:v>5817.6200000000008</c:v>
                </c:pt>
              </c:numCache>
            </c:numRef>
          </c:val>
          <c:smooth val="0"/>
        </c:ser>
        <c:ser>
          <c:idx val="5"/>
          <c:order val="4"/>
          <c:tx>
            <c:v>ALE 10 Nós</c:v>
          </c:tx>
          <c:marker>
            <c:symbol val="none"/>
          </c:marker>
          <c:cat>
            <c:numRef>
              <c:f>P_MED_G!$L$12:$L$18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P_MED_G!$O$6:$O$11</c:f>
              <c:numCache>
                <c:formatCode>0.00</c:formatCode>
                <c:ptCount val="6"/>
                <c:pt idx="0">
                  <c:v>17150.672999999999</c:v>
                </c:pt>
                <c:pt idx="1">
                  <c:v>7841.6429999999991</c:v>
                </c:pt>
                <c:pt idx="2">
                  <c:v>7231.6469999999999</c:v>
                </c:pt>
                <c:pt idx="3">
                  <c:v>5042.1589999999997</c:v>
                </c:pt>
                <c:pt idx="4">
                  <c:v>4668.5659999999998</c:v>
                </c:pt>
                <c:pt idx="5">
                  <c:v>3675.7720000000008</c:v>
                </c:pt>
              </c:numCache>
            </c:numRef>
          </c:val>
          <c:smooth val="0"/>
        </c:ser>
        <c:ser>
          <c:idx val="0"/>
          <c:order val="5"/>
          <c:tx>
            <c:v>ALE 15 Nós</c:v>
          </c:tx>
          <c:marker>
            <c:symbol val="none"/>
          </c:marker>
          <c:cat>
            <c:numRef>
              <c:f>P_MED_G!$L$12:$L$18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P_MED_G!$O$12:$O$18</c:f>
              <c:numCache>
                <c:formatCode>0.00</c:formatCode>
                <c:ptCount val="7"/>
                <c:pt idx="0">
                  <c:v>10400.629000000001</c:v>
                </c:pt>
                <c:pt idx="1">
                  <c:v>7473.0780000000013</c:v>
                </c:pt>
                <c:pt idx="2">
                  <c:v>4338.1170000000002</c:v>
                </c:pt>
                <c:pt idx="3">
                  <c:v>5021.6150000000007</c:v>
                </c:pt>
                <c:pt idx="4">
                  <c:v>4661.8970000000008</c:v>
                </c:pt>
                <c:pt idx="5">
                  <c:v>3936.4980000000005</c:v>
                </c:pt>
                <c:pt idx="6">
                  <c:v>3242.6079999999997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46048"/>
        <c:axId val="163150080"/>
      </c:lineChart>
      <c:catAx>
        <c:axId val="15934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Processos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50080"/>
        <c:crosses val="autoZero"/>
        <c:auto val="1"/>
        <c:lblAlgn val="ctr"/>
        <c:lblOffset val="100"/>
        <c:noMultiLvlLbl val="0"/>
      </c:catAx>
      <c:valAx>
        <c:axId val="16315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em Milissegundos</a:t>
                </a:r>
              </a:p>
            </c:rich>
          </c:tx>
          <c:layout>
            <c:manualLayout>
              <c:xMode val="edge"/>
              <c:yMode val="edge"/>
              <c:x val="1.4035087719298246E-2"/>
              <c:y val="0.3090315405489568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5934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NÚMERO</a:t>
            </a:r>
            <a:r>
              <a:rPr lang="en-US" baseline="0"/>
              <a:t> DE THREADS</a:t>
            </a:r>
            <a:endParaRPr lang="en-US"/>
          </a:p>
          <a:p>
            <a:pPr>
              <a:defRPr/>
            </a:pPr>
            <a:r>
              <a:rPr lang="en-US" sz="1100" b="0"/>
              <a:t>IMAGEM EM TONS DE CINZA</a:t>
            </a:r>
          </a:p>
          <a:p>
            <a:pPr>
              <a:defRPr/>
            </a:pPr>
            <a:r>
              <a:rPr lang="en-US" sz="1100" b="0"/>
              <a:t>10272x5626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P_MED_G!$K$49</c:f>
              <c:strCache>
                <c:ptCount val="1"/>
                <c:pt idx="0">
                  <c:v>MÉDIA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P_MED_G!$L$50:$L$53</c:f>
                <c:numCache>
                  <c:formatCode>General</c:formatCode>
                  <c:ptCount val="4"/>
                  <c:pt idx="0">
                    <c:v>592.64651668127192</c:v>
                  </c:pt>
                  <c:pt idx="1">
                    <c:v>259.20974433844111</c:v>
                  </c:pt>
                  <c:pt idx="2">
                    <c:v>347.29469416556532</c:v>
                  </c:pt>
                  <c:pt idx="3">
                    <c:v>201.78257228181695</c:v>
                  </c:pt>
                </c:numCache>
              </c:numRef>
            </c:plus>
            <c:minus>
              <c:numRef>
                <c:f>P_MED_G!$L$50:$L$53</c:f>
                <c:numCache>
                  <c:formatCode>General</c:formatCode>
                  <c:ptCount val="4"/>
                  <c:pt idx="0">
                    <c:v>592.64651668127192</c:v>
                  </c:pt>
                  <c:pt idx="1">
                    <c:v>259.20974433844111</c:v>
                  </c:pt>
                  <c:pt idx="2">
                    <c:v>347.29469416556532</c:v>
                  </c:pt>
                  <c:pt idx="3">
                    <c:v>201.78257228181695</c:v>
                  </c:pt>
                </c:numCache>
              </c:numRef>
            </c:minus>
          </c:errBars>
          <c:cat>
            <c:numRef>
              <c:f>P_MED_G!$J$50:$J$53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</c:numCache>
            </c:numRef>
          </c:cat>
          <c:val>
            <c:numRef>
              <c:f>P_MED_G!$K$50:$K$53</c:f>
              <c:numCache>
                <c:formatCode>0.00</c:formatCode>
                <c:ptCount val="4"/>
                <c:pt idx="0">
                  <c:v>3363.1529999999998</c:v>
                </c:pt>
                <c:pt idx="1">
                  <c:v>3072.6940000000004</c:v>
                </c:pt>
                <c:pt idx="2">
                  <c:v>3176.768</c:v>
                </c:pt>
                <c:pt idx="3">
                  <c:v>3568.3690000000001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82528"/>
        <c:axId val="188184832"/>
      </c:barChart>
      <c:catAx>
        <c:axId val="1881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184832"/>
        <c:crosses val="autoZero"/>
        <c:auto val="1"/>
        <c:lblAlgn val="ctr"/>
        <c:lblOffset val="100"/>
        <c:noMultiLvlLbl val="0"/>
      </c:catAx>
      <c:valAx>
        <c:axId val="18818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em Milissegundos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052664771070283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8818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200"/>
              <a:t>ALGORITMO</a:t>
            </a:r>
            <a:r>
              <a:rPr lang="pt-BR" sz="1200" baseline="0"/>
              <a:t> PARALELO</a:t>
            </a:r>
          </a:p>
          <a:p>
            <a:pPr>
              <a:defRPr/>
            </a:pPr>
            <a:r>
              <a:rPr lang="pt-BR" sz="900" b="0" baseline="0"/>
              <a:t>IMAGEM EM TONS DE CINZA (MÉDIA)</a:t>
            </a:r>
          </a:p>
          <a:p>
            <a:pPr>
              <a:defRPr/>
            </a:pPr>
            <a:r>
              <a:rPr lang="pt-BR" sz="900" b="0" baseline="0"/>
              <a:t>10272x5626</a:t>
            </a:r>
            <a:endParaRPr lang="pt-BR" sz="9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05 Nós</c:v>
          </c:tx>
          <c:marker>
            <c:symbol val="none"/>
          </c:marker>
          <c:cat>
            <c:numRef>
              <c:f>P_MED_G!$L$12:$L$18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P_MED_G!$M$2:$M$5</c:f>
              <c:numCache>
                <c:formatCode>0.00</c:formatCode>
                <c:ptCount val="4"/>
                <c:pt idx="0">
                  <c:v>8408.2780000000021</c:v>
                </c:pt>
                <c:pt idx="1">
                  <c:v>7662.3200000000015</c:v>
                </c:pt>
                <c:pt idx="2">
                  <c:v>4169.2489999999998</c:v>
                </c:pt>
                <c:pt idx="3">
                  <c:v>6137.6430000000009</c:v>
                </c:pt>
              </c:numCache>
            </c:numRef>
          </c:val>
          <c:smooth val="0"/>
        </c:ser>
        <c:ser>
          <c:idx val="2"/>
          <c:order val="1"/>
          <c:tx>
            <c:v>10 Nós</c:v>
          </c:tx>
          <c:marker>
            <c:symbol val="none"/>
          </c:marker>
          <c:cat>
            <c:numRef>
              <c:f>P_MED_G!$L$12:$L$18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P_MED_G!$M$6:$M$11</c:f>
              <c:numCache>
                <c:formatCode>0.00</c:formatCode>
                <c:ptCount val="6"/>
                <c:pt idx="0">
                  <c:v>13131.34</c:v>
                </c:pt>
                <c:pt idx="1">
                  <c:v>6781.058</c:v>
                </c:pt>
                <c:pt idx="2">
                  <c:v>6383.7929999999997</c:v>
                </c:pt>
                <c:pt idx="3">
                  <c:v>3641.1790000000001</c:v>
                </c:pt>
                <c:pt idx="4">
                  <c:v>4176.7699999999995</c:v>
                </c:pt>
                <c:pt idx="5">
                  <c:v>3382.9879999999998</c:v>
                </c:pt>
              </c:numCache>
            </c:numRef>
          </c:val>
          <c:smooth val="0"/>
        </c:ser>
        <c:ser>
          <c:idx val="1"/>
          <c:order val="2"/>
          <c:tx>
            <c:v>15 Nós</c:v>
          </c:tx>
          <c:marker>
            <c:symbol val="none"/>
          </c:marker>
          <c:cat>
            <c:numRef>
              <c:f>P_MED_G!$L$12:$L$18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P_MED_G!$M$12:$M$18</c:f>
              <c:numCache>
                <c:formatCode>0.00</c:formatCode>
                <c:ptCount val="7"/>
                <c:pt idx="0">
                  <c:v>9022.2440000000006</c:v>
                </c:pt>
                <c:pt idx="1">
                  <c:v>9346.3080000000009</c:v>
                </c:pt>
                <c:pt idx="2">
                  <c:v>4393.6869999999999</c:v>
                </c:pt>
                <c:pt idx="3">
                  <c:v>5511.2009999999991</c:v>
                </c:pt>
                <c:pt idx="4">
                  <c:v>3699.0019999999995</c:v>
                </c:pt>
                <c:pt idx="5">
                  <c:v>3361.279</c:v>
                </c:pt>
                <c:pt idx="6">
                  <c:v>3072.6940000000004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81792"/>
        <c:axId val="129786240"/>
      </c:lineChart>
      <c:catAx>
        <c:axId val="12728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Processos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786240"/>
        <c:crosses val="autoZero"/>
        <c:auto val="1"/>
        <c:lblAlgn val="ctr"/>
        <c:lblOffset val="100"/>
        <c:noMultiLvlLbl val="0"/>
      </c:catAx>
      <c:valAx>
        <c:axId val="12978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em Milissegundos</a:t>
                </a:r>
              </a:p>
            </c:rich>
          </c:tx>
          <c:layout>
            <c:manualLayout>
              <c:xMode val="edge"/>
              <c:yMode val="edge"/>
              <c:x val="1.4035087719298246E-2"/>
              <c:y val="0.3090315405489568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2728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 baseline="0"/>
              <a:t>ALGORITMO PARALELO</a:t>
            </a:r>
          </a:p>
          <a:p>
            <a:pPr>
              <a:defRPr/>
            </a:pPr>
            <a:r>
              <a:rPr lang="pt-BR" sz="1100" b="0" baseline="0"/>
              <a:t>IMAGEM COLORIDA (GRANDE)</a:t>
            </a:r>
          </a:p>
          <a:p>
            <a:pPr>
              <a:defRPr/>
            </a:pPr>
            <a:r>
              <a:rPr lang="pt-BR" sz="1100" b="0" baseline="0"/>
              <a:t>16184x4832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676260657798538"/>
          <c:y val="0.23289717979883387"/>
          <c:w val="0.61272950099674417"/>
          <c:h val="0.56013775123747112"/>
        </c:manualLayout>
      </c:layout>
      <c:lineChart>
        <c:grouping val="standard"/>
        <c:varyColors val="0"/>
        <c:ser>
          <c:idx val="0"/>
          <c:order val="0"/>
          <c:tx>
            <c:v>05 Nós</c:v>
          </c:tx>
          <c:marker>
            <c:symbol val="none"/>
          </c:marker>
          <c:cat>
            <c:numRef>
              <c:f>P_PEQ_C!$L$12:$L$18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P_GRD_C!$M$2:$M$5</c:f>
              <c:numCache>
                <c:formatCode>0.00</c:formatCode>
                <c:ptCount val="4"/>
                <c:pt idx="0">
                  <c:v>10406.514999999999</c:v>
                </c:pt>
                <c:pt idx="1">
                  <c:v>6956.4440000000004</c:v>
                </c:pt>
                <c:pt idx="2">
                  <c:v>5165.3589999999995</c:v>
                </c:pt>
                <c:pt idx="3">
                  <c:v>5567.8979999999992</c:v>
                </c:pt>
              </c:numCache>
            </c:numRef>
          </c:val>
          <c:smooth val="0"/>
        </c:ser>
        <c:ser>
          <c:idx val="2"/>
          <c:order val="1"/>
          <c:tx>
            <c:v>10 Nós</c:v>
          </c:tx>
          <c:marker>
            <c:symbol val="none"/>
          </c:marker>
          <c:cat>
            <c:numRef>
              <c:f>P_PEQ_C!$L$12:$L$18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P_GRD_C!$M$6:$M$11</c:f>
              <c:numCache>
                <c:formatCode>0.00</c:formatCode>
                <c:ptCount val="6"/>
                <c:pt idx="0">
                  <c:v>18526.442999999999</c:v>
                </c:pt>
                <c:pt idx="1">
                  <c:v>7791.7139999999981</c:v>
                </c:pt>
                <c:pt idx="2">
                  <c:v>7078.2690000000002</c:v>
                </c:pt>
                <c:pt idx="3">
                  <c:v>4454.7820000000011</c:v>
                </c:pt>
                <c:pt idx="4">
                  <c:v>5086.75</c:v>
                </c:pt>
                <c:pt idx="5">
                  <c:v>3949.6570000000002</c:v>
                </c:pt>
              </c:numCache>
            </c:numRef>
          </c:val>
          <c:smooth val="0"/>
        </c:ser>
        <c:ser>
          <c:idx val="1"/>
          <c:order val="2"/>
          <c:tx>
            <c:v>15 Nós</c:v>
          </c:tx>
          <c:marker>
            <c:symbol val="none"/>
          </c:marker>
          <c:cat>
            <c:numRef>
              <c:f>P_PEQ_C!$L$12:$L$18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P_GRD_C!$M$12:$M$18</c:f>
              <c:numCache>
                <c:formatCode>0.00</c:formatCode>
                <c:ptCount val="7"/>
                <c:pt idx="0">
                  <c:v>9692.5310000000009</c:v>
                </c:pt>
                <c:pt idx="1">
                  <c:v>10186.488000000001</c:v>
                </c:pt>
                <c:pt idx="2">
                  <c:v>6099.1919999999982</c:v>
                </c:pt>
                <c:pt idx="3">
                  <c:v>5494.1360000000004</c:v>
                </c:pt>
                <c:pt idx="4">
                  <c:v>4899.366</c:v>
                </c:pt>
                <c:pt idx="5">
                  <c:v>4161.3700000000008</c:v>
                </c:pt>
                <c:pt idx="6">
                  <c:v>3831.8730000000005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64384"/>
        <c:axId val="189100032"/>
      </c:lineChart>
      <c:catAx>
        <c:axId val="18886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Processos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100032"/>
        <c:crosses val="autoZero"/>
        <c:auto val="1"/>
        <c:lblAlgn val="ctr"/>
        <c:lblOffset val="100"/>
        <c:noMultiLvlLbl val="0"/>
      </c:catAx>
      <c:valAx>
        <c:axId val="189100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em Milissegundos</a:t>
                </a:r>
              </a:p>
            </c:rich>
          </c:tx>
          <c:layout>
            <c:manualLayout>
              <c:xMode val="edge"/>
              <c:yMode val="edge"/>
              <c:x val="1.8704074816299265E-2"/>
              <c:y val="0.2895432366256230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888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 baseline="0"/>
              <a:t>ALGORITMO PARALELO</a:t>
            </a:r>
          </a:p>
          <a:p>
            <a:pPr>
              <a:defRPr/>
            </a:pPr>
            <a:r>
              <a:rPr lang="pt-BR" sz="1100" b="0" baseline="0"/>
              <a:t>IMAGEM EM TONS DE CINZA (GRANDE)</a:t>
            </a:r>
          </a:p>
          <a:p>
            <a:pPr>
              <a:defRPr/>
            </a:pPr>
            <a:r>
              <a:rPr lang="pt-BR" sz="1100" b="0" baseline="0"/>
              <a:t>21421x18373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676260657798538"/>
          <c:y val="0.23289717979883387"/>
          <c:w val="0.61272950099674417"/>
          <c:h val="0.56013775123747112"/>
        </c:manualLayout>
      </c:layout>
      <c:lineChart>
        <c:grouping val="standard"/>
        <c:varyColors val="0"/>
        <c:ser>
          <c:idx val="0"/>
          <c:order val="0"/>
          <c:tx>
            <c:v>05 Nós</c:v>
          </c:tx>
          <c:marker>
            <c:symbol val="none"/>
          </c:marker>
          <c:cat>
            <c:numRef>
              <c:f>P_PEQ_C!$L$12:$L$18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P_GRD_G!$M$2:$M$5</c:f>
              <c:numCache>
                <c:formatCode>0.00</c:formatCode>
                <c:ptCount val="4"/>
                <c:pt idx="0">
                  <c:v>55201.842000000004</c:v>
                </c:pt>
                <c:pt idx="1">
                  <c:v>36513.697</c:v>
                </c:pt>
                <c:pt idx="2">
                  <c:v>25945.661</c:v>
                </c:pt>
                <c:pt idx="3">
                  <c:v>29341.097999999998</c:v>
                </c:pt>
              </c:numCache>
            </c:numRef>
          </c:val>
          <c:smooth val="0"/>
        </c:ser>
        <c:ser>
          <c:idx val="2"/>
          <c:order val="1"/>
          <c:tx>
            <c:v>10 Nós</c:v>
          </c:tx>
          <c:marker>
            <c:symbol val="none"/>
          </c:marker>
          <c:cat>
            <c:numRef>
              <c:f>P_PEQ_C!$L$12:$L$18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P_GRD_G!$M$6:$M$11</c:f>
              <c:numCache>
                <c:formatCode>0.00</c:formatCode>
                <c:ptCount val="6"/>
                <c:pt idx="0">
                  <c:v>124144.148</c:v>
                </c:pt>
                <c:pt idx="1">
                  <c:v>55349.304999999993</c:v>
                </c:pt>
                <c:pt idx="2">
                  <c:v>40171.631999999998</c:v>
                </c:pt>
                <c:pt idx="3">
                  <c:v>22412.442000000003</c:v>
                </c:pt>
                <c:pt idx="4">
                  <c:v>22871.884999999998</c:v>
                </c:pt>
                <c:pt idx="5">
                  <c:v>17791.782999999999</c:v>
                </c:pt>
              </c:numCache>
            </c:numRef>
          </c:val>
          <c:smooth val="0"/>
        </c:ser>
        <c:ser>
          <c:idx val="1"/>
          <c:order val="2"/>
          <c:tx>
            <c:v>15 Nós</c:v>
          </c:tx>
          <c:marker>
            <c:symbol val="none"/>
          </c:marker>
          <c:cat>
            <c:numRef>
              <c:f>P_PEQ_C!$L$12:$L$18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P_GRD_G!$M$12:$M$18</c:f>
              <c:numCache>
                <c:formatCode>0.00</c:formatCode>
                <c:ptCount val="7"/>
                <c:pt idx="0">
                  <c:v>65100.863999999987</c:v>
                </c:pt>
                <c:pt idx="1">
                  <c:v>61245.126000000004</c:v>
                </c:pt>
                <c:pt idx="2">
                  <c:v>27772.677000000003</c:v>
                </c:pt>
                <c:pt idx="3">
                  <c:v>23851.378999999997</c:v>
                </c:pt>
                <c:pt idx="4">
                  <c:v>28797.027000000002</c:v>
                </c:pt>
                <c:pt idx="5">
                  <c:v>23876.495999999999</c:v>
                </c:pt>
                <c:pt idx="6">
                  <c:v>16053.683999999999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69472"/>
        <c:axId val="278529920"/>
      </c:lineChart>
      <c:catAx>
        <c:axId val="19976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Processos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8529920"/>
        <c:crosses val="autoZero"/>
        <c:auto val="1"/>
        <c:lblAlgn val="ctr"/>
        <c:lblOffset val="100"/>
        <c:noMultiLvlLbl val="0"/>
      </c:catAx>
      <c:valAx>
        <c:axId val="278529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em Milissegundos</a:t>
                </a:r>
              </a:p>
            </c:rich>
          </c:tx>
          <c:layout>
            <c:manualLayout>
              <c:xMode val="edge"/>
              <c:yMode val="edge"/>
              <c:x val="1.8704074816299265E-2"/>
              <c:y val="0.2895432366256230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9976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 baseline="0"/>
              <a:t>ALGORITMO PARALELO</a:t>
            </a:r>
          </a:p>
          <a:p>
            <a:pPr>
              <a:defRPr/>
            </a:pPr>
            <a:r>
              <a:rPr lang="pt-BR" sz="1100" b="0" baseline="0"/>
              <a:t>IMAGEM COLORIDA (ENORME)</a:t>
            </a:r>
          </a:p>
          <a:p>
            <a:pPr>
              <a:defRPr/>
            </a:pPr>
            <a:r>
              <a:rPr lang="pt-BR" sz="1100" b="0" baseline="0"/>
              <a:t>36873x7115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676260657798538"/>
          <c:y val="0.23289717979883387"/>
          <c:w val="0.61272950099674417"/>
          <c:h val="0.56013775123747112"/>
        </c:manualLayout>
      </c:layout>
      <c:lineChart>
        <c:grouping val="standard"/>
        <c:varyColors val="0"/>
        <c:ser>
          <c:idx val="0"/>
          <c:order val="0"/>
          <c:tx>
            <c:v>05 Nós</c:v>
          </c:tx>
          <c:marker>
            <c:symbol val="none"/>
          </c:marker>
          <c:cat>
            <c:numRef>
              <c:f>P_PEQ_C!$L$12:$L$18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P_ENR_C!$M$2:$M$5</c:f>
              <c:numCache>
                <c:formatCode>0.00</c:formatCode>
                <c:ptCount val="4"/>
                <c:pt idx="0">
                  <c:v>35825.357000000004</c:v>
                </c:pt>
                <c:pt idx="1">
                  <c:v>26210.045999999995</c:v>
                </c:pt>
                <c:pt idx="2">
                  <c:v>16269.66</c:v>
                </c:pt>
                <c:pt idx="3">
                  <c:v>20770.888000000003</c:v>
                </c:pt>
              </c:numCache>
            </c:numRef>
          </c:val>
          <c:smooth val="0"/>
        </c:ser>
        <c:ser>
          <c:idx val="2"/>
          <c:order val="1"/>
          <c:tx>
            <c:v>10 Nós</c:v>
          </c:tx>
          <c:marker>
            <c:symbol val="none"/>
          </c:marker>
          <c:cat>
            <c:numRef>
              <c:f>P_PEQ_C!$L$12:$L$18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P_ENR_C!$M$6:$M$11</c:f>
              <c:numCache>
                <c:formatCode>0.00</c:formatCode>
                <c:ptCount val="6"/>
                <c:pt idx="0">
                  <c:v>72312.522999999986</c:v>
                </c:pt>
                <c:pt idx="1">
                  <c:v>32678.973999999998</c:v>
                </c:pt>
                <c:pt idx="2">
                  <c:v>23944.545999999998</c:v>
                </c:pt>
                <c:pt idx="3">
                  <c:v>13122.947</c:v>
                </c:pt>
                <c:pt idx="4">
                  <c:v>11527.004999999999</c:v>
                </c:pt>
                <c:pt idx="5">
                  <c:v>10455.869999999999</c:v>
                </c:pt>
              </c:numCache>
            </c:numRef>
          </c:val>
          <c:smooth val="0"/>
        </c:ser>
        <c:ser>
          <c:idx val="1"/>
          <c:order val="2"/>
          <c:tx>
            <c:v>15 Nós</c:v>
          </c:tx>
          <c:marker>
            <c:symbol val="none"/>
          </c:marker>
          <c:cat>
            <c:numRef>
              <c:f>P_PEQ_C!$L$12:$L$18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P_ENR_C!$M$12:$M$18</c:f>
              <c:numCache>
                <c:formatCode>0.00</c:formatCode>
                <c:ptCount val="7"/>
                <c:pt idx="0">
                  <c:v>33682.201000000001</c:v>
                </c:pt>
                <c:pt idx="1">
                  <c:v>28835.386999999999</c:v>
                </c:pt>
                <c:pt idx="2">
                  <c:v>19250.768999999997</c:v>
                </c:pt>
                <c:pt idx="3">
                  <c:v>15301.98</c:v>
                </c:pt>
                <c:pt idx="4">
                  <c:v>17913.751</c:v>
                </c:pt>
                <c:pt idx="5">
                  <c:v>15423.701000000001</c:v>
                </c:pt>
                <c:pt idx="6">
                  <c:v>12198.376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33024"/>
        <c:axId val="9433088"/>
      </c:lineChart>
      <c:catAx>
        <c:axId val="27883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Processos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33088"/>
        <c:crosses val="autoZero"/>
        <c:auto val="1"/>
        <c:lblAlgn val="ctr"/>
        <c:lblOffset val="100"/>
        <c:noMultiLvlLbl val="0"/>
      </c:catAx>
      <c:valAx>
        <c:axId val="943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em Milissegundos</a:t>
                </a:r>
              </a:p>
            </c:rich>
          </c:tx>
          <c:layout>
            <c:manualLayout>
              <c:xMode val="edge"/>
              <c:yMode val="edge"/>
              <c:x val="1.8704074816299265E-2"/>
              <c:y val="0.2895432366256230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7883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 baseline="0"/>
              <a:t>ALGORITMO PARALELO</a:t>
            </a:r>
          </a:p>
          <a:p>
            <a:pPr>
              <a:defRPr/>
            </a:pPr>
            <a:r>
              <a:rPr lang="pt-BR" sz="1100" b="0" baseline="0"/>
              <a:t>IMAGEM EM TONS DE CINZA (ENORME)</a:t>
            </a:r>
          </a:p>
          <a:p>
            <a:pPr>
              <a:defRPr/>
            </a:pPr>
            <a:r>
              <a:rPr lang="pt-BR" sz="1100" b="0" baseline="0"/>
              <a:t>39941x17834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676260657798538"/>
          <c:y val="0.23289717979883387"/>
          <c:w val="0.61272950099674417"/>
          <c:h val="0.56013775123747112"/>
        </c:manualLayout>
      </c:layout>
      <c:lineChart>
        <c:grouping val="standard"/>
        <c:varyColors val="0"/>
        <c:ser>
          <c:idx val="0"/>
          <c:order val="0"/>
          <c:tx>
            <c:v>05 Nós</c:v>
          </c:tx>
          <c:marker>
            <c:symbol val="none"/>
          </c:marker>
          <c:cat>
            <c:numRef>
              <c:f>P_PEQ_C!$L$12:$L$18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P_ENR_G!$M$2:$M$5</c:f>
              <c:numCache>
                <c:formatCode>0.00</c:formatCode>
                <c:ptCount val="4"/>
                <c:pt idx="0">
                  <c:v>93415.129000000001</c:v>
                </c:pt>
                <c:pt idx="1">
                  <c:v>63508.693999999996</c:v>
                </c:pt>
                <c:pt idx="2">
                  <c:v>39873.892000000007</c:v>
                </c:pt>
                <c:pt idx="3">
                  <c:v>43498.587000000007</c:v>
                </c:pt>
              </c:numCache>
            </c:numRef>
          </c:val>
          <c:smooth val="0"/>
        </c:ser>
        <c:ser>
          <c:idx val="2"/>
          <c:order val="1"/>
          <c:tx>
            <c:v>10 Nós</c:v>
          </c:tx>
          <c:marker>
            <c:symbol val="none"/>
          </c:marker>
          <c:cat>
            <c:numRef>
              <c:f>P_PEQ_C!$L$12:$L$18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P_ENR_G!$M$6:$M$11</c:f>
              <c:numCache>
                <c:formatCode>0.00</c:formatCode>
                <c:ptCount val="6"/>
                <c:pt idx="0">
                  <c:v>173675.84700000001</c:v>
                </c:pt>
                <c:pt idx="1">
                  <c:v>84249.687999999995</c:v>
                </c:pt>
                <c:pt idx="2">
                  <c:v>63629.210999999996</c:v>
                </c:pt>
                <c:pt idx="3">
                  <c:v>37325.065000000002</c:v>
                </c:pt>
                <c:pt idx="4">
                  <c:v>35022.958999999995</c:v>
                </c:pt>
                <c:pt idx="5">
                  <c:v>32780.347999999998</c:v>
                </c:pt>
              </c:numCache>
            </c:numRef>
          </c:val>
          <c:smooth val="0"/>
        </c:ser>
        <c:ser>
          <c:idx val="1"/>
          <c:order val="2"/>
          <c:tx>
            <c:v>15 Nós</c:v>
          </c:tx>
          <c:marker>
            <c:symbol val="none"/>
          </c:marker>
          <c:cat>
            <c:numRef>
              <c:f>P_PEQ_C!$L$12:$L$18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P_ENR_G!$M$12:$M$18</c:f>
              <c:numCache>
                <c:formatCode>0.00</c:formatCode>
                <c:ptCount val="7"/>
                <c:pt idx="0">
                  <c:v>84460.430000000008</c:v>
                </c:pt>
                <c:pt idx="1">
                  <c:v>100221.28000000001</c:v>
                </c:pt>
                <c:pt idx="2">
                  <c:v>45402.672999999995</c:v>
                </c:pt>
                <c:pt idx="3">
                  <c:v>43299.691999999995</c:v>
                </c:pt>
                <c:pt idx="4">
                  <c:v>46180.334999999999</c:v>
                </c:pt>
                <c:pt idx="5">
                  <c:v>42548.991000000002</c:v>
                </c:pt>
                <c:pt idx="6">
                  <c:v>36787.217000000004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6064"/>
        <c:axId val="10458240"/>
      </c:lineChart>
      <c:catAx>
        <c:axId val="1045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Processos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58240"/>
        <c:crosses val="autoZero"/>
        <c:auto val="1"/>
        <c:lblAlgn val="ctr"/>
        <c:lblOffset val="100"/>
        <c:noMultiLvlLbl val="0"/>
      </c:catAx>
      <c:valAx>
        <c:axId val="10458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em Milissegundos</a:t>
                </a:r>
              </a:p>
            </c:rich>
          </c:tx>
          <c:layout>
            <c:manualLayout>
              <c:xMode val="edge"/>
              <c:yMode val="edge"/>
              <c:x val="1.8704074816299265E-2"/>
              <c:y val="0.2895432366256230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045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SPEEDUP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Graficos!$B$22</c:f>
              <c:strCache>
                <c:ptCount val="1"/>
                <c:pt idx="0">
                  <c:v>COLORIDA</c:v>
                </c:pt>
              </c:strCache>
            </c:strRef>
          </c:tx>
          <c:invertIfNegative val="0"/>
          <c:cat>
            <c:strRef>
              <c:f>Graficos!$A$23:$A$26</c:f>
              <c:strCache>
                <c:ptCount val="4"/>
                <c:pt idx="0">
                  <c:v>PEQUENA</c:v>
                </c:pt>
                <c:pt idx="1">
                  <c:v>MÉDIA</c:v>
                </c:pt>
                <c:pt idx="2">
                  <c:v>GRANDE</c:v>
                </c:pt>
                <c:pt idx="3">
                  <c:v>ENORME</c:v>
                </c:pt>
              </c:strCache>
            </c:strRef>
          </c:cat>
          <c:val>
            <c:numRef>
              <c:f>Graficos!$B$23:$B$26</c:f>
              <c:numCache>
                <c:formatCode>0.00</c:formatCode>
                <c:ptCount val="4"/>
                <c:pt idx="0">
                  <c:v>13.780720300243193</c:v>
                </c:pt>
                <c:pt idx="1">
                  <c:v>13.461192828886844</c:v>
                </c:pt>
                <c:pt idx="2">
                  <c:v>21.293571316168357</c:v>
                </c:pt>
                <c:pt idx="3">
                  <c:v>26.21309723628929</c:v>
                </c:pt>
              </c:numCache>
            </c:numRef>
          </c:val>
        </c:ser>
        <c:ser>
          <c:idx val="1"/>
          <c:order val="1"/>
          <c:tx>
            <c:strRef>
              <c:f>Graficos!$C$22</c:f>
              <c:strCache>
                <c:ptCount val="1"/>
                <c:pt idx="0">
                  <c:v>TONS DE CINZA</c:v>
                </c:pt>
              </c:strCache>
            </c:strRef>
          </c:tx>
          <c:invertIfNegative val="0"/>
          <c:cat>
            <c:strRef>
              <c:f>Graficos!$A$23:$A$26</c:f>
              <c:strCache>
                <c:ptCount val="4"/>
                <c:pt idx="0">
                  <c:v>PEQUENA</c:v>
                </c:pt>
                <c:pt idx="1">
                  <c:v>MÉDIA</c:v>
                </c:pt>
                <c:pt idx="2">
                  <c:v>GRANDE</c:v>
                </c:pt>
                <c:pt idx="3">
                  <c:v>ENORME</c:v>
                </c:pt>
              </c:strCache>
            </c:strRef>
          </c:cat>
          <c:val>
            <c:numRef>
              <c:f>Graficos!$C$23:$C$26</c:f>
              <c:numCache>
                <c:formatCode>0.00</c:formatCode>
                <c:ptCount val="4"/>
                <c:pt idx="0">
                  <c:v>10.530004289395558</c:v>
                </c:pt>
                <c:pt idx="1">
                  <c:v>17.183311777873097</c:v>
                </c:pt>
                <c:pt idx="2">
                  <c:v>22.52801487808032</c:v>
                </c:pt>
                <c:pt idx="3">
                  <c:v>21.534094177401652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0688"/>
        <c:axId val="9863168"/>
      </c:barChart>
      <c:catAx>
        <c:axId val="925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Tamanho da Imagem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863168"/>
        <c:crosses val="autoZero"/>
        <c:auto val="1"/>
        <c:lblAlgn val="ctr"/>
        <c:lblOffset val="100"/>
        <c:noMultiLvlLbl val="0"/>
      </c:catAx>
      <c:valAx>
        <c:axId val="9863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25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Algortimo Sequencial</a:t>
            </a:r>
            <a:r>
              <a:rPr lang="pt-BR" baseline="0"/>
              <a:t> x Paralelo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SEQ CIN</c:v>
          </c:tx>
          <c:marker>
            <c:symbol val="none"/>
          </c:marker>
          <c:cat>
            <c:strRef>
              <c:f>Graficos!$A$3:$A$6</c:f>
              <c:strCache>
                <c:ptCount val="4"/>
                <c:pt idx="0">
                  <c:v>PEQUENA</c:v>
                </c:pt>
                <c:pt idx="1">
                  <c:v>MÉDIA</c:v>
                </c:pt>
                <c:pt idx="2">
                  <c:v>GRANDE</c:v>
                </c:pt>
                <c:pt idx="3">
                  <c:v>ENORME</c:v>
                </c:pt>
              </c:strCache>
            </c:strRef>
          </c:cat>
          <c:val>
            <c:numRef>
              <c:f>Graficos!$C$3:$C$6</c:f>
              <c:numCache>
                <c:formatCode>0.00</c:formatCode>
                <c:ptCount val="4"/>
                <c:pt idx="0">
                  <c:v>32355.481</c:v>
                </c:pt>
                <c:pt idx="1">
                  <c:v>52799.059000000008</c:v>
                </c:pt>
                <c:pt idx="2">
                  <c:v>361657.63199999998</c:v>
                </c:pt>
                <c:pt idx="3">
                  <c:v>705895.10099999991</c:v>
                </c:pt>
              </c:numCache>
            </c:numRef>
          </c:val>
          <c:smooth val="0"/>
        </c:ser>
        <c:ser>
          <c:idx val="1"/>
          <c:order val="1"/>
          <c:tx>
            <c:v>SEQ COR</c:v>
          </c:tx>
          <c:marker>
            <c:symbol val="none"/>
          </c:marker>
          <c:cat>
            <c:strRef>
              <c:f>Graficos!$A$3:$A$6</c:f>
              <c:strCache>
                <c:ptCount val="4"/>
                <c:pt idx="0">
                  <c:v>PEQUENA</c:v>
                </c:pt>
                <c:pt idx="1">
                  <c:v>MÉDIA</c:v>
                </c:pt>
                <c:pt idx="2">
                  <c:v>GRANDE</c:v>
                </c:pt>
                <c:pt idx="3">
                  <c:v>ENORME</c:v>
                </c:pt>
              </c:strCache>
            </c:strRef>
          </c:cat>
          <c:val>
            <c:numRef>
              <c:f>Graficos!$B$3:$B$6</c:f>
              <c:numCache>
                <c:formatCode>0.00</c:formatCode>
                <c:ptCount val="4"/>
                <c:pt idx="0">
                  <c:v>12058.460999999999</c:v>
                </c:pt>
                <c:pt idx="1">
                  <c:v>23571.638999999999</c:v>
                </c:pt>
                <c:pt idx="2">
                  <c:v>81594.260999999999</c:v>
                </c:pt>
                <c:pt idx="3">
                  <c:v>274080.73700000008</c:v>
                </c:pt>
              </c:numCache>
            </c:numRef>
          </c:val>
          <c:smooth val="0"/>
        </c:ser>
        <c:ser>
          <c:idx val="0"/>
          <c:order val="2"/>
          <c:tx>
            <c:v>PAR CIN</c:v>
          </c:tx>
          <c:marker>
            <c:symbol val="none"/>
          </c:marker>
          <c:cat>
            <c:strRef>
              <c:f>Graficos!$A$14:$A$17</c:f>
              <c:strCache>
                <c:ptCount val="4"/>
                <c:pt idx="0">
                  <c:v>PEQUENA</c:v>
                </c:pt>
                <c:pt idx="1">
                  <c:v>MÉDIA</c:v>
                </c:pt>
                <c:pt idx="2">
                  <c:v>GRANDE</c:v>
                </c:pt>
                <c:pt idx="3">
                  <c:v>ENORME</c:v>
                </c:pt>
              </c:strCache>
            </c:strRef>
          </c:cat>
          <c:val>
            <c:numRef>
              <c:f>Graficos!$C$14:$C$17</c:f>
              <c:numCache>
                <c:formatCode>0.00</c:formatCode>
                <c:ptCount val="4"/>
                <c:pt idx="0">
                  <c:v>3072.6940000000004</c:v>
                </c:pt>
                <c:pt idx="1">
                  <c:v>3072.6940000000004</c:v>
                </c:pt>
                <c:pt idx="2">
                  <c:v>16053.683999999999</c:v>
                </c:pt>
                <c:pt idx="3">
                  <c:v>32780.347999999998</c:v>
                </c:pt>
              </c:numCache>
            </c:numRef>
          </c:val>
          <c:smooth val="0"/>
        </c:ser>
        <c:ser>
          <c:idx val="2"/>
          <c:order val="3"/>
          <c:tx>
            <c:v>PAR COR</c:v>
          </c:tx>
          <c:marker>
            <c:symbol val="none"/>
          </c:marker>
          <c:cat>
            <c:strRef>
              <c:f>Graficos!$A$14:$A$17</c:f>
              <c:strCache>
                <c:ptCount val="4"/>
                <c:pt idx="0">
                  <c:v>PEQUENA</c:v>
                </c:pt>
                <c:pt idx="1">
                  <c:v>MÉDIA</c:v>
                </c:pt>
                <c:pt idx="2">
                  <c:v>GRANDE</c:v>
                </c:pt>
                <c:pt idx="3">
                  <c:v>ENORME</c:v>
                </c:pt>
              </c:strCache>
            </c:strRef>
          </c:cat>
          <c:val>
            <c:numRef>
              <c:f>Graficos!$B$14:$B$17</c:f>
              <c:numCache>
                <c:formatCode>0.00</c:formatCode>
                <c:ptCount val="4"/>
                <c:pt idx="0">
                  <c:v>875.024</c:v>
                </c:pt>
                <c:pt idx="1">
                  <c:v>1751.0809999999997</c:v>
                </c:pt>
                <c:pt idx="2">
                  <c:v>3831.8730000000005</c:v>
                </c:pt>
                <c:pt idx="3">
                  <c:v>10455.869999999999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888064"/>
        <c:axId val="258889600"/>
      </c:lineChart>
      <c:catAx>
        <c:axId val="25888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Tamanho da Imagem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58889600"/>
        <c:crosses val="autoZero"/>
        <c:auto val="1"/>
        <c:lblAlgn val="ctr"/>
        <c:lblOffset val="100"/>
        <c:noMultiLvlLbl val="0"/>
      </c:catAx>
      <c:valAx>
        <c:axId val="25888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em Milissegundos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59973753280839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5888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 baseline="0"/>
              <a:t>ALGORITMO PARALELO</a:t>
            </a:r>
          </a:p>
          <a:p>
            <a:pPr>
              <a:defRPr/>
            </a:pPr>
            <a:r>
              <a:rPr lang="pt-BR" sz="1100" b="0" baseline="0"/>
              <a:t>IMAGEM COLORIDA (PEQUENA)</a:t>
            </a:r>
          </a:p>
          <a:p>
            <a:pPr>
              <a:defRPr/>
            </a:pPr>
            <a:r>
              <a:rPr lang="pt-BR" sz="1100" b="0" baseline="0"/>
              <a:t>7105x1678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676260657798538"/>
          <c:y val="0.23289717979883387"/>
          <c:w val="0.61272950099674417"/>
          <c:h val="0.56013775123747112"/>
        </c:manualLayout>
      </c:layout>
      <c:lineChart>
        <c:grouping val="standard"/>
        <c:varyColors val="0"/>
        <c:ser>
          <c:idx val="0"/>
          <c:order val="0"/>
          <c:tx>
            <c:v>05 Nós</c:v>
          </c:tx>
          <c:marker>
            <c:symbol val="none"/>
          </c:marker>
          <c:cat>
            <c:numRef>
              <c:f>P_PEQ_C!$L$12:$L$18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P_PEQ_C!$M$2:$M$5</c:f>
              <c:numCache>
                <c:formatCode>0.00</c:formatCode>
                <c:ptCount val="4"/>
                <c:pt idx="0">
                  <c:v>1555.598</c:v>
                </c:pt>
                <c:pt idx="1">
                  <c:v>1137.5970000000002</c:v>
                </c:pt>
                <c:pt idx="2">
                  <c:v>875.024</c:v>
                </c:pt>
                <c:pt idx="3">
                  <c:v>1178.4469999999999</c:v>
                </c:pt>
              </c:numCache>
            </c:numRef>
          </c:val>
          <c:smooth val="0"/>
        </c:ser>
        <c:ser>
          <c:idx val="2"/>
          <c:order val="1"/>
          <c:tx>
            <c:v>10 Nós</c:v>
          </c:tx>
          <c:marker>
            <c:symbol val="none"/>
          </c:marker>
          <c:cat>
            <c:numRef>
              <c:f>P_PEQ_C!$L$12:$L$18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P_PEQ_C!$M$6:$M$11</c:f>
              <c:numCache>
                <c:formatCode>0.00</c:formatCode>
                <c:ptCount val="6"/>
                <c:pt idx="0">
                  <c:v>2622.2889999999998</c:v>
                </c:pt>
                <c:pt idx="1">
                  <c:v>1611.5929999999996</c:v>
                </c:pt>
                <c:pt idx="2">
                  <c:v>1232.789</c:v>
                </c:pt>
                <c:pt idx="3">
                  <c:v>928.40699999999993</c:v>
                </c:pt>
                <c:pt idx="4">
                  <c:v>1040.7049999999999</c:v>
                </c:pt>
                <c:pt idx="5">
                  <c:v>1096.002</c:v>
                </c:pt>
              </c:numCache>
            </c:numRef>
          </c:val>
          <c:smooth val="0"/>
        </c:ser>
        <c:ser>
          <c:idx val="1"/>
          <c:order val="2"/>
          <c:tx>
            <c:v>15 Nós</c:v>
          </c:tx>
          <c:marker>
            <c:symbol val="none"/>
          </c:marker>
          <c:cat>
            <c:numRef>
              <c:f>P_PEQ_C!$L$12:$L$18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P_PEQ_C!$M$12:$M$18</c:f>
              <c:numCache>
                <c:formatCode>0.00</c:formatCode>
                <c:ptCount val="7"/>
                <c:pt idx="0">
                  <c:v>1588.34</c:v>
                </c:pt>
                <c:pt idx="1">
                  <c:v>1666.327</c:v>
                </c:pt>
                <c:pt idx="2">
                  <c:v>925.15899999999999</c:v>
                </c:pt>
                <c:pt idx="3">
                  <c:v>1237.8009999999999</c:v>
                </c:pt>
                <c:pt idx="4">
                  <c:v>1080.1160000000002</c:v>
                </c:pt>
                <c:pt idx="5">
                  <c:v>1164.03</c:v>
                </c:pt>
                <c:pt idx="6">
                  <c:v>1338.011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96800"/>
        <c:axId val="38003072"/>
      </c:lineChart>
      <c:catAx>
        <c:axId val="3799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Processos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03072"/>
        <c:crosses val="autoZero"/>
        <c:auto val="1"/>
        <c:lblAlgn val="ctr"/>
        <c:lblOffset val="100"/>
        <c:noMultiLvlLbl val="0"/>
      </c:catAx>
      <c:valAx>
        <c:axId val="38003072"/>
        <c:scaling>
          <c:orientation val="minMax"/>
          <c:max val="2700"/>
          <c:min val="8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em Milissegundos</a:t>
                </a:r>
              </a:p>
            </c:rich>
          </c:tx>
          <c:layout>
            <c:manualLayout>
              <c:xMode val="edge"/>
              <c:yMode val="edge"/>
              <c:x val="1.8704074816299265E-2"/>
              <c:y val="0.2895432366256230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799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 baseline="0"/>
              <a:t>ALGORITMO PARALELO</a:t>
            </a:r>
          </a:p>
          <a:p>
            <a:pPr>
              <a:defRPr/>
            </a:pPr>
            <a:r>
              <a:rPr lang="pt-BR" sz="1100" b="0" baseline="0"/>
              <a:t>IMAGEM TONS DE CINZA (PEQUENA)</a:t>
            </a:r>
          </a:p>
          <a:p>
            <a:pPr>
              <a:defRPr/>
            </a:pPr>
            <a:r>
              <a:rPr lang="pt-BR" sz="1100" b="0" baseline="0"/>
              <a:t>8624x4096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676260657798538"/>
          <c:y val="0.23289717979883387"/>
          <c:w val="0.61272950099674417"/>
          <c:h val="0.56013775123747112"/>
        </c:manualLayout>
      </c:layout>
      <c:lineChart>
        <c:grouping val="standard"/>
        <c:varyColors val="0"/>
        <c:ser>
          <c:idx val="0"/>
          <c:order val="0"/>
          <c:tx>
            <c:v>05 Nós</c:v>
          </c:tx>
          <c:marker>
            <c:symbol val="none"/>
          </c:marker>
          <c:cat>
            <c:numRef>
              <c:f>P_PEQ_C!$L$12:$L$18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P_PEQ_G!$M$2:$M$5</c:f>
              <c:numCache>
                <c:formatCode>0.00</c:formatCode>
                <c:ptCount val="4"/>
                <c:pt idx="0">
                  <c:v>4489.1779999999999</c:v>
                </c:pt>
                <c:pt idx="1">
                  <c:v>3320.7889999999998</c:v>
                </c:pt>
                <c:pt idx="2">
                  <c:v>2595.2249999999999</c:v>
                </c:pt>
                <c:pt idx="3">
                  <c:v>2934.5700000000006</c:v>
                </c:pt>
              </c:numCache>
            </c:numRef>
          </c:val>
          <c:smooth val="0"/>
        </c:ser>
        <c:ser>
          <c:idx val="2"/>
          <c:order val="1"/>
          <c:tx>
            <c:v>10 Nós</c:v>
          </c:tx>
          <c:marker>
            <c:symbol val="none"/>
          </c:marker>
          <c:cat>
            <c:numRef>
              <c:f>P_PEQ_C!$L$12:$L$18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P_PEQ_G!$M$6:$M$11</c:f>
              <c:numCache>
                <c:formatCode>0.00</c:formatCode>
                <c:ptCount val="6"/>
                <c:pt idx="0">
                  <c:v>7972.2529999999988</c:v>
                </c:pt>
                <c:pt idx="1">
                  <c:v>3493.9190000000003</c:v>
                </c:pt>
                <c:pt idx="2">
                  <c:v>3247.1079999999997</c:v>
                </c:pt>
                <c:pt idx="3">
                  <c:v>2075.723</c:v>
                </c:pt>
                <c:pt idx="4">
                  <c:v>2477.2799999999997</c:v>
                </c:pt>
                <c:pt idx="5">
                  <c:v>1955.8549999999996</c:v>
                </c:pt>
              </c:numCache>
            </c:numRef>
          </c:val>
          <c:smooth val="0"/>
        </c:ser>
        <c:ser>
          <c:idx val="1"/>
          <c:order val="2"/>
          <c:tx>
            <c:v>15 Nós</c:v>
          </c:tx>
          <c:marker>
            <c:symbol val="none"/>
          </c:marker>
          <c:cat>
            <c:numRef>
              <c:f>P_PEQ_C!$L$12:$L$18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P_PEQ_G!$M$12:$M$18</c:f>
              <c:numCache>
                <c:formatCode>0.00</c:formatCode>
                <c:ptCount val="7"/>
                <c:pt idx="0">
                  <c:v>4703.07</c:v>
                </c:pt>
                <c:pt idx="1">
                  <c:v>4288.4450000000006</c:v>
                </c:pt>
                <c:pt idx="2">
                  <c:v>2370.2869999999998</c:v>
                </c:pt>
                <c:pt idx="3">
                  <c:v>2931.4590000000003</c:v>
                </c:pt>
                <c:pt idx="4">
                  <c:v>2393.5720000000006</c:v>
                </c:pt>
                <c:pt idx="5">
                  <c:v>2368.9900000000002</c:v>
                </c:pt>
                <c:pt idx="6">
                  <c:v>2247.951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14848"/>
        <c:axId val="125608704"/>
      </c:lineChart>
      <c:catAx>
        <c:axId val="12481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Processos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608704"/>
        <c:crosses val="autoZero"/>
        <c:auto val="1"/>
        <c:lblAlgn val="ctr"/>
        <c:lblOffset val="100"/>
        <c:noMultiLvlLbl val="0"/>
      </c:catAx>
      <c:valAx>
        <c:axId val="12560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em Milissegundos</a:t>
                </a:r>
              </a:p>
            </c:rich>
          </c:tx>
          <c:layout>
            <c:manualLayout>
              <c:xMode val="edge"/>
              <c:yMode val="edge"/>
              <c:x val="1.8704074816299265E-2"/>
              <c:y val="0.2895432366256230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2481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200"/>
              <a:t>CARGA DETERMINADA</a:t>
            </a:r>
            <a:r>
              <a:rPr lang="pt-BR" sz="1200" baseline="0"/>
              <a:t> x ALEATÓRIA</a:t>
            </a:r>
          </a:p>
          <a:p>
            <a:pPr>
              <a:defRPr/>
            </a:pPr>
            <a:r>
              <a:rPr lang="pt-BR" sz="900" b="0" baseline="0"/>
              <a:t>IMAGEM COLORIDA</a:t>
            </a:r>
          </a:p>
          <a:p>
            <a:pPr>
              <a:defRPr/>
            </a:pPr>
            <a:r>
              <a:rPr lang="pt-BR" sz="900" b="0" baseline="0"/>
              <a:t>10275x2268</a:t>
            </a:r>
            <a:endParaRPr lang="pt-BR" sz="9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DET 05 Nós</c:v>
          </c:tx>
          <c:marker>
            <c:symbol val="none"/>
          </c:marker>
          <c:cat>
            <c:numRef>
              <c:f>P_MED_C!$L$12:$L$18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P_MED_C!$M$2:$M$5</c:f>
              <c:numCache>
                <c:formatCode>0.00</c:formatCode>
                <c:ptCount val="4"/>
                <c:pt idx="0">
                  <c:v>4061.665</c:v>
                </c:pt>
                <c:pt idx="1">
                  <c:v>2907.9279999999999</c:v>
                </c:pt>
                <c:pt idx="2">
                  <c:v>1749.6880000000001</c:v>
                </c:pt>
                <c:pt idx="3">
                  <c:v>2395.759</c:v>
                </c:pt>
              </c:numCache>
            </c:numRef>
          </c:val>
          <c:smooth val="0"/>
        </c:ser>
        <c:ser>
          <c:idx val="2"/>
          <c:order val="1"/>
          <c:tx>
            <c:v>DET 10 Nós</c:v>
          </c:tx>
          <c:marker>
            <c:symbol val="none"/>
          </c:marker>
          <c:cat>
            <c:numRef>
              <c:f>P_MED_C!$L$12:$L$18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P_MED_C!$M$6:$M$11</c:f>
              <c:numCache>
                <c:formatCode>0.00</c:formatCode>
                <c:ptCount val="6"/>
                <c:pt idx="0">
                  <c:v>6486.6329999999998</c:v>
                </c:pt>
                <c:pt idx="1">
                  <c:v>3010.5659999999998</c:v>
                </c:pt>
                <c:pt idx="2">
                  <c:v>2485.6500000000005</c:v>
                </c:pt>
                <c:pt idx="3">
                  <c:v>1751.0809999999997</c:v>
                </c:pt>
                <c:pt idx="4">
                  <c:v>1899.0559999999998</c:v>
                </c:pt>
                <c:pt idx="5">
                  <c:v>1554.6699999999998</c:v>
                </c:pt>
              </c:numCache>
            </c:numRef>
          </c:val>
          <c:smooth val="0"/>
        </c:ser>
        <c:ser>
          <c:idx val="1"/>
          <c:order val="2"/>
          <c:tx>
            <c:v>DET 15 Nós</c:v>
          </c:tx>
          <c:marker>
            <c:symbol val="none"/>
          </c:marker>
          <c:cat>
            <c:numRef>
              <c:f>P_MED_C!$L$12:$L$18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P_MED_C!$M$12:$M$18</c:f>
              <c:numCache>
                <c:formatCode>0.00</c:formatCode>
                <c:ptCount val="7"/>
                <c:pt idx="0">
                  <c:v>3732.108999999999</c:v>
                </c:pt>
                <c:pt idx="1">
                  <c:v>3521.0200000000004</c:v>
                </c:pt>
                <c:pt idx="2">
                  <c:v>1796.8700000000001</c:v>
                </c:pt>
                <c:pt idx="3">
                  <c:v>2377.1860000000001</c:v>
                </c:pt>
                <c:pt idx="4">
                  <c:v>2142.5720000000001</c:v>
                </c:pt>
                <c:pt idx="5">
                  <c:v>1780.1680000000001</c:v>
                </c:pt>
                <c:pt idx="6">
                  <c:v>1907.9669999999999</c:v>
                </c:pt>
              </c:numCache>
            </c:numRef>
          </c:val>
          <c:smooth val="0"/>
        </c:ser>
        <c:ser>
          <c:idx val="4"/>
          <c:order val="3"/>
          <c:tx>
            <c:v>ALE 05 Nós</c:v>
          </c:tx>
          <c:marker>
            <c:symbol val="none"/>
          </c:marker>
          <c:val>
            <c:numRef>
              <c:f>P_MED_C!$O$2:$O$5</c:f>
              <c:numCache>
                <c:formatCode>0.00</c:formatCode>
                <c:ptCount val="4"/>
                <c:pt idx="0">
                  <c:v>4726.2820000000011</c:v>
                </c:pt>
                <c:pt idx="1">
                  <c:v>3018.7040000000002</c:v>
                </c:pt>
                <c:pt idx="2">
                  <c:v>2050.538</c:v>
                </c:pt>
                <c:pt idx="3">
                  <c:v>2689.53</c:v>
                </c:pt>
              </c:numCache>
            </c:numRef>
          </c:val>
          <c:smooth val="0"/>
        </c:ser>
        <c:ser>
          <c:idx val="5"/>
          <c:order val="4"/>
          <c:tx>
            <c:v>ALE 10 Nós</c:v>
          </c:tx>
          <c:marker>
            <c:symbol val="none"/>
          </c:marker>
          <c:val>
            <c:numRef>
              <c:f>P_MED_C!$O$6:$O$11</c:f>
              <c:numCache>
                <c:formatCode>0.00</c:formatCode>
                <c:ptCount val="6"/>
                <c:pt idx="0">
                  <c:v>6068.4650000000001</c:v>
                </c:pt>
                <c:pt idx="1">
                  <c:v>3396.114</c:v>
                </c:pt>
                <c:pt idx="2">
                  <c:v>2784.2359999999999</c:v>
                </c:pt>
                <c:pt idx="3">
                  <c:v>1843.9680000000001</c:v>
                </c:pt>
                <c:pt idx="4">
                  <c:v>2153.6419999999998</c:v>
                </c:pt>
                <c:pt idx="5">
                  <c:v>1814.848</c:v>
                </c:pt>
              </c:numCache>
            </c:numRef>
          </c:val>
          <c:smooth val="0"/>
        </c:ser>
        <c:ser>
          <c:idx val="0"/>
          <c:order val="5"/>
          <c:tx>
            <c:v>ALE 15 Nós</c:v>
          </c:tx>
          <c:marker>
            <c:symbol val="none"/>
          </c:marker>
          <c:val>
            <c:numRef>
              <c:f>P_MED_C!$O$12:$O$18</c:f>
              <c:numCache>
                <c:formatCode>0.00</c:formatCode>
                <c:ptCount val="7"/>
                <c:pt idx="0">
                  <c:v>5395.1459999999997</c:v>
                </c:pt>
                <c:pt idx="1">
                  <c:v>3759.0540000000001</c:v>
                </c:pt>
                <c:pt idx="2">
                  <c:v>2112.5090000000005</c:v>
                </c:pt>
                <c:pt idx="3">
                  <c:v>3179.6160000000004</c:v>
                </c:pt>
                <c:pt idx="4">
                  <c:v>2233.3660000000004</c:v>
                </c:pt>
                <c:pt idx="5">
                  <c:v>2049.3720000000003</c:v>
                </c:pt>
                <c:pt idx="6">
                  <c:v>1841.3779999999999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89152"/>
        <c:axId val="126662144"/>
      </c:lineChart>
      <c:catAx>
        <c:axId val="12588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Processos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662144"/>
        <c:crosses val="autoZero"/>
        <c:auto val="1"/>
        <c:lblAlgn val="ctr"/>
        <c:lblOffset val="100"/>
        <c:noMultiLvlLbl val="0"/>
      </c:catAx>
      <c:valAx>
        <c:axId val="12666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em Milissegundos</a:t>
                </a:r>
              </a:p>
            </c:rich>
          </c:tx>
          <c:layout>
            <c:manualLayout>
              <c:xMode val="edge"/>
              <c:yMode val="edge"/>
              <c:x val="1.4035087719298246E-2"/>
              <c:y val="0.3090315405489568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2588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/>
              <a:t>LEITURA SEQUENCIAL x</a:t>
            </a:r>
            <a:r>
              <a:rPr lang="pt-BR" sz="1400" baseline="0"/>
              <a:t> CONCORRENTE</a:t>
            </a:r>
            <a:endParaRPr lang="pt-BR" sz="1400"/>
          </a:p>
          <a:p>
            <a:pPr>
              <a:defRPr/>
            </a:pPr>
            <a:r>
              <a:rPr lang="pt-BR" sz="1100" b="0"/>
              <a:t>IMAGEM</a:t>
            </a:r>
            <a:r>
              <a:rPr lang="pt-BR" sz="1100" b="0" baseline="0"/>
              <a:t> COLORIDA</a:t>
            </a:r>
            <a:endParaRPr lang="pt-BR" sz="1100" b="0"/>
          </a:p>
          <a:p>
            <a:pPr>
              <a:defRPr/>
            </a:pPr>
            <a:r>
              <a:rPr lang="pt-BR" sz="1100" b="0"/>
              <a:t>10275x2268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Sequencial</c:v>
          </c:tx>
          <c:invertIfNegative val="0"/>
          <c:cat>
            <c:numLit>
              <c:formatCode>General</c:formatCode>
              <c:ptCount val="1"/>
              <c:pt idx="0">
                <c:v>15</c:v>
              </c:pt>
            </c:numLit>
          </c:cat>
          <c:val>
            <c:numRef>
              <c:f>P_MED_C!$H$356</c:f>
              <c:numCache>
                <c:formatCode>General</c:formatCode>
                <c:ptCount val="1"/>
                <c:pt idx="0">
                  <c:v>276485.63300000003</c:v>
                </c:pt>
              </c:numCache>
            </c:numRef>
          </c:val>
        </c:ser>
        <c:ser>
          <c:idx val="1"/>
          <c:order val="1"/>
          <c:tx>
            <c:v>Concorrente</c:v>
          </c:tx>
          <c:invertIfNegative val="0"/>
          <c:cat>
            <c:numLit>
              <c:formatCode>General</c:formatCode>
              <c:ptCount val="1"/>
              <c:pt idx="0">
                <c:v>15</c:v>
              </c:pt>
            </c:numLit>
          </c:cat>
          <c:val>
            <c:numRef>
              <c:f>P_MED_C!$M$17</c:f>
              <c:numCache>
                <c:formatCode>0.00</c:formatCode>
                <c:ptCount val="1"/>
                <c:pt idx="0">
                  <c:v>1780.1680000000001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15328"/>
        <c:axId val="126917632"/>
      </c:barChart>
      <c:catAx>
        <c:axId val="12691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Número</a:t>
                </a:r>
                <a:r>
                  <a:rPr lang="pt-BR" baseline="0"/>
                  <a:t> de Processos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917632"/>
        <c:crosses val="autoZero"/>
        <c:auto val="1"/>
        <c:lblAlgn val="ctr"/>
        <c:lblOffset val="100"/>
        <c:noMultiLvlLbl val="0"/>
      </c:catAx>
      <c:valAx>
        <c:axId val="126917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em Milissegundos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1909813356663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691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NÚMERO DE THREADS</a:t>
            </a:r>
          </a:p>
          <a:p>
            <a:pPr>
              <a:defRPr/>
            </a:pPr>
            <a:r>
              <a:rPr lang="en-US" sz="1100" b="0"/>
              <a:t>IMAGEM COLORIDA</a:t>
            </a:r>
          </a:p>
          <a:p>
            <a:pPr>
              <a:defRPr/>
            </a:pPr>
            <a:r>
              <a:rPr lang="en-US" sz="1100" b="0"/>
              <a:t>10275x2268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P_MED_C!$K$72</c:f>
              <c:strCache>
                <c:ptCount val="1"/>
                <c:pt idx="0">
                  <c:v>MÉDIA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P_MED_C!$L$73:$L$76</c:f>
                <c:numCache>
                  <c:formatCode>General</c:formatCode>
                  <c:ptCount val="4"/>
                  <c:pt idx="0">
                    <c:v>191.29340323469378</c:v>
                  </c:pt>
                  <c:pt idx="1">
                    <c:v>172.84337977873028</c:v>
                  </c:pt>
                  <c:pt idx="2">
                    <c:v>181.9297750842951</c:v>
                  </c:pt>
                  <c:pt idx="3">
                    <c:v>214.14959792163981</c:v>
                  </c:pt>
                </c:numCache>
              </c:numRef>
            </c:plus>
            <c:minus>
              <c:numRef>
                <c:f>P_MED_C!$L$73:$L$76</c:f>
                <c:numCache>
                  <c:formatCode>General</c:formatCode>
                  <c:ptCount val="4"/>
                  <c:pt idx="0">
                    <c:v>191.29340323469378</c:v>
                  </c:pt>
                  <c:pt idx="1">
                    <c:v>172.84337977873028</c:v>
                  </c:pt>
                  <c:pt idx="2">
                    <c:v>181.9297750842951</c:v>
                  </c:pt>
                  <c:pt idx="3">
                    <c:v>214.14959792163981</c:v>
                  </c:pt>
                </c:numCache>
              </c:numRef>
            </c:minus>
          </c:errBars>
          <c:cat>
            <c:numRef>
              <c:f>P_MED_C!$J$73:$J$76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</c:numCache>
            </c:numRef>
          </c:cat>
          <c:val>
            <c:numRef>
              <c:f>P_MED_C!$K$73:$K$76</c:f>
              <c:numCache>
                <c:formatCode>0.00</c:formatCode>
                <c:ptCount val="4"/>
                <c:pt idx="0">
                  <c:v>1472.269</c:v>
                </c:pt>
                <c:pt idx="1">
                  <c:v>1554.6699999999998</c:v>
                </c:pt>
                <c:pt idx="2">
                  <c:v>1828.4579999999999</c:v>
                </c:pt>
                <c:pt idx="3">
                  <c:v>2111.0969999999998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38048"/>
        <c:axId val="127329792"/>
      </c:barChart>
      <c:catAx>
        <c:axId val="12713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329792"/>
        <c:crosses val="autoZero"/>
        <c:auto val="1"/>
        <c:lblAlgn val="ctr"/>
        <c:lblOffset val="100"/>
        <c:noMultiLvlLbl val="0"/>
      </c:catAx>
      <c:valAx>
        <c:axId val="127329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em Milissegundos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913775882181394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2713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200"/>
              <a:t>ALGORITMO PARALELO</a:t>
            </a:r>
            <a:endParaRPr lang="pt-BR" sz="1200" baseline="0"/>
          </a:p>
          <a:p>
            <a:pPr>
              <a:defRPr/>
            </a:pPr>
            <a:r>
              <a:rPr lang="pt-BR" sz="900" b="0" baseline="0"/>
              <a:t>IMAGEM COLORIDA (MÉDIA)</a:t>
            </a:r>
          </a:p>
          <a:p>
            <a:pPr>
              <a:defRPr/>
            </a:pPr>
            <a:r>
              <a:rPr lang="pt-BR" sz="900" b="0" baseline="0"/>
              <a:t>10275x2268</a:t>
            </a:r>
            <a:endParaRPr lang="pt-BR" sz="9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05 Nós</c:v>
          </c:tx>
          <c:marker>
            <c:symbol val="none"/>
          </c:marker>
          <c:cat>
            <c:numRef>
              <c:f>P_MED_C!$L$12:$L$18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P_MED_C!$M$2:$M$5</c:f>
              <c:numCache>
                <c:formatCode>0.00</c:formatCode>
                <c:ptCount val="4"/>
                <c:pt idx="0">
                  <c:v>4061.665</c:v>
                </c:pt>
                <c:pt idx="1">
                  <c:v>2907.9279999999999</c:v>
                </c:pt>
                <c:pt idx="2">
                  <c:v>1749.6880000000001</c:v>
                </c:pt>
                <c:pt idx="3">
                  <c:v>2395.759</c:v>
                </c:pt>
              </c:numCache>
            </c:numRef>
          </c:val>
          <c:smooth val="0"/>
        </c:ser>
        <c:ser>
          <c:idx val="2"/>
          <c:order val="1"/>
          <c:tx>
            <c:v>10 Nós</c:v>
          </c:tx>
          <c:marker>
            <c:symbol val="none"/>
          </c:marker>
          <c:cat>
            <c:numRef>
              <c:f>P_MED_C!$L$12:$L$18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P_MED_C!$M$6:$M$11</c:f>
              <c:numCache>
                <c:formatCode>0.00</c:formatCode>
                <c:ptCount val="6"/>
                <c:pt idx="0">
                  <c:v>6486.6329999999998</c:v>
                </c:pt>
                <c:pt idx="1">
                  <c:v>3010.5659999999998</c:v>
                </c:pt>
                <c:pt idx="2">
                  <c:v>2485.6500000000005</c:v>
                </c:pt>
                <c:pt idx="3">
                  <c:v>1751.0809999999997</c:v>
                </c:pt>
                <c:pt idx="4">
                  <c:v>1899.0559999999998</c:v>
                </c:pt>
                <c:pt idx="5">
                  <c:v>1554.6699999999998</c:v>
                </c:pt>
              </c:numCache>
            </c:numRef>
          </c:val>
          <c:smooth val="0"/>
        </c:ser>
        <c:ser>
          <c:idx val="1"/>
          <c:order val="2"/>
          <c:tx>
            <c:v>15 Nós</c:v>
          </c:tx>
          <c:marker>
            <c:symbol val="none"/>
          </c:marker>
          <c:cat>
            <c:numRef>
              <c:f>P_MED_C!$L$12:$L$18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P_MED_C!$M$12:$M$18</c:f>
              <c:numCache>
                <c:formatCode>0.00</c:formatCode>
                <c:ptCount val="7"/>
                <c:pt idx="0">
                  <c:v>3732.108999999999</c:v>
                </c:pt>
                <c:pt idx="1">
                  <c:v>3521.0200000000004</c:v>
                </c:pt>
                <c:pt idx="2">
                  <c:v>1796.8700000000001</c:v>
                </c:pt>
                <c:pt idx="3">
                  <c:v>2377.1860000000001</c:v>
                </c:pt>
                <c:pt idx="4">
                  <c:v>2142.5720000000001</c:v>
                </c:pt>
                <c:pt idx="5">
                  <c:v>1780.1680000000001</c:v>
                </c:pt>
                <c:pt idx="6">
                  <c:v>1907.9669999999999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27680"/>
        <c:axId val="124729984"/>
      </c:lineChart>
      <c:catAx>
        <c:axId val="12472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Processos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729984"/>
        <c:crosses val="autoZero"/>
        <c:auto val="1"/>
        <c:lblAlgn val="ctr"/>
        <c:lblOffset val="100"/>
        <c:noMultiLvlLbl val="0"/>
      </c:catAx>
      <c:valAx>
        <c:axId val="124729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em Milissegundos</a:t>
                </a:r>
              </a:p>
            </c:rich>
          </c:tx>
          <c:layout>
            <c:manualLayout>
              <c:xMode val="edge"/>
              <c:yMode val="edge"/>
              <c:x val="1.4035087719298246E-2"/>
              <c:y val="0.3090315405489568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2472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</xdr:row>
      <xdr:rowOff>38100</xdr:rowOff>
    </xdr:from>
    <xdr:to>
      <xdr:col>9</xdr:col>
      <xdr:colOff>647700</xdr:colOff>
      <xdr:row>18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1200150</xdr:colOff>
      <xdr:row>21</xdr:row>
      <xdr:rowOff>9525</xdr:rowOff>
    </xdr:from>
    <xdr:to>
      <xdr:col>9</xdr:col>
      <xdr:colOff>704850</xdr:colOff>
      <xdr:row>38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133350</xdr:colOff>
      <xdr:row>2</xdr:row>
      <xdr:rowOff>0</xdr:rowOff>
    </xdr:from>
    <xdr:to>
      <xdr:col>16</xdr:col>
      <xdr:colOff>76200</xdr:colOff>
      <xdr:row>18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21</xdr:row>
      <xdr:rowOff>123825</xdr:rowOff>
    </xdr:from>
    <xdr:to>
      <xdr:col>16</xdr:col>
      <xdr:colOff>247649</xdr:colOff>
      <xdr:row>39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21</xdr:row>
      <xdr:rowOff>123825</xdr:rowOff>
    </xdr:from>
    <xdr:to>
      <xdr:col>16</xdr:col>
      <xdr:colOff>247649</xdr:colOff>
      <xdr:row>39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23</xdr:row>
      <xdr:rowOff>28575</xdr:rowOff>
    </xdr:from>
    <xdr:to>
      <xdr:col>17</xdr:col>
      <xdr:colOff>0</xdr:colOff>
      <xdr:row>44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49</xdr:row>
      <xdr:rowOff>28575</xdr:rowOff>
    </xdr:from>
    <xdr:to>
      <xdr:col>16</xdr:col>
      <xdr:colOff>104775</xdr:colOff>
      <xdr:row>66</xdr:row>
      <xdr:rowOff>19050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78</xdr:row>
      <xdr:rowOff>142875</xdr:rowOff>
    </xdr:from>
    <xdr:to>
      <xdr:col>15</xdr:col>
      <xdr:colOff>47625</xdr:colOff>
      <xdr:row>95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295275</xdr:colOff>
      <xdr:row>102</xdr:row>
      <xdr:rowOff>123825</xdr:rowOff>
    </xdr:from>
    <xdr:to>
      <xdr:col>16</xdr:col>
      <xdr:colOff>333375</xdr:colOff>
      <xdr:row>123</xdr:row>
      <xdr:rowOff>95250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22</xdr:row>
      <xdr:rowOff>0</xdr:rowOff>
    </xdr:from>
    <xdr:to>
      <xdr:col>17</xdr:col>
      <xdr:colOff>285750</xdr:colOff>
      <xdr:row>42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55</xdr:row>
      <xdr:rowOff>85725</xdr:rowOff>
    </xdr:from>
    <xdr:to>
      <xdr:col>16</xdr:col>
      <xdr:colOff>600075</xdr:colOff>
      <xdr:row>72</xdr:row>
      <xdr:rowOff>76200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78</xdr:row>
      <xdr:rowOff>0</xdr:rowOff>
    </xdr:from>
    <xdr:to>
      <xdr:col>17</xdr:col>
      <xdr:colOff>447675</xdr:colOff>
      <xdr:row>98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21</xdr:row>
      <xdr:rowOff>123825</xdr:rowOff>
    </xdr:from>
    <xdr:to>
      <xdr:col>16</xdr:col>
      <xdr:colOff>247649</xdr:colOff>
      <xdr:row>39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21</xdr:row>
      <xdr:rowOff>123825</xdr:rowOff>
    </xdr:from>
    <xdr:to>
      <xdr:col>16</xdr:col>
      <xdr:colOff>247649</xdr:colOff>
      <xdr:row>39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21</xdr:row>
      <xdr:rowOff>123825</xdr:rowOff>
    </xdr:from>
    <xdr:to>
      <xdr:col>16</xdr:col>
      <xdr:colOff>247649</xdr:colOff>
      <xdr:row>39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21</xdr:row>
      <xdr:rowOff>123825</xdr:rowOff>
    </xdr:from>
    <xdr:to>
      <xdr:col>16</xdr:col>
      <xdr:colOff>247649</xdr:colOff>
      <xdr:row>39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zoomScaleNormal="100" workbookViewId="0">
      <selection activeCell="C14" sqref="C14:C17"/>
    </sheetView>
  </sheetViews>
  <sheetFormatPr defaultRowHeight="12.75" x14ac:dyDescent="0.2"/>
  <cols>
    <col min="1" max="1" width="12.85546875"/>
    <col min="2" max="2" width="16.85546875"/>
    <col min="3" max="3" width="14.85546875"/>
    <col min="4" max="4" width="18.140625"/>
    <col min="5" max="1025" width="11.5703125"/>
  </cols>
  <sheetData>
    <row r="2" spans="1:5" x14ac:dyDescent="0.2">
      <c r="A2" s="1" t="s">
        <v>0</v>
      </c>
      <c r="B2" s="1" t="s">
        <v>1</v>
      </c>
      <c r="C2" s="1" t="s">
        <v>3</v>
      </c>
      <c r="D2" s="1"/>
      <c r="E2" s="1"/>
    </row>
    <row r="3" spans="1:5" x14ac:dyDescent="0.2">
      <c r="A3" s="2" t="s">
        <v>35</v>
      </c>
      <c r="B3" s="3">
        <f>S_PEQ_C!H13</f>
        <v>12058.460999999999</v>
      </c>
      <c r="C3" s="3">
        <f>S_PEQ_G!H13</f>
        <v>32355.481</v>
      </c>
      <c r="D3" s="3"/>
      <c r="E3" s="3"/>
    </row>
    <row r="4" spans="1:5" x14ac:dyDescent="0.2">
      <c r="A4" s="2" t="s">
        <v>18</v>
      </c>
      <c r="B4" s="3">
        <f>S_MED_C!H13</f>
        <v>23571.638999999999</v>
      </c>
      <c r="C4" s="3">
        <f>S_MED_G!H13</f>
        <v>52799.059000000008</v>
      </c>
      <c r="D4" s="3"/>
    </row>
    <row r="5" spans="1:5" x14ac:dyDescent="0.2">
      <c r="A5" s="2" t="s">
        <v>36</v>
      </c>
      <c r="B5" s="3">
        <f>S_GRD_C!H13</f>
        <v>81594.260999999999</v>
      </c>
      <c r="C5" s="3">
        <f>S_GRD_G!H13</f>
        <v>361657.63199999998</v>
      </c>
      <c r="D5" s="3"/>
    </row>
    <row r="6" spans="1:5" x14ac:dyDescent="0.2">
      <c r="A6" s="2" t="s">
        <v>37</v>
      </c>
      <c r="B6" s="3">
        <f>S_ENR_C!H13</f>
        <v>274080.73700000008</v>
      </c>
      <c r="C6" s="3">
        <f>S_ENR_G!H13</f>
        <v>705895.10099999991</v>
      </c>
      <c r="D6" s="3"/>
    </row>
    <row r="7" spans="1:5" x14ac:dyDescent="0.2">
      <c r="A7" s="2"/>
      <c r="B7" s="3"/>
      <c r="C7" s="3"/>
      <c r="D7" s="3"/>
      <c r="E7" s="3"/>
    </row>
    <row r="8" spans="1:5" x14ac:dyDescent="0.2">
      <c r="A8" s="2"/>
      <c r="B8" s="3"/>
      <c r="C8" s="3"/>
      <c r="D8" s="3"/>
    </row>
    <row r="9" spans="1:5" x14ac:dyDescent="0.2">
      <c r="A9" s="2"/>
      <c r="B9" s="3"/>
      <c r="C9" s="3"/>
      <c r="D9" s="3"/>
    </row>
    <row r="13" spans="1:5" x14ac:dyDescent="0.2">
      <c r="A13" s="9" t="s">
        <v>39</v>
      </c>
      <c r="B13" s="9" t="s">
        <v>1</v>
      </c>
      <c r="C13" s="9" t="s">
        <v>3</v>
      </c>
    </row>
    <row r="14" spans="1:5" x14ac:dyDescent="0.2">
      <c r="A14" t="s">
        <v>35</v>
      </c>
      <c r="B14" s="3">
        <f>P_PEQ_C!M4</f>
        <v>875.024</v>
      </c>
      <c r="C14" s="3">
        <f>P_MED_G!M18</f>
        <v>3072.6940000000004</v>
      </c>
    </row>
    <row r="15" spans="1:5" x14ac:dyDescent="0.2">
      <c r="A15" t="s">
        <v>18</v>
      </c>
      <c r="B15" s="3">
        <f>P_MED_C!M9</f>
        <v>1751.0809999999997</v>
      </c>
      <c r="C15" s="3">
        <f>P_MED_G!M18</f>
        <v>3072.6940000000004</v>
      </c>
    </row>
    <row r="16" spans="1:5" x14ac:dyDescent="0.2">
      <c r="A16" t="s">
        <v>36</v>
      </c>
      <c r="B16" s="3">
        <f>P_GRD_C!M18</f>
        <v>3831.8730000000005</v>
      </c>
      <c r="C16" s="3">
        <f>P_GRD_G!M18</f>
        <v>16053.683999999999</v>
      </c>
    </row>
    <row r="17" spans="1:3" x14ac:dyDescent="0.2">
      <c r="A17" t="s">
        <v>37</v>
      </c>
      <c r="B17" s="3">
        <f>P_ENR_C!M11</f>
        <v>10455.869999999999</v>
      </c>
      <c r="C17" s="3">
        <f>P_ENR_G!M11</f>
        <v>32780.347999999998</v>
      </c>
    </row>
    <row r="18" spans="1:3" x14ac:dyDescent="0.2">
      <c r="A18" s="2"/>
      <c r="B18" s="2"/>
      <c r="C18" s="2"/>
    </row>
    <row r="19" spans="1:3" x14ac:dyDescent="0.2">
      <c r="A19" s="2"/>
      <c r="B19" s="2"/>
      <c r="C19" s="2"/>
    </row>
    <row r="20" spans="1:3" x14ac:dyDescent="0.2">
      <c r="A20" s="2"/>
      <c r="B20" s="3"/>
      <c r="C20" s="3"/>
    </row>
    <row r="21" spans="1:3" x14ac:dyDescent="0.2">
      <c r="A21" t="s">
        <v>38</v>
      </c>
    </row>
    <row r="22" spans="1:3" x14ac:dyDescent="0.2">
      <c r="A22" s="9" t="s">
        <v>0</v>
      </c>
      <c r="B22" s="9" t="s">
        <v>1</v>
      </c>
      <c r="C22" s="9" t="s">
        <v>3</v>
      </c>
    </row>
    <row r="23" spans="1:3" x14ac:dyDescent="0.2">
      <c r="A23" t="s">
        <v>35</v>
      </c>
      <c r="B23" s="3">
        <f>(B3/B14)</f>
        <v>13.780720300243193</v>
      </c>
      <c r="C23" s="3">
        <f>(C3/C14)</f>
        <v>10.530004289395558</v>
      </c>
    </row>
    <row r="24" spans="1:3" x14ac:dyDescent="0.2">
      <c r="A24" t="s">
        <v>18</v>
      </c>
      <c r="B24" s="3">
        <f t="shared" ref="B24:C26" si="0">(B4/B15)</f>
        <v>13.461192828886844</v>
      </c>
      <c r="C24" s="3">
        <f t="shared" si="0"/>
        <v>17.183311777873097</v>
      </c>
    </row>
    <row r="25" spans="1:3" x14ac:dyDescent="0.2">
      <c r="A25" t="s">
        <v>36</v>
      </c>
      <c r="B25" s="3">
        <f t="shared" si="0"/>
        <v>21.293571316168357</v>
      </c>
      <c r="C25" s="3">
        <f t="shared" si="0"/>
        <v>22.52801487808032</v>
      </c>
    </row>
    <row r="26" spans="1:3" x14ac:dyDescent="0.2">
      <c r="A26" t="s">
        <v>37</v>
      </c>
      <c r="B26" s="3">
        <f t="shared" si="0"/>
        <v>26.21309723628929</v>
      </c>
      <c r="C26" s="3">
        <f t="shared" si="0"/>
        <v>21.534094177401652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1"/>
  <sheetViews>
    <sheetView topLeftCell="A22" zoomScaleNormal="100" workbookViewId="0">
      <selection activeCell="R25" sqref="R25"/>
    </sheetView>
  </sheetViews>
  <sheetFormatPr defaultRowHeight="12.75" x14ac:dyDescent="0.2"/>
  <cols>
    <col min="1" max="1" width="4.5703125" style="2" customWidth="1"/>
    <col min="2" max="2" width="6.42578125" style="2" customWidth="1"/>
    <col min="3" max="3" width="6" style="2" customWidth="1"/>
    <col min="4" max="4" width="5.5703125" style="2" customWidth="1"/>
    <col min="5" max="5" width="6" style="2" customWidth="1"/>
    <col min="6" max="6" width="5.28515625" style="2" customWidth="1"/>
    <col min="7" max="7" width="12.140625" style="7" customWidth="1"/>
    <col min="8" max="9" width="9.140625" style="2"/>
    <col min="10" max="10" width="11.140625" style="2" customWidth="1"/>
    <col min="11" max="12" width="9.140625" style="2"/>
    <col min="13" max="13" width="10.5703125" style="2" customWidth="1"/>
    <col min="14" max="16384" width="9.140625" style="2"/>
  </cols>
  <sheetData>
    <row r="1" spans="1:14" x14ac:dyDescent="0.2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7" t="s">
        <v>34</v>
      </c>
      <c r="H1" s="2" t="s">
        <v>23</v>
      </c>
      <c r="J1" s="2" t="s">
        <v>0</v>
      </c>
      <c r="K1" s="2" t="s">
        <v>17</v>
      </c>
      <c r="L1" s="2" t="s">
        <v>5</v>
      </c>
      <c r="M1" s="2" t="s">
        <v>18</v>
      </c>
      <c r="N1" s="2" t="s">
        <v>2</v>
      </c>
    </row>
    <row r="2" spans="1:14" x14ac:dyDescent="0.2">
      <c r="A2" s="2" t="s">
        <v>20</v>
      </c>
      <c r="B2" s="2">
        <v>5</v>
      </c>
      <c r="C2" s="2">
        <v>3</v>
      </c>
      <c r="D2" s="2">
        <v>1421</v>
      </c>
      <c r="E2" s="2" t="s">
        <v>11</v>
      </c>
      <c r="F2" s="2" t="s">
        <v>11</v>
      </c>
      <c r="G2" s="7" t="s">
        <v>12</v>
      </c>
      <c r="H2" s="2">
        <v>1205.72</v>
      </c>
      <c r="J2" s="2" t="str">
        <f>G2</f>
        <v>7105x1678</v>
      </c>
      <c r="K2" s="2">
        <v>5</v>
      </c>
      <c r="L2" s="2">
        <v>5</v>
      </c>
      <c r="M2" s="3">
        <f>AVERAGE(H2:H11)</f>
        <v>1555.598</v>
      </c>
      <c r="N2" s="3">
        <f>STDEV(H2:H11)</f>
        <v>371.54426417319371</v>
      </c>
    </row>
    <row r="3" spans="1:14" x14ac:dyDescent="0.2">
      <c r="A3" s="2" t="s">
        <v>20</v>
      </c>
      <c r="B3" s="2">
        <v>5</v>
      </c>
      <c r="C3" s="2">
        <v>3</v>
      </c>
      <c r="D3" s="2">
        <v>1421</v>
      </c>
      <c r="E3" s="2" t="s">
        <v>11</v>
      </c>
      <c r="F3" s="2" t="s">
        <v>11</v>
      </c>
      <c r="G3" s="7" t="s">
        <v>12</v>
      </c>
      <c r="H3" s="2">
        <v>1535.07</v>
      </c>
      <c r="J3" s="2" t="str">
        <f t="shared" ref="J3:J18" si="0">G3</f>
        <v>7105x1678</v>
      </c>
      <c r="K3" s="2">
        <v>5</v>
      </c>
      <c r="L3" s="2">
        <v>10</v>
      </c>
      <c r="M3" s="3">
        <f>AVERAGE(H12:H21)</f>
        <v>1137.5970000000002</v>
      </c>
      <c r="N3" s="3">
        <f>STDEV(H12:H21)</f>
        <v>236.32638800560852</v>
      </c>
    </row>
    <row r="4" spans="1:14" x14ac:dyDescent="0.2">
      <c r="A4" s="2" t="s">
        <v>20</v>
      </c>
      <c r="B4" s="2">
        <v>5</v>
      </c>
      <c r="C4" s="2">
        <v>3</v>
      </c>
      <c r="D4" s="2">
        <v>1421</v>
      </c>
      <c r="E4" s="2" t="s">
        <v>11</v>
      </c>
      <c r="F4" s="2" t="s">
        <v>11</v>
      </c>
      <c r="G4" s="7" t="s">
        <v>12</v>
      </c>
      <c r="H4" s="2">
        <v>1480.86</v>
      </c>
      <c r="J4" s="2" t="str">
        <f t="shared" si="0"/>
        <v>7105x1678</v>
      </c>
      <c r="K4" s="2">
        <v>5</v>
      </c>
      <c r="L4" s="2">
        <v>15</v>
      </c>
      <c r="M4" s="3">
        <f>AVERAGE(H22:H31)</f>
        <v>875.024</v>
      </c>
      <c r="N4" s="3">
        <f>STDEV(H22:H31)</f>
        <v>73.174699209798206</v>
      </c>
    </row>
    <row r="5" spans="1:14" x14ac:dyDescent="0.2">
      <c r="A5" s="2" t="s">
        <v>20</v>
      </c>
      <c r="B5" s="2">
        <v>5</v>
      </c>
      <c r="C5" s="2">
        <v>3</v>
      </c>
      <c r="D5" s="2">
        <v>1421</v>
      </c>
      <c r="E5" s="2" t="s">
        <v>11</v>
      </c>
      <c r="F5" s="2" t="s">
        <v>11</v>
      </c>
      <c r="G5" s="7" t="s">
        <v>12</v>
      </c>
      <c r="H5" s="2">
        <v>1461.58</v>
      </c>
      <c r="J5" s="2" t="str">
        <f t="shared" si="0"/>
        <v>7105x1678</v>
      </c>
      <c r="K5" s="2">
        <v>5</v>
      </c>
      <c r="L5" s="2">
        <v>20</v>
      </c>
      <c r="M5" s="3">
        <f>AVERAGE(H32:H41)</f>
        <v>1178.4469999999999</v>
      </c>
      <c r="N5" s="3">
        <f>STDEV(H32:H41)</f>
        <v>176.07536492776234</v>
      </c>
    </row>
    <row r="6" spans="1:14" x14ac:dyDescent="0.2">
      <c r="A6" s="2" t="s">
        <v>20</v>
      </c>
      <c r="B6" s="2">
        <v>5</v>
      </c>
      <c r="C6" s="2">
        <v>3</v>
      </c>
      <c r="D6" s="2">
        <v>1421</v>
      </c>
      <c r="E6" s="2" t="s">
        <v>11</v>
      </c>
      <c r="F6" s="2" t="s">
        <v>11</v>
      </c>
      <c r="G6" s="7" t="s">
        <v>12</v>
      </c>
      <c r="H6" s="2">
        <v>1484.95</v>
      </c>
      <c r="J6" s="2" t="str">
        <f t="shared" si="0"/>
        <v>7105x1678</v>
      </c>
      <c r="K6" s="2">
        <v>10</v>
      </c>
      <c r="L6" s="2">
        <v>5</v>
      </c>
      <c r="M6" s="3">
        <f>AVERAGE(H42:H51)</f>
        <v>2622.2889999999998</v>
      </c>
      <c r="N6" s="3">
        <f>STDEV(H42:H51)</f>
        <v>832.72507156323832</v>
      </c>
    </row>
    <row r="7" spans="1:14" x14ac:dyDescent="0.2">
      <c r="A7" s="2" t="s">
        <v>20</v>
      </c>
      <c r="B7" s="2">
        <v>5</v>
      </c>
      <c r="C7" s="2">
        <v>3</v>
      </c>
      <c r="D7" s="2">
        <v>1421</v>
      </c>
      <c r="E7" s="2" t="s">
        <v>11</v>
      </c>
      <c r="F7" s="2" t="s">
        <v>11</v>
      </c>
      <c r="G7" s="7" t="s">
        <v>12</v>
      </c>
      <c r="H7" s="2">
        <v>1097.19</v>
      </c>
      <c r="J7" s="2" t="str">
        <f t="shared" si="0"/>
        <v>7105x1678</v>
      </c>
      <c r="K7" s="2">
        <v>10</v>
      </c>
      <c r="L7" s="2">
        <v>10</v>
      </c>
      <c r="M7" s="3">
        <f>AVERAGE(H52:H61)</f>
        <v>1611.5929999999996</v>
      </c>
      <c r="N7" s="3">
        <f>STDEV(H52:H61)</f>
        <v>355.83951360909424</v>
      </c>
    </row>
    <row r="8" spans="1:14" x14ac:dyDescent="0.2">
      <c r="A8" s="2" t="s">
        <v>20</v>
      </c>
      <c r="B8" s="2">
        <v>5</v>
      </c>
      <c r="C8" s="2">
        <v>3</v>
      </c>
      <c r="D8" s="2">
        <v>1421</v>
      </c>
      <c r="E8" s="2" t="s">
        <v>11</v>
      </c>
      <c r="F8" s="2" t="s">
        <v>11</v>
      </c>
      <c r="G8" s="7" t="s">
        <v>12</v>
      </c>
      <c r="H8" s="2">
        <v>2469.04</v>
      </c>
      <c r="J8" s="2" t="str">
        <f t="shared" si="0"/>
        <v>7105x1678</v>
      </c>
      <c r="K8" s="2">
        <v>10</v>
      </c>
      <c r="L8" s="2">
        <v>15</v>
      </c>
      <c r="M8" s="3">
        <f>AVERAGE(H62:H71)</f>
        <v>1232.789</v>
      </c>
      <c r="N8" s="3">
        <f>STDEV(H62:H71)</f>
        <v>301.90541644141933</v>
      </c>
    </row>
    <row r="9" spans="1:14" x14ac:dyDescent="0.2">
      <c r="A9" s="2" t="s">
        <v>20</v>
      </c>
      <c r="B9" s="2">
        <v>5</v>
      </c>
      <c r="C9" s="2">
        <v>3</v>
      </c>
      <c r="D9" s="2">
        <v>1421</v>
      </c>
      <c r="E9" s="2" t="s">
        <v>11</v>
      </c>
      <c r="F9" s="2" t="s">
        <v>11</v>
      </c>
      <c r="G9" s="7" t="s">
        <v>12</v>
      </c>
      <c r="H9" s="2">
        <v>1505.51</v>
      </c>
      <c r="J9" s="2" t="str">
        <f t="shared" si="0"/>
        <v>7105x1678</v>
      </c>
      <c r="K9" s="2">
        <v>10</v>
      </c>
      <c r="L9" s="2">
        <v>20</v>
      </c>
      <c r="M9" s="3">
        <f>AVERAGE(H72:H81)</f>
        <v>928.40699999999993</v>
      </c>
      <c r="N9" s="3">
        <f>STDEV(H72:H81)</f>
        <v>139.28489820428447</v>
      </c>
    </row>
    <row r="10" spans="1:14" x14ac:dyDescent="0.2">
      <c r="A10" s="2" t="s">
        <v>20</v>
      </c>
      <c r="B10" s="2">
        <v>5</v>
      </c>
      <c r="C10" s="2">
        <v>3</v>
      </c>
      <c r="D10" s="2">
        <v>1421</v>
      </c>
      <c r="E10" s="2" t="s">
        <v>11</v>
      </c>
      <c r="F10" s="2" t="s">
        <v>11</v>
      </c>
      <c r="G10" s="7" t="s">
        <v>12</v>
      </c>
      <c r="H10" s="2">
        <v>1784.81</v>
      </c>
      <c r="J10" s="2" t="str">
        <f t="shared" si="0"/>
        <v>7105x1678</v>
      </c>
      <c r="K10" s="2">
        <v>10</v>
      </c>
      <c r="L10" s="2">
        <v>30</v>
      </c>
      <c r="M10" s="3">
        <f>AVERAGE(H82:H91)</f>
        <v>1040.7049999999999</v>
      </c>
      <c r="N10" s="3">
        <f>STDEV(H82:H91)</f>
        <v>141.4160149857311</v>
      </c>
    </row>
    <row r="11" spans="1:14" x14ac:dyDescent="0.2">
      <c r="A11" s="2" t="s">
        <v>20</v>
      </c>
      <c r="B11" s="2">
        <v>5</v>
      </c>
      <c r="C11" s="2">
        <v>3</v>
      </c>
      <c r="D11" s="2">
        <v>1421</v>
      </c>
      <c r="E11" s="2" t="s">
        <v>11</v>
      </c>
      <c r="F11" s="2" t="s">
        <v>11</v>
      </c>
      <c r="G11" s="7" t="s">
        <v>12</v>
      </c>
      <c r="H11" s="2">
        <v>1531.25</v>
      </c>
      <c r="J11" s="2" t="str">
        <f t="shared" si="0"/>
        <v>7105x1678</v>
      </c>
      <c r="K11" s="2">
        <v>10</v>
      </c>
      <c r="L11" s="2">
        <v>40</v>
      </c>
      <c r="M11" s="3">
        <f>AVERAGE(H92:H101)</f>
        <v>1096.002</v>
      </c>
      <c r="N11" s="3">
        <f>STDEV(H92:H101)</f>
        <v>98.39598137683835</v>
      </c>
    </row>
    <row r="12" spans="1:14" x14ac:dyDescent="0.2">
      <c r="A12" s="2" t="s">
        <v>20</v>
      </c>
      <c r="B12" s="2">
        <v>10</v>
      </c>
      <c r="C12" s="2">
        <v>3</v>
      </c>
      <c r="D12" s="2">
        <v>710</v>
      </c>
      <c r="E12" s="2" t="s">
        <v>11</v>
      </c>
      <c r="F12" s="2" t="s">
        <v>11</v>
      </c>
      <c r="G12" s="8" t="s">
        <v>12</v>
      </c>
      <c r="H12" s="2">
        <v>868.28</v>
      </c>
      <c r="J12" s="2" t="str">
        <f t="shared" si="0"/>
        <v>7105x1678</v>
      </c>
      <c r="K12" s="2">
        <v>15</v>
      </c>
      <c r="L12" s="2">
        <v>5</v>
      </c>
      <c r="M12" s="5">
        <f>AVERAGE(H102:H111)</f>
        <v>1588.34</v>
      </c>
      <c r="N12" s="5">
        <f>STDEV(H102:H111)</f>
        <v>321.81333675146357</v>
      </c>
    </row>
    <row r="13" spans="1:14" x14ac:dyDescent="0.2">
      <c r="A13" s="2" t="s">
        <v>20</v>
      </c>
      <c r="B13" s="2">
        <v>10</v>
      </c>
      <c r="C13" s="2">
        <v>3</v>
      </c>
      <c r="D13" s="2">
        <v>710</v>
      </c>
      <c r="E13" s="2" t="s">
        <v>11</v>
      </c>
      <c r="F13" s="2" t="s">
        <v>11</v>
      </c>
      <c r="G13" s="7" t="s">
        <v>12</v>
      </c>
      <c r="H13" s="2">
        <v>1008.15</v>
      </c>
      <c r="J13" s="2" t="str">
        <f t="shared" si="0"/>
        <v>7105x1678</v>
      </c>
      <c r="K13" s="2">
        <v>15</v>
      </c>
      <c r="L13" s="2">
        <v>10</v>
      </c>
      <c r="M13" s="5">
        <f>AVERAGE(H112:H121)</f>
        <v>1666.327</v>
      </c>
      <c r="N13" s="5">
        <f>STDEV(H112:H121)</f>
        <v>452.87708967960231</v>
      </c>
    </row>
    <row r="14" spans="1:14" x14ac:dyDescent="0.2">
      <c r="A14" s="2" t="s">
        <v>20</v>
      </c>
      <c r="B14" s="2">
        <v>10</v>
      </c>
      <c r="C14" s="2">
        <v>3</v>
      </c>
      <c r="D14" s="2">
        <v>710</v>
      </c>
      <c r="E14" s="2" t="s">
        <v>11</v>
      </c>
      <c r="F14" s="2" t="s">
        <v>11</v>
      </c>
      <c r="G14" s="8" t="s">
        <v>12</v>
      </c>
      <c r="H14" s="2">
        <v>1376.12</v>
      </c>
      <c r="J14" s="2" t="str">
        <f t="shared" si="0"/>
        <v>7105x1678</v>
      </c>
      <c r="K14" s="2">
        <v>15</v>
      </c>
      <c r="L14" s="2">
        <v>15</v>
      </c>
      <c r="M14" s="3">
        <f>AVERAGE(H122:H131)</f>
        <v>925.15899999999999</v>
      </c>
      <c r="N14" s="3">
        <f>STDEV(H122:H131)</f>
        <v>94.781603987506159</v>
      </c>
    </row>
    <row r="15" spans="1:14" x14ac:dyDescent="0.2">
      <c r="A15" s="2" t="s">
        <v>20</v>
      </c>
      <c r="B15" s="2">
        <v>10</v>
      </c>
      <c r="C15" s="2">
        <v>3</v>
      </c>
      <c r="D15" s="2">
        <v>710</v>
      </c>
      <c r="E15" s="2" t="s">
        <v>11</v>
      </c>
      <c r="F15" s="2" t="s">
        <v>11</v>
      </c>
      <c r="G15" s="7" t="s">
        <v>12</v>
      </c>
      <c r="H15" s="2">
        <v>1210.06</v>
      </c>
      <c r="J15" s="2" t="str">
        <f t="shared" si="0"/>
        <v>7105x1678</v>
      </c>
      <c r="K15" s="2">
        <v>15</v>
      </c>
      <c r="L15" s="2">
        <v>20</v>
      </c>
      <c r="M15" s="3">
        <f>AVERAGE(H132:H141)</f>
        <v>1237.8009999999999</v>
      </c>
      <c r="N15" s="3">
        <f>STDEV(H132:H141)</f>
        <v>144.85097671208135</v>
      </c>
    </row>
    <row r="16" spans="1:14" x14ac:dyDescent="0.2">
      <c r="A16" s="2" t="s">
        <v>20</v>
      </c>
      <c r="B16" s="2">
        <v>10</v>
      </c>
      <c r="C16" s="2">
        <v>3</v>
      </c>
      <c r="D16" s="2">
        <v>710</v>
      </c>
      <c r="E16" s="2" t="s">
        <v>11</v>
      </c>
      <c r="F16" s="2" t="s">
        <v>11</v>
      </c>
      <c r="G16" s="8" t="s">
        <v>12</v>
      </c>
      <c r="H16" s="2">
        <v>1235.46</v>
      </c>
      <c r="J16" s="2" t="str">
        <f t="shared" si="0"/>
        <v>7105x1678</v>
      </c>
      <c r="K16" s="2">
        <v>15</v>
      </c>
      <c r="L16" s="2">
        <v>30</v>
      </c>
      <c r="M16" s="3">
        <f>AVERAGE(H142:H151)</f>
        <v>1080.1160000000002</v>
      </c>
      <c r="N16" s="3">
        <f>STDEV(H142:H151)</f>
        <v>113.23816545474214</v>
      </c>
    </row>
    <row r="17" spans="1:14" x14ac:dyDescent="0.2">
      <c r="A17" s="2" t="s">
        <v>20</v>
      </c>
      <c r="B17" s="2">
        <v>10</v>
      </c>
      <c r="C17" s="2">
        <v>3</v>
      </c>
      <c r="D17" s="2">
        <v>710</v>
      </c>
      <c r="E17" s="2" t="s">
        <v>11</v>
      </c>
      <c r="F17" s="2" t="s">
        <v>11</v>
      </c>
      <c r="G17" s="8" t="s">
        <v>12</v>
      </c>
      <c r="H17" s="2">
        <v>1634.9</v>
      </c>
      <c r="J17" s="2" t="str">
        <f t="shared" si="0"/>
        <v>7105x1678</v>
      </c>
      <c r="K17" s="2">
        <v>15</v>
      </c>
      <c r="L17" s="2">
        <v>40</v>
      </c>
      <c r="M17" s="3">
        <f>AVERAGE(H152:H161)</f>
        <v>1164.03</v>
      </c>
      <c r="N17" s="3">
        <f>STDEV(H152:H161)</f>
        <v>109.76366672689706</v>
      </c>
    </row>
    <row r="18" spans="1:14" x14ac:dyDescent="0.2">
      <c r="A18" s="2" t="s">
        <v>20</v>
      </c>
      <c r="B18" s="2">
        <v>10</v>
      </c>
      <c r="C18" s="2">
        <v>3</v>
      </c>
      <c r="D18" s="2">
        <v>710</v>
      </c>
      <c r="E18" s="2" t="s">
        <v>11</v>
      </c>
      <c r="F18" s="2" t="s">
        <v>11</v>
      </c>
      <c r="G18" s="8" t="s">
        <v>12</v>
      </c>
      <c r="H18" s="2">
        <v>1012.28</v>
      </c>
      <c r="J18" s="2" t="str">
        <f t="shared" si="0"/>
        <v>7105x1678</v>
      </c>
      <c r="K18" s="2">
        <v>15</v>
      </c>
      <c r="L18" s="2">
        <v>50</v>
      </c>
      <c r="M18" s="3">
        <f>AVERAGE(H162:H171)</f>
        <v>1338.011</v>
      </c>
      <c r="N18" s="3">
        <f>STDEV(H162:H171)</f>
        <v>152.22068230405358</v>
      </c>
    </row>
    <row r="19" spans="1:14" x14ac:dyDescent="0.2">
      <c r="A19" s="2" t="s">
        <v>20</v>
      </c>
      <c r="B19" s="2">
        <v>10</v>
      </c>
      <c r="C19" s="2">
        <v>3</v>
      </c>
      <c r="D19" s="2">
        <v>710</v>
      </c>
      <c r="E19" s="2" t="s">
        <v>11</v>
      </c>
      <c r="F19" s="2" t="s">
        <v>11</v>
      </c>
      <c r="G19" s="8" t="s">
        <v>12</v>
      </c>
      <c r="H19" s="2">
        <v>1015.32</v>
      </c>
    </row>
    <row r="20" spans="1:14" x14ac:dyDescent="0.2">
      <c r="A20" s="2" t="s">
        <v>20</v>
      </c>
      <c r="B20" s="2">
        <v>10</v>
      </c>
      <c r="C20" s="2">
        <v>3</v>
      </c>
      <c r="D20" s="2">
        <v>710</v>
      </c>
      <c r="E20" s="2" t="s">
        <v>11</v>
      </c>
      <c r="F20" s="2" t="s">
        <v>11</v>
      </c>
      <c r="G20" s="8" t="s">
        <v>12</v>
      </c>
      <c r="H20" s="2">
        <v>1130.03</v>
      </c>
      <c r="M20" s="2">
        <f>AVERAGE(M2:M18)</f>
        <v>1310.4844117647058</v>
      </c>
      <c r="N20" s="3">
        <f>AVERAGE(N2:N18)</f>
        <v>242.13136083019501</v>
      </c>
    </row>
    <row r="21" spans="1:14" x14ac:dyDescent="0.2">
      <c r="A21" s="2" t="s">
        <v>20</v>
      </c>
      <c r="B21" s="2">
        <v>10</v>
      </c>
      <c r="C21" s="2">
        <v>3</v>
      </c>
      <c r="D21" s="2">
        <v>710</v>
      </c>
      <c r="E21" s="2" t="s">
        <v>11</v>
      </c>
      <c r="F21" s="2" t="s">
        <v>11</v>
      </c>
      <c r="G21" s="8" t="s">
        <v>12</v>
      </c>
      <c r="H21" s="2">
        <v>885.37</v>
      </c>
    </row>
    <row r="22" spans="1:14" x14ac:dyDescent="0.2">
      <c r="A22" s="2" t="s">
        <v>20</v>
      </c>
      <c r="B22" s="2">
        <v>15</v>
      </c>
      <c r="C22" s="2">
        <v>3</v>
      </c>
      <c r="D22" s="2">
        <v>473</v>
      </c>
      <c r="E22" s="2" t="s">
        <v>11</v>
      </c>
      <c r="F22" s="2" t="s">
        <v>11</v>
      </c>
      <c r="G22" s="8" t="s">
        <v>12</v>
      </c>
      <c r="H22" s="2">
        <v>820.65</v>
      </c>
    </row>
    <row r="23" spans="1:14" x14ac:dyDescent="0.2">
      <c r="A23" s="2" t="s">
        <v>20</v>
      </c>
      <c r="B23" s="2">
        <v>15</v>
      </c>
      <c r="C23" s="2">
        <v>3</v>
      </c>
      <c r="D23" s="2">
        <v>473</v>
      </c>
      <c r="E23" s="2" t="s">
        <v>11</v>
      </c>
      <c r="F23" s="2" t="s">
        <v>11</v>
      </c>
      <c r="G23" s="8" t="s">
        <v>12</v>
      </c>
      <c r="H23" s="2">
        <v>1048.82</v>
      </c>
    </row>
    <row r="24" spans="1:14" x14ac:dyDescent="0.2">
      <c r="A24" s="2" t="s">
        <v>20</v>
      </c>
      <c r="B24" s="2">
        <v>15</v>
      </c>
      <c r="C24" s="2">
        <v>3</v>
      </c>
      <c r="D24" s="2">
        <v>473</v>
      </c>
      <c r="E24" s="2" t="s">
        <v>11</v>
      </c>
      <c r="F24" s="2" t="s">
        <v>11</v>
      </c>
      <c r="G24" s="8" t="s">
        <v>12</v>
      </c>
      <c r="H24" s="2">
        <v>853.39</v>
      </c>
    </row>
    <row r="25" spans="1:14" x14ac:dyDescent="0.2">
      <c r="A25" s="2" t="s">
        <v>20</v>
      </c>
      <c r="B25" s="2">
        <v>15</v>
      </c>
      <c r="C25" s="2">
        <v>3</v>
      </c>
      <c r="D25" s="2">
        <v>473</v>
      </c>
      <c r="E25" s="2" t="s">
        <v>11</v>
      </c>
      <c r="F25" s="2" t="s">
        <v>11</v>
      </c>
      <c r="G25" s="8" t="s">
        <v>12</v>
      </c>
      <c r="H25" s="2">
        <v>895.68</v>
      </c>
    </row>
    <row r="26" spans="1:14" x14ac:dyDescent="0.2">
      <c r="A26" s="2" t="s">
        <v>20</v>
      </c>
      <c r="B26" s="2">
        <v>15</v>
      </c>
      <c r="C26" s="2">
        <v>3</v>
      </c>
      <c r="D26" s="2">
        <v>473</v>
      </c>
      <c r="E26" s="2" t="s">
        <v>11</v>
      </c>
      <c r="F26" s="2" t="s">
        <v>11</v>
      </c>
      <c r="G26" s="8" t="s">
        <v>12</v>
      </c>
      <c r="H26" s="2">
        <v>931.94</v>
      </c>
    </row>
    <row r="27" spans="1:14" x14ac:dyDescent="0.2">
      <c r="A27" s="2" t="s">
        <v>20</v>
      </c>
      <c r="B27" s="2">
        <v>15</v>
      </c>
      <c r="C27" s="2">
        <v>3</v>
      </c>
      <c r="D27" s="2">
        <v>473</v>
      </c>
      <c r="E27" s="2" t="s">
        <v>11</v>
      </c>
      <c r="F27" s="2" t="s">
        <v>11</v>
      </c>
      <c r="G27" s="8" t="s">
        <v>12</v>
      </c>
      <c r="H27" s="2">
        <v>881.21</v>
      </c>
    </row>
    <row r="28" spans="1:14" x14ac:dyDescent="0.2">
      <c r="A28" s="2" t="s">
        <v>20</v>
      </c>
      <c r="B28" s="2">
        <v>15</v>
      </c>
      <c r="C28" s="2">
        <v>3</v>
      </c>
      <c r="D28" s="2">
        <v>473</v>
      </c>
      <c r="E28" s="2" t="s">
        <v>11</v>
      </c>
      <c r="F28" s="2" t="s">
        <v>11</v>
      </c>
      <c r="G28" s="8" t="s">
        <v>12</v>
      </c>
      <c r="H28" s="2">
        <v>863.57</v>
      </c>
    </row>
    <row r="29" spans="1:14" x14ac:dyDescent="0.2">
      <c r="A29" s="2" t="s">
        <v>20</v>
      </c>
      <c r="B29" s="2">
        <v>15</v>
      </c>
      <c r="C29" s="2">
        <v>3</v>
      </c>
      <c r="D29" s="2">
        <v>473</v>
      </c>
      <c r="E29" s="2" t="s">
        <v>11</v>
      </c>
      <c r="F29" s="2" t="s">
        <v>11</v>
      </c>
      <c r="G29" s="8" t="s">
        <v>12</v>
      </c>
      <c r="H29" s="2">
        <v>839.48</v>
      </c>
    </row>
    <row r="30" spans="1:14" x14ac:dyDescent="0.2">
      <c r="A30" s="2" t="s">
        <v>20</v>
      </c>
      <c r="B30" s="2">
        <v>15</v>
      </c>
      <c r="C30" s="2">
        <v>3</v>
      </c>
      <c r="D30" s="2">
        <v>473</v>
      </c>
      <c r="E30" s="2" t="s">
        <v>11</v>
      </c>
      <c r="F30" s="2" t="s">
        <v>11</v>
      </c>
      <c r="G30" s="8" t="s">
        <v>12</v>
      </c>
      <c r="H30" s="2">
        <v>793.42</v>
      </c>
    </row>
    <row r="31" spans="1:14" x14ac:dyDescent="0.2">
      <c r="A31" s="2" t="s">
        <v>20</v>
      </c>
      <c r="B31" s="2">
        <v>15</v>
      </c>
      <c r="C31" s="2">
        <v>3</v>
      </c>
      <c r="D31" s="2">
        <v>473</v>
      </c>
      <c r="E31" s="2" t="s">
        <v>11</v>
      </c>
      <c r="F31" s="2" t="s">
        <v>11</v>
      </c>
      <c r="G31" s="8" t="s">
        <v>12</v>
      </c>
      <c r="H31" s="2">
        <v>822.08</v>
      </c>
    </row>
    <row r="32" spans="1:14" x14ac:dyDescent="0.2">
      <c r="A32" s="2" t="s">
        <v>20</v>
      </c>
      <c r="B32" s="2">
        <v>20</v>
      </c>
      <c r="C32" s="2">
        <v>3</v>
      </c>
      <c r="D32" s="2">
        <v>355</v>
      </c>
      <c r="E32" s="2" t="s">
        <v>11</v>
      </c>
      <c r="F32" s="2" t="s">
        <v>11</v>
      </c>
      <c r="G32" s="8" t="s">
        <v>12</v>
      </c>
      <c r="H32" s="2">
        <v>1253.6500000000001</v>
      </c>
    </row>
    <row r="33" spans="1:8" x14ac:dyDescent="0.2">
      <c r="A33" s="2" t="s">
        <v>20</v>
      </c>
      <c r="B33" s="2">
        <v>20</v>
      </c>
      <c r="C33" s="2">
        <v>3</v>
      </c>
      <c r="D33" s="2">
        <v>355</v>
      </c>
      <c r="E33" s="2" t="s">
        <v>11</v>
      </c>
      <c r="F33" s="2" t="s">
        <v>11</v>
      </c>
      <c r="G33" s="8" t="s">
        <v>12</v>
      </c>
      <c r="H33" s="2">
        <v>1292.7</v>
      </c>
    </row>
    <row r="34" spans="1:8" x14ac:dyDescent="0.2">
      <c r="A34" s="2" t="s">
        <v>20</v>
      </c>
      <c r="B34" s="2">
        <v>20</v>
      </c>
      <c r="C34" s="2">
        <v>3</v>
      </c>
      <c r="D34" s="2">
        <v>355</v>
      </c>
      <c r="E34" s="2" t="s">
        <v>11</v>
      </c>
      <c r="F34" s="2" t="s">
        <v>11</v>
      </c>
      <c r="G34" s="8" t="s">
        <v>12</v>
      </c>
      <c r="H34" s="2">
        <v>935.47</v>
      </c>
    </row>
    <row r="35" spans="1:8" x14ac:dyDescent="0.2">
      <c r="A35" s="2" t="s">
        <v>20</v>
      </c>
      <c r="B35" s="2">
        <v>20</v>
      </c>
      <c r="C35" s="2">
        <v>3</v>
      </c>
      <c r="D35" s="2">
        <v>355</v>
      </c>
      <c r="E35" s="2" t="s">
        <v>11</v>
      </c>
      <c r="F35" s="2" t="s">
        <v>11</v>
      </c>
      <c r="G35" s="8" t="s">
        <v>12</v>
      </c>
      <c r="H35" s="2">
        <v>1314.37</v>
      </c>
    </row>
    <row r="36" spans="1:8" x14ac:dyDescent="0.2">
      <c r="A36" s="2" t="s">
        <v>20</v>
      </c>
      <c r="B36" s="2">
        <v>20</v>
      </c>
      <c r="C36" s="2">
        <v>3</v>
      </c>
      <c r="D36" s="2">
        <v>355</v>
      </c>
      <c r="E36" s="2" t="s">
        <v>11</v>
      </c>
      <c r="F36" s="2" t="s">
        <v>11</v>
      </c>
      <c r="G36" s="8" t="s">
        <v>12</v>
      </c>
      <c r="H36" s="2">
        <v>1249.0999999999999</v>
      </c>
    </row>
    <row r="37" spans="1:8" x14ac:dyDescent="0.2">
      <c r="A37" s="2" t="s">
        <v>20</v>
      </c>
      <c r="B37" s="2">
        <v>20</v>
      </c>
      <c r="C37" s="2">
        <v>3</v>
      </c>
      <c r="D37" s="2">
        <v>355</v>
      </c>
      <c r="E37" s="2" t="s">
        <v>11</v>
      </c>
      <c r="F37" s="2" t="s">
        <v>11</v>
      </c>
      <c r="G37" s="8" t="s">
        <v>12</v>
      </c>
      <c r="H37" s="2">
        <v>1271.78</v>
      </c>
    </row>
    <row r="38" spans="1:8" x14ac:dyDescent="0.2">
      <c r="A38" s="2" t="s">
        <v>20</v>
      </c>
      <c r="B38" s="2">
        <v>20</v>
      </c>
      <c r="C38" s="2">
        <v>3</v>
      </c>
      <c r="D38" s="2">
        <v>355</v>
      </c>
      <c r="E38" s="2" t="s">
        <v>11</v>
      </c>
      <c r="F38" s="2" t="s">
        <v>11</v>
      </c>
      <c r="G38" s="8" t="s">
        <v>12</v>
      </c>
      <c r="H38" s="2">
        <v>1328.1</v>
      </c>
    </row>
    <row r="39" spans="1:8" x14ac:dyDescent="0.2">
      <c r="A39" s="2" t="s">
        <v>20</v>
      </c>
      <c r="B39" s="2">
        <v>20</v>
      </c>
      <c r="C39" s="2">
        <v>3</v>
      </c>
      <c r="D39" s="2">
        <v>355</v>
      </c>
      <c r="E39" s="2" t="s">
        <v>11</v>
      </c>
      <c r="F39" s="2" t="s">
        <v>11</v>
      </c>
      <c r="G39" s="8" t="s">
        <v>12</v>
      </c>
      <c r="H39" s="2">
        <v>1261.19</v>
      </c>
    </row>
    <row r="40" spans="1:8" x14ac:dyDescent="0.2">
      <c r="A40" s="2" t="s">
        <v>20</v>
      </c>
      <c r="B40" s="2">
        <v>20</v>
      </c>
      <c r="C40" s="2">
        <v>3</v>
      </c>
      <c r="D40" s="2">
        <v>355</v>
      </c>
      <c r="E40" s="2" t="s">
        <v>11</v>
      </c>
      <c r="F40" s="2" t="s">
        <v>11</v>
      </c>
      <c r="G40" s="8" t="s">
        <v>12</v>
      </c>
      <c r="H40" s="2">
        <v>826.72</v>
      </c>
    </row>
    <row r="41" spans="1:8" x14ac:dyDescent="0.2">
      <c r="A41" s="2" t="s">
        <v>20</v>
      </c>
      <c r="B41" s="2">
        <v>20</v>
      </c>
      <c r="C41" s="2">
        <v>3</v>
      </c>
      <c r="D41" s="2">
        <v>355</v>
      </c>
      <c r="E41" s="2" t="s">
        <v>11</v>
      </c>
      <c r="F41" s="2" t="s">
        <v>11</v>
      </c>
      <c r="G41" s="8" t="s">
        <v>12</v>
      </c>
      <c r="H41" s="2">
        <v>1051.3900000000001</v>
      </c>
    </row>
    <row r="42" spans="1:8" x14ac:dyDescent="0.2">
      <c r="A42" s="2" t="s">
        <v>20</v>
      </c>
      <c r="B42" s="2">
        <v>5</v>
      </c>
      <c r="C42" s="2">
        <v>3</v>
      </c>
      <c r="D42" s="2">
        <v>1421</v>
      </c>
      <c r="E42" s="2" t="s">
        <v>11</v>
      </c>
      <c r="F42" s="2" t="s">
        <v>11</v>
      </c>
      <c r="G42" s="8" t="s">
        <v>12</v>
      </c>
      <c r="H42" s="2">
        <v>1865.38</v>
      </c>
    </row>
    <row r="43" spans="1:8" x14ac:dyDescent="0.2">
      <c r="A43" s="2" t="s">
        <v>20</v>
      </c>
      <c r="B43" s="2">
        <v>5</v>
      </c>
      <c r="C43" s="2">
        <v>3</v>
      </c>
      <c r="D43" s="2">
        <v>1421</v>
      </c>
      <c r="E43" s="2" t="s">
        <v>11</v>
      </c>
      <c r="F43" s="2" t="s">
        <v>11</v>
      </c>
      <c r="G43" s="8" t="s">
        <v>12</v>
      </c>
      <c r="H43" s="2">
        <v>1785.77</v>
      </c>
    </row>
    <row r="44" spans="1:8" x14ac:dyDescent="0.2">
      <c r="A44" s="2" t="s">
        <v>20</v>
      </c>
      <c r="B44" s="2">
        <v>5</v>
      </c>
      <c r="C44" s="2">
        <v>3</v>
      </c>
      <c r="D44" s="2">
        <v>1421</v>
      </c>
      <c r="E44" s="2" t="s">
        <v>11</v>
      </c>
      <c r="F44" s="2" t="s">
        <v>11</v>
      </c>
      <c r="G44" s="8" t="s">
        <v>12</v>
      </c>
      <c r="H44" s="2">
        <v>1850.78</v>
      </c>
    </row>
    <row r="45" spans="1:8" x14ac:dyDescent="0.2">
      <c r="A45" s="2" t="s">
        <v>20</v>
      </c>
      <c r="B45" s="2">
        <v>5</v>
      </c>
      <c r="C45" s="2">
        <v>3</v>
      </c>
      <c r="D45" s="2">
        <v>1421</v>
      </c>
      <c r="E45" s="2" t="s">
        <v>11</v>
      </c>
      <c r="F45" s="2" t="s">
        <v>11</v>
      </c>
      <c r="G45" s="8" t="s">
        <v>12</v>
      </c>
      <c r="H45" s="2">
        <v>3594.94</v>
      </c>
    </row>
    <row r="46" spans="1:8" x14ac:dyDescent="0.2">
      <c r="A46" s="2" t="s">
        <v>20</v>
      </c>
      <c r="B46" s="2">
        <v>5</v>
      </c>
      <c r="C46" s="2">
        <v>3</v>
      </c>
      <c r="D46" s="2">
        <v>1421</v>
      </c>
      <c r="E46" s="2" t="s">
        <v>11</v>
      </c>
      <c r="F46" s="2" t="s">
        <v>11</v>
      </c>
      <c r="G46" s="8" t="s">
        <v>12</v>
      </c>
      <c r="H46" s="2">
        <v>3092.5</v>
      </c>
    </row>
    <row r="47" spans="1:8" x14ac:dyDescent="0.2">
      <c r="A47" s="2" t="s">
        <v>20</v>
      </c>
      <c r="B47" s="2">
        <v>5</v>
      </c>
      <c r="C47" s="2">
        <v>3</v>
      </c>
      <c r="D47" s="2">
        <v>1421</v>
      </c>
      <c r="E47" s="2" t="s">
        <v>11</v>
      </c>
      <c r="F47" s="2" t="s">
        <v>11</v>
      </c>
      <c r="G47" s="8" t="s">
        <v>12</v>
      </c>
      <c r="H47" s="2">
        <v>1867.93</v>
      </c>
    </row>
    <row r="48" spans="1:8" x14ac:dyDescent="0.2">
      <c r="A48" s="2" t="s">
        <v>20</v>
      </c>
      <c r="B48" s="2">
        <v>5</v>
      </c>
      <c r="C48" s="2">
        <v>3</v>
      </c>
      <c r="D48" s="2">
        <v>1421</v>
      </c>
      <c r="E48" s="2" t="s">
        <v>11</v>
      </c>
      <c r="F48" s="2" t="s">
        <v>11</v>
      </c>
      <c r="G48" s="8" t="s">
        <v>12</v>
      </c>
      <c r="H48" s="2">
        <v>3601.21</v>
      </c>
    </row>
    <row r="49" spans="1:8" x14ac:dyDescent="0.2">
      <c r="A49" s="2" t="s">
        <v>20</v>
      </c>
      <c r="B49" s="2">
        <v>5</v>
      </c>
      <c r="C49" s="2">
        <v>3</v>
      </c>
      <c r="D49" s="2">
        <v>1421</v>
      </c>
      <c r="E49" s="2" t="s">
        <v>11</v>
      </c>
      <c r="F49" s="2" t="s">
        <v>11</v>
      </c>
      <c r="G49" s="8" t="s">
        <v>12</v>
      </c>
      <c r="H49" s="2">
        <v>3095.99</v>
      </c>
    </row>
    <row r="50" spans="1:8" x14ac:dyDescent="0.2">
      <c r="A50" s="2" t="s">
        <v>20</v>
      </c>
      <c r="B50" s="2">
        <v>5</v>
      </c>
      <c r="C50" s="2">
        <v>3</v>
      </c>
      <c r="D50" s="2">
        <v>1421</v>
      </c>
      <c r="E50" s="2" t="s">
        <v>11</v>
      </c>
      <c r="F50" s="2" t="s">
        <v>11</v>
      </c>
      <c r="G50" s="8" t="s">
        <v>12</v>
      </c>
      <c r="H50" s="2">
        <v>3579.49</v>
      </c>
    </row>
    <row r="51" spans="1:8" x14ac:dyDescent="0.2">
      <c r="A51" s="2" t="s">
        <v>20</v>
      </c>
      <c r="B51" s="2">
        <v>5</v>
      </c>
      <c r="C51" s="2">
        <v>3</v>
      </c>
      <c r="D51" s="2">
        <v>1421</v>
      </c>
      <c r="E51" s="2" t="s">
        <v>11</v>
      </c>
      <c r="F51" s="2" t="s">
        <v>11</v>
      </c>
      <c r="G51" s="8" t="s">
        <v>12</v>
      </c>
      <c r="H51" s="2">
        <v>1888.9</v>
      </c>
    </row>
    <row r="52" spans="1:8" x14ac:dyDescent="0.2">
      <c r="A52" s="2" t="s">
        <v>20</v>
      </c>
      <c r="B52" s="2">
        <v>10</v>
      </c>
      <c r="C52" s="2">
        <v>3</v>
      </c>
      <c r="D52" s="2">
        <v>710</v>
      </c>
      <c r="E52" s="2" t="s">
        <v>11</v>
      </c>
      <c r="F52" s="2" t="s">
        <v>11</v>
      </c>
      <c r="G52" s="8" t="s">
        <v>12</v>
      </c>
      <c r="H52" s="2">
        <v>1170.3599999999999</v>
      </c>
    </row>
    <row r="53" spans="1:8" x14ac:dyDescent="0.2">
      <c r="A53" s="2" t="s">
        <v>20</v>
      </c>
      <c r="B53" s="2">
        <v>10</v>
      </c>
      <c r="C53" s="2">
        <v>3</v>
      </c>
      <c r="D53" s="2">
        <v>710</v>
      </c>
      <c r="E53" s="2" t="s">
        <v>11</v>
      </c>
      <c r="F53" s="2" t="s">
        <v>11</v>
      </c>
      <c r="G53" s="8" t="s">
        <v>12</v>
      </c>
      <c r="H53" s="2">
        <v>1555.31</v>
      </c>
    </row>
    <row r="54" spans="1:8" x14ac:dyDescent="0.2">
      <c r="A54" s="2" t="s">
        <v>20</v>
      </c>
      <c r="B54" s="2">
        <v>10</v>
      </c>
      <c r="C54" s="2">
        <v>3</v>
      </c>
      <c r="D54" s="2">
        <v>710</v>
      </c>
      <c r="E54" s="2" t="s">
        <v>11</v>
      </c>
      <c r="F54" s="2" t="s">
        <v>11</v>
      </c>
      <c r="G54" s="8" t="s">
        <v>12</v>
      </c>
      <c r="H54" s="2">
        <v>1747.49</v>
      </c>
    </row>
    <row r="55" spans="1:8" x14ac:dyDescent="0.2">
      <c r="A55" s="2" t="s">
        <v>20</v>
      </c>
      <c r="B55" s="2">
        <v>10</v>
      </c>
      <c r="C55" s="2">
        <v>3</v>
      </c>
      <c r="D55" s="2">
        <v>710</v>
      </c>
      <c r="E55" s="2" t="s">
        <v>11</v>
      </c>
      <c r="F55" s="2" t="s">
        <v>11</v>
      </c>
      <c r="G55" s="8" t="s">
        <v>12</v>
      </c>
      <c r="H55" s="2">
        <v>1709.21</v>
      </c>
    </row>
    <row r="56" spans="1:8" x14ac:dyDescent="0.2">
      <c r="A56" s="2" t="s">
        <v>20</v>
      </c>
      <c r="B56" s="2">
        <v>10</v>
      </c>
      <c r="C56" s="2">
        <v>3</v>
      </c>
      <c r="D56" s="2">
        <v>710</v>
      </c>
      <c r="E56" s="2" t="s">
        <v>11</v>
      </c>
      <c r="F56" s="2" t="s">
        <v>11</v>
      </c>
      <c r="G56" s="8" t="s">
        <v>12</v>
      </c>
      <c r="H56" s="2">
        <v>1666.17</v>
      </c>
    </row>
    <row r="57" spans="1:8" x14ac:dyDescent="0.2">
      <c r="A57" s="2" t="s">
        <v>20</v>
      </c>
      <c r="B57" s="2">
        <v>10</v>
      </c>
      <c r="C57" s="2">
        <v>3</v>
      </c>
      <c r="D57" s="2">
        <v>710</v>
      </c>
      <c r="E57" s="2" t="s">
        <v>11</v>
      </c>
      <c r="F57" s="2" t="s">
        <v>11</v>
      </c>
      <c r="G57" s="8" t="s">
        <v>12</v>
      </c>
      <c r="H57" s="2">
        <v>1362.03</v>
      </c>
    </row>
    <row r="58" spans="1:8" x14ac:dyDescent="0.2">
      <c r="A58" s="2" t="s">
        <v>20</v>
      </c>
      <c r="B58" s="2">
        <v>10</v>
      </c>
      <c r="C58" s="2">
        <v>3</v>
      </c>
      <c r="D58" s="2">
        <v>710</v>
      </c>
      <c r="E58" s="2" t="s">
        <v>11</v>
      </c>
      <c r="F58" s="2" t="s">
        <v>11</v>
      </c>
      <c r="G58" s="8" t="s">
        <v>12</v>
      </c>
      <c r="H58" s="2">
        <v>1378.62</v>
      </c>
    </row>
    <row r="59" spans="1:8" x14ac:dyDescent="0.2">
      <c r="A59" s="2" t="s">
        <v>20</v>
      </c>
      <c r="B59" s="2">
        <v>10</v>
      </c>
      <c r="C59" s="2">
        <v>3</v>
      </c>
      <c r="D59" s="2">
        <v>710</v>
      </c>
      <c r="E59" s="2" t="s">
        <v>11</v>
      </c>
      <c r="F59" s="2" t="s">
        <v>11</v>
      </c>
      <c r="G59" s="8" t="s">
        <v>12</v>
      </c>
      <c r="H59" s="2">
        <v>1650.47</v>
      </c>
    </row>
    <row r="60" spans="1:8" x14ac:dyDescent="0.2">
      <c r="A60" s="2" t="s">
        <v>20</v>
      </c>
      <c r="B60" s="2">
        <v>10</v>
      </c>
      <c r="C60" s="2">
        <v>3</v>
      </c>
      <c r="D60" s="2">
        <v>710</v>
      </c>
      <c r="E60" s="2" t="s">
        <v>11</v>
      </c>
      <c r="F60" s="2" t="s">
        <v>11</v>
      </c>
      <c r="G60" s="8" t="s">
        <v>12</v>
      </c>
      <c r="H60" s="2">
        <v>1399.88</v>
      </c>
    </row>
    <row r="61" spans="1:8" x14ac:dyDescent="0.2">
      <c r="A61" s="2" t="s">
        <v>20</v>
      </c>
      <c r="B61" s="2">
        <v>10</v>
      </c>
      <c r="C61" s="2">
        <v>3</v>
      </c>
      <c r="D61" s="2">
        <v>710</v>
      </c>
      <c r="E61" s="2" t="s">
        <v>11</v>
      </c>
      <c r="F61" s="2" t="s">
        <v>11</v>
      </c>
      <c r="G61" s="8" t="s">
        <v>12</v>
      </c>
      <c r="H61" s="2">
        <v>2476.39</v>
      </c>
    </row>
    <row r="62" spans="1:8" x14ac:dyDescent="0.2">
      <c r="A62" s="2" t="s">
        <v>20</v>
      </c>
      <c r="B62" s="2">
        <v>15</v>
      </c>
      <c r="C62" s="2">
        <v>3</v>
      </c>
      <c r="D62" s="2">
        <v>473</v>
      </c>
      <c r="E62" s="2" t="s">
        <v>11</v>
      </c>
      <c r="F62" s="2" t="s">
        <v>11</v>
      </c>
      <c r="G62" s="8" t="s">
        <v>12</v>
      </c>
      <c r="H62" s="2">
        <v>1641.79</v>
      </c>
    </row>
    <row r="63" spans="1:8" x14ac:dyDescent="0.2">
      <c r="A63" s="2" t="s">
        <v>20</v>
      </c>
      <c r="B63" s="2">
        <v>15</v>
      </c>
      <c r="C63" s="2">
        <v>3</v>
      </c>
      <c r="D63" s="2">
        <v>473</v>
      </c>
      <c r="E63" s="2" t="s">
        <v>11</v>
      </c>
      <c r="F63" s="2" t="s">
        <v>11</v>
      </c>
      <c r="G63" s="8" t="s">
        <v>12</v>
      </c>
      <c r="H63" s="2">
        <v>1116.02</v>
      </c>
    </row>
    <row r="64" spans="1:8" x14ac:dyDescent="0.2">
      <c r="A64" s="2" t="s">
        <v>20</v>
      </c>
      <c r="B64" s="2">
        <v>15</v>
      </c>
      <c r="C64" s="2">
        <v>3</v>
      </c>
      <c r="D64" s="2">
        <v>473</v>
      </c>
      <c r="E64" s="2" t="s">
        <v>11</v>
      </c>
      <c r="F64" s="2" t="s">
        <v>11</v>
      </c>
      <c r="G64" s="8" t="s">
        <v>12</v>
      </c>
      <c r="H64" s="2">
        <v>943.93</v>
      </c>
    </row>
    <row r="65" spans="1:8" x14ac:dyDescent="0.2">
      <c r="A65" s="2" t="s">
        <v>20</v>
      </c>
      <c r="B65" s="2">
        <v>15</v>
      </c>
      <c r="C65" s="2">
        <v>3</v>
      </c>
      <c r="D65" s="2">
        <v>473</v>
      </c>
      <c r="E65" s="2" t="s">
        <v>11</v>
      </c>
      <c r="F65" s="2" t="s">
        <v>11</v>
      </c>
      <c r="G65" s="8" t="s">
        <v>12</v>
      </c>
      <c r="H65" s="2">
        <v>1008.65</v>
      </c>
    </row>
    <row r="66" spans="1:8" x14ac:dyDescent="0.2">
      <c r="A66" s="2" t="s">
        <v>20</v>
      </c>
      <c r="B66" s="2">
        <v>15</v>
      </c>
      <c r="C66" s="2">
        <v>3</v>
      </c>
      <c r="D66" s="2">
        <v>473</v>
      </c>
      <c r="E66" s="2" t="s">
        <v>11</v>
      </c>
      <c r="F66" s="2" t="s">
        <v>11</v>
      </c>
      <c r="G66" s="8" t="s">
        <v>12</v>
      </c>
      <c r="H66" s="2">
        <v>1515.41</v>
      </c>
    </row>
    <row r="67" spans="1:8" x14ac:dyDescent="0.2">
      <c r="A67" s="2" t="s">
        <v>20</v>
      </c>
      <c r="B67" s="2">
        <v>15</v>
      </c>
      <c r="C67" s="2">
        <v>3</v>
      </c>
      <c r="D67" s="2">
        <v>473</v>
      </c>
      <c r="E67" s="2" t="s">
        <v>11</v>
      </c>
      <c r="F67" s="2" t="s">
        <v>11</v>
      </c>
      <c r="G67" s="8" t="s">
        <v>12</v>
      </c>
      <c r="H67" s="2">
        <v>1767.6</v>
      </c>
    </row>
    <row r="68" spans="1:8" x14ac:dyDescent="0.2">
      <c r="A68" s="2" t="s">
        <v>20</v>
      </c>
      <c r="B68" s="2">
        <v>15</v>
      </c>
      <c r="C68" s="2">
        <v>3</v>
      </c>
      <c r="D68" s="2">
        <v>473</v>
      </c>
      <c r="E68" s="2" t="s">
        <v>11</v>
      </c>
      <c r="F68" s="2" t="s">
        <v>11</v>
      </c>
      <c r="G68" s="8" t="s">
        <v>12</v>
      </c>
      <c r="H68" s="2">
        <v>1143.74</v>
      </c>
    </row>
    <row r="69" spans="1:8" x14ac:dyDescent="0.2">
      <c r="A69" s="2" t="s">
        <v>20</v>
      </c>
      <c r="B69" s="2">
        <v>15</v>
      </c>
      <c r="C69" s="2">
        <v>3</v>
      </c>
      <c r="D69" s="2">
        <v>473</v>
      </c>
      <c r="E69" s="2" t="s">
        <v>11</v>
      </c>
      <c r="F69" s="2" t="s">
        <v>11</v>
      </c>
      <c r="G69" s="8" t="s">
        <v>12</v>
      </c>
      <c r="H69" s="2">
        <v>895.83</v>
      </c>
    </row>
    <row r="70" spans="1:8" x14ac:dyDescent="0.2">
      <c r="A70" s="2" t="s">
        <v>20</v>
      </c>
      <c r="B70" s="2">
        <v>15</v>
      </c>
      <c r="C70" s="2">
        <v>3</v>
      </c>
      <c r="D70" s="2">
        <v>473</v>
      </c>
      <c r="E70" s="2" t="s">
        <v>11</v>
      </c>
      <c r="F70" s="2" t="s">
        <v>11</v>
      </c>
      <c r="G70" s="8" t="s">
        <v>12</v>
      </c>
      <c r="H70" s="2">
        <v>1103.8900000000001</v>
      </c>
    </row>
    <row r="71" spans="1:8" x14ac:dyDescent="0.2">
      <c r="A71" s="2" t="s">
        <v>20</v>
      </c>
      <c r="B71" s="2">
        <v>15</v>
      </c>
      <c r="C71" s="2">
        <v>3</v>
      </c>
      <c r="D71" s="2">
        <v>473</v>
      </c>
      <c r="E71" s="2" t="s">
        <v>11</v>
      </c>
      <c r="F71" s="2" t="s">
        <v>11</v>
      </c>
      <c r="G71" s="8" t="s">
        <v>12</v>
      </c>
      <c r="H71" s="2">
        <v>1191.03</v>
      </c>
    </row>
    <row r="72" spans="1:8" x14ac:dyDescent="0.2">
      <c r="A72" s="2" t="s">
        <v>20</v>
      </c>
      <c r="B72" s="2">
        <v>20</v>
      </c>
      <c r="C72" s="2">
        <v>3</v>
      </c>
      <c r="D72" s="2">
        <v>355</v>
      </c>
      <c r="E72" s="2" t="s">
        <v>11</v>
      </c>
      <c r="F72" s="2" t="s">
        <v>11</v>
      </c>
      <c r="G72" s="8" t="s">
        <v>12</v>
      </c>
      <c r="H72" s="2">
        <v>751.73</v>
      </c>
    </row>
    <row r="73" spans="1:8" x14ac:dyDescent="0.2">
      <c r="A73" s="2" t="s">
        <v>20</v>
      </c>
      <c r="B73" s="2">
        <v>20</v>
      </c>
      <c r="C73" s="2">
        <v>3</v>
      </c>
      <c r="D73" s="2">
        <v>355</v>
      </c>
      <c r="E73" s="2" t="s">
        <v>11</v>
      </c>
      <c r="F73" s="2" t="s">
        <v>11</v>
      </c>
      <c r="G73" s="8" t="s">
        <v>12</v>
      </c>
      <c r="H73" s="2">
        <v>989.97</v>
      </c>
    </row>
    <row r="74" spans="1:8" x14ac:dyDescent="0.2">
      <c r="A74" s="2" t="s">
        <v>20</v>
      </c>
      <c r="B74" s="2">
        <v>20</v>
      </c>
      <c r="C74" s="2">
        <v>3</v>
      </c>
      <c r="D74" s="2">
        <v>355</v>
      </c>
      <c r="E74" s="2" t="s">
        <v>11</v>
      </c>
      <c r="F74" s="2" t="s">
        <v>11</v>
      </c>
      <c r="G74" s="8" t="s">
        <v>12</v>
      </c>
      <c r="H74" s="2">
        <v>773.32</v>
      </c>
    </row>
    <row r="75" spans="1:8" x14ac:dyDescent="0.2">
      <c r="A75" s="2" t="s">
        <v>20</v>
      </c>
      <c r="B75" s="2">
        <v>20</v>
      </c>
      <c r="C75" s="2">
        <v>3</v>
      </c>
      <c r="D75" s="2">
        <v>355</v>
      </c>
      <c r="E75" s="2" t="s">
        <v>11</v>
      </c>
      <c r="F75" s="2" t="s">
        <v>11</v>
      </c>
      <c r="G75" s="8" t="s">
        <v>12</v>
      </c>
      <c r="H75" s="2">
        <v>1066.6500000000001</v>
      </c>
    </row>
    <row r="76" spans="1:8" x14ac:dyDescent="0.2">
      <c r="A76" s="2" t="s">
        <v>20</v>
      </c>
      <c r="B76" s="2">
        <v>20</v>
      </c>
      <c r="C76" s="2">
        <v>3</v>
      </c>
      <c r="D76" s="2">
        <v>355</v>
      </c>
      <c r="E76" s="2" t="s">
        <v>11</v>
      </c>
      <c r="F76" s="2" t="s">
        <v>11</v>
      </c>
      <c r="G76" s="8" t="s">
        <v>12</v>
      </c>
      <c r="H76" s="2">
        <v>1027.3699999999999</v>
      </c>
    </row>
    <row r="77" spans="1:8" x14ac:dyDescent="0.2">
      <c r="A77" s="2" t="s">
        <v>20</v>
      </c>
      <c r="B77" s="2">
        <v>20</v>
      </c>
      <c r="C77" s="2">
        <v>3</v>
      </c>
      <c r="D77" s="2">
        <v>355</v>
      </c>
      <c r="E77" s="2" t="s">
        <v>11</v>
      </c>
      <c r="F77" s="2" t="s">
        <v>11</v>
      </c>
      <c r="G77" s="8" t="s">
        <v>12</v>
      </c>
      <c r="H77" s="2">
        <v>951.36</v>
      </c>
    </row>
    <row r="78" spans="1:8" x14ac:dyDescent="0.2">
      <c r="A78" s="2" t="s">
        <v>20</v>
      </c>
      <c r="B78" s="2">
        <v>20</v>
      </c>
      <c r="C78" s="2">
        <v>3</v>
      </c>
      <c r="D78" s="2">
        <v>355</v>
      </c>
      <c r="E78" s="2" t="s">
        <v>11</v>
      </c>
      <c r="F78" s="2" t="s">
        <v>11</v>
      </c>
      <c r="G78" s="8" t="s">
        <v>12</v>
      </c>
      <c r="H78" s="2">
        <v>857.92</v>
      </c>
    </row>
    <row r="79" spans="1:8" x14ac:dyDescent="0.2">
      <c r="A79" s="2" t="s">
        <v>20</v>
      </c>
      <c r="B79" s="2">
        <v>20</v>
      </c>
      <c r="C79" s="2">
        <v>3</v>
      </c>
      <c r="D79" s="2">
        <v>355</v>
      </c>
      <c r="E79" s="2" t="s">
        <v>11</v>
      </c>
      <c r="F79" s="2" t="s">
        <v>11</v>
      </c>
      <c r="G79" s="8" t="s">
        <v>12</v>
      </c>
      <c r="H79" s="2">
        <v>882.45</v>
      </c>
    </row>
    <row r="80" spans="1:8" x14ac:dyDescent="0.2">
      <c r="A80" s="2" t="s">
        <v>20</v>
      </c>
      <c r="B80" s="2">
        <v>20</v>
      </c>
      <c r="C80" s="2">
        <v>3</v>
      </c>
      <c r="D80" s="2">
        <v>355</v>
      </c>
      <c r="E80" s="2" t="s">
        <v>11</v>
      </c>
      <c r="F80" s="2" t="s">
        <v>11</v>
      </c>
      <c r="G80" s="8" t="s">
        <v>12</v>
      </c>
      <c r="H80" s="2">
        <v>1180.1099999999999</v>
      </c>
    </row>
    <row r="81" spans="1:8" x14ac:dyDescent="0.2">
      <c r="A81" s="2" t="s">
        <v>20</v>
      </c>
      <c r="B81" s="2">
        <v>20</v>
      </c>
      <c r="C81" s="2">
        <v>3</v>
      </c>
      <c r="D81" s="2">
        <v>355</v>
      </c>
      <c r="E81" s="2" t="s">
        <v>11</v>
      </c>
      <c r="F81" s="2" t="s">
        <v>11</v>
      </c>
      <c r="G81" s="8" t="s">
        <v>12</v>
      </c>
      <c r="H81" s="2">
        <v>803.19</v>
      </c>
    </row>
    <row r="82" spans="1:8" x14ac:dyDescent="0.2">
      <c r="A82" s="2" t="s">
        <v>20</v>
      </c>
      <c r="B82" s="2">
        <v>30</v>
      </c>
      <c r="C82" s="2">
        <v>3</v>
      </c>
      <c r="D82" s="2">
        <v>236</v>
      </c>
      <c r="E82" s="2" t="s">
        <v>11</v>
      </c>
      <c r="F82" s="2" t="s">
        <v>11</v>
      </c>
      <c r="G82" s="8" t="s">
        <v>12</v>
      </c>
      <c r="H82" s="2">
        <v>1338.28</v>
      </c>
    </row>
    <row r="83" spans="1:8" x14ac:dyDescent="0.2">
      <c r="A83" s="2" t="s">
        <v>20</v>
      </c>
      <c r="B83" s="2">
        <v>30</v>
      </c>
      <c r="C83" s="2">
        <v>3</v>
      </c>
      <c r="D83" s="2">
        <v>236</v>
      </c>
      <c r="E83" s="2" t="s">
        <v>11</v>
      </c>
      <c r="F83" s="2" t="s">
        <v>11</v>
      </c>
      <c r="G83" s="8" t="s">
        <v>12</v>
      </c>
      <c r="H83" s="2">
        <v>1021.25</v>
      </c>
    </row>
    <row r="84" spans="1:8" x14ac:dyDescent="0.2">
      <c r="A84" s="2" t="s">
        <v>20</v>
      </c>
      <c r="B84" s="2">
        <v>30</v>
      </c>
      <c r="C84" s="2">
        <v>3</v>
      </c>
      <c r="D84" s="2">
        <v>236</v>
      </c>
      <c r="E84" s="2" t="s">
        <v>11</v>
      </c>
      <c r="F84" s="2" t="s">
        <v>11</v>
      </c>
      <c r="G84" s="8" t="s">
        <v>12</v>
      </c>
      <c r="H84" s="2">
        <v>1020.25</v>
      </c>
    </row>
    <row r="85" spans="1:8" x14ac:dyDescent="0.2">
      <c r="A85" s="2" t="s">
        <v>20</v>
      </c>
      <c r="B85" s="2">
        <v>30</v>
      </c>
      <c r="C85" s="2">
        <v>3</v>
      </c>
      <c r="D85" s="2">
        <v>236</v>
      </c>
      <c r="E85" s="2" t="s">
        <v>11</v>
      </c>
      <c r="F85" s="2" t="s">
        <v>11</v>
      </c>
      <c r="G85" s="8" t="s">
        <v>12</v>
      </c>
      <c r="H85" s="2">
        <v>949.68</v>
      </c>
    </row>
    <row r="86" spans="1:8" x14ac:dyDescent="0.2">
      <c r="A86" s="2" t="s">
        <v>20</v>
      </c>
      <c r="B86" s="2">
        <v>30</v>
      </c>
      <c r="C86" s="2">
        <v>3</v>
      </c>
      <c r="D86" s="2">
        <v>236</v>
      </c>
      <c r="E86" s="2" t="s">
        <v>11</v>
      </c>
      <c r="F86" s="2" t="s">
        <v>11</v>
      </c>
      <c r="G86" s="8" t="s">
        <v>12</v>
      </c>
      <c r="H86" s="2">
        <v>919.87</v>
      </c>
    </row>
    <row r="87" spans="1:8" x14ac:dyDescent="0.2">
      <c r="A87" s="2" t="s">
        <v>20</v>
      </c>
      <c r="B87" s="2">
        <v>30</v>
      </c>
      <c r="C87" s="2">
        <v>3</v>
      </c>
      <c r="D87" s="2">
        <v>236</v>
      </c>
      <c r="E87" s="2" t="s">
        <v>11</v>
      </c>
      <c r="F87" s="2" t="s">
        <v>11</v>
      </c>
      <c r="G87" s="8" t="s">
        <v>12</v>
      </c>
      <c r="H87" s="2">
        <v>856.9</v>
      </c>
    </row>
    <row r="88" spans="1:8" x14ac:dyDescent="0.2">
      <c r="A88" s="2" t="s">
        <v>20</v>
      </c>
      <c r="B88" s="2">
        <v>30</v>
      </c>
      <c r="C88" s="2">
        <v>3</v>
      </c>
      <c r="D88" s="2">
        <v>236</v>
      </c>
      <c r="E88" s="2" t="s">
        <v>11</v>
      </c>
      <c r="F88" s="2" t="s">
        <v>11</v>
      </c>
      <c r="G88" s="8" t="s">
        <v>12</v>
      </c>
      <c r="H88" s="2">
        <v>946.49</v>
      </c>
    </row>
    <row r="89" spans="1:8" x14ac:dyDescent="0.2">
      <c r="A89" s="2" t="s">
        <v>20</v>
      </c>
      <c r="B89" s="2">
        <v>30</v>
      </c>
      <c r="C89" s="2">
        <v>3</v>
      </c>
      <c r="D89" s="2">
        <v>236</v>
      </c>
      <c r="E89" s="2" t="s">
        <v>11</v>
      </c>
      <c r="F89" s="2" t="s">
        <v>11</v>
      </c>
      <c r="G89" s="8" t="s">
        <v>12</v>
      </c>
      <c r="H89" s="2">
        <v>1087.81</v>
      </c>
    </row>
    <row r="90" spans="1:8" x14ac:dyDescent="0.2">
      <c r="A90" s="2" t="s">
        <v>20</v>
      </c>
      <c r="B90" s="2">
        <v>30</v>
      </c>
      <c r="C90" s="2">
        <v>3</v>
      </c>
      <c r="D90" s="2">
        <v>236</v>
      </c>
      <c r="E90" s="2" t="s">
        <v>11</v>
      </c>
      <c r="F90" s="2" t="s">
        <v>11</v>
      </c>
      <c r="G90" s="8" t="s">
        <v>12</v>
      </c>
      <c r="H90" s="2">
        <v>1079.69</v>
      </c>
    </row>
    <row r="91" spans="1:8" x14ac:dyDescent="0.2">
      <c r="A91" s="2" t="s">
        <v>20</v>
      </c>
      <c r="B91" s="2">
        <v>30</v>
      </c>
      <c r="C91" s="2">
        <v>3</v>
      </c>
      <c r="D91" s="2">
        <v>236</v>
      </c>
      <c r="E91" s="2" t="s">
        <v>11</v>
      </c>
      <c r="F91" s="2" t="s">
        <v>11</v>
      </c>
      <c r="G91" s="8" t="s">
        <v>12</v>
      </c>
      <c r="H91" s="2">
        <v>1186.83</v>
      </c>
    </row>
    <row r="92" spans="1:8" x14ac:dyDescent="0.2">
      <c r="A92" s="2" t="s">
        <v>20</v>
      </c>
      <c r="B92" s="2">
        <v>40</v>
      </c>
      <c r="C92" s="2">
        <v>3</v>
      </c>
      <c r="D92" s="2">
        <v>177</v>
      </c>
      <c r="E92" s="2" t="s">
        <v>11</v>
      </c>
      <c r="F92" s="2" t="s">
        <v>11</v>
      </c>
      <c r="G92" s="8" t="s">
        <v>12</v>
      </c>
      <c r="H92" s="2">
        <v>1303.17</v>
      </c>
    </row>
    <row r="93" spans="1:8" x14ac:dyDescent="0.2">
      <c r="A93" s="2" t="s">
        <v>20</v>
      </c>
      <c r="B93" s="2">
        <v>40</v>
      </c>
      <c r="C93" s="2">
        <v>3</v>
      </c>
      <c r="D93" s="2">
        <v>177</v>
      </c>
      <c r="E93" s="2" t="s">
        <v>11</v>
      </c>
      <c r="F93" s="2" t="s">
        <v>11</v>
      </c>
      <c r="G93" s="8" t="s">
        <v>12</v>
      </c>
      <c r="H93" s="2">
        <v>1109.49</v>
      </c>
    </row>
    <row r="94" spans="1:8" x14ac:dyDescent="0.2">
      <c r="A94" s="2" t="s">
        <v>20</v>
      </c>
      <c r="B94" s="2">
        <v>40</v>
      </c>
      <c r="C94" s="2">
        <v>3</v>
      </c>
      <c r="D94" s="2">
        <v>177</v>
      </c>
      <c r="E94" s="2" t="s">
        <v>11</v>
      </c>
      <c r="F94" s="2" t="s">
        <v>11</v>
      </c>
      <c r="G94" s="8" t="s">
        <v>12</v>
      </c>
      <c r="H94" s="2">
        <v>1131.96</v>
      </c>
    </row>
    <row r="95" spans="1:8" x14ac:dyDescent="0.2">
      <c r="A95" s="2" t="s">
        <v>20</v>
      </c>
      <c r="B95" s="2">
        <v>40</v>
      </c>
      <c r="C95" s="2">
        <v>3</v>
      </c>
      <c r="D95" s="2">
        <v>177</v>
      </c>
      <c r="E95" s="2" t="s">
        <v>11</v>
      </c>
      <c r="F95" s="2" t="s">
        <v>11</v>
      </c>
      <c r="G95" s="8" t="s">
        <v>12</v>
      </c>
      <c r="H95" s="2">
        <v>1102.6500000000001</v>
      </c>
    </row>
    <row r="96" spans="1:8" x14ac:dyDescent="0.2">
      <c r="A96" s="2" t="s">
        <v>20</v>
      </c>
      <c r="B96" s="2">
        <v>40</v>
      </c>
      <c r="C96" s="2">
        <v>3</v>
      </c>
      <c r="D96" s="2">
        <v>177</v>
      </c>
      <c r="E96" s="2" t="s">
        <v>11</v>
      </c>
      <c r="F96" s="2" t="s">
        <v>11</v>
      </c>
      <c r="G96" s="8" t="s">
        <v>12</v>
      </c>
      <c r="H96" s="2">
        <v>1035.99</v>
      </c>
    </row>
    <row r="97" spans="1:8" x14ac:dyDescent="0.2">
      <c r="A97" s="2" t="s">
        <v>20</v>
      </c>
      <c r="B97" s="2">
        <v>40</v>
      </c>
      <c r="C97" s="2">
        <v>3</v>
      </c>
      <c r="D97" s="2">
        <v>177</v>
      </c>
      <c r="E97" s="2" t="s">
        <v>11</v>
      </c>
      <c r="F97" s="2" t="s">
        <v>11</v>
      </c>
      <c r="G97" s="8" t="s">
        <v>12</v>
      </c>
      <c r="H97" s="2">
        <v>977.8</v>
      </c>
    </row>
    <row r="98" spans="1:8" x14ac:dyDescent="0.2">
      <c r="A98" s="2" t="s">
        <v>20</v>
      </c>
      <c r="B98" s="2">
        <v>40</v>
      </c>
      <c r="C98" s="2">
        <v>3</v>
      </c>
      <c r="D98" s="2">
        <v>177</v>
      </c>
      <c r="E98" s="2" t="s">
        <v>11</v>
      </c>
      <c r="F98" s="2" t="s">
        <v>11</v>
      </c>
      <c r="G98" s="8" t="s">
        <v>12</v>
      </c>
      <c r="H98" s="2">
        <v>961.39</v>
      </c>
    </row>
    <row r="99" spans="1:8" x14ac:dyDescent="0.2">
      <c r="A99" s="2" t="s">
        <v>20</v>
      </c>
      <c r="B99" s="2">
        <v>40</v>
      </c>
      <c r="C99" s="2">
        <v>3</v>
      </c>
      <c r="D99" s="2">
        <v>177</v>
      </c>
      <c r="E99" s="2" t="s">
        <v>11</v>
      </c>
      <c r="F99" s="2" t="s">
        <v>11</v>
      </c>
      <c r="G99" s="8" t="s">
        <v>12</v>
      </c>
      <c r="H99" s="2">
        <v>1055.99</v>
      </c>
    </row>
    <row r="100" spans="1:8" x14ac:dyDescent="0.2">
      <c r="A100" s="2" t="s">
        <v>20</v>
      </c>
      <c r="B100" s="2">
        <v>40</v>
      </c>
      <c r="C100" s="2">
        <v>3</v>
      </c>
      <c r="D100" s="2">
        <v>177</v>
      </c>
      <c r="E100" s="2" t="s">
        <v>11</v>
      </c>
      <c r="F100" s="2" t="s">
        <v>11</v>
      </c>
      <c r="G100" s="8" t="s">
        <v>12</v>
      </c>
      <c r="H100" s="2">
        <v>1167.17</v>
      </c>
    </row>
    <row r="101" spans="1:8" x14ac:dyDescent="0.2">
      <c r="A101" s="2" t="s">
        <v>20</v>
      </c>
      <c r="B101" s="2">
        <v>40</v>
      </c>
      <c r="C101" s="2">
        <v>3</v>
      </c>
      <c r="D101" s="2">
        <v>177</v>
      </c>
      <c r="E101" s="2" t="s">
        <v>11</v>
      </c>
      <c r="F101" s="2" t="s">
        <v>11</v>
      </c>
      <c r="G101" s="8" t="s">
        <v>12</v>
      </c>
      <c r="H101" s="2">
        <v>1114.4100000000001</v>
      </c>
    </row>
    <row r="102" spans="1:8" x14ac:dyDescent="0.2">
      <c r="A102" s="2" t="s">
        <v>20</v>
      </c>
      <c r="B102" s="2">
        <v>5</v>
      </c>
      <c r="C102" s="2">
        <v>3</v>
      </c>
      <c r="D102" s="2">
        <v>1421</v>
      </c>
      <c r="E102" s="2" t="s">
        <v>11</v>
      </c>
      <c r="F102" s="2" t="s">
        <v>11</v>
      </c>
      <c r="G102" s="8" t="s">
        <v>12</v>
      </c>
      <c r="H102" s="2">
        <v>1108.79</v>
      </c>
    </row>
    <row r="103" spans="1:8" x14ac:dyDescent="0.2">
      <c r="A103" s="2" t="s">
        <v>20</v>
      </c>
      <c r="B103" s="2">
        <v>5</v>
      </c>
      <c r="C103" s="2">
        <v>3</v>
      </c>
      <c r="D103" s="2">
        <v>1421</v>
      </c>
      <c r="E103" s="2" t="s">
        <v>11</v>
      </c>
      <c r="F103" s="2" t="s">
        <v>11</v>
      </c>
      <c r="G103" s="8" t="s">
        <v>12</v>
      </c>
      <c r="H103" s="2">
        <v>1096.05</v>
      </c>
    </row>
    <row r="104" spans="1:8" x14ac:dyDescent="0.2">
      <c r="A104" s="2" t="s">
        <v>20</v>
      </c>
      <c r="B104" s="2">
        <v>5</v>
      </c>
      <c r="C104" s="2">
        <v>3</v>
      </c>
      <c r="D104" s="2">
        <v>1421</v>
      </c>
      <c r="E104" s="2" t="s">
        <v>11</v>
      </c>
      <c r="F104" s="2" t="s">
        <v>11</v>
      </c>
      <c r="G104" s="8" t="s">
        <v>12</v>
      </c>
      <c r="H104" s="2">
        <v>1744.75</v>
      </c>
    </row>
    <row r="105" spans="1:8" x14ac:dyDescent="0.2">
      <c r="A105" s="2" t="s">
        <v>20</v>
      </c>
      <c r="B105" s="2">
        <v>5</v>
      </c>
      <c r="C105" s="2">
        <v>3</v>
      </c>
      <c r="D105" s="2">
        <v>1421</v>
      </c>
      <c r="E105" s="2" t="s">
        <v>11</v>
      </c>
      <c r="F105" s="2" t="s">
        <v>11</v>
      </c>
      <c r="G105" s="8" t="s">
        <v>12</v>
      </c>
      <c r="H105" s="2">
        <v>1595.62</v>
      </c>
    </row>
    <row r="106" spans="1:8" x14ac:dyDescent="0.2">
      <c r="A106" s="2" t="s">
        <v>20</v>
      </c>
      <c r="B106" s="2">
        <v>5</v>
      </c>
      <c r="C106" s="2">
        <v>3</v>
      </c>
      <c r="D106" s="2">
        <v>1421</v>
      </c>
      <c r="E106" s="2" t="s">
        <v>11</v>
      </c>
      <c r="F106" s="2" t="s">
        <v>11</v>
      </c>
      <c r="G106" s="8" t="s">
        <v>12</v>
      </c>
      <c r="H106" s="2">
        <v>1544.34</v>
      </c>
    </row>
    <row r="107" spans="1:8" x14ac:dyDescent="0.2">
      <c r="A107" s="2" t="s">
        <v>20</v>
      </c>
      <c r="B107" s="2">
        <v>5</v>
      </c>
      <c r="C107" s="2">
        <v>3</v>
      </c>
      <c r="D107" s="2">
        <v>1421</v>
      </c>
      <c r="E107" s="2" t="s">
        <v>11</v>
      </c>
      <c r="F107" s="2" t="s">
        <v>11</v>
      </c>
      <c r="G107" s="8" t="s">
        <v>12</v>
      </c>
      <c r="H107" s="2">
        <v>1829.11</v>
      </c>
    </row>
    <row r="108" spans="1:8" x14ac:dyDescent="0.2">
      <c r="A108" s="2" t="s">
        <v>20</v>
      </c>
      <c r="B108" s="2">
        <v>5</v>
      </c>
      <c r="C108" s="2">
        <v>3</v>
      </c>
      <c r="D108" s="2">
        <v>1421</v>
      </c>
      <c r="E108" s="2" t="s">
        <v>11</v>
      </c>
      <c r="F108" s="2" t="s">
        <v>11</v>
      </c>
      <c r="G108" s="8" t="s">
        <v>12</v>
      </c>
      <c r="H108" s="2">
        <v>1545.28</v>
      </c>
    </row>
    <row r="109" spans="1:8" x14ac:dyDescent="0.2">
      <c r="A109" s="2" t="s">
        <v>20</v>
      </c>
      <c r="B109" s="2">
        <v>5</v>
      </c>
      <c r="C109" s="2">
        <v>3</v>
      </c>
      <c r="D109" s="2">
        <v>1421</v>
      </c>
      <c r="E109" s="2" t="s">
        <v>11</v>
      </c>
      <c r="F109" s="2" t="s">
        <v>11</v>
      </c>
      <c r="G109" s="8" t="s">
        <v>12</v>
      </c>
      <c r="H109" s="2">
        <v>2169.41</v>
      </c>
    </row>
    <row r="110" spans="1:8" x14ac:dyDescent="0.2">
      <c r="A110" s="2" t="s">
        <v>20</v>
      </c>
      <c r="B110" s="2">
        <v>5</v>
      </c>
      <c r="C110" s="2">
        <v>3</v>
      </c>
      <c r="D110" s="2">
        <v>1421</v>
      </c>
      <c r="E110" s="2" t="s">
        <v>11</v>
      </c>
      <c r="F110" s="2" t="s">
        <v>11</v>
      </c>
      <c r="G110" s="8" t="s">
        <v>12</v>
      </c>
      <c r="H110" s="2">
        <v>1496.29</v>
      </c>
    </row>
    <row r="111" spans="1:8" x14ac:dyDescent="0.2">
      <c r="A111" s="2" t="s">
        <v>20</v>
      </c>
      <c r="B111" s="2">
        <v>5</v>
      </c>
      <c r="C111" s="2">
        <v>3</v>
      </c>
      <c r="D111" s="2">
        <v>1421</v>
      </c>
      <c r="E111" s="2" t="s">
        <v>11</v>
      </c>
      <c r="F111" s="2" t="s">
        <v>11</v>
      </c>
      <c r="G111" s="8" t="s">
        <v>12</v>
      </c>
      <c r="H111" s="2">
        <v>1753.76</v>
      </c>
    </row>
    <row r="112" spans="1:8" x14ac:dyDescent="0.2">
      <c r="A112" s="2" t="s">
        <v>20</v>
      </c>
      <c r="B112" s="2">
        <v>10</v>
      </c>
      <c r="C112" s="2">
        <v>3</v>
      </c>
      <c r="D112" s="2">
        <v>710</v>
      </c>
      <c r="E112" s="2" t="s">
        <v>11</v>
      </c>
      <c r="F112" s="2" t="s">
        <v>11</v>
      </c>
      <c r="G112" s="8" t="s">
        <v>12</v>
      </c>
      <c r="H112" s="2">
        <v>1139.18</v>
      </c>
    </row>
    <row r="113" spans="1:8" x14ac:dyDescent="0.2">
      <c r="A113" s="2" t="s">
        <v>20</v>
      </c>
      <c r="B113" s="2">
        <v>10</v>
      </c>
      <c r="C113" s="2">
        <v>3</v>
      </c>
      <c r="D113" s="2">
        <v>710</v>
      </c>
      <c r="E113" s="2" t="s">
        <v>11</v>
      </c>
      <c r="F113" s="2" t="s">
        <v>11</v>
      </c>
      <c r="G113" s="8" t="s">
        <v>12</v>
      </c>
      <c r="H113" s="2">
        <v>1097.48</v>
      </c>
    </row>
    <row r="114" spans="1:8" x14ac:dyDescent="0.2">
      <c r="A114" s="2" t="s">
        <v>20</v>
      </c>
      <c r="B114" s="2">
        <v>10</v>
      </c>
      <c r="C114" s="2">
        <v>3</v>
      </c>
      <c r="D114" s="2">
        <v>710</v>
      </c>
      <c r="E114" s="2" t="s">
        <v>11</v>
      </c>
      <c r="F114" s="2" t="s">
        <v>11</v>
      </c>
      <c r="G114" s="8" t="s">
        <v>12</v>
      </c>
      <c r="H114" s="2">
        <v>1867.13</v>
      </c>
    </row>
    <row r="115" spans="1:8" x14ac:dyDescent="0.2">
      <c r="A115" s="2" t="s">
        <v>20</v>
      </c>
      <c r="B115" s="2">
        <v>10</v>
      </c>
      <c r="C115" s="2">
        <v>3</v>
      </c>
      <c r="D115" s="2">
        <v>710</v>
      </c>
      <c r="E115" s="2" t="s">
        <v>11</v>
      </c>
      <c r="F115" s="2" t="s">
        <v>11</v>
      </c>
      <c r="G115" s="8" t="s">
        <v>12</v>
      </c>
      <c r="H115" s="2">
        <v>1537.99</v>
      </c>
    </row>
    <row r="116" spans="1:8" x14ac:dyDescent="0.2">
      <c r="A116" s="2" t="s">
        <v>20</v>
      </c>
      <c r="B116" s="2">
        <v>10</v>
      </c>
      <c r="C116" s="2">
        <v>3</v>
      </c>
      <c r="D116" s="2">
        <v>710</v>
      </c>
      <c r="E116" s="2" t="s">
        <v>11</v>
      </c>
      <c r="F116" s="2" t="s">
        <v>11</v>
      </c>
      <c r="G116" s="8" t="s">
        <v>12</v>
      </c>
      <c r="H116" s="2">
        <v>1460.14</v>
      </c>
    </row>
    <row r="117" spans="1:8" x14ac:dyDescent="0.2">
      <c r="A117" s="2" t="s">
        <v>20</v>
      </c>
      <c r="B117" s="2">
        <v>10</v>
      </c>
      <c r="C117" s="2">
        <v>3</v>
      </c>
      <c r="D117" s="2">
        <v>710</v>
      </c>
      <c r="E117" s="2" t="s">
        <v>11</v>
      </c>
      <c r="F117" s="2" t="s">
        <v>11</v>
      </c>
      <c r="G117" s="8" t="s">
        <v>12</v>
      </c>
      <c r="H117" s="2">
        <v>1622.7</v>
      </c>
    </row>
    <row r="118" spans="1:8" x14ac:dyDescent="0.2">
      <c r="A118" s="2" t="s">
        <v>20</v>
      </c>
      <c r="B118" s="2">
        <v>10</v>
      </c>
      <c r="C118" s="2">
        <v>3</v>
      </c>
      <c r="D118" s="2">
        <v>710</v>
      </c>
      <c r="E118" s="2" t="s">
        <v>11</v>
      </c>
      <c r="F118" s="2" t="s">
        <v>11</v>
      </c>
      <c r="G118" s="8" t="s">
        <v>12</v>
      </c>
      <c r="H118" s="2">
        <v>1509.09</v>
      </c>
    </row>
    <row r="119" spans="1:8" x14ac:dyDescent="0.2">
      <c r="A119" s="2" t="s">
        <v>20</v>
      </c>
      <c r="B119" s="2">
        <v>10</v>
      </c>
      <c r="C119" s="2">
        <v>3</v>
      </c>
      <c r="D119" s="2">
        <v>710</v>
      </c>
      <c r="E119" s="2" t="s">
        <v>11</v>
      </c>
      <c r="F119" s="2" t="s">
        <v>11</v>
      </c>
      <c r="G119" s="8" t="s">
        <v>12</v>
      </c>
      <c r="H119" s="2">
        <v>2358.39</v>
      </c>
    </row>
    <row r="120" spans="1:8" x14ac:dyDescent="0.2">
      <c r="A120" s="2" t="s">
        <v>20</v>
      </c>
      <c r="B120" s="2">
        <v>10</v>
      </c>
      <c r="C120" s="2">
        <v>3</v>
      </c>
      <c r="D120" s="2">
        <v>710</v>
      </c>
      <c r="E120" s="2" t="s">
        <v>11</v>
      </c>
      <c r="F120" s="2" t="s">
        <v>11</v>
      </c>
      <c r="G120" s="8" t="s">
        <v>12</v>
      </c>
      <c r="H120" s="2">
        <v>2463.85</v>
      </c>
    </row>
    <row r="121" spans="1:8" x14ac:dyDescent="0.2">
      <c r="A121" s="2" t="s">
        <v>20</v>
      </c>
      <c r="B121" s="2">
        <v>10</v>
      </c>
      <c r="C121" s="2">
        <v>3</v>
      </c>
      <c r="D121" s="2">
        <v>710</v>
      </c>
      <c r="E121" s="2" t="s">
        <v>11</v>
      </c>
      <c r="F121" s="2" t="s">
        <v>11</v>
      </c>
      <c r="G121" s="8" t="s">
        <v>12</v>
      </c>
      <c r="H121" s="2">
        <v>1607.32</v>
      </c>
    </row>
    <row r="122" spans="1:8" x14ac:dyDescent="0.2">
      <c r="A122" s="2" t="s">
        <v>20</v>
      </c>
      <c r="B122" s="2">
        <v>15</v>
      </c>
      <c r="C122" s="2">
        <v>3</v>
      </c>
      <c r="D122" s="2">
        <v>473</v>
      </c>
      <c r="E122" s="2" t="s">
        <v>11</v>
      </c>
      <c r="F122" s="2" t="s">
        <v>11</v>
      </c>
      <c r="G122" s="8" t="s">
        <v>12</v>
      </c>
      <c r="H122" s="2">
        <v>881.4</v>
      </c>
    </row>
    <row r="123" spans="1:8" x14ac:dyDescent="0.2">
      <c r="A123" s="2" t="s">
        <v>20</v>
      </c>
      <c r="B123" s="2">
        <v>15</v>
      </c>
      <c r="C123" s="2">
        <v>3</v>
      </c>
      <c r="D123" s="2">
        <v>473</v>
      </c>
      <c r="E123" s="2" t="s">
        <v>11</v>
      </c>
      <c r="F123" s="2" t="s">
        <v>11</v>
      </c>
      <c r="G123" s="8" t="s">
        <v>12</v>
      </c>
      <c r="H123" s="2">
        <v>1021.18</v>
      </c>
    </row>
    <row r="124" spans="1:8" x14ac:dyDescent="0.2">
      <c r="A124" s="2" t="s">
        <v>20</v>
      </c>
      <c r="B124" s="2">
        <v>15</v>
      </c>
      <c r="C124" s="2">
        <v>3</v>
      </c>
      <c r="D124" s="2">
        <v>473</v>
      </c>
      <c r="E124" s="2" t="s">
        <v>11</v>
      </c>
      <c r="F124" s="2" t="s">
        <v>11</v>
      </c>
      <c r="G124" s="8" t="s">
        <v>12</v>
      </c>
      <c r="H124" s="2">
        <v>882.83</v>
      </c>
    </row>
    <row r="125" spans="1:8" x14ac:dyDescent="0.2">
      <c r="A125" s="2" t="s">
        <v>20</v>
      </c>
      <c r="B125" s="2">
        <v>15</v>
      </c>
      <c r="C125" s="2">
        <v>3</v>
      </c>
      <c r="D125" s="2">
        <v>473</v>
      </c>
      <c r="E125" s="2" t="s">
        <v>11</v>
      </c>
      <c r="F125" s="2" t="s">
        <v>11</v>
      </c>
      <c r="G125" s="8" t="s">
        <v>12</v>
      </c>
      <c r="H125" s="2">
        <v>884.56</v>
      </c>
    </row>
    <row r="126" spans="1:8" x14ac:dyDescent="0.2">
      <c r="A126" s="2" t="s">
        <v>20</v>
      </c>
      <c r="B126" s="2">
        <v>15</v>
      </c>
      <c r="C126" s="2">
        <v>3</v>
      </c>
      <c r="D126" s="2">
        <v>473</v>
      </c>
      <c r="E126" s="2" t="s">
        <v>11</v>
      </c>
      <c r="F126" s="2" t="s">
        <v>11</v>
      </c>
      <c r="G126" s="8" t="s">
        <v>12</v>
      </c>
      <c r="H126" s="2">
        <v>833.37</v>
      </c>
    </row>
    <row r="127" spans="1:8" x14ac:dyDescent="0.2">
      <c r="A127" s="2" t="s">
        <v>20</v>
      </c>
      <c r="B127" s="2">
        <v>15</v>
      </c>
      <c r="C127" s="2">
        <v>3</v>
      </c>
      <c r="D127" s="2">
        <v>473</v>
      </c>
      <c r="E127" s="2" t="s">
        <v>11</v>
      </c>
      <c r="F127" s="2" t="s">
        <v>11</v>
      </c>
      <c r="G127" s="8" t="s">
        <v>12</v>
      </c>
      <c r="H127" s="2">
        <v>745.17</v>
      </c>
    </row>
    <row r="128" spans="1:8" x14ac:dyDescent="0.2">
      <c r="A128" s="2" t="s">
        <v>20</v>
      </c>
      <c r="B128" s="2">
        <v>15</v>
      </c>
      <c r="C128" s="2">
        <v>3</v>
      </c>
      <c r="D128" s="2">
        <v>473</v>
      </c>
      <c r="E128" s="2" t="s">
        <v>11</v>
      </c>
      <c r="F128" s="2" t="s">
        <v>11</v>
      </c>
      <c r="G128" s="8" t="s">
        <v>12</v>
      </c>
      <c r="H128" s="2">
        <v>1030.8399999999999</v>
      </c>
    </row>
    <row r="129" spans="1:8" x14ac:dyDescent="0.2">
      <c r="A129" s="2" t="s">
        <v>20</v>
      </c>
      <c r="B129" s="2">
        <v>15</v>
      </c>
      <c r="C129" s="2">
        <v>3</v>
      </c>
      <c r="D129" s="2">
        <v>473</v>
      </c>
      <c r="E129" s="2" t="s">
        <v>11</v>
      </c>
      <c r="F129" s="2" t="s">
        <v>11</v>
      </c>
      <c r="G129" s="8" t="s">
        <v>12</v>
      </c>
      <c r="H129" s="2">
        <v>992.76</v>
      </c>
    </row>
    <row r="130" spans="1:8" x14ac:dyDescent="0.2">
      <c r="A130" s="2" t="s">
        <v>20</v>
      </c>
      <c r="B130" s="2">
        <v>15</v>
      </c>
      <c r="C130" s="2">
        <v>3</v>
      </c>
      <c r="D130" s="2">
        <v>473</v>
      </c>
      <c r="E130" s="2" t="s">
        <v>11</v>
      </c>
      <c r="F130" s="2" t="s">
        <v>11</v>
      </c>
      <c r="G130" s="8" t="s">
        <v>12</v>
      </c>
      <c r="H130" s="2">
        <v>1015.97</v>
      </c>
    </row>
    <row r="131" spans="1:8" x14ac:dyDescent="0.2">
      <c r="A131" s="2" t="s">
        <v>20</v>
      </c>
      <c r="B131" s="2">
        <v>15</v>
      </c>
      <c r="C131" s="2">
        <v>3</v>
      </c>
      <c r="D131" s="2">
        <v>473</v>
      </c>
      <c r="E131" s="2" t="s">
        <v>11</v>
      </c>
      <c r="F131" s="2" t="s">
        <v>11</v>
      </c>
      <c r="G131" s="8" t="s">
        <v>12</v>
      </c>
      <c r="H131" s="2">
        <v>963.51</v>
      </c>
    </row>
    <row r="132" spans="1:8" x14ac:dyDescent="0.2">
      <c r="A132" s="2" t="s">
        <v>20</v>
      </c>
      <c r="B132" s="2">
        <v>20</v>
      </c>
      <c r="C132" s="2">
        <v>3</v>
      </c>
      <c r="D132" s="2">
        <v>355</v>
      </c>
      <c r="E132" s="2" t="s">
        <v>11</v>
      </c>
      <c r="F132" s="2" t="s">
        <v>11</v>
      </c>
      <c r="G132" s="8" t="s">
        <v>12</v>
      </c>
      <c r="H132" s="2">
        <v>1348.75</v>
      </c>
    </row>
    <row r="133" spans="1:8" x14ac:dyDescent="0.2">
      <c r="A133" s="2" t="s">
        <v>20</v>
      </c>
      <c r="B133" s="2">
        <v>20</v>
      </c>
      <c r="C133" s="2">
        <v>3</v>
      </c>
      <c r="D133" s="2">
        <v>355</v>
      </c>
      <c r="E133" s="2" t="s">
        <v>11</v>
      </c>
      <c r="F133" s="2" t="s">
        <v>11</v>
      </c>
      <c r="G133" s="8" t="s">
        <v>12</v>
      </c>
      <c r="H133" s="2">
        <v>1065.22</v>
      </c>
    </row>
    <row r="134" spans="1:8" x14ac:dyDescent="0.2">
      <c r="A134" s="2" t="s">
        <v>20</v>
      </c>
      <c r="B134" s="2">
        <v>20</v>
      </c>
      <c r="C134" s="2">
        <v>3</v>
      </c>
      <c r="D134" s="2">
        <v>355</v>
      </c>
      <c r="E134" s="2" t="s">
        <v>11</v>
      </c>
      <c r="F134" s="2" t="s">
        <v>11</v>
      </c>
      <c r="G134" s="8" t="s">
        <v>12</v>
      </c>
      <c r="H134" s="2">
        <v>1415.86</v>
      </c>
    </row>
    <row r="135" spans="1:8" x14ac:dyDescent="0.2">
      <c r="A135" s="2" t="s">
        <v>20</v>
      </c>
      <c r="B135" s="2">
        <v>20</v>
      </c>
      <c r="C135" s="2">
        <v>3</v>
      </c>
      <c r="D135" s="2">
        <v>355</v>
      </c>
      <c r="E135" s="2" t="s">
        <v>11</v>
      </c>
      <c r="F135" s="2" t="s">
        <v>11</v>
      </c>
      <c r="G135" s="8" t="s">
        <v>12</v>
      </c>
      <c r="H135" s="2">
        <v>981.75</v>
      </c>
    </row>
    <row r="136" spans="1:8" x14ac:dyDescent="0.2">
      <c r="A136" s="2" t="s">
        <v>20</v>
      </c>
      <c r="B136" s="2">
        <v>20</v>
      </c>
      <c r="C136" s="2">
        <v>3</v>
      </c>
      <c r="D136" s="2">
        <v>355</v>
      </c>
      <c r="E136" s="2" t="s">
        <v>11</v>
      </c>
      <c r="F136" s="2" t="s">
        <v>11</v>
      </c>
      <c r="G136" s="8" t="s">
        <v>12</v>
      </c>
      <c r="H136" s="2">
        <v>1247.8</v>
      </c>
    </row>
    <row r="137" spans="1:8" x14ac:dyDescent="0.2">
      <c r="A137" s="2" t="s">
        <v>20</v>
      </c>
      <c r="B137" s="2">
        <v>20</v>
      </c>
      <c r="C137" s="2">
        <v>3</v>
      </c>
      <c r="D137" s="2">
        <v>355</v>
      </c>
      <c r="E137" s="2" t="s">
        <v>11</v>
      </c>
      <c r="F137" s="2" t="s">
        <v>11</v>
      </c>
      <c r="G137" s="8" t="s">
        <v>12</v>
      </c>
      <c r="H137" s="2">
        <v>1353.62</v>
      </c>
    </row>
    <row r="138" spans="1:8" x14ac:dyDescent="0.2">
      <c r="A138" s="2" t="s">
        <v>20</v>
      </c>
      <c r="B138" s="2">
        <v>20</v>
      </c>
      <c r="C138" s="2">
        <v>3</v>
      </c>
      <c r="D138" s="2">
        <v>355</v>
      </c>
      <c r="E138" s="2" t="s">
        <v>11</v>
      </c>
      <c r="F138" s="2" t="s">
        <v>11</v>
      </c>
      <c r="G138" s="8" t="s">
        <v>12</v>
      </c>
      <c r="H138" s="2">
        <v>1226.06</v>
      </c>
    </row>
    <row r="139" spans="1:8" x14ac:dyDescent="0.2">
      <c r="A139" s="2" t="s">
        <v>20</v>
      </c>
      <c r="B139" s="2">
        <v>20</v>
      </c>
      <c r="C139" s="2">
        <v>3</v>
      </c>
      <c r="D139" s="2">
        <v>355</v>
      </c>
      <c r="E139" s="2" t="s">
        <v>11</v>
      </c>
      <c r="F139" s="2" t="s">
        <v>11</v>
      </c>
      <c r="G139" s="8" t="s">
        <v>12</v>
      </c>
      <c r="H139" s="2">
        <v>1275.06</v>
      </c>
    </row>
    <row r="140" spans="1:8" x14ac:dyDescent="0.2">
      <c r="A140" s="2" t="s">
        <v>20</v>
      </c>
      <c r="B140" s="2">
        <v>20</v>
      </c>
      <c r="C140" s="2">
        <v>3</v>
      </c>
      <c r="D140" s="2">
        <v>355</v>
      </c>
      <c r="E140" s="2" t="s">
        <v>11</v>
      </c>
      <c r="F140" s="2" t="s">
        <v>11</v>
      </c>
      <c r="G140" s="8" t="s">
        <v>12</v>
      </c>
      <c r="H140" s="2">
        <v>1100.8599999999999</v>
      </c>
    </row>
    <row r="141" spans="1:8" x14ac:dyDescent="0.2">
      <c r="A141" s="2" t="s">
        <v>20</v>
      </c>
      <c r="B141" s="2">
        <v>20</v>
      </c>
      <c r="C141" s="2">
        <v>3</v>
      </c>
      <c r="D141" s="2">
        <v>355</v>
      </c>
      <c r="E141" s="2" t="s">
        <v>11</v>
      </c>
      <c r="F141" s="2" t="s">
        <v>11</v>
      </c>
      <c r="G141" s="8" t="s">
        <v>12</v>
      </c>
      <c r="H141" s="2">
        <v>1363.03</v>
      </c>
    </row>
    <row r="142" spans="1:8" x14ac:dyDescent="0.2">
      <c r="A142" s="2" t="s">
        <v>20</v>
      </c>
      <c r="B142" s="2">
        <v>30</v>
      </c>
      <c r="C142" s="2">
        <v>3</v>
      </c>
      <c r="D142" s="2">
        <v>236</v>
      </c>
      <c r="E142" s="2" t="s">
        <v>11</v>
      </c>
      <c r="F142" s="2" t="s">
        <v>11</v>
      </c>
      <c r="G142" s="8" t="s">
        <v>12</v>
      </c>
      <c r="H142" s="2">
        <v>1166.1300000000001</v>
      </c>
    </row>
    <row r="143" spans="1:8" x14ac:dyDescent="0.2">
      <c r="A143" s="2" t="s">
        <v>20</v>
      </c>
      <c r="B143" s="2">
        <v>30</v>
      </c>
      <c r="C143" s="2">
        <v>3</v>
      </c>
      <c r="D143" s="2">
        <v>236</v>
      </c>
      <c r="E143" s="2" t="s">
        <v>11</v>
      </c>
      <c r="F143" s="2" t="s">
        <v>11</v>
      </c>
      <c r="G143" s="8" t="s">
        <v>12</v>
      </c>
      <c r="H143" s="2">
        <v>1250.04</v>
      </c>
    </row>
    <row r="144" spans="1:8" x14ac:dyDescent="0.2">
      <c r="A144" s="2" t="s">
        <v>20</v>
      </c>
      <c r="B144" s="2">
        <v>30</v>
      </c>
      <c r="C144" s="2">
        <v>3</v>
      </c>
      <c r="D144" s="2">
        <v>236</v>
      </c>
      <c r="E144" s="2" t="s">
        <v>11</v>
      </c>
      <c r="F144" s="2" t="s">
        <v>11</v>
      </c>
      <c r="G144" s="8" t="s">
        <v>12</v>
      </c>
      <c r="H144" s="2">
        <v>933.8</v>
      </c>
    </row>
    <row r="145" spans="1:8" x14ac:dyDescent="0.2">
      <c r="A145" s="2" t="s">
        <v>20</v>
      </c>
      <c r="B145" s="2">
        <v>30</v>
      </c>
      <c r="C145" s="2">
        <v>3</v>
      </c>
      <c r="D145" s="2">
        <v>236</v>
      </c>
      <c r="E145" s="2" t="s">
        <v>11</v>
      </c>
      <c r="F145" s="2" t="s">
        <v>11</v>
      </c>
      <c r="G145" s="8" t="s">
        <v>12</v>
      </c>
      <c r="H145" s="2">
        <v>968.7</v>
      </c>
    </row>
    <row r="146" spans="1:8" x14ac:dyDescent="0.2">
      <c r="A146" s="2" t="s">
        <v>20</v>
      </c>
      <c r="B146" s="2">
        <v>30</v>
      </c>
      <c r="C146" s="2">
        <v>3</v>
      </c>
      <c r="D146" s="2">
        <v>236</v>
      </c>
      <c r="E146" s="2" t="s">
        <v>11</v>
      </c>
      <c r="F146" s="2" t="s">
        <v>11</v>
      </c>
      <c r="G146" s="8" t="s">
        <v>12</v>
      </c>
      <c r="H146" s="2">
        <v>982.07</v>
      </c>
    </row>
    <row r="147" spans="1:8" x14ac:dyDescent="0.2">
      <c r="A147" s="2" t="s">
        <v>20</v>
      </c>
      <c r="B147" s="2">
        <v>30</v>
      </c>
      <c r="C147" s="2">
        <v>3</v>
      </c>
      <c r="D147" s="2">
        <v>236</v>
      </c>
      <c r="E147" s="2" t="s">
        <v>11</v>
      </c>
      <c r="F147" s="2" t="s">
        <v>11</v>
      </c>
      <c r="G147" s="8" t="s">
        <v>12</v>
      </c>
      <c r="H147" s="2">
        <v>1216.42</v>
      </c>
    </row>
    <row r="148" spans="1:8" x14ac:dyDescent="0.2">
      <c r="A148" s="2" t="s">
        <v>20</v>
      </c>
      <c r="B148" s="2">
        <v>30</v>
      </c>
      <c r="C148" s="2">
        <v>3</v>
      </c>
      <c r="D148" s="2">
        <v>236</v>
      </c>
      <c r="E148" s="2" t="s">
        <v>11</v>
      </c>
      <c r="F148" s="2" t="s">
        <v>11</v>
      </c>
      <c r="G148" s="8" t="s">
        <v>12</v>
      </c>
      <c r="H148" s="2">
        <v>1157.97</v>
      </c>
    </row>
    <row r="149" spans="1:8" x14ac:dyDescent="0.2">
      <c r="A149" s="2" t="s">
        <v>20</v>
      </c>
      <c r="B149" s="2">
        <v>30</v>
      </c>
      <c r="C149" s="2">
        <v>3</v>
      </c>
      <c r="D149" s="2">
        <v>236</v>
      </c>
      <c r="E149" s="2" t="s">
        <v>11</v>
      </c>
      <c r="F149" s="2" t="s">
        <v>11</v>
      </c>
      <c r="G149" s="8" t="s">
        <v>12</v>
      </c>
      <c r="H149" s="2">
        <v>1021.82</v>
      </c>
    </row>
    <row r="150" spans="1:8" x14ac:dyDescent="0.2">
      <c r="A150" s="2" t="s">
        <v>20</v>
      </c>
      <c r="B150" s="2">
        <v>30</v>
      </c>
      <c r="C150" s="2">
        <v>3</v>
      </c>
      <c r="D150" s="2">
        <v>236</v>
      </c>
      <c r="E150" s="2" t="s">
        <v>11</v>
      </c>
      <c r="F150" s="2" t="s">
        <v>11</v>
      </c>
      <c r="G150" s="8" t="s">
        <v>12</v>
      </c>
      <c r="H150" s="2">
        <v>1107.29</v>
      </c>
    </row>
    <row r="151" spans="1:8" x14ac:dyDescent="0.2">
      <c r="A151" s="2" t="s">
        <v>20</v>
      </c>
      <c r="B151" s="2">
        <v>30</v>
      </c>
      <c r="C151" s="2">
        <v>3</v>
      </c>
      <c r="D151" s="2">
        <v>236</v>
      </c>
      <c r="E151" s="2" t="s">
        <v>11</v>
      </c>
      <c r="F151" s="2" t="s">
        <v>11</v>
      </c>
      <c r="G151" s="8" t="s">
        <v>12</v>
      </c>
      <c r="H151" s="2">
        <v>996.92</v>
      </c>
    </row>
    <row r="152" spans="1:8" x14ac:dyDescent="0.2">
      <c r="A152" s="2" t="s">
        <v>20</v>
      </c>
      <c r="B152" s="2">
        <v>40</v>
      </c>
      <c r="C152" s="2">
        <v>3</v>
      </c>
      <c r="D152" s="2">
        <v>177</v>
      </c>
      <c r="E152" s="2" t="s">
        <v>11</v>
      </c>
      <c r="F152" s="2" t="s">
        <v>11</v>
      </c>
      <c r="G152" s="8" t="s">
        <v>12</v>
      </c>
      <c r="H152" s="2">
        <v>1160.1300000000001</v>
      </c>
    </row>
    <row r="153" spans="1:8" x14ac:dyDescent="0.2">
      <c r="A153" s="2" t="s">
        <v>20</v>
      </c>
      <c r="B153" s="2">
        <v>40</v>
      </c>
      <c r="C153" s="2">
        <v>3</v>
      </c>
      <c r="D153" s="2">
        <v>177</v>
      </c>
      <c r="E153" s="2" t="s">
        <v>11</v>
      </c>
      <c r="F153" s="2" t="s">
        <v>11</v>
      </c>
      <c r="G153" s="8" t="s">
        <v>12</v>
      </c>
      <c r="H153" s="2">
        <v>1145.07</v>
      </c>
    </row>
    <row r="154" spans="1:8" x14ac:dyDescent="0.2">
      <c r="A154" s="2" t="s">
        <v>20</v>
      </c>
      <c r="B154" s="2">
        <v>40</v>
      </c>
      <c r="C154" s="2">
        <v>3</v>
      </c>
      <c r="D154" s="2">
        <v>177</v>
      </c>
      <c r="E154" s="2" t="s">
        <v>11</v>
      </c>
      <c r="F154" s="2" t="s">
        <v>11</v>
      </c>
      <c r="G154" s="8" t="s">
        <v>12</v>
      </c>
      <c r="H154" s="2">
        <v>1062.56</v>
      </c>
    </row>
    <row r="155" spans="1:8" x14ac:dyDescent="0.2">
      <c r="A155" s="2" t="s">
        <v>20</v>
      </c>
      <c r="B155" s="2">
        <v>40</v>
      </c>
      <c r="C155" s="2">
        <v>3</v>
      </c>
      <c r="D155" s="2">
        <v>177</v>
      </c>
      <c r="E155" s="2" t="s">
        <v>11</v>
      </c>
      <c r="F155" s="2" t="s">
        <v>11</v>
      </c>
      <c r="G155" s="8" t="s">
        <v>12</v>
      </c>
      <c r="H155" s="2">
        <v>1071.02</v>
      </c>
    </row>
    <row r="156" spans="1:8" x14ac:dyDescent="0.2">
      <c r="A156" s="2" t="s">
        <v>20</v>
      </c>
      <c r="B156" s="2">
        <v>40</v>
      </c>
      <c r="C156" s="2">
        <v>3</v>
      </c>
      <c r="D156" s="2">
        <v>177</v>
      </c>
      <c r="E156" s="2" t="s">
        <v>11</v>
      </c>
      <c r="F156" s="2" t="s">
        <v>11</v>
      </c>
      <c r="G156" s="8" t="s">
        <v>12</v>
      </c>
      <c r="H156" s="2">
        <v>1386.07</v>
      </c>
    </row>
    <row r="157" spans="1:8" x14ac:dyDescent="0.2">
      <c r="A157" s="2" t="s">
        <v>20</v>
      </c>
      <c r="B157" s="2">
        <v>40</v>
      </c>
      <c r="C157" s="2">
        <v>3</v>
      </c>
      <c r="D157" s="2">
        <v>177</v>
      </c>
      <c r="E157" s="2" t="s">
        <v>11</v>
      </c>
      <c r="F157" s="2" t="s">
        <v>11</v>
      </c>
      <c r="G157" s="8" t="s">
        <v>12</v>
      </c>
      <c r="H157" s="2">
        <v>1306.8599999999999</v>
      </c>
    </row>
    <row r="158" spans="1:8" x14ac:dyDescent="0.2">
      <c r="A158" s="2" t="s">
        <v>20</v>
      </c>
      <c r="B158" s="2">
        <v>40</v>
      </c>
      <c r="C158" s="2">
        <v>3</v>
      </c>
      <c r="D158" s="2">
        <v>177</v>
      </c>
      <c r="E158" s="2" t="s">
        <v>11</v>
      </c>
      <c r="F158" s="2" t="s">
        <v>11</v>
      </c>
      <c r="G158" s="8" t="s">
        <v>12</v>
      </c>
      <c r="H158" s="2">
        <v>1072.97</v>
      </c>
    </row>
    <row r="159" spans="1:8" x14ac:dyDescent="0.2">
      <c r="A159" s="2" t="s">
        <v>20</v>
      </c>
      <c r="B159" s="2">
        <v>40</v>
      </c>
      <c r="C159" s="2">
        <v>3</v>
      </c>
      <c r="D159" s="2">
        <v>177</v>
      </c>
      <c r="E159" s="2" t="s">
        <v>11</v>
      </c>
      <c r="F159" s="2" t="s">
        <v>11</v>
      </c>
      <c r="G159" s="8" t="s">
        <v>12</v>
      </c>
      <c r="H159" s="2">
        <v>1154.32</v>
      </c>
    </row>
    <row r="160" spans="1:8" x14ac:dyDescent="0.2">
      <c r="A160" s="2" t="s">
        <v>20</v>
      </c>
      <c r="B160" s="2">
        <v>40</v>
      </c>
      <c r="C160" s="2">
        <v>3</v>
      </c>
      <c r="D160" s="2">
        <v>177</v>
      </c>
      <c r="E160" s="2" t="s">
        <v>11</v>
      </c>
      <c r="F160" s="2" t="s">
        <v>11</v>
      </c>
      <c r="G160" s="8" t="s">
        <v>12</v>
      </c>
      <c r="H160" s="2">
        <v>1211.1099999999999</v>
      </c>
    </row>
    <row r="161" spans="1:8" x14ac:dyDescent="0.2">
      <c r="A161" s="2" t="s">
        <v>20</v>
      </c>
      <c r="B161" s="2">
        <v>40</v>
      </c>
      <c r="C161" s="2">
        <v>3</v>
      </c>
      <c r="D161" s="2">
        <v>177</v>
      </c>
      <c r="E161" s="2" t="s">
        <v>11</v>
      </c>
      <c r="F161" s="2" t="s">
        <v>11</v>
      </c>
      <c r="G161" s="8" t="s">
        <v>12</v>
      </c>
      <c r="H161" s="2">
        <v>1070.19</v>
      </c>
    </row>
    <row r="162" spans="1:8" x14ac:dyDescent="0.2">
      <c r="A162" s="2" t="s">
        <v>20</v>
      </c>
      <c r="B162" s="2">
        <v>50</v>
      </c>
      <c r="C162" s="2">
        <v>3</v>
      </c>
      <c r="D162" s="2">
        <v>142</v>
      </c>
      <c r="E162" s="2" t="s">
        <v>11</v>
      </c>
      <c r="F162" s="2" t="s">
        <v>11</v>
      </c>
      <c r="G162" s="8" t="s">
        <v>12</v>
      </c>
      <c r="H162" s="2">
        <v>1590.3</v>
      </c>
    </row>
    <row r="163" spans="1:8" x14ac:dyDescent="0.2">
      <c r="A163" s="2" t="s">
        <v>20</v>
      </c>
      <c r="B163" s="2">
        <v>50</v>
      </c>
      <c r="C163" s="2">
        <v>3</v>
      </c>
      <c r="D163" s="2">
        <v>142</v>
      </c>
      <c r="E163" s="2" t="s">
        <v>11</v>
      </c>
      <c r="F163" s="2" t="s">
        <v>11</v>
      </c>
      <c r="G163" s="8" t="s">
        <v>12</v>
      </c>
      <c r="H163" s="2">
        <v>1443.21</v>
      </c>
    </row>
    <row r="164" spans="1:8" x14ac:dyDescent="0.2">
      <c r="A164" s="2" t="s">
        <v>20</v>
      </c>
      <c r="B164" s="2">
        <v>50</v>
      </c>
      <c r="C164" s="2">
        <v>3</v>
      </c>
      <c r="D164" s="2">
        <v>142</v>
      </c>
      <c r="E164" s="2" t="s">
        <v>11</v>
      </c>
      <c r="F164" s="2" t="s">
        <v>11</v>
      </c>
      <c r="G164" s="8" t="s">
        <v>12</v>
      </c>
      <c r="H164" s="2">
        <v>1211.0899999999999</v>
      </c>
    </row>
    <row r="165" spans="1:8" x14ac:dyDescent="0.2">
      <c r="A165" s="2" t="s">
        <v>20</v>
      </c>
      <c r="B165" s="2">
        <v>50</v>
      </c>
      <c r="C165" s="2">
        <v>3</v>
      </c>
      <c r="D165" s="2">
        <v>142</v>
      </c>
      <c r="E165" s="2" t="s">
        <v>11</v>
      </c>
      <c r="F165" s="2" t="s">
        <v>11</v>
      </c>
      <c r="G165" s="8" t="s">
        <v>12</v>
      </c>
      <c r="H165" s="2">
        <v>1222.33</v>
      </c>
    </row>
    <row r="166" spans="1:8" x14ac:dyDescent="0.2">
      <c r="A166" s="2" t="s">
        <v>20</v>
      </c>
      <c r="B166" s="2">
        <v>50</v>
      </c>
      <c r="C166" s="2">
        <v>3</v>
      </c>
      <c r="D166" s="2">
        <v>142</v>
      </c>
      <c r="E166" s="2" t="s">
        <v>11</v>
      </c>
      <c r="F166" s="2" t="s">
        <v>11</v>
      </c>
      <c r="G166" s="8" t="s">
        <v>12</v>
      </c>
      <c r="H166" s="2">
        <v>1285.74</v>
      </c>
    </row>
    <row r="167" spans="1:8" x14ac:dyDescent="0.2">
      <c r="A167" s="2" t="s">
        <v>20</v>
      </c>
      <c r="B167" s="2">
        <v>50</v>
      </c>
      <c r="C167" s="2">
        <v>3</v>
      </c>
      <c r="D167" s="2">
        <v>142</v>
      </c>
      <c r="E167" s="2" t="s">
        <v>11</v>
      </c>
      <c r="F167" s="2" t="s">
        <v>11</v>
      </c>
      <c r="G167" s="8" t="s">
        <v>12</v>
      </c>
      <c r="H167" s="2">
        <v>1230.8900000000001</v>
      </c>
    </row>
    <row r="168" spans="1:8" x14ac:dyDescent="0.2">
      <c r="A168" s="2" t="s">
        <v>20</v>
      </c>
      <c r="B168" s="2">
        <v>50</v>
      </c>
      <c r="C168" s="2">
        <v>3</v>
      </c>
      <c r="D168" s="2">
        <v>142</v>
      </c>
      <c r="E168" s="2" t="s">
        <v>11</v>
      </c>
      <c r="F168" s="2" t="s">
        <v>11</v>
      </c>
      <c r="G168" s="8" t="s">
        <v>12</v>
      </c>
      <c r="H168" s="2">
        <v>1229.33</v>
      </c>
    </row>
    <row r="169" spans="1:8" x14ac:dyDescent="0.2">
      <c r="A169" s="2" t="s">
        <v>20</v>
      </c>
      <c r="B169" s="2">
        <v>50</v>
      </c>
      <c r="C169" s="2">
        <v>3</v>
      </c>
      <c r="D169" s="2">
        <v>142</v>
      </c>
      <c r="E169" s="2" t="s">
        <v>11</v>
      </c>
      <c r="F169" s="2" t="s">
        <v>11</v>
      </c>
      <c r="G169" s="8" t="s">
        <v>12</v>
      </c>
      <c r="H169" s="2">
        <v>1246.92</v>
      </c>
    </row>
    <row r="170" spans="1:8" x14ac:dyDescent="0.2">
      <c r="A170" s="2" t="s">
        <v>20</v>
      </c>
      <c r="B170" s="2">
        <v>50</v>
      </c>
      <c r="C170" s="2">
        <v>3</v>
      </c>
      <c r="D170" s="2">
        <v>142</v>
      </c>
      <c r="E170" s="2" t="s">
        <v>11</v>
      </c>
      <c r="F170" s="2" t="s">
        <v>11</v>
      </c>
      <c r="G170" s="8" t="s">
        <v>12</v>
      </c>
      <c r="H170" s="2">
        <v>1601.89</v>
      </c>
    </row>
    <row r="171" spans="1:8" x14ac:dyDescent="0.2">
      <c r="A171" s="2" t="s">
        <v>20</v>
      </c>
      <c r="B171" s="2">
        <v>50</v>
      </c>
      <c r="C171" s="2">
        <v>3</v>
      </c>
      <c r="D171" s="2">
        <v>142</v>
      </c>
      <c r="E171" s="2" t="s">
        <v>11</v>
      </c>
      <c r="F171" s="2" t="s">
        <v>11</v>
      </c>
      <c r="G171" s="8" t="s">
        <v>12</v>
      </c>
      <c r="H171" s="2">
        <v>1318.41</v>
      </c>
    </row>
    <row r="172" spans="1:8" x14ac:dyDescent="0.2">
      <c r="G172" s="8"/>
    </row>
    <row r="173" spans="1:8" x14ac:dyDescent="0.2">
      <c r="G173" s="8"/>
    </row>
    <row r="174" spans="1:8" x14ac:dyDescent="0.2">
      <c r="G174" s="8"/>
    </row>
    <row r="175" spans="1:8" x14ac:dyDescent="0.2">
      <c r="G175" s="8"/>
    </row>
    <row r="176" spans="1:8" x14ac:dyDescent="0.2">
      <c r="G176" s="8"/>
    </row>
    <row r="177" spans="7:7" x14ac:dyDescent="0.2">
      <c r="G177" s="8"/>
    </row>
    <row r="178" spans="7:7" x14ac:dyDescent="0.2">
      <c r="G178" s="8"/>
    </row>
    <row r="179" spans="7:7" x14ac:dyDescent="0.2">
      <c r="G179" s="8"/>
    </row>
    <row r="180" spans="7:7" x14ac:dyDescent="0.2">
      <c r="G180" s="8"/>
    </row>
    <row r="181" spans="7:7" x14ac:dyDescent="0.2">
      <c r="G181" s="8"/>
    </row>
    <row r="182" spans="7:7" x14ac:dyDescent="0.2">
      <c r="G182" s="8"/>
    </row>
    <row r="183" spans="7:7" x14ac:dyDescent="0.2">
      <c r="G183" s="8"/>
    </row>
    <row r="184" spans="7:7" x14ac:dyDescent="0.2">
      <c r="G184" s="8"/>
    </row>
    <row r="185" spans="7:7" x14ac:dyDescent="0.2">
      <c r="G185" s="8"/>
    </row>
    <row r="186" spans="7:7" x14ac:dyDescent="0.2">
      <c r="G186" s="8"/>
    </row>
    <row r="187" spans="7:7" x14ac:dyDescent="0.2">
      <c r="G187" s="8"/>
    </row>
    <row r="188" spans="7:7" x14ac:dyDescent="0.2">
      <c r="G188" s="8"/>
    </row>
    <row r="189" spans="7:7" x14ac:dyDescent="0.2">
      <c r="G189" s="8"/>
    </row>
    <row r="190" spans="7:7" x14ac:dyDescent="0.2">
      <c r="G190" s="8"/>
    </row>
    <row r="191" spans="7:7" x14ac:dyDescent="0.2">
      <c r="G191" s="8"/>
    </row>
    <row r="192" spans="7:7" x14ac:dyDescent="0.2">
      <c r="G192" s="8"/>
    </row>
    <row r="193" spans="7:7" x14ac:dyDescent="0.2">
      <c r="G193" s="8"/>
    </row>
    <row r="194" spans="7:7" x14ac:dyDescent="0.2">
      <c r="G194" s="8"/>
    </row>
    <row r="195" spans="7:7" x14ac:dyDescent="0.2">
      <c r="G195" s="8"/>
    </row>
    <row r="196" spans="7:7" x14ac:dyDescent="0.2">
      <c r="G196" s="8"/>
    </row>
    <row r="197" spans="7:7" x14ac:dyDescent="0.2">
      <c r="G197" s="8"/>
    </row>
    <row r="198" spans="7:7" x14ac:dyDescent="0.2">
      <c r="G198" s="8"/>
    </row>
    <row r="199" spans="7:7" x14ac:dyDescent="0.2">
      <c r="G199" s="8"/>
    </row>
    <row r="200" spans="7:7" x14ac:dyDescent="0.2">
      <c r="G200" s="8"/>
    </row>
    <row r="201" spans="7:7" x14ac:dyDescent="0.2">
      <c r="G201" s="8"/>
    </row>
    <row r="202" spans="7:7" x14ac:dyDescent="0.2">
      <c r="G202" s="8"/>
    </row>
    <row r="203" spans="7:7" x14ac:dyDescent="0.2">
      <c r="G203" s="8"/>
    </row>
    <row r="204" spans="7:7" x14ac:dyDescent="0.2">
      <c r="G204" s="8"/>
    </row>
    <row r="205" spans="7:7" x14ac:dyDescent="0.2">
      <c r="G205" s="8"/>
    </row>
    <row r="206" spans="7:7" x14ac:dyDescent="0.2">
      <c r="G206" s="8"/>
    </row>
    <row r="207" spans="7:7" x14ac:dyDescent="0.2">
      <c r="G207" s="8"/>
    </row>
    <row r="208" spans="7:7" x14ac:dyDescent="0.2">
      <c r="G208" s="8"/>
    </row>
    <row r="209" spans="7:7" x14ac:dyDescent="0.2">
      <c r="G209" s="8"/>
    </row>
    <row r="210" spans="7:7" x14ac:dyDescent="0.2">
      <c r="G210" s="8"/>
    </row>
    <row r="211" spans="7:7" x14ac:dyDescent="0.2">
      <c r="G211" s="8"/>
    </row>
    <row r="212" spans="7:7" x14ac:dyDescent="0.2">
      <c r="G212" s="8"/>
    </row>
    <row r="213" spans="7:7" x14ac:dyDescent="0.2">
      <c r="G213" s="8"/>
    </row>
    <row r="214" spans="7:7" x14ac:dyDescent="0.2">
      <c r="G214" s="8"/>
    </row>
    <row r="215" spans="7:7" x14ac:dyDescent="0.2">
      <c r="G215" s="8"/>
    </row>
    <row r="216" spans="7:7" x14ac:dyDescent="0.2">
      <c r="G216" s="8"/>
    </row>
    <row r="217" spans="7:7" x14ac:dyDescent="0.2">
      <c r="G217" s="8"/>
    </row>
    <row r="218" spans="7:7" x14ac:dyDescent="0.2">
      <c r="G218" s="8"/>
    </row>
    <row r="219" spans="7:7" x14ac:dyDescent="0.2">
      <c r="G219" s="8"/>
    </row>
    <row r="220" spans="7:7" x14ac:dyDescent="0.2">
      <c r="G220" s="8"/>
    </row>
    <row r="221" spans="7:7" x14ac:dyDescent="0.2">
      <c r="G221" s="8"/>
    </row>
    <row r="222" spans="7:7" x14ac:dyDescent="0.2">
      <c r="G222" s="8"/>
    </row>
    <row r="223" spans="7:7" x14ac:dyDescent="0.2">
      <c r="G223" s="8"/>
    </row>
    <row r="224" spans="7:7" x14ac:dyDescent="0.2">
      <c r="G224" s="8"/>
    </row>
    <row r="225" spans="7:7" x14ac:dyDescent="0.2">
      <c r="G225" s="8"/>
    </row>
    <row r="226" spans="7:7" x14ac:dyDescent="0.2">
      <c r="G226" s="8"/>
    </row>
    <row r="227" spans="7:7" x14ac:dyDescent="0.2">
      <c r="G227" s="8"/>
    </row>
    <row r="228" spans="7:7" x14ac:dyDescent="0.2">
      <c r="G228" s="8"/>
    </row>
    <row r="229" spans="7:7" x14ac:dyDescent="0.2">
      <c r="G229" s="8"/>
    </row>
    <row r="230" spans="7:7" x14ac:dyDescent="0.2">
      <c r="G230" s="8"/>
    </row>
    <row r="231" spans="7:7" x14ac:dyDescent="0.2">
      <c r="G231" s="8"/>
    </row>
    <row r="232" spans="7:7" x14ac:dyDescent="0.2">
      <c r="G232" s="8"/>
    </row>
    <row r="233" spans="7:7" x14ac:dyDescent="0.2">
      <c r="G233" s="8"/>
    </row>
    <row r="234" spans="7:7" x14ac:dyDescent="0.2">
      <c r="G234" s="8"/>
    </row>
    <row r="235" spans="7:7" x14ac:dyDescent="0.2">
      <c r="G235" s="8"/>
    </row>
    <row r="236" spans="7:7" x14ac:dyDescent="0.2">
      <c r="G236" s="8"/>
    </row>
    <row r="237" spans="7:7" x14ac:dyDescent="0.2">
      <c r="G237" s="8"/>
    </row>
    <row r="238" spans="7:7" x14ac:dyDescent="0.2">
      <c r="G238" s="8"/>
    </row>
    <row r="239" spans="7:7" x14ac:dyDescent="0.2">
      <c r="G239" s="8"/>
    </row>
    <row r="240" spans="7:7" x14ac:dyDescent="0.2">
      <c r="G240" s="8"/>
    </row>
    <row r="241" spans="7:7" x14ac:dyDescent="0.2">
      <c r="G241" s="8"/>
    </row>
    <row r="242" spans="7:7" x14ac:dyDescent="0.2">
      <c r="G242" s="8"/>
    </row>
    <row r="243" spans="7:7" x14ac:dyDescent="0.2">
      <c r="G243" s="8"/>
    </row>
    <row r="244" spans="7:7" x14ac:dyDescent="0.2">
      <c r="G244" s="8"/>
    </row>
    <row r="245" spans="7:7" x14ac:dyDescent="0.2">
      <c r="G245" s="8"/>
    </row>
    <row r="246" spans="7:7" x14ac:dyDescent="0.2">
      <c r="G246" s="8"/>
    </row>
    <row r="247" spans="7:7" x14ac:dyDescent="0.2">
      <c r="G247" s="8"/>
    </row>
    <row r="248" spans="7:7" x14ac:dyDescent="0.2">
      <c r="G248" s="8"/>
    </row>
    <row r="249" spans="7:7" x14ac:dyDescent="0.2">
      <c r="G249" s="8"/>
    </row>
    <row r="250" spans="7:7" x14ac:dyDescent="0.2">
      <c r="G250" s="8"/>
    </row>
    <row r="251" spans="7:7" x14ac:dyDescent="0.2">
      <c r="G251" s="8"/>
    </row>
    <row r="252" spans="7:7" x14ac:dyDescent="0.2">
      <c r="G252" s="8"/>
    </row>
    <row r="253" spans="7:7" x14ac:dyDescent="0.2">
      <c r="G253" s="8"/>
    </row>
    <row r="254" spans="7:7" x14ac:dyDescent="0.2">
      <c r="G254" s="8"/>
    </row>
    <row r="255" spans="7:7" x14ac:dyDescent="0.2">
      <c r="G255" s="8"/>
    </row>
    <row r="256" spans="7:7" x14ac:dyDescent="0.2">
      <c r="G256" s="8"/>
    </row>
    <row r="257" spans="7:7" x14ac:dyDescent="0.2">
      <c r="G257" s="8"/>
    </row>
    <row r="258" spans="7:7" x14ac:dyDescent="0.2">
      <c r="G258" s="8"/>
    </row>
    <row r="259" spans="7:7" x14ac:dyDescent="0.2">
      <c r="G259" s="8"/>
    </row>
    <row r="260" spans="7:7" x14ac:dyDescent="0.2">
      <c r="G260" s="8"/>
    </row>
    <row r="261" spans="7:7" x14ac:dyDescent="0.2">
      <c r="G261" s="8"/>
    </row>
    <row r="262" spans="7:7" x14ac:dyDescent="0.2">
      <c r="G262" s="8"/>
    </row>
    <row r="263" spans="7:7" x14ac:dyDescent="0.2">
      <c r="G263" s="8"/>
    </row>
    <row r="264" spans="7:7" x14ac:dyDescent="0.2">
      <c r="G264" s="8"/>
    </row>
    <row r="265" spans="7:7" x14ac:dyDescent="0.2">
      <c r="G265" s="8"/>
    </row>
    <row r="266" spans="7:7" x14ac:dyDescent="0.2">
      <c r="G266" s="8"/>
    </row>
    <row r="267" spans="7:7" x14ac:dyDescent="0.2">
      <c r="G267" s="8"/>
    </row>
    <row r="268" spans="7:7" x14ac:dyDescent="0.2">
      <c r="G268" s="8"/>
    </row>
    <row r="269" spans="7:7" x14ac:dyDescent="0.2">
      <c r="G269" s="8"/>
    </row>
    <row r="270" spans="7:7" x14ac:dyDescent="0.2">
      <c r="G270" s="8"/>
    </row>
    <row r="271" spans="7:7" x14ac:dyDescent="0.2">
      <c r="G271" s="8"/>
    </row>
    <row r="272" spans="7:7" x14ac:dyDescent="0.2">
      <c r="G272" s="8"/>
    </row>
    <row r="273" spans="7:7" x14ac:dyDescent="0.2">
      <c r="G273" s="8"/>
    </row>
    <row r="274" spans="7:7" x14ac:dyDescent="0.2">
      <c r="G274" s="8"/>
    </row>
    <row r="275" spans="7:7" x14ac:dyDescent="0.2">
      <c r="G275" s="8"/>
    </row>
    <row r="276" spans="7:7" x14ac:dyDescent="0.2">
      <c r="G276" s="8"/>
    </row>
    <row r="277" spans="7:7" x14ac:dyDescent="0.2">
      <c r="G277" s="8"/>
    </row>
    <row r="278" spans="7:7" x14ac:dyDescent="0.2">
      <c r="G278" s="8"/>
    </row>
    <row r="279" spans="7:7" x14ac:dyDescent="0.2">
      <c r="G279" s="8"/>
    </row>
    <row r="280" spans="7:7" x14ac:dyDescent="0.2">
      <c r="G280" s="8"/>
    </row>
    <row r="281" spans="7:7" x14ac:dyDescent="0.2">
      <c r="G281" s="8"/>
    </row>
    <row r="282" spans="7:7" x14ac:dyDescent="0.2">
      <c r="G282" s="8"/>
    </row>
    <row r="283" spans="7:7" x14ac:dyDescent="0.2">
      <c r="G283" s="8"/>
    </row>
    <row r="284" spans="7:7" x14ac:dyDescent="0.2">
      <c r="G284" s="8"/>
    </row>
    <row r="285" spans="7:7" x14ac:dyDescent="0.2">
      <c r="G285" s="8"/>
    </row>
    <row r="286" spans="7:7" x14ac:dyDescent="0.2">
      <c r="G286" s="8"/>
    </row>
    <row r="287" spans="7:7" x14ac:dyDescent="0.2">
      <c r="G287" s="8"/>
    </row>
    <row r="288" spans="7:7" x14ac:dyDescent="0.2">
      <c r="G288" s="8"/>
    </row>
    <row r="289" spans="7:7" x14ac:dyDescent="0.2">
      <c r="G289" s="8"/>
    </row>
    <row r="290" spans="7:7" x14ac:dyDescent="0.2">
      <c r="G290" s="8"/>
    </row>
    <row r="291" spans="7:7" x14ac:dyDescent="0.2">
      <c r="G291" s="8"/>
    </row>
    <row r="292" spans="7:7" x14ac:dyDescent="0.2">
      <c r="G292" s="8"/>
    </row>
    <row r="293" spans="7:7" x14ac:dyDescent="0.2">
      <c r="G293" s="8"/>
    </row>
    <row r="294" spans="7:7" x14ac:dyDescent="0.2">
      <c r="G294" s="8"/>
    </row>
    <row r="295" spans="7:7" x14ac:dyDescent="0.2">
      <c r="G295" s="8"/>
    </row>
    <row r="296" spans="7:7" x14ac:dyDescent="0.2">
      <c r="G296" s="8"/>
    </row>
    <row r="297" spans="7:7" x14ac:dyDescent="0.2">
      <c r="G297" s="8"/>
    </row>
    <row r="298" spans="7:7" x14ac:dyDescent="0.2">
      <c r="G298" s="8"/>
    </row>
    <row r="299" spans="7:7" x14ac:dyDescent="0.2">
      <c r="G299" s="8"/>
    </row>
    <row r="300" spans="7:7" x14ac:dyDescent="0.2">
      <c r="G300" s="8"/>
    </row>
    <row r="301" spans="7:7" x14ac:dyDescent="0.2">
      <c r="G301" s="8"/>
    </row>
    <row r="302" spans="7:7" x14ac:dyDescent="0.2">
      <c r="G302" s="8"/>
    </row>
    <row r="303" spans="7:7" x14ac:dyDescent="0.2">
      <c r="G303" s="8"/>
    </row>
    <row r="304" spans="7:7" x14ac:dyDescent="0.2">
      <c r="G304" s="8"/>
    </row>
    <row r="305" spans="7:7" x14ac:dyDescent="0.2">
      <c r="G305" s="8"/>
    </row>
    <row r="306" spans="7:7" x14ac:dyDescent="0.2">
      <c r="G306" s="8"/>
    </row>
    <row r="307" spans="7:7" x14ac:dyDescent="0.2">
      <c r="G307" s="8"/>
    </row>
    <row r="308" spans="7:7" x14ac:dyDescent="0.2">
      <c r="G308" s="8"/>
    </row>
    <row r="309" spans="7:7" x14ac:dyDescent="0.2">
      <c r="G309" s="8"/>
    </row>
    <row r="310" spans="7:7" x14ac:dyDescent="0.2">
      <c r="G310" s="8"/>
    </row>
    <row r="311" spans="7:7" x14ac:dyDescent="0.2">
      <c r="G311" s="8"/>
    </row>
    <row r="312" spans="7:7" x14ac:dyDescent="0.2">
      <c r="G312" s="8"/>
    </row>
    <row r="313" spans="7:7" x14ac:dyDescent="0.2">
      <c r="G313" s="8"/>
    </row>
    <row r="314" spans="7:7" x14ac:dyDescent="0.2">
      <c r="G314" s="8"/>
    </row>
    <row r="315" spans="7:7" x14ac:dyDescent="0.2">
      <c r="G315" s="8"/>
    </row>
    <row r="316" spans="7:7" x14ac:dyDescent="0.2">
      <c r="G316" s="8"/>
    </row>
    <row r="317" spans="7:7" x14ac:dyDescent="0.2">
      <c r="G317" s="8"/>
    </row>
    <row r="318" spans="7:7" x14ac:dyDescent="0.2">
      <c r="G318" s="8"/>
    </row>
    <row r="319" spans="7:7" x14ac:dyDescent="0.2">
      <c r="G319" s="8"/>
    </row>
    <row r="320" spans="7:7" x14ac:dyDescent="0.2">
      <c r="G320" s="8"/>
    </row>
    <row r="321" spans="7:7" x14ac:dyDescent="0.2">
      <c r="G321" s="8"/>
    </row>
    <row r="322" spans="7:7" x14ac:dyDescent="0.2">
      <c r="G322" s="8"/>
    </row>
    <row r="323" spans="7:7" x14ac:dyDescent="0.2">
      <c r="G323" s="8"/>
    </row>
    <row r="324" spans="7:7" x14ac:dyDescent="0.2">
      <c r="G324" s="8"/>
    </row>
    <row r="325" spans="7:7" x14ac:dyDescent="0.2">
      <c r="G325" s="8"/>
    </row>
    <row r="326" spans="7:7" x14ac:dyDescent="0.2">
      <c r="G326" s="8"/>
    </row>
    <row r="327" spans="7:7" x14ac:dyDescent="0.2">
      <c r="G327" s="8"/>
    </row>
    <row r="328" spans="7:7" x14ac:dyDescent="0.2">
      <c r="G328" s="8"/>
    </row>
    <row r="329" spans="7:7" x14ac:dyDescent="0.2">
      <c r="G329" s="8"/>
    </row>
    <row r="330" spans="7:7" x14ac:dyDescent="0.2">
      <c r="G330" s="8"/>
    </row>
    <row r="331" spans="7:7" x14ac:dyDescent="0.2">
      <c r="G331" s="8"/>
    </row>
    <row r="332" spans="7:7" x14ac:dyDescent="0.2">
      <c r="G332" s="8"/>
    </row>
    <row r="333" spans="7:7" x14ac:dyDescent="0.2">
      <c r="G333" s="8"/>
    </row>
    <row r="334" spans="7:7" x14ac:dyDescent="0.2">
      <c r="G334" s="8"/>
    </row>
    <row r="335" spans="7:7" x14ac:dyDescent="0.2">
      <c r="G335" s="8"/>
    </row>
    <row r="336" spans="7:7" x14ac:dyDescent="0.2">
      <c r="G336" s="8"/>
    </row>
    <row r="337" spans="7:7" x14ac:dyDescent="0.2">
      <c r="G337" s="8"/>
    </row>
    <row r="338" spans="7:7" x14ac:dyDescent="0.2">
      <c r="G338" s="8"/>
    </row>
    <row r="339" spans="7:7" x14ac:dyDescent="0.2">
      <c r="G339" s="8"/>
    </row>
    <row r="340" spans="7:7" x14ac:dyDescent="0.2">
      <c r="G340" s="8"/>
    </row>
    <row r="341" spans="7:7" x14ac:dyDescent="0.2">
      <c r="G341" s="8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1"/>
  <sheetViews>
    <sheetView topLeftCell="A22" workbookViewId="0">
      <selection activeCell="N40" sqref="N40"/>
    </sheetView>
  </sheetViews>
  <sheetFormatPr defaultRowHeight="12.75" x14ac:dyDescent="0.2"/>
  <cols>
    <col min="1" max="1" width="4.5703125" style="2" customWidth="1"/>
    <col min="2" max="2" width="6.42578125" style="2" customWidth="1"/>
    <col min="3" max="3" width="6" style="2" customWidth="1"/>
    <col min="4" max="4" width="5.5703125" style="2" customWidth="1"/>
    <col min="5" max="5" width="6" style="2" customWidth="1"/>
    <col min="6" max="6" width="5.28515625" style="2" customWidth="1"/>
    <col min="7" max="7" width="12.140625" style="7" customWidth="1"/>
    <col min="8" max="9" width="9.140625" style="2"/>
    <col min="10" max="10" width="11.140625" style="2" customWidth="1"/>
    <col min="11" max="12" width="9.140625" style="2"/>
    <col min="13" max="13" width="10.5703125" style="2" customWidth="1"/>
    <col min="14" max="16384" width="9.140625" style="2"/>
  </cols>
  <sheetData>
    <row r="1" spans="1:14" x14ac:dyDescent="0.2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7" t="s">
        <v>34</v>
      </c>
      <c r="H1" s="2" t="s">
        <v>23</v>
      </c>
      <c r="J1" s="2" t="s">
        <v>0</v>
      </c>
      <c r="K1" s="2" t="s">
        <v>17</v>
      </c>
      <c r="L1" s="2" t="s">
        <v>5</v>
      </c>
      <c r="M1" s="2" t="s">
        <v>18</v>
      </c>
      <c r="N1" s="2" t="s">
        <v>2</v>
      </c>
    </row>
    <row r="2" spans="1:14" x14ac:dyDescent="0.2">
      <c r="A2" s="2" t="s">
        <v>20</v>
      </c>
      <c r="B2" s="2">
        <v>5</v>
      </c>
      <c r="C2" s="2">
        <v>3</v>
      </c>
      <c r="D2" s="2">
        <v>1724</v>
      </c>
      <c r="E2" s="2" t="s">
        <v>11</v>
      </c>
      <c r="F2" s="2" t="s">
        <v>11</v>
      </c>
      <c r="G2" s="7" t="s">
        <v>24</v>
      </c>
      <c r="H2" s="2">
        <v>4861.2700000000004</v>
      </c>
      <c r="J2" s="2" t="str">
        <f>G2</f>
        <v>8624x4096</v>
      </c>
      <c r="K2" s="2">
        <v>5</v>
      </c>
      <c r="L2" s="2">
        <v>5</v>
      </c>
      <c r="M2" s="3">
        <f>AVERAGE(H2:H11)</f>
        <v>4489.1779999999999</v>
      </c>
      <c r="N2" s="3">
        <f>STDEV(H2:H11)</f>
        <v>1247.9437933283139</v>
      </c>
    </row>
    <row r="3" spans="1:14" x14ac:dyDescent="0.2">
      <c r="A3" s="2" t="s">
        <v>20</v>
      </c>
      <c r="B3" s="2">
        <v>5</v>
      </c>
      <c r="C3" s="2">
        <v>3</v>
      </c>
      <c r="D3" s="2">
        <v>1724</v>
      </c>
      <c r="E3" s="2" t="s">
        <v>11</v>
      </c>
      <c r="F3" s="2" t="s">
        <v>11</v>
      </c>
      <c r="G3" s="7" t="s">
        <v>24</v>
      </c>
      <c r="H3" s="2">
        <v>3199.46</v>
      </c>
      <c r="J3" s="2" t="str">
        <f t="shared" ref="J3:J18" si="0">G3</f>
        <v>8624x4096</v>
      </c>
      <c r="K3" s="2">
        <v>5</v>
      </c>
      <c r="L3" s="2">
        <v>10</v>
      </c>
      <c r="M3" s="3">
        <f>AVERAGE(H12:H21)</f>
        <v>3320.7889999999998</v>
      </c>
      <c r="N3" s="3">
        <f>STDEV(H12:H21)</f>
        <v>655.27306052854271</v>
      </c>
    </row>
    <row r="4" spans="1:14" x14ac:dyDescent="0.2">
      <c r="A4" s="2" t="s">
        <v>20</v>
      </c>
      <c r="B4" s="2">
        <v>5</v>
      </c>
      <c r="C4" s="2">
        <v>3</v>
      </c>
      <c r="D4" s="2">
        <v>1724</v>
      </c>
      <c r="E4" s="2" t="s">
        <v>11</v>
      </c>
      <c r="F4" s="2" t="s">
        <v>11</v>
      </c>
      <c r="G4" s="7" t="s">
        <v>24</v>
      </c>
      <c r="H4" s="2">
        <v>5157.91</v>
      </c>
      <c r="J4" s="2" t="str">
        <f t="shared" si="0"/>
        <v>8624x4096</v>
      </c>
      <c r="K4" s="2">
        <v>5</v>
      </c>
      <c r="L4" s="2">
        <v>15</v>
      </c>
      <c r="M4" s="3">
        <f>AVERAGE(H22:H31)</f>
        <v>2595.2249999999999</v>
      </c>
      <c r="N4" s="3">
        <f>STDEV(H22:H31)</f>
        <v>617.6207407328011</v>
      </c>
    </row>
    <row r="5" spans="1:14" x14ac:dyDescent="0.2">
      <c r="A5" s="2" t="s">
        <v>20</v>
      </c>
      <c r="B5" s="2">
        <v>5</v>
      </c>
      <c r="C5" s="2">
        <v>3</v>
      </c>
      <c r="D5" s="2">
        <v>1724</v>
      </c>
      <c r="E5" s="2" t="s">
        <v>11</v>
      </c>
      <c r="F5" s="2" t="s">
        <v>11</v>
      </c>
      <c r="G5" s="7" t="s">
        <v>24</v>
      </c>
      <c r="H5" s="2">
        <v>4399.38</v>
      </c>
      <c r="J5" s="2" t="str">
        <f t="shared" si="0"/>
        <v>8624x4096</v>
      </c>
      <c r="K5" s="2">
        <v>5</v>
      </c>
      <c r="L5" s="2">
        <v>20</v>
      </c>
      <c r="M5" s="3">
        <f>AVERAGE(H32:H41)</f>
        <v>2934.5700000000006</v>
      </c>
      <c r="N5" s="3">
        <f>STDEV(H32:H41)</f>
        <v>552.18972753936362</v>
      </c>
    </row>
    <row r="6" spans="1:14" x14ac:dyDescent="0.2">
      <c r="A6" s="2" t="s">
        <v>20</v>
      </c>
      <c r="B6" s="2">
        <v>5</v>
      </c>
      <c r="C6" s="2">
        <v>3</v>
      </c>
      <c r="D6" s="2">
        <v>1724</v>
      </c>
      <c r="E6" s="2" t="s">
        <v>11</v>
      </c>
      <c r="F6" s="2" t="s">
        <v>11</v>
      </c>
      <c r="G6" s="7" t="s">
        <v>24</v>
      </c>
      <c r="H6" s="2">
        <v>3176.3</v>
      </c>
      <c r="J6" s="2" t="str">
        <f t="shared" si="0"/>
        <v>8624x4096</v>
      </c>
      <c r="K6" s="2">
        <v>10</v>
      </c>
      <c r="L6" s="2">
        <v>5</v>
      </c>
      <c r="M6" s="3">
        <f>AVERAGE(H42:H51)</f>
        <v>7972.2529999999988</v>
      </c>
      <c r="N6" s="3">
        <f>STDEV(H42:H51)</f>
        <v>3323.8125039312931</v>
      </c>
    </row>
    <row r="7" spans="1:14" x14ac:dyDescent="0.2">
      <c r="A7" s="2" t="s">
        <v>20</v>
      </c>
      <c r="B7" s="2">
        <v>5</v>
      </c>
      <c r="C7" s="2">
        <v>3</v>
      </c>
      <c r="D7" s="2">
        <v>1724</v>
      </c>
      <c r="E7" s="2" t="s">
        <v>11</v>
      </c>
      <c r="F7" s="2" t="s">
        <v>11</v>
      </c>
      <c r="G7" s="7" t="s">
        <v>24</v>
      </c>
      <c r="H7" s="2">
        <v>4487.4799999999996</v>
      </c>
      <c r="J7" s="2" t="str">
        <f t="shared" si="0"/>
        <v>8624x4096</v>
      </c>
      <c r="K7" s="2">
        <v>10</v>
      </c>
      <c r="L7" s="2">
        <v>10</v>
      </c>
      <c r="M7" s="3">
        <f>AVERAGE(H52:H61)</f>
        <v>3493.9190000000003</v>
      </c>
      <c r="N7" s="3">
        <f>STDEV(H52:H61)</f>
        <v>815.99601675838665</v>
      </c>
    </row>
    <row r="8" spans="1:14" x14ac:dyDescent="0.2">
      <c r="A8" s="2" t="s">
        <v>20</v>
      </c>
      <c r="B8" s="2">
        <v>5</v>
      </c>
      <c r="C8" s="2">
        <v>3</v>
      </c>
      <c r="D8" s="2">
        <v>1724</v>
      </c>
      <c r="E8" s="2" t="s">
        <v>11</v>
      </c>
      <c r="F8" s="2" t="s">
        <v>11</v>
      </c>
      <c r="G8" s="7" t="s">
        <v>24</v>
      </c>
      <c r="H8" s="2">
        <v>3190.6</v>
      </c>
      <c r="J8" s="2" t="str">
        <f t="shared" si="0"/>
        <v>8624x4096</v>
      </c>
      <c r="K8" s="2">
        <v>10</v>
      </c>
      <c r="L8" s="2">
        <v>15</v>
      </c>
      <c r="M8" s="3">
        <f>AVERAGE(H62:H71)</f>
        <v>3247.1079999999997</v>
      </c>
      <c r="N8" s="3">
        <f>STDEV(H62:H71)</f>
        <v>708.63905428802468</v>
      </c>
    </row>
    <row r="9" spans="1:14" x14ac:dyDescent="0.2">
      <c r="A9" s="2" t="s">
        <v>20</v>
      </c>
      <c r="B9" s="2">
        <v>5</v>
      </c>
      <c r="C9" s="2">
        <v>3</v>
      </c>
      <c r="D9" s="2">
        <v>1724</v>
      </c>
      <c r="E9" s="2" t="s">
        <v>11</v>
      </c>
      <c r="F9" s="2" t="s">
        <v>11</v>
      </c>
      <c r="G9" s="7" t="s">
        <v>24</v>
      </c>
      <c r="H9" s="2">
        <v>4571.7</v>
      </c>
      <c r="J9" s="2" t="str">
        <f t="shared" si="0"/>
        <v>8624x4096</v>
      </c>
      <c r="K9" s="2">
        <v>10</v>
      </c>
      <c r="L9" s="2">
        <v>20</v>
      </c>
      <c r="M9" s="3">
        <f>AVERAGE(H72:H81)</f>
        <v>2075.723</v>
      </c>
      <c r="N9" s="3">
        <f>STDEV(H72:H81)</f>
        <v>213.14190500175653</v>
      </c>
    </row>
    <row r="10" spans="1:14" x14ac:dyDescent="0.2">
      <c r="A10" s="2" t="s">
        <v>20</v>
      </c>
      <c r="B10" s="2">
        <v>5</v>
      </c>
      <c r="C10" s="2">
        <v>3</v>
      </c>
      <c r="D10" s="2">
        <v>1724</v>
      </c>
      <c r="E10" s="2" t="s">
        <v>11</v>
      </c>
      <c r="F10" s="2" t="s">
        <v>11</v>
      </c>
      <c r="G10" s="7" t="s">
        <v>24</v>
      </c>
      <c r="H10" s="2">
        <v>7377.44</v>
      </c>
      <c r="J10" s="2" t="str">
        <f t="shared" si="0"/>
        <v>8624x4096</v>
      </c>
      <c r="K10" s="2">
        <v>10</v>
      </c>
      <c r="L10" s="2">
        <v>30</v>
      </c>
      <c r="M10" s="3">
        <f>AVERAGE(H82:H91)</f>
        <v>2477.2799999999997</v>
      </c>
      <c r="N10" s="3">
        <f>STDEV(H82:H91)</f>
        <v>563.96331403538818</v>
      </c>
    </row>
    <row r="11" spans="1:14" x14ac:dyDescent="0.2">
      <c r="A11" s="2" t="s">
        <v>20</v>
      </c>
      <c r="B11" s="2">
        <v>5</v>
      </c>
      <c r="C11" s="2">
        <v>3</v>
      </c>
      <c r="D11" s="2">
        <v>1724</v>
      </c>
      <c r="E11" s="2" t="s">
        <v>11</v>
      </c>
      <c r="F11" s="2" t="s">
        <v>11</v>
      </c>
      <c r="G11" s="7" t="s">
        <v>24</v>
      </c>
      <c r="H11" s="2">
        <v>4470.24</v>
      </c>
      <c r="J11" s="2" t="str">
        <f t="shared" si="0"/>
        <v>8624x4096</v>
      </c>
      <c r="K11" s="2">
        <v>10</v>
      </c>
      <c r="L11" s="2">
        <v>40</v>
      </c>
      <c r="M11" s="3">
        <f>AVERAGE(H92:H101)</f>
        <v>1955.8549999999996</v>
      </c>
      <c r="N11" s="3">
        <f>STDEV(H92:H101)</f>
        <v>235.20885831060627</v>
      </c>
    </row>
    <row r="12" spans="1:14" x14ac:dyDescent="0.2">
      <c r="A12" s="2" t="s">
        <v>20</v>
      </c>
      <c r="B12" s="2">
        <v>10</v>
      </c>
      <c r="C12" s="2">
        <v>3</v>
      </c>
      <c r="D12" s="2">
        <v>862</v>
      </c>
      <c r="E12" s="2" t="s">
        <v>11</v>
      </c>
      <c r="F12" s="2" t="s">
        <v>11</v>
      </c>
      <c r="G12" s="8" t="s">
        <v>24</v>
      </c>
      <c r="H12" s="2">
        <v>3673.81</v>
      </c>
      <c r="J12" s="2" t="str">
        <f t="shared" si="0"/>
        <v>8624x4096</v>
      </c>
      <c r="K12" s="2">
        <v>15</v>
      </c>
      <c r="L12" s="2">
        <v>5</v>
      </c>
      <c r="M12" s="5">
        <f>AVERAGE(H102:H111)</f>
        <v>4703.07</v>
      </c>
      <c r="N12" s="5">
        <f>STDEV(H102:H111)</f>
        <v>1078.7013300466635</v>
      </c>
    </row>
    <row r="13" spans="1:14" x14ac:dyDescent="0.2">
      <c r="A13" s="2" t="s">
        <v>20</v>
      </c>
      <c r="B13" s="2">
        <v>10</v>
      </c>
      <c r="C13" s="2">
        <v>3</v>
      </c>
      <c r="D13" s="2">
        <v>862</v>
      </c>
      <c r="E13" s="2" t="s">
        <v>11</v>
      </c>
      <c r="F13" s="2" t="s">
        <v>11</v>
      </c>
      <c r="G13" s="7" t="s">
        <v>24</v>
      </c>
      <c r="H13" s="2">
        <v>2083.59</v>
      </c>
      <c r="J13" s="2" t="str">
        <f t="shared" si="0"/>
        <v>8624x4096</v>
      </c>
      <c r="K13" s="2">
        <v>15</v>
      </c>
      <c r="L13" s="2">
        <v>10</v>
      </c>
      <c r="M13" s="5">
        <f>AVERAGE(H112:H121)</f>
        <v>4288.4450000000006</v>
      </c>
      <c r="N13" s="5">
        <f>STDEV(H112:H121)</f>
        <v>924.82181444439118</v>
      </c>
    </row>
    <row r="14" spans="1:14" x14ac:dyDescent="0.2">
      <c r="A14" s="2" t="s">
        <v>20</v>
      </c>
      <c r="B14" s="2">
        <v>10</v>
      </c>
      <c r="C14" s="2">
        <v>3</v>
      </c>
      <c r="D14" s="2">
        <v>862</v>
      </c>
      <c r="E14" s="2" t="s">
        <v>11</v>
      </c>
      <c r="F14" s="2" t="s">
        <v>11</v>
      </c>
      <c r="G14" s="8" t="s">
        <v>24</v>
      </c>
      <c r="H14" s="2">
        <v>3174.64</v>
      </c>
      <c r="J14" s="2" t="str">
        <f t="shared" si="0"/>
        <v>8624x4096</v>
      </c>
      <c r="K14" s="2">
        <v>15</v>
      </c>
      <c r="L14" s="2">
        <v>15</v>
      </c>
      <c r="M14" s="3">
        <f>AVERAGE(H122:H131)</f>
        <v>2370.2869999999998</v>
      </c>
      <c r="N14" s="3">
        <f>STDEV(H122:H131)</f>
        <v>459.63556999117446</v>
      </c>
    </row>
    <row r="15" spans="1:14" x14ac:dyDescent="0.2">
      <c r="A15" s="2" t="s">
        <v>20</v>
      </c>
      <c r="B15" s="2">
        <v>10</v>
      </c>
      <c r="C15" s="2">
        <v>3</v>
      </c>
      <c r="D15" s="2">
        <v>862</v>
      </c>
      <c r="E15" s="2" t="s">
        <v>11</v>
      </c>
      <c r="F15" s="2" t="s">
        <v>11</v>
      </c>
      <c r="G15" s="7" t="s">
        <v>24</v>
      </c>
      <c r="H15" s="2">
        <v>3327.51</v>
      </c>
      <c r="J15" s="2" t="str">
        <f t="shared" si="0"/>
        <v>8624x4096</v>
      </c>
      <c r="K15" s="2">
        <v>15</v>
      </c>
      <c r="L15" s="2">
        <v>20</v>
      </c>
      <c r="M15" s="3">
        <f>AVERAGE(H132:H141)</f>
        <v>2931.4590000000003</v>
      </c>
      <c r="N15" s="3">
        <f>STDEV(H132:H141)</f>
        <v>562.30382547456668</v>
      </c>
    </row>
    <row r="16" spans="1:14" x14ac:dyDescent="0.2">
      <c r="A16" s="2" t="s">
        <v>20</v>
      </c>
      <c r="B16" s="2">
        <v>10</v>
      </c>
      <c r="C16" s="2">
        <v>3</v>
      </c>
      <c r="D16" s="2">
        <v>862</v>
      </c>
      <c r="E16" s="2" t="s">
        <v>11</v>
      </c>
      <c r="F16" s="2" t="s">
        <v>11</v>
      </c>
      <c r="G16" s="8" t="s">
        <v>24</v>
      </c>
      <c r="H16" s="2">
        <v>3348.18</v>
      </c>
      <c r="J16" s="2" t="str">
        <f t="shared" si="0"/>
        <v>8624x4096</v>
      </c>
      <c r="K16" s="2">
        <v>15</v>
      </c>
      <c r="L16" s="2">
        <v>30</v>
      </c>
      <c r="M16" s="3">
        <f>AVERAGE(H142:H151)</f>
        <v>2393.5720000000006</v>
      </c>
      <c r="N16" s="3">
        <f>STDEV(H142:H151)</f>
        <v>193.26224094047276</v>
      </c>
    </row>
    <row r="17" spans="1:14" x14ac:dyDescent="0.2">
      <c r="A17" s="2" t="s">
        <v>20</v>
      </c>
      <c r="B17" s="2">
        <v>10</v>
      </c>
      <c r="C17" s="2">
        <v>3</v>
      </c>
      <c r="D17" s="2">
        <v>862</v>
      </c>
      <c r="E17" s="2" t="s">
        <v>11</v>
      </c>
      <c r="F17" s="2" t="s">
        <v>11</v>
      </c>
      <c r="G17" s="8" t="s">
        <v>24</v>
      </c>
      <c r="H17" s="2">
        <v>3768.49</v>
      </c>
      <c r="J17" s="2" t="str">
        <f t="shared" si="0"/>
        <v>8624x4096</v>
      </c>
      <c r="K17" s="2">
        <v>15</v>
      </c>
      <c r="L17" s="2">
        <v>40</v>
      </c>
      <c r="M17" s="3">
        <f>AVERAGE(H152:H161)</f>
        <v>2368.9900000000002</v>
      </c>
      <c r="N17" s="3">
        <f>STDEV(H152:H161)</f>
        <v>748.38341208827478</v>
      </c>
    </row>
    <row r="18" spans="1:14" x14ac:dyDescent="0.2">
      <c r="A18" s="2" t="s">
        <v>20</v>
      </c>
      <c r="B18" s="2">
        <v>10</v>
      </c>
      <c r="C18" s="2">
        <v>3</v>
      </c>
      <c r="D18" s="2">
        <v>862</v>
      </c>
      <c r="E18" s="2" t="s">
        <v>11</v>
      </c>
      <c r="F18" s="2" t="s">
        <v>11</v>
      </c>
      <c r="G18" s="8" t="s">
        <v>24</v>
      </c>
      <c r="H18" s="2">
        <v>3604.11</v>
      </c>
      <c r="J18" s="2" t="str">
        <f t="shared" si="0"/>
        <v>8624x4096</v>
      </c>
      <c r="K18" s="2">
        <v>15</v>
      </c>
      <c r="L18" s="2">
        <v>50</v>
      </c>
      <c r="M18" s="3">
        <f>AVERAGE(H162:H171)</f>
        <v>2247.951</v>
      </c>
      <c r="N18" s="3">
        <f>STDEV(H162:H171)</f>
        <v>216.76827322435039</v>
      </c>
    </row>
    <row r="19" spans="1:14" x14ac:dyDescent="0.2">
      <c r="A19" s="2" t="s">
        <v>20</v>
      </c>
      <c r="B19" s="2">
        <v>10</v>
      </c>
      <c r="C19" s="2">
        <v>3</v>
      </c>
      <c r="D19" s="2">
        <v>862</v>
      </c>
      <c r="E19" s="2" t="s">
        <v>11</v>
      </c>
      <c r="F19" s="2" t="s">
        <v>11</v>
      </c>
      <c r="G19" s="8" t="s">
        <v>24</v>
      </c>
      <c r="H19" s="2">
        <v>2575.41</v>
      </c>
    </row>
    <row r="20" spans="1:14" x14ac:dyDescent="0.2">
      <c r="A20" s="2" t="s">
        <v>20</v>
      </c>
      <c r="B20" s="2">
        <v>10</v>
      </c>
      <c r="C20" s="2">
        <v>3</v>
      </c>
      <c r="D20" s="2">
        <v>862</v>
      </c>
      <c r="E20" s="2" t="s">
        <v>11</v>
      </c>
      <c r="F20" s="2" t="s">
        <v>11</v>
      </c>
      <c r="G20" s="8" t="s">
        <v>24</v>
      </c>
      <c r="H20" s="2">
        <v>4474.18</v>
      </c>
      <c r="M20" s="2">
        <f>AVERAGE(M2:M18)</f>
        <v>3286.2161176470581</v>
      </c>
      <c r="N20" s="3">
        <f>AVERAGE(N2:N18)</f>
        <v>771.62737886261004</v>
      </c>
    </row>
    <row r="21" spans="1:14" x14ac:dyDescent="0.2">
      <c r="A21" s="2" t="s">
        <v>20</v>
      </c>
      <c r="B21" s="2">
        <v>10</v>
      </c>
      <c r="C21" s="2">
        <v>3</v>
      </c>
      <c r="D21" s="2">
        <v>862</v>
      </c>
      <c r="E21" s="2" t="s">
        <v>11</v>
      </c>
      <c r="F21" s="2" t="s">
        <v>11</v>
      </c>
      <c r="G21" s="8" t="s">
        <v>24</v>
      </c>
      <c r="H21" s="2">
        <v>3177.97</v>
      </c>
    </row>
    <row r="22" spans="1:14" x14ac:dyDescent="0.2">
      <c r="A22" s="2" t="s">
        <v>20</v>
      </c>
      <c r="B22" s="2">
        <v>15</v>
      </c>
      <c r="C22" s="2">
        <v>3</v>
      </c>
      <c r="D22" s="2">
        <v>574</v>
      </c>
      <c r="E22" s="2" t="s">
        <v>11</v>
      </c>
      <c r="F22" s="2" t="s">
        <v>11</v>
      </c>
      <c r="G22" s="8" t="s">
        <v>24</v>
      </c>
      <c r="H22" s="2">
        <v>3364.09</v>
      </c>
    </row>
    <row r="23" spans="1:14" x14ac:dyDescent="0.2">
      <c r="A23" s="2" t="s">
        <v>20</v>
      </c>
      <c r="B23" s="2">
        <v>15</v>
      </c>
      <c r="C23" s="2">
        <v>3</v>
      </c>
      <c r="D23" s="2">
        <v>574</v>
      </c>
      <c r="E23" s="2" t="s">
        <v>11</v>
      </c>
      <c r="F23" s="2" t="s">
        <v>11</v>
      </c>
      <c r="G23" s="8" t="s">
        <v>24</v>
      </c>
      <c r="H23" s="2">
        <v>2094.04</v>
      </c>
    </row>
    <row r="24" spans="1:14" x14ac:dyDescent="0.2">
      <c r="A24" s="2" t="s">
        <v>20</v>
      </c>
      <c r="B24" s="2">
        <v>15</v>
      </c>
      <c r="C24" s="2">
        <v>3</v>
      </c>
      <c r="D24" s="2">
        <v>574</v>
      </c>
      <c r="E24" s="2" t="s">
        <v>11</v>
      </c>
      <c r="F24" s="2" t="s">
        <v>11</v>
      </c>
      <c r="G24" s="8" t="s">
        <v>24</v>
      </c>
      <c r="H24" s="2">
        <v>2684.36</v>
      </c>
    </row>
    <row r="25" spans="1:14" x14ac:dyDescent="0.2">
      <c r="A25" s="2" t="s">
        <v>20</v>
      </c>
      <c r="B25" s="2">
        <v>15</v>
      </c>
      <c r="C25" s="2">
        <v>3</v>
      </c>
      <c r="D25" s="2">
        <v>574</v>
      </c>
      <c r="E25" s="2" t="s">
        <v>11</v>
      </c>
      <c r="F25" s="2" t="s">
        <v>11</v>
      </c>
      <c r="G25" s="8" t="s">
        <v>24</v>
      </c>
      <c r="H25" s="2">
        <v>2459.96</v>
      </c>
    </row>
    <row r="26" spans="1:14" x14ac:dyDescent="0.2">
      <c r="A26" s="2" t="s">
        <v>20</v>
      </c>
      <c r="B26" s="2">
        <v>15</v>
      </c>
      <c r="C26" s="2">
        <v>3</v>
      </c>
      <c r="D26" s="2">
        <v>574</v>
      </c>
      <c r="E26" s="2" t="s">
        <v>11</v>
      </c>
      <c r="F26" s="2" t="s">
        <v>11</v>
      </c>
      <c r="G26" s="8" t="s">
        <v>24</v>
      </c>
      <c r="H26" s="2">
        <v>3659.37</v>
      </c>
    </row>
    <row r="27" spans="1:14" x14ac:dyDescent="0.2">
      <c r="A27" s="2" t="s">
        <v>20</v>
      </c>
      <c r="B27" s="2">
        <v>15</v>
      </c>
      <c r="C27" s="2">
        <v>3</v>
      </c>
      <c r="D27" s="2">
        <v>574</v>
      </c>
      <c r="E27" s="2" t="s">
        <v>11</v>
      </c>
      <c r="F27" s="2" t="s">
        <v>11</v>
      </c>
      <c r="G27" s="8" t="s">
        <v>24</v>
      </c>
      <c r="H27" s="2">
        <v>3124.48</v>
      </c>
    </row>
    <row r="28" spans="1:14" x14ac:dyDescent="0.2">
      <c r="A28" s="2" t="s">
        <v>20</v>
      </c>
      <c r="B28" s="2">
        <v>15</v>
      </c>
      <c r="C28" s="2">
        <v>3</v>
      </c>
      <c r="D28" s="2">
        <v>574</v>
      </c>
      <c r="E28" s="2" t="s">
        <v>11</v>
      </c>
      <c r="F28" s="2" t="s">
        <v>11</v>
      </c>
      <c r="G28" s="8" t="s">
        <v>24</v>
      </c>
      <c r="H28" s="2">
        <v>1968.56</v>
      </c>
    </row>
    <row r="29" spans="1:14" x14ac:dyDescent="0.2">
      <c r="A29" s="2" t="s">
        <v>20</v>
      </c>
      <c r="B29" s="2">
        <v>15</v>
      </c>
      <c r="C29" s="2">
        <v>3</v>
      </c>
      <c r="D29" s="2">
        <v>574</v>
      </c>
      <c r="E29" s="2" t="s">
        <v>11</v>
      </c>
      <c r="F29" s="2" t="s">
        <v>11</v>
      </c>
      <c r="G29" s="8" t="s">
        <v>24</v>
      </c>
      <c r="H29" s="2">
        <v>2048.5300000000002</v>
      </c>
    </row>
    <row r="30" spans="1:14" x14ac:dyDescent="0.2">
      <c r="A30" s="2" t="s">
        <v>20</v>
      </c>
      <c r="B30" s="2">
        <v>15</v>
      </c>
      <c r="C30" s="2">
        <v>3</v>
      </c>
      <c r="D30" s="2">
        <v>574</v>
      </c>
      <c r="E30" s="2" t="s">
        <v>11</v>
      </c>
      <c r="F30" s="2" t="s">
        <v>11</v>
      </c>
      <c r="G30" s="8" t="s">
        <v>24</v>
      </c>
      <c r="H30" s="2">
        <v>1917.64</v>
      </c>
    </row>
    <row r="31" spans="1:14" x14ac:dyDescent="0.2">
      <c r="A31" s="2" t="s">
        <v>20</v>
      </c>
      <c r="B31" s="2">
        <v>15</v>
      </c>
      <c r="C31" s="2">
        <v>3</v>
      </c>
      <c r="D31" s="2">
        <v>574</v>
      </c>
      <c r="E31" s="2" t="s">
        <v>11</v>
      </c>
      <c r="F31" s="2" t="s">
        <v>11</v>
      </c>
      <c r="G31" s="8" t="s">
        <v>24</v>
      </c>
      <c r="H31" s="2">
        <v>2631.22</v>
      </c>
    </row>
    <row r="32" spans="1:14" x14ac:dyDescent="0.2">
      <c r="A32" s="2" t="s">
        <v>20</v>
      </c>
      <c r="B32" s="2">
        <v>20</v>
      </c>
      <c r="C32" s="2">
        <v>3</v>
      </c>
      <c r="D32" s="2">
        <v>431</v>
      </c>
      <c r="E32" s="2" t="s">
        <v>11</v>
      </c>
      <c r="F32" s="2" t="s">
        <v>11</v>
      </c>
      <c r="G32" s="8" t="s">
        <v>24</v>
      </c>
      <c r="H32" s="2">
        <v>2616.94</v>
      </c>
    </row>
    <row r="33" spans="1:8" x14ac:dyDescent="0.2">
      <c r="A33" s="2" t="s">
        <v>20</v>
      </c>
      <c r="B33" s="2">
        <v>20</v>
      </c>
      <c r="C33" s="2">
        <v>3</v>
      </c>
      <c r="D33" s="2">
        <v>431</v>
      </c>
      <c r="E33" s="2" t="s">
        <v>11</v>
      </c>
      <c r="F33" s="2" t="s">
        <v>11</v>
      </c>
      <c r="G33" s="8" t="s">
        <v>24</v>
      </c>
      <c r="H33" s="2">
        <v>3545.41</v>
      </c>
    </row>
    <row r="34" spans="1:8" x14ac:dyDescent="0.2">
      <c r="A34" s="2" t="s">
        <v>20</v>
      </c>
      <c r="B34" s="2">
        <v>20</v>
      </c>
      <c r="C34" s="2">
        <v>3</v>
      </c>
      <c r="D34" s="2">
        <v>431</v>
      </c>
      <c r="E34" s="2" t="s">
        <v>11</v>
      </c>
      <c r="F34" s="2" t="s">
        <v>11</v>
      </c>
      <c r="G34" s="8" t="s">
        <v>24</v>
      </c>
      <c r="H34" s="2">
        <v>2576.89</v>
      </c>
    </row>
    <row r="35" spans="1:8" x14ac:dyDescent="0.2">
      <c r="A35" s="2" t="s">
        <v>20</v>
      </c>
      <c r="B35" s="2">
        <v>20</v>
      </c>
      <c r="C35" s="2">
        <v>3</v>
      </c>
      <c r="D35" s="2">
        <v>431</v>
      </c>
      <c r="E35" s="2" t="s">
        <v>11</v>
      </c>
      <c r="F35" s="2" t="s">
        <v>11</v>
      </c>
      <c r="G35" s="8" t="s">
        <v>24</v>
      </c>
      <c r="H35" s="2">
        <v>2965.75</v>
      </c>
    </row>
    <row r="36" spans="1:8" x14ac:dyDescent="0.2">
      <c r="A36" s="2" t="s">
        <v>20</v>
      </c>
      <c r="B36" s="2">
        <v>20</v>
      </c>
      <c r="C36" s="2">
        <v>3</v>
      </c>
      <c r="D36" s="2">
        <v>431</v>
      </c>
      <c r="E36" s="2" t="s">
        <v>11</v>
      </c>
      <c r="F36" s="2" t="s">
        <v>11</v>
      </c>
      <c r="G36" s="8" t="s">
        <v>24</v>
      </c>
      <c r="H36" s="2">
        <v>2601.04</v>
      </c>
    </row>
    <row r="37" spans="1:8" x14ac:dyDescent="0.2">
      <c r="A37" s="2" t="s">
        <v>20</v>
      </c>
      <c r="B37" s="2">
        <v>20</v>
      </c>
      <c r="C37" s="2">
        <v>3</v>
      </c>
      <c r="D37" s="2">
        <v>431</v>
      </c>
      <c r="E37" s="2" t="s">
        <v>11</v>
      </c>
      <c r="F37" s="2" t="s">
        <v>11</v>
      </c>
      <c r="G37" s="8" t="s">
        <v>24</v>
      </c>
      <c r="H37" s="2">
        <v>3580.57</v>
      </c>
    </row>
    <row r="38" spans="1:8" x14ac:dyDescent="0.2">
      <c r="A38" s="2" t="s">
        <v>20</v>
      </c>
      <c r="B38" s="2">
        <v>20</v>
      </c>
      <c r="C38" s="2">
        <v>3</v>
      </c>
      <c r="D38" s="2">
        <v>431</v>
      </c>
      <c r="E38" s="2" t="s">
        <v>11</v>
      </c>
      <c r="F38" s="2" t="s">
        <v>11</v>
      </c>
      <c r="G38" s="8" t="s">
        <v>24</v>
      </c>
      <c r="H38" s="2">
        <v>3925.88</v>
      </c>
    </row>
    <row r="39" spans="1:8" x14ac:dyDescent="0.2">
      <c r="A39" s="2" t="s">
        <v>20</v>
      </c>
      <c r="B39" s="2">
        <v>20</v>
      </c>
      <c r="C39" s="2">
        <v>3</v>
      </c>
      <c r="D39" s="2">
        <v>431</v>
      </c>
      <c r="E39" s="2" t="s">
        <v>11</v>
      </c>
      <c r="F39" s="2" t="s">
        <v>11</v>
      </c>
      <c r="G39" s="8" t="s">
        <v>24</v>
      </c>
      <c r="H39" s="2">
        <v>2269.4699999999998</v>
      </c>
    </row>
    <row r="40" spans="1:8" x14ac:dyDescent="0.2">
      <c r="A40" s="2" t="s">
        <v>20</v>
      </c>
      <c r="B40" s="2">
        <v>20</v>
      </c>
      <c r="C40" s="2">
        <v>3</v>
      </c>
      <c r="D40" s="2">
        <v>431</v>
      </c>
      <c r="E40" s="2" t="s">
        <v>11</v>
      </c>
      <c r="F40" s="2" t="s">
        <v>11</v>
      </c>
      <c r="G40" s="8" t="s">
        <v>24</v>
      </c>
      <c r="H40" s="2">
        <v>2678.99</v>
      </c>
    </row>
    <row r="41" spans="1:8" x14ac:dyDescent="0.2">
      <c r="A41" s="2" t="s">
        <v>20</v>
      </c>
      <c r="B41" s="2">
        <v>20</v>
      </c>
      <c r="C41" s="2">
        <v>3</v>
      </c>
      <c r="D41" s="2">
        <v>431</v>
      </c>
      <c r="E41" s="2" t="s">
        <v>11</v>
      </c>
      <c r="F41" s="2" t="s">
        <v>11</v>
      </c>
      <c r="G41" s="8" t="s">
        <v>24</v>
      </c>
      <c r="H41" s="2">
        <v>2584.7600000000002</v>
      </c>
    </row>
    <row r="42" spans="1:8" x14ac:dyDescent="0.2">
      <c r="A42" s="2" t="s">
        <v>20</v>
      </c>
      <c r="B42" s="2">
        <v>5</v>
      </c>
      <c r="C42" s="2">
        <v>3</v>
      </c>
      <c r="D42" s="2">
        <v>1724</v>
      </c>
      <c r="E42" s="2" t="s">
        <v>11</v>
      </c>
      <c r="F42" s="2" t="s">
        <v>11</v>
      </c>
      <c r="G42" s="8" t="s">
        <v>24</v>
      </c>
      <c r="H42" s="2">
        <v>5412.71</v>
      </c>
    </row>
    <row r="43" spans="1:8" x14ac:dyDescent="0.2">
      <c r="A43" s="2" t="s">
        <v>20</v>
      </c>
      <c r="B43" s="2">
        <v>5</v>
      </c>
      <c r="C43" s="2">
        <v>3</v>
      </c>
      <c r="D43" s="2">
        <v>1724</v>
      </c>
      <c r="E43" s="2" t="s">
        <v>11</v>
      </c>
      <c r="F43" s="2" t="s">
        <v>11</v>
      </c>
      <c r="G43" s="8" t="s">
        <v>24</v>
      </c>
      <c r="H43" s="2">
        <v>14465.03</v>
      </c>
    </row>
    <row r="44" spans="1:8" x14ac:dyDescent="0.2">
      <c r="A44" s="2" t="s">
        <v>20</v>
      </c>
      <c r="B44" s="2">
        <v>5</v>
      </c>
      <c r="C44" s="2">
        <v>3</v>
      </c>
      <c r="D44" s="2">
        <v>1724</v>
      </c>
      <c r="E44" s="2" t="s">
        <v>11</v>
      </c>
      <c r="F44" s="2" t="s">
        <v>11</v>
      </c>
      <c r="G44" s="8" t="s">
        <v>24</v>
      </c>
      <c r="H44" s="2">
        <v>6578.8</v>
      </c>
    </row>
    <row r="45" spans="1:8" x14ac:dyDescent="0.2">
      <c r="A45" s="2" t="s">
        <v>20</v>
      </c>
      <c r="B45" s="2">
        <v>5</v>
      </c>
      <c r="C45" s="2">
        <v>3</v>
      </c>
      <c r="D45" s="2">
        <v>1724</v>
      </c>
      <c r="E45" s="2" t="s">
        <v>11</v>
      </c>
      <c r="F45" s="2" t="s">
        <v>11</v>
      </c>
      <c r="G45" s="8" t="s">
        <v>24</v>
      </c>
      <c r="H45" s="2">
        <v>9053.14</v>
      </c>
    </row>
    <row r="46" spans="1:8" x14ac:dyDescent="0.2">
      <c r="A46" s="2" t="s">
        <v>20</v>
      </c>
      <c r="B46" s="2">
        <v>5</v>
      </c>
      <c r="C46" s="2">
        <v>3</v>
      </c>
      <c r="D46" s="2">
        <v>1724</v>
      </c>
      <c r="E46" s="2" t="s">
        <v>11</v>
      </c>
      <c r="F46" s="2" t="s">
        <v>11</v>
      </c>
      <c r="G46" s="8" t="s">
        <v>24</v>
      </c>
      <c r="H46" s="2">
        <v>5458.06</v>
      </c>
    </row>
    <row r="47" spans="1:8" x14ac:dyDescent="0.2">
      <c r="A47" s="2" t="s">
        <v>20</v>
      </c>
      <c r="B47" s="2">
        <v>5</v>
      </c>
      <c r="C47" s="2">
        <v>3</v>
      </c>
      <c r="D47" s="2">
        <v>1724</v>
      </c>
      <c r="E47" s="2" t="s">
        <v>11</v>
      </c>
      <c r="F47" s="2" t="s">
        <v>11</v>
      </c>
      <c r="G47" s="8" t="s">
        <v>24</v>
      </c>
      <c r="H47" s="2">
        <v>5470.75</v>
      </c>
    </row>
    <row r="48" spans="1:8" x14ac:dyDescent="0.2">
      <c r="A48" s="2" t="s">
        <v>20</v>
      </c>
      <c r="B48" s="2">
        <v>5</v>
      </c>
      <c r="C48" s="2">
        <v>3</v>
      </c>
      <c r="D48" s="2">
        <v>1724</v>
      </c>
      <c r="E48" s="2" t="s">
        <v>11</v>
      </c>
      <c r="F48" s="2" t="s">
        <v>11</v>
      </c>
      <c r="G48" s="8" t="s">
        <v>24</v>
      </c>
      <c r="H48" s="2">
        <v>10582.49</v>
      </c>
    </row>
    <row r="49" spans="1:8" x14ac:dyDescent="0.2">
      <c r="A49" s="2" t="s">
        <v>20</v>
      </c>
      <c r="B49" s="2">
        <v>5</v>
      </c>
      <c r="C49" s="2">
        <v>3</v>
      </c>
      <c r="D49" s="2">
        <v>1724</v>
      </c>
      <c r="E49" s="2" t="s">
        <v>11</v>
      </c>
      <c r="F49" s="2" t="s">
        <v>11</v>
      </c>
      <c r="G49" s="8" t="s">
        <v>24</v>
      </c>
      <c r="H49" s="2">
        <v>5469.07</v>
      </c>
    </row>
    <row r="50" spans="1:8" x14ac:dyDescent="0.2">
      <c r="A50" s="2" t="s">
        <v>20</v>
      </c>
      <c r="B50" s="2">
        <v>5</v>
      </c>
      <c r="C50" s="2">
        <v>3</v>
      </c>
      <c r="D50" s="2">
        <v>1724</v>
      </c>
      <c r="E50" s="2" t="s">
        <v>11</v>
      </c>
      <c r="F50" s="2" t="s">
        <v>11</v>
      </c>
      <c r="G50" s="8" t="s">
        <v>24</v>
      </c>
      <c r="H50" s="2">
        <v>11866.22</v>
      </c>
    </row>
    <row r="51" spans="1:8" x14ac:dyDescent="0.2">
      <c r="A51" s="2" t="s">
        <v>20</v>
      </c>
      <c r="B51" s="2">
        <v>5</v>
      </c>
      <c r="C51" s="2">
        <v>3</v>
      </c>
      <c r="D51" s="2">
        <v>1724</v>
      </c>
      <c r="E51" s="2" t="s">
        <v>11</v>
      </c>
      <c r="F51" s="2" t="s">
        <v>11</v>
      </c>
      <c r="G51" s="8" t="s">
        <v>24</v>
      </c>
      <c r="H51" s="2">
        <v>5366.26</v>
      </c>
    </row>
    <row r="52" spans="1:8" x14ac:dyDescent="0.2">
      <c r="A52" s="2" t="s">
        <v>20</v>
      </c>
      <c r="B52" s="2">
        <v>10</v>
      </c>
      <c r="C52" s="2">
        <v>3</v>
      </c>
      <c r="D52" s="2">
        <v>862</v>
      </c>
      <c r="E52" s="2" t="s">
        <v>11</v>
      </c>
      <c r="F52" s="2" t="s">
        <v>11</v>
      </c>
      <c r="G52" s="8" t="s">
        <v>24</v>
      </c>
      <c r="H52" s="2">
        <v>3118.67</v>
      </c>
    </row>
    <row r="53" spans="1:8" x14ac:dyDescent="0.2">
      <c r="A53" s="2" t="s">
        <v>20</v>
      </c>
      <c r="B53" s="2">
        <v>10</v>
      </c>
      <c r="C53" s="2">
        <v>3</v>
      </c>
      <c r="D53" s="2">
        <v>862</v>
      </c>
      <c r="E53" s="2" t="s">
        <v>11</v>
      </c>
      <c r="F53" s="2" t="s">
        <v>11</v>
      </c>
      <c r="G53" s="8" t="s">
        <v>24</v>
      </c>
      <c r="H53" s="2">
        <v>4964.95</v>
      </c>
    </row>
    <row r="54" spans="1:8" x14ac:dyDescent="0.2">
      <c r="A54" s="2" t="s">
        <v>20</v>
      </c>
      <c r="B54" s="2">
        <v>10</v>
      </c>
      <c r="C54" s="2">
        <v>3</v>
      </c>
      <c r="D54" s="2">
        <v>862</v>
      </c>
      <c r="E54" s="2" t="s">
        <v>11</v>
      </c>
      <c r="F54" s="2" t="s">
        <v>11</v>
      </c>
      <c r="G54" s="8" t="s">
        <v>24</v>
      </c>
      <c r="H54" s="2">
        <v>3166.42</v>
      </c>
    </row>
    <row r="55" spans="1:8" x14ac:dyDescent="0.2">
      <c r="A55" s="2" t="s">
        <v>20</v>
      </c>
      <c r="B55" s="2">
        <v>10</v>
      </c>
      <c r="C55" s="2">
        <v>3</v>
      </c>
      <c r="D55" s="2">
        <v>862</v>
      </c>
      <c r="E55" s="2" t="s">
        <v>11</v>
      </c>
      <c r="F55" s="2" t="s">
        <v>11</v>
      </c>
      <c r="G55" s="8" t="s">
        <v>24</v>
      </c>
      <c r="H55" s="2">
        <v>4610.57</v>
      </c>
    </row>
    <row r="56" spans="1:8" x14ac:dyDescent="0.2">
      <c r="A56" s="2" t="s">
        <v>20</v>
      </c>
      <c r="B56" s="2">
        <v>10</v>
      </c>
      <c r="C56" s="2">
        <v>3</v>
      </c>
      <c r="D56" s="2">
        <v>862</v>
      </c>
      <c r="E56" s="2" t="s">
        <v>11</v>
      </c>
      <c r="F56" s="2" t="s">
        <v>11</v>
      </c>
      <c r="G56" s="8" t="s">
        <v>24</v>
      </c>
      <c r="H56" s="2">
        <v>3114</v>
      </c>
    </row>
    <row r="57" spans="1:8" x14ac:dyDescent="0.2">
      <c r="A57" s="2" t="s">
        <v>20</v>
      </c>
      <c r="B57" s="2">
        <v>10</v>
      </c>
      <c r="C57" s="2">
        <v>3</v>
      </c>
      <c r="D57" s="2">
        <v>862</v>
      </c>
      <c r="E57" s="2" t="s">
        <v>11</v>
      </c>
      <c r="F57" s="2" t="s">
        <v>11</v>
      </c>
      <c r="G57" s="8" t="s">
        <v>24</v>
      </c>
      <c r="H57" s="2">
        <v>3128.82</v>
      </c>
    </row>
    <row r="58" spans="1:8" x14ac:dyDescent="0.2">
      <c r="A58" s="2" t="s">
        <v>20</v>
      </c>
      <c r="B58" s="2">
        <v>10</v>
      </c>
      <c r="C58" s="2">
        <v>3</v>
      </c>
      <c r="D58" s="2">
        <v>862</v>
      </c>
      <c r="E58" s="2" t="s">
        <v>11</v>
      </c>
      <c r="F58" s="2" t="s">
        <v>11</v>
      </c>
      <c r="G58" s="8" t="s">
        <v>24</v>
      </c>
      <c r="H58" s="2">
        <v>3577.45</v>
      </c>
    </row>
    <row r="59" spans="1:8" x14ac:dyDescent="0.2">
      <c r="A59" s="2" t="s">
        <v>20</v>
      </c>
      <c r="B59" s="2">
        <v>10</v>
      </c>
      <c r="C59" s="2">
        <v>3</v>
      </c>
      <c r="D59" s="2">
        <v>862</v>
      </c>
      <c r="E59" s="2" t="s">
        <v>11</v>
      </c>
      <c r="F59" s="2" t="s">
        <v>11</v>
      </c>
      <c r="G59" s="8" t="s">
        <v>24</v>
      </c>
      <c r="H59" s="2">
        <v>2139.4499999999998</v>
      </c>
    </row>
    <row r="60" spans="1:8" x14ac:dyDescent="0.2">
      <c r="A60" s="2" t="s">
        <v>20</v>
      </c>
      <c r="B60" s="2">
        <v>10</v>
      </c>
      <c r="C60" s="2">
        <v>3</v>
      </c>
      <c r="D60" s="2">
        <v>862</v>
      </c>
      <c r="E60" s="2" t="s">
        <v>11</v>
      </c>
      <c r="F60" s="2" t="s">
        <v>11</v>
      </c>
      <c r="G60" s="8" t="s">
        <v>24</v>
      </c>
      <c r="H60" s="2">
        <v>3238.53</v>
      </c>
    </row>
    <row r="61" spans="1:8" x14ac:dyDescent="0.2">
      <c r="A61" s="2" t="s">
        <v>20</v>
      </c>
      <c r="B61" s="2">
        <v>10</v>
      </c>
      <c r="C61" s="2">
        <v>3</v>
      </c>
      <c r="D61" s="2">
        <v>862</v>
      </c>
      <c r="E61" s="2" t="s">
        <v>11</v>
      </c>
      <c r="F61" s="2" t="s">
        <v>11</v>
      </c>
      <c r="G61" s="8" t="s">
        <v>24</v>
      </c>
      <c r="H61" s="2">
        <v>3880.33</v>
      </c>
    </row>
    <row r="62" spans="1:8" x14ac:dyDescent="0.2">
      <c r="A62" s="2" t="s">
        <v>20</v>
      </c>
      <c r="B62" s="2">
        <v>15</v>
      </c>
      <c r="C62" s="2">
        <v>3</v>
      </c>
      <c r="D62" s="2">
        <v>574</v>
      </c>
      <c r="E62" s="2" t="s">
        <v>11</v>
      </c>
      <c r="F62" s="2" t="s">
        <v>11</v>
      </c>
      <c r="G62" s="8" t="s">
        <v>24</v>
      </c>
      <c r="H62" s="2">
        <v>3359.69</v>
      </c>
    </row>
    <row r="63" spans="1:8" x14ac:dyDescent="0.2">
      <c r="A63" s="2" t="s">
        <v>20</v>
      </c>
      <c r="B63" s="2">
        <v>15</v>
      </c>
      <c r="C63" s="2">
        <v>3</v>
      </c>
      <c r="D63" s="2">
        <v>574</v>
      </c>
      <c r="E63" s="2" t="s">
        <v>11</v>
      </c>
      <c r="F63" s="2" t="s">
        <v>11</v>
      </c>
      <c r="G63" s="8" t="s">
        <v>24</v>
      </c>
      <c r="H63" s="2">
        <v>3366.51</v>
      </c>
    </row>
    <row r="64" spans="1:8" x14ac:dyDescent="0.2">
      <c r="A64" s="2" t="s">
        <v>20</v>
      </c>
      <c r="B64" s="2">
        <v>15</v>
      </c>
      <c r="C64" s="2">
        <v>3</v>
      </c>
      <c r="D64" s="2">
        <v>574</v>
      </c>
      <c r="E64" s="2" t="s">
        <v>11</v>
      </c>
      <c r="F64" s="2" t="s">
        <v>11</v>
      </c>
      <c r="G64" s="8" t="s">
        <v>24</v>
      </c>
      <c r="H64" s="2">
        <v>2489.0700000000002</v>
      </c>
    </row>
    <row r="65" spans="1:8" x14ac:dyDescent="0.2">
      <c r="A65" s="2" t="s">
        <v>20</v>
      </c>
      <c r="B65" s="2">
        <v>15</v>
      </c>
      <c r="C65" s="2">
        <v>3</v>
      </c>
      <c r="D65" s="2">
        <v>574</v>
      </c>
      <c r="E65" s="2" t="s">
        <v>11</v>
      </c>
      <c r="F65" s="2" t="s">
        <v>11</v>
      </c>
      <c r="G65" s="8" t="s">
        <v>24</v>
      </c>
      <c r="H65" s="2">
        <v>4107.49</v>
      </c>
    </row>
    <row r="66" spans="1:8" x14ac:dyDescent="0.2">
      <c r="A66" s="2" t="s">
        <v>20</v>
      </c>
      <c r="B66" s="2">
        <v>15</v>
      </c>
      <c r="C66" s="2">
        <v>3</v>
      </c>
      <c r="D66" s="2">
        <v>574</v>
      </c>
      <c r="E66" s="2" t="s">
        <v>11</v>
      </c>
      <c r="F66" s="2" t="s">
        <v>11</v>
      </c>
      <c r="G66" s="8" t="s">
        <v>24</v>
      </c>
      <c r="H66" s="2">
        <v>2405.21</v>
      </c>
    </row>
    <row r="67" spans="1:8" x14ac:dyDescent="0.2">
      <c r="A67" s="2" t="s">
        <v>20</v>
      </c>
      <c r="B67" s="2">
        <v>15</v>
      </c>
      <c r="C67" s="2">
        <v>3</v>
      </c>
      <c r="D67" s="2">
        <v>574</v>
      </c>
      <c r="E67" s="2" t="s">
        <v>11</v>
      </c>
      <c r="F67" s="2" t="s">
        <v>11</v>
      </c>
      <c r="G67" s="8" t="s">
        <v>24</v>
      </c>
      <c r="H67" s="2">
        <v>4158.3500000000004</v>
      </c>
    </row>
    <row r="68" spans="1:8" x14ac:dyDescent="0.2">
      <c r="A68" s="2" t="s">
        <v>20</v>
      </c>
      <c r="B68" s="2">
        <v>15</v>
      </c>
      <c r="C68" s="2">
        <v>3</v>
      </c>
      <c r="D68" s="2">
        <v>574</v>
      </c>
      <c r="E68" s="2" t="s">
        <v>11</v>
      </c>
      <c r="F68" s="2" t="s">
        <v>11</v>
      </c>
      <c r="G68" s="8" t="s">
        <v>24</v>
      </c>
      <c r="H68" s="2">
        <v>2798.62</v>
      </c>
    </row>
    <row r="69" spans="1:8" x14ac:dyDescent="0.2">
      <c r="A69" s="2" t="s">
        <v>20</v>
      </c>
      <c r="B69" s="2">
        <v>15</v>
      </c>
      <c r="C69" s="2">
        <v>3</v>
      </c>
      <c r="D69" s="2">
        <v>574</v>
      </c>
      <c r="E69" s="2" t="s">
        <v>11</v>
      </c>
      <c r="F69" s="2" t="s">
        <v>11</v>
      </c>
      <c r="G69" s="8" t="s">
        <v>24</v>
      </c>
      <c r="H69" s="2">
        <v>3299.46</v>
      </c>
    </row>
    <row r="70" spans="1:8" x14ac:dyDescent="0.2">
      <c r="A70" s="2" t="s">
        <v>20</v>
      </c>
      <c r="B70" s="2">
        <v>15</v>
      </c>
      <c r="C70" s="2">
        <v>3</v>
      </c>
      <c r="D70" s="2">
        <v>574</v>
      </c>
      <c r="E70" s="2" t="s">
        <v>11</v>
      </c>
      <c r="F70" s="2" t="s">
        <v>11</v>
      </c>
      <c r="G70" s="8" t="s">
        <v>24</v>
      </c>
      <c r="H70" s="2">
        <v>4090.29</v>
      </c>
    </row>
    <row r="71" spans="1:8" x14ac:dyDescent="0.2">
      <c r="A71" s="2" t="s">
        <v>20</v>
      </c>
      <c r="B71" s="2">
        <v>15</v>
      </c>
      <c r="C71" s="2">
        <v>3</v>
      </c>
      <c r="D71" s="2">
        <v>574</v>
      </c>
      <c r="E71" s="2" t="s">
        <v>11</v>
      </c>
      <c r="F71" s="2" t="s">
        <v>11</v>
      </c>
      <c r="G71" s="8" t="s">
        <v>24</v>
      </c>
      <c r="H71" s="2">
        <v>2396.39</v>
      </c>
    </row>
    <row r="72" spans="1:8" x14ac:dyDescent="0.2">
      <c r="A72" s="2" t="s">
        <v>20</v>
      </c>
      <c r="B72" s="2">
        <v>20</v>
      </c>
      <c r="C72" s="2">
        <v>3</v>
      </c>
      <c r="D72" s="2">
        <v>431</v>
      </c>
      <c r="E72" s="2" t="s">
        <v>11</v>
      </c>
      <c r="F72" s="2" t="s">
        <v>11</v>
      </c>
      <c r="G72" s="8" t="s">
        <v>24</v>
      </c>
      <c r="H72" s="2">
        <v>1975.37</v>
      </c>
    </row>
    <row r="73" spans="1:8" x14ac:dyDescent="0.2">
      <c r="A73" s="2" t="s">
        <v>20</v>
      </c>
      <c r="B73" s="2">
        <v>20</v>
      </c>
      <c r="C73" s="2">
        <v>3</v>
      </c>
      <c r="D73" s="2">
        <v>431</v>
      </c>
      <c r="E73" s="2" t="s">
        <v>11</v>
      </c>
      <c r="F73" s="2" t="s">
        <v>11</v>
      </c>
      <c r="G73" s="8" t="s">
        <v>24</v>
      </c>
      <c r="H73" s="2">
        <v>2291.7199999999998</v>
      </c>
    </row>
    <row r="74" spans="1:8" x14ac:dyDescent="0.2">
      <c r="A74" s="2" t="s">
        <v>20</v>
      </c>
      <c r="B74" s="2">
        <v>20</v>
      </c>
      <c r="C74" s="2">
        <v>3</v>
      </c>
      <c r="D74" s="2">
        <v>431</v>
      </c>
      <c r="E74" s="2" t="s">
        <v>11</v>
      </c>
      <c r="F74" s="2" t="s">
        <v>11</v>
      </c>
      <c r="G74" s="8" t="s">
        <v>24</v>
      </c>
      <c r="H74" s="2">
        <v>1900.79</v>
      </c>
    </row>
    <row r="75" spans="1:8" x14ac:dyDescent="0.2">
      <c r="A75" s="2" t="s">
        <v>20</v>
      </c>
      <c r="B75" s="2">
        <v>20</v>
      </c>
      <c r="C75" s="2">
        <v>3</v>
      </c>
      <c r="D75" s="2">
        <v>431</v>
      </c>
      <c r="E75" s="2" t="s">
        <v>11</v>
      </c>
      <c r="F75" s="2" t="s">
        <v>11</v>
      </c>
      <c r="G75" s="8" t="s">
        <v>24</v>
      </c>
      <c r="H75" s="2">
        <v>2277.61</v>
      </c>
    </row>
    <row r="76" spans="1:8" x14ac:dyDescent="0.2">
      <c r="A76" s="2" t="s">
        <v>20</v>
      </c>
      <c r="B76" s="2">
        <v>20</v>
      </c>
      <c r="C76" s="2">
        <v>3</v>
      </c>
      <c r="D76" s="2">
        <v>431</v>
      </c>
      <c r="E76" s="2" t="s">
        <v>11</v>
      </c>
      <c r="F76" s="2" t="s">
        <v>11</v>
      </c>
      <c r="G76" s="8" t="s">
        <v>24</v>
      </c>
      <c r="H76" s="2">
        <v>2158.09</v>
      </c>
    </row>
    <row r="77" spans="1:8" x14ac:dyDescent="0.2">
      <c r="A77" s="2" t="s">
        <v>20</v>
      </c>
      <c r="B77" s="2">
        <v>20</v>
      </c>
      <c r="C77" s="2">
        <v>3</v>
      </c>
      <c r="D77" s="2">
        <v>431</v>
      </c>
      <c r="E77" s="2" t="s">
        <v>11</v>
      </c>
      <c r="F77" s="2" t="s">
        <v>11</v>
      </c>
      <c r="G77" s="8" t="s">
        <v>24</v>
      </c>
      <c r="H77" s="2">
        <v>1987.11</v>
      </c>
    </row>
    <row r="78" spans="1:8" x14ac:dyDescent="0.2">
      <c r="A78" s="2" t="s">
        <v>20</v>
      </c>
      <c r="B78" s="2">
        <v>20</v>
      </c>
      <c r="C78" s="2">
        <v>3</v>
      </c>
      <c r="D78" s="2">
        <v>431</v>
      </c>
      <c r="E78" s="2" t="s">
        <v>11</v>
      </c>
      <c r="F78" s="2" t="s">
        <v>11</v>
      </c>
      <c r="G78" s="8" t="s">
        <v>24</v>
      </c>
      <c r="H78" s="2">
        <v>2318.15</v>
      </c>
    </row>
    <row r="79" spans="1:8" x14ac:dyDescent="0.2">
      <c r="A79" s="2" t="s">
        <v>20</v>
      </c>
      <c r="B79" s="2">
        <v>20</v>
      </c>
      <c r="C79" s="2">
        <v>3</v>
      </c>
      <c r="D79" s="2">
        <v>431</v>
      </c>
      <c r="E79" s="2" t="s">
        <v>11</v>
      </c>
      <c r="F79" s="2" t="s">
        <v>11</v>
      </c>
      <c r="G79" s="8" t="s">
        <v>24</v>
      </c>
      <c r="H79" s="2">
        <v>1987.7</v>
      </c>
    </row>
    <row r="80" spans="1:8" x14ac:dyDescent="0.2">
      <c r="A80" s="2" t="s">
        <v>20</v>
      </c>
      <c r="B80" s="2">
        <v>20</v>
      </c>
      <c r="C80" s="2">
        <v>3</v>
      </c>
      <c r="D80" s="2">
        <v>431</v>
      </c>
      <c r="E80" s="2" t="s">
        <v>11</v>
      </c>
      <c r="F80" s="2" t="s">
        <v>11</v>
      </c>
      <c r="G80" s="8" t="s">
        <v>24</v>
      </c>
      <c r="H80" s="2">
        <v>1649.85</v>
      </c>
    </row>
    <row r="81" spans="1:8" x14ac:dyDescent="0.2">
      <c r="A81" s="2" t="s">
        <v>20</v>
      </c>
      <c r="B81" s="2">
        <v>20</v>
      </c>
      <c r="C81" s="2">
        <v>3</v>
      </c>
      <c r="D81" s="2">
        <v>431</v>
      </c>
      <c r="E81" s="2" t="s">
        <v>11</v>
      </c>
      <c r="F81" s="2" t="s">
        <v>11</v>
      </c>
      <c r="G81" s="8" t="s">
        <v>24</v>
      </c>
      <c r="H81" s="2">
        <v>2210.84</v>
      </c>
    </row>
    <row r="82" spans="1:8" x14ac:dyDescent="0.2">
      <c r="A82" s="2" t="s">
        <v>20</v>
      </c>
      <c r="B82" s="2">
        <v>30</v>
      </c>
      <c r="C82" s="2">
        <v>3</v>
      </c>
      <c r="D82" s="2">
        <v>287</v>
      </c>
      <c r="E82" s="2" t="s">
        <v>11</v>
      </c>
      <c r="F82" s="2" t="s">
        <v>11</v>
      </c>
      <c r="G82" s="8" t="s">
        <v>24</v>
      </c>
      <c r="H82" s="2">
        <v>2336.19</v>
      </c>
    </row>
    <row r="83" spans="1:8" x14ac:dyDescent="0.2">
      <c r="A83" s="2" t="s">
        <v>20</v>
      </c>
      <c r="B83" s="2">
        <v>30</v>
      </c>
      <c r="C83" s="2">
        <v>3</v>
      </c>
      <c r="D83" s="2">
        <v>287</v>
      </c>
      <c r="E83" s="2" t="s">
        <v>11</v>
      </c>
      <c r="F83" s="2" t="s">
        <v>11</v>
      </c>
      <c r="G83" s="8" t="s">
        <v>24</v>
      </c>
      <c r="H83" s="2">
        <v>1770.25</v>
      </c>
    </row>
    <row r="84" spans="1:8" x14ac:dyDescent="0.2">
      <c r="A84" s="2" t="s">
        <v>20</v>
      </c>
      <c r="B84" s="2">
        <v>30</v>
      </c>
      <c r="C84" s="2">
        <v>3</v>
      </c>
      <c r="D84" s="2">
        <v>287</v>
      </c>
      <c r="E84" s="2" t="s">
        <v>11</v>
      </c>
      <c r="F84" s="2" t="s">
        <v>11</v>
      </c>
      <c r="G84" s="8" t="s">
        <v>24</v>
      </c>
      <c r="H84" s="2">
        <v>1695.62</v>
      </c>
    </row>
    <row r="85" spans="1:8" x14ac:dyDescent="0.2">
      <c r="A85" s="2" t="s">
        <v>20</v>
      </c>
      <c r="B85" s="2">
        <v>30</v>
      </c>
      <c r="C85" s="2">
        <v>3</v>
      </c>
      <c r="D85" s="2">
        <v>287</v>
      </c>
      <c r="E85" s="2" t="s">
        <v>11</v>
      </c>
      <c r="F85" s="2" t="s">
        <v>11</v>
      </c>
      <c r="G85" s="8" t="s">
        <v>24</v>
      </c>
      <c r="H85" s="2">
        <v>2690.49</v>
      </c>
    </row>
    <row r="86" spans="1:8" x14ac:dyDescent="0.2">
      <c r="A86" s="2" t="s">
        <v>20</v>
      </c>
      <c r="B86" s="2">
        <v>30</v>
      </c>
      <c r="C86" s="2">
        <v>3</v>
      </c>
      <c r="D86" s="2">
        <v>287</v>
      </c>
      <c r="E86" s="2" t="s">
        <v>11</v>
      </c>
      <c r="F86" s="2" t="s">
        <v>11</v>
      </c>
      <c r="G86" s="8" t="s">
        <v>24</v>
      </c>
      <c r="H86" s="2">
        <v>2686.32</v>
      </c>
    </row>
    <row r="87" spans="1:8" x14ac:dyDescent="0.2">
      <c r="A87" s="2" t="s">
        <v>20</v>
      </c>
      <c r="B87" s="2">
        <v>30</v>
      </c>
      <c r="C87" s="2">
        <v>3</v>
      </c>
      <c r="D87" s="2">
        <v>287</v>
      </c>
      <c r="E87" s="2" t="s">
        <v>11</v>
      </c>
      <c r="F87" s="2" t="s">
        <v>11</v>
      </c>
      <c r="G87" s="8" t="s">
        <v>24</v>
      </c>
      <c r="H87" s="2">
        <v>2223.4499999999998</v>
      </c>
    </row>
    <row r="88" spans="1:8" x14ac:dyDescent="0.2">
      <c r="A88" s="2" t="s">
        <v>20</v>
      </c>
      <c r="B88" s="2">
        <v>30</v>
      </c>
      <c r="C88" s="2">
        <v>3</v>
      </c>
      <c r="D88" s="2">
        <v>287</v>
      </c>
      <c r="E88" s="2" t="s">
        <v>11</v>
      </c>
      <c r="F88" s="2" t="s">
        <v>11</v>
      </c>
      <c r="G88" s="8" t="s">
        <v>24</v>
      </c>
      <c r="H88" s="2">
        <v>2909.33</v>
      </c>
    </row>
    <row r="89" spans="1:8" x14ac:dyDescent="0.2">
      <c r="A89" s="2" t="s">
        <v>20</v>
      </c>
      <c r="B89" s="2">
        <v>30</v>
      </c>
      <c r="C89" s="2">
        <v>3</v>
      </c>
      <c r="D89" s="2">
        <v>287</v>
      </c>
      <c r="E89" s="2" t="s">
        <v>11</v>
      </c>
      <c r="F89" s="2" t="s">
        <v>11</v>
      </c>
      <c r="G89" s="8" t="s">
        <v>24</v>
      </c>
      <c r="H89" s="2">
        <v>2659.02</v>
      </c>
    </row>
    <row r="90" spans="1:8" x14ac:dyDescent="0.2">
      <c r="A90" s="2" t="s">
        <v>20</v>
      </c>
      <c r="B90" s="2">
        <v>30</v>
      </c>
      <c r="C90" s="2">
        <v>3</v>
      </c>
      <c r="D90" s="2">
        <v>287</v>
      </c>
      <c r="E90" s="2" t="s">
        <v>11</v>
      </c>
      <c r="F90" s="2" t="s">
        <v>11</v>
      </c>
      <c r="G90" s="8" t="s">
        <v>24</v>
      </c>
      <c r="H90" s="2">
        <v>3607.9</v>
      </c>
    </row>
    <row r="91" spans="1:8" x14ac:dyDescent="0.2">
      <c r="A91" s="2" t="s">
        <v>20</v>
      </c>
      <c r="B91" s="2">
        <v>30</v>
      </c>
      <c r="C91" s="2">
        <v>3</v>
      </c>
      <c r="D91" s="2">
        <v>287</v>
      </c>
      <c r="E91" s="2" t="s">
        <v>11</v>
      </c>
      <c r="F91" s="2" t="s">
        <v>11</v>
      </c>
      <c r="G91" s="8" t="s">
        <v>24</v>
      </c>
      <c r="H91" s="2">
        <v>2194.23</v>
      </c>
    </row>
    <row r="92" spans="1:8" x14ac:dyDescent="0.2">
      <c r="A92" s="2" t="s">
        <v>20</v>
      </c>
      <c r="B92" s="2">
        <v>40</v>
      </c>
      <c r="C92" s="2">
        <v>3</v>
      </c>
      <c r="D92" s="2">
        <v>215</v>
      </c>
      <c r="E92" s="2" t="s">
        <v>11</v>
      </c>
      <c r="F92" s="2" t="s">
        <v>11</v>
      </c>
      <c r="G92" s="8" t="s">
        <v>24</v>
      </c>
      <c r="H92" s="2">
        <v>2456.0500000000002</v>
      </c>
    </row>
    <row r="93" spans="1:8" x14ac:dyDescent="0.2">
      <c r="A93" s="2" t="s">
        <v>20</v>
      </c>
      <c r="B93" s="2">
        <v>40</v>
      </c>
      <c r="C93" s="2">
        <v>3</v>
      </c>
      <c r="D93" s="2">
        <v>215</v>
      </c>
      <c r="E93" s="2" t="s">
        <v>11</v>
      </c>
      <c r="F93" s="2" t="s">
        <v>11</v>
      </c>
      <c r="G93" s="8" t="s">
        <v>24</v>
      </c>
      <c r="H93" s="2">
        <v>1902.85</v>
      </c>
    </row>
    <row r="94" spans="1:8" x14ac:dyDescent="0.2">
      <c r="A94" s="2" t="s">
        <v>20</v>
      </c>
      <c r="B94" s="2">
        <v>40</v>
      </c>
      <c r="C94" s="2">
        <v>3</v>
      </c>
      <c r="D94" s="2">
        <v>215</v>
      </c>
      <c r="E94" s="2" t="s">
        <v>11</v>
      </c>
      <c r="F94" s="2" t="s">
        <v>11</v>
      </c>
      <c r="G94" s="8" t="s">
        <v>24</v>
      </c>
      <c r="H94" s="2">
        <v>1849.55</v>
      </c>
    </row>
    <row r="95" spans="1:8" x14ac:dyDescent="0.2">
      <c r="A95" s="2" t="s">
        <v>20</v>
      </c>
      <c r="B95" s="2">
        <v>40</v>
      </c>
      <c r="C95" s="2">
        <v>3</v>
      </c>
      <c r="D95" s="2">
        <v>215</v>
      </c>
      <c r="E95" s="2" t="s">
        <v>11</v>
      </c>
      <c r="F95" s="2" t="s">
        <v>11</v>
      </c>
      <c r="G95" s="8" t="s">
        <v>24</v>
      </c>
      <c r="H95" s="2">
        <v>2038.97</v>
      </c>
    </row>
    <row r="96" spans="1:8" x14ac:dyDescent="0.2">
      <c r="A96" s="2" t="s">
        <v>20</v>
      </c>
      <c r="B96" s="2">
        <v>40</v>
      </c>
      <c r="C96" s="2">
        <v>3</v>
      </c>
      <c r="D96" s="2">
        <v>215</v>
      </c>
      <c r="E96" s="2" t="s">
        <v>11</v>
      </c>
      <c r="F96" s="2" t="s">
        <v>11</v>
      </c>
      <c r="G96" s="8" t="s">
        <v>24</v>
      </c>
      <c r="H96" s="2">
        <v>1734.32</v>
      </c>
    </row>
    <row r="97" spans="1:8" x14ac:dyDescent="0.2">
      <c r="A97" s="2" t="s">
        <v>20</v>
      </c>
      <c r="B97" s="2">
        <v>40</v>
      </c>
      <c r="C97" s="2">
        <v>3</v>
      </c>
      <c r="D97" s="2">
        <v>215</v>
      </c>
      <c r="E97" s="2" t="s">
        <v>11</v>
      </c>
      <c r="F97" s="2" t="s">
        <v>11</v>
      </c>
      <c r="G97" s="8" t="s">
        <v>24</v>
      </c>
      <c r="H97" s="2">
        <v>1859.84</v>
      </c>
    </row>
    <row r="98" spans="1:8" x14ac:dyDescent="0.2">
      <c r="A98" s="2" t="s">
        <v>20</v>
      </c>
      <c r="B98" s="2">
        <v>40</v>
      </c>
      <c r="C98" s="2">
        <v>3</v>
      </c>
      <c r="D98" s="2">
        <v>215</v>
      </c>
      <c r="E98" s="2" t="s">
        <v>11</v>
      </c>
      <c r="F98" s="2" t="s">
        <v>11</v>
      </c>
      <c r="G98" s="8" t="s">
        <v>24</v>
      </c>
      <c r="H98" s="2">
        <v>2254.9699999999998</v>
      </c>
    </row>
    <row r="99" spans="1:8" x14ac:dyDescent="0.2">
      <c r="A99" s="2" t="s">
        <v>20</v>
      </c>
      <c r="B99" s="2">
        <v>40</v>
      </c>
      <c r="C99" s="2">
        <v>3</v>
      </c>
      <c r="D99" s="2">
        <v>215</v>
      </c>
      <c r="E99" s="2" t="s">
        <v>11</v>
      </c>
      <c r="F99" s="2" t="s">
        <v>11</v>
      </c>
      <c r="G99" s="8" t="s">
        <v>24</v>
      </c>
      <c r="H99" s="2">
        <v>1921.55</v>
      </c>
    </row>
    <row r="100" spans="1:8" x14ac:dyDescent="0.2">
      <c r="A100" s="2" t="s">
        <v>20</v>
      </c>
      <c r="B100" s="2">
        <v>40</v>
      </c>
      <c r="C100" s="2">
        <v>3</v>
      </c>
      <c r="D100" s="2">
        <v>215</v>
      </c>
      <c r="E100" s="2" t="s">
        <v>11</v>
      </c>
      <c r="F100" s="2" t="s">
        <v>11</v>
      </c>
      <c r="G100" s="8" t="s">
        <v>24</v>
      </c>
      <c r="H100" s="2">
        <v>1703.76</v>
      </c>
    </row>
    <row r="101" spans="1:8" x14ac:dyDescent="0.2">
      <c r="A101" s="2" t="s">
        <v>20</v>
      </c>
      <c r="B101" s="2">
        <v>40</v>
      </c>
      <c r="C101" s="2">
        <v>3</v>
      </c>
      <c r="D101" s="2">
        <v>215</v>
      </c>
      <c r="E101" s="2" t="s">
        <v>11</v>
      </c>
      <c r="F101" s="2" t="s">
        <v>11</v>
      </c>
      <c r="G101" s="8" t="s">
        <v>24</v>
      </c>
      <c r="H101" s="2">
        <v>1836.69</v>
      </c>
    </row>
    <row r="102" spans="1:8" x14ac:dyDescent="0.2">
      <c r="A102" s="2" t="s">
        <v>20</v>
      </c>
      <c r="B102" s="2">
        <v>5</v>
      </c>
      <c r="C102" s="2">
        <v>3</v>
      </c>
      <c r="D102" s="2">
        <v>1724</v>
      </c>
      <c r="E102" s="2" t="s">
        <v>11</v>
      </c>
      <c r="F102" s="2" t="s">
        <v>11</v>
      </c>
      <c r="G102" s="8" t="s">
        <v>24</v>
      </c>
      <c r="H102" s="2">
        <v>3184.36</v>
      </c>
    </row>
    <row r="103" spans="1:8" x14ac:dyDescent="0.2">
      <c r="A103" s="2" t="s">
        <v>20</v>
      </c>
      <c r="B103" s="2">
        <v>5</v>
      </c>
      <c r="C103" s="2">
        <v>3</v>
      </c>
      <c r="D103" s="2">
        <v>1724</v>
      </c>
      <c r="E103" s="2" t="s">
        <v>11</v>
      </c>
      <c r="F103" s="2" t="s">
        <v>11</v>
      </c>
      <c r="G103" s="8" t="s">
        <v>24</v>
      </c>
      <c r="H103" s="2">
        <v>5302.88</v>
      </c>
    </row>
    <row r="104" spans="1:8" x14ac:dyDescent="0.2">
      <c r="A104" s="2" t="s">
        <v>20</v>
      </c>
      <c r="B104" s="2">
        <v>5</v>
      </c>
      <c r="C104" s="2">
        <v>3</v>
      </c>
      <c r="D104" s="2">
        <v>1724</v>
      </c>
      <c r="E104" s="2" t="s">
        <v>11</v>
      </c>
      <c r="F104" s="2" t="s">
        <v>11</v>
      </c>
      <c r="G104" s="8" t="s">
        <v>24</v>
      </c>
      <c r="H104" s="2">
        <v>5245.68</v>
      </c>
    </row>
    <row r="105" spans="1:8" x14ac:dyDescent="0.2">
      <c r="A105" s="2" t="s">
        <v>20</v>
      </c>
      <c r="B105" s="2">
        <v>5</v>
      </c>
      <c r="C105" s="2">
        <v>3</v>
      </c>
      <c r="D105" s="2">
        <v>1724</v>
      </c>
      <c r="E105" s="2" t="s">
        <v>11</v>
      </c>
      <c r="F105" s="2" t="s">
        <v>11</v>
      </c>
      <c r="G105" s="8" t="s">
        <v>24</v>
      </c>
      <c r="H105" s="2">
        <v>5404.16</v>
      </c>
    </row>
    <row r="106" spans="1:8" x14ac:dyDescent="0.2">
      <c r="A106" s="2" t="s">
        <v>20</v>
      </c>
      <c r="B106" s="2">
        <v>5</v>
      </c>
      <c r="C106" s="2">
        <v>3</v>
      </c>
      <c r="D106" s="2">
        <v>1724</v>
      </c>
      <c r="E106" s="2" t="s">
        <v>11</v>
      </c>
      <c r="F106" s="2" t="s">
        <v>11</v>
      </c>
      <c r="G106" s="8" t="s">
        <v>24</v>
      </c>
      <c r="H106" s="2">
        <v>5240.4399999999996</v>
      </c>
    </row>
    <row r="107" spans="1:8" x14ac:dyDescent="0.2">
      <c r="A107" s="2" t="s">
        <v>20</v>
      </c>
      <c r="B107" s="2">
        <v>5</v>
      </c>
      <c r="C107" s="2">
        <v>3</v>
      </c>
      <c r="D107" s="2">
        <v>1724</v>
      </c>
      <c r="E107" s="2" t="s">
        <v>11</v>
      </c>
      <c r="F107" s="2" t="s">
        <v>11</v>
      </c>
      <c r="G107" s="8" t="s">
        <v>24</v>
      </c>
      <c r="H107" s="2">
        <v>5152.93</v>
      </c>
    </row>
    <row r="108" spans="1:8" x14ac:dyDescent="0.2">
      <c r="A108" s="2" t="s">
        <v>20</v>
      </c>
      <c r="B108" s="2">
        <v>5</v>
      </c>
      <c r="C108" s="2">
        <v>3</v>
      </c>
      <c r="D108" s="2">
        <v>1724</v>
      </c>
      <c r="E108" s="2" t="s">
        <v>11</v>
      </c>
      <c r="F108" s="2" t="s">
        <v>11</v>
      </c>
      <c r="G108" s="8" t="s">
        <v>24</v>
      </c>
      <c r="H108" s="2">
        <v>3160.62</v>
      </c>
    </row>
    <row r="109" spans="1:8" x14ac:dyDescent="0.2">
      <c r="A109" s="2" t="s">
        <v>20</v>
      </c>
      <c r="B109" s="2">
        <v>5</v>
      </c>
      <c r="C109" s="2">
        <v>3</v>
      </c>
      <c r="D109" s="2">
        <v>1724</v>
      </c>
      <c r="E109" s="2" t="s">
        <v>11</v>
      </c>
      <c r="F109" s="2" t="s">
        <v>11</v>
      </c>
      <c r="G109" s="8" t="s">
        <v>24</v>
      </c>
      <c r="H109" s="2">
        <v>5918.01</v>
      </c>
    </row>
    <row r="110" spans="1:8" x14ac:dyDescent="0.2">
      <c r="A110" s="2" t="s">
        <v>20</v>
      </c>
      <c r="B110" s="2">
        <v>5</v>
      </c>
      <c r="C110" s="2">
        <v>3</v>
      </c>
      <c r="D110" s="2">
        <v>1724</v>
      </c>
      <c r="E110" s="2" t="s">
        <v>11</v>
      </c>
      <c r="F110" s="2" t="s">
        <v>11</v>
      </c>
      <c r="G110" s="8" t="s">
        <v>24</v>
      </c>
      <c r="H110" s="2">
        <v>3164.59</v>
      </c>
    </row>
    <row r="111" spans="1:8" x14ac:dyDescent="0.2">
      <c r="A111" s="2" t="s">
        <v>20</v>
      </c>
      <c r="B111" s="2">
        <v>5</v>
      </c>
      <c r="C111" s="2">
        <v>3</v>
      </c>
      <c r="D111" s="2">
        <v>1724</v>
      </c>
      <c r="E111" s="2" t="s">
        <v>11</v>
      </c>
      <c r="F111" s="2" t="s">
        <v>11</v>
      </c>
      <c r="G111" s="8" t="s">
        <v>24</v>
      </c>
      <c r="H111" s="2">
        <v>5257.03</v>
      </c>
    </row>
    <row r="112" spans="1:8" x14ac:dyDescent="0.2">
      <c r="A112" s="2" t="s">
        <v>20</v>
      </c>
      <c r="B112" s="2">
        <v>10</v>
      </c>
      <c r="C112" s="2">
        <v>3</v>
      </c>
      <c r="D112" s="2">
        <v>862</v>
      </c>
      <c r="E112" s="2" t="s">
        <v>11</v>
      </c>
      <c r="F112" s="2" t="s">
        <v>11</v>
      </c>
      <c r="G112" s="8" t="s">
        <v>24</v>
      </c>
      <c r="H112" s="2">
        <v>3086.33</v>
      </c>
    </row>
    <row r="113" spans="1:8" x14ac:dyDescent="0.2">
      <c r="A113" s="2" t="s">
        <v>20</v>
      </c>
      <c r="B113" s="2">
        <v>10</v>
      </c>
      <c r="C113" s="2">
        <v>3</v>
      </c>
      <c r="D113" s="2">
        <v>862</v>
      </c>
      <c r="E113" s="2" t="s">
        <v>11</v>
      </c>
      <c r="F113" s="2" t="s">
        <v>11</v>
      </c>
      <c r="G113" s="8" t="s">
        <v>24</v>
      </c>
      <c r="H113" s="2">
        <v>4415.3</v>
      </c>
    </row>
    <row r="114" spans="1:8" x14ac:dyDescent="0.2">
      <c r="A114" s="2" t="s">
        <v>20</v>
      </c>
      <c r="B114" s="2">
        <v>10</v>
      </c>
      <c r="C114" s="2">
        <v>3</v>
      </c>
      <c r="D114" s="2">
        <v>862</v>
      </c>
      <c r="E114" s="2" t="s">
        <v>11</v>
      </c>
      <c r="F114" s="2" t="s">
        <v>11</v>
      </c>
      <c r="G114" s="8" t="s">
        <v>24</v>
      </c>
      <c r="H114" s="2">
        <v>4361.76</v>
      </c>
    </row>
    <row r="115" spans="1:8" x14ac:dyDescent="0.2">
      <c r="A115" s="2" t="s">
        <v>20</v>
      </c>
      <c r="B115" s="2">
        <v>10</v>
      </c>
      <c r="C115" s="2">
        <v>3</v>
      </c>
      <c r="D115" s="2">
        <v>862</v>
      </c>
      <c r="E115" s="2" t="s">
        <v>11</v>
      </c>
      <c r="F115" s="2" t="s">
        <v>11</v>
      </c>
      <c r="G115" s="8" t="s">
        <v>24</v>
      </c>
      <c r="H115" s="2">
        <v>4324.1400000000003</v>
      </c>
    </row>
    <row r="116" spans="1:8" x14ac:dyDescent="0.2">
      <c r="A116" s="2" t="s">
        <v>20</v>
      </c>
      <c r="B116" s="2">
        <v>10</v>
      </c>
      <c r="C116" s="2">
        <v>3</v>
      </c>
      <c r="D116" s="2">
        <v>862</v>
      </c>
      <c r="E116" s="2" t="s">
        <v>11</v>
      </c>
      <c r="F116" s="2" t="s">
        <v>11</v>
      </c>
      <c r="G116" s="8" t="s">
        <v>24</v>
      </c>
      <c r="H116" s="2">
        <v>3117.27</v>
      </c>
    </row>
    <row r="117" spans="1:8" x14ac:dyDescent="0.2">
      <c r="A117" s="2" t="s">
        <v>20</v>
      </c>
      <c r="B117" s="2">
        <v>10</v>
      </c>
      <c r="C117" s="2">
        <v>3</v>
      </c>
      <c r="D117" s="2">
        <v>862</v>
      </c>
      <c r="E117" s="2" t="s">
        <v>11</v>
      </c>
      <c r="F117" s="2" t="s">
        <v>11</v>
      </c>
      <c r="G117" s="8" t="s">
        <v>24</v>
      </c>
      <c r="H117" s="2">
        <v>4721.63</v>
      </c>
    </row>
    <row r="118" spans="1:8" x14ac:dyDescent="0.2">
      <c r="A118" s="2" t="s">
        <v>20</v>
      </c>
      <c r="B118" s="2">
        <v>10</v>
      </c>
      <c r="C118" s="2">
        <v>3</v>
      </c>
      <c r="D118" s="2">
        <v>862</v>
      </c>
      <c r="E118" s="2" t="s">
        <v>11</v>
      </c>
      <c r="F118" s="2" t="s">
        <v>11</v>
      </c>
      <c r="G118" s="8" t="s">
        <v>24</v>
      </c>
      <c r="H118" s="2">
        <v>6023.1</v>
      </c>
    </row>
    <row r="119" spans="1:8" x14ac:dyDescent="0.2">
      <c r="A119" s="2" t="s">
        <v>20</v>
      </c>
      <c r="B119" s="2">
        <v>10</v>
      </c>
      <c r="C119" s="2">
        <v>3</v>
      </c>
      <c r="D119" s="2">
        <v>862</v>
      </c>
      <c r="E119" s="2" t="s">
        <v>11</v>
      </c>
      <c r="F119" s="2" t="s">
        <v>11</v>
      </c>
      <c r="G119" s="8" t="s">
        <v>24</v>
      </c>
      <c r="H119" s="2">
        <v>5146.91</v>
      </c>
    </row>
    <row r="120" spans="1:8" x14ac:dyDescent="0.2">
      <c r="A120" s="2" t="s">
        <v>20</v>
      </c>
      <c r="B120" s="2">
        <v>10</v>
      </c>
      <c r="C120" s="2">
        <v>3</v>
      </c>
      <c r="D120" s="2">
        <v>862</v>
      </c>
      <c r="E120" s="2" t="s">
        <v>11</v>
      </c>
      <c r="F120" s="2" t="s">
        <v>11</v>
      </c>
      <c r="G120" s="8" t="s">
        <v>24</v>
      </c>
      <c r="H120" s="2">
        <v>3329.47</v>
      </c>
    </row>
    <row r="121" spans="1:8" x14ac:dyDescent="0.2">
      <c r="A121" s="2" t="s">
        <v>20</v>
      </c>
      <c r="B121" s="2">
        <v>10</v>
      </c>
      <c r="C121" s="2">
        <v>3</v>
      </c>
      <c r="D121" s="2">
        <v>862</v>
      </c>
      <c r="E121" s="2" t="s">
        <v>11</v>
      </c>
      <c r="F121" s="2" t="s">
        <v>11</v>
      </c>
      <c r="G121" s="8" t="s">
        <v>24</v>
      </c>
      <c r="H121" s="2">
        <v>4358.54</v>
      </c>
    </row>
    <row r="122" spans="1:8" x14ac:dyDescent="0.2">
      <c r="A122" s="2" t="s">
        <v>20</v>
      </c>
      <c r="B122" s="2">
        <v>15</v>
      </c>
      <c r="C122" s="2">
        <v>3</v>
      </c>
      <c r="D122" s="2">
        <v>574</v>
      </c>
      <c r="E122" s="2" t="s">
        <v>11</v>
      </c>
      <c r="F122" s="2" t="s">
        <v>11</v>
      </c>
      <c r="G122" s="8" t="s">
        <v>24</v>
      </c>
      <c r="H122" s="2">
        <v>2309.5700000000002</v>
      </c>
    </row>
    <row r="123" spans="1:8" x14ac:dyDescent="0.2">
      <c r="A123" s="2" t="s">
        <v>20</v>
      </c>
      <c r="B123" s="2">
        <v>15</v>
      </c>
      <c r="C123" s="2">
        <v>3</v>
      </c>
      <c r="D123" s="2">
        <v>574</v>
      </c>
      <c r="E123" s="2" t="s">
        <v>11</v>
      </c>
      <c r="F123" s="2" t="s">
        <v>11</v>
      </c>
      <c r="G123" s="8" t="s">
        <v>24</v>
      </c>
      <c r="H123" s="2">
        <v>2653.95</v>
      </c>
    </row>
    <row r="124" spans="1:8" x14ac:dyDescent="0.2">
      <c r="A124" s="2" t="s">
        <v>20</v>
      </c>
      <c r="B124" s="2">
        <v>15</v>
      </c>
      <c r="C124" s="2">
        <v>3</v>
      </c>
      <c r="D124" s="2">
        <v>574</v>
      </c>
      <c r="E124" s="2" t="s">
        <v>11</v>
      </c>
      <c r="F124" s="2" t="s">
        <v>11</v>
      </c>
      <c r="G124" s="8" t="s">
        <v>24</v>
      </c>
      <c r="H124" s="2">
        <v>2410.8000000000002</v>
      </c>
    </row>
    <row r="125" spans="1:8" x14ac:dyDescent="0.2">
      <c r="A125" s="2" t="s">
        <v>20</v>
      </c>
      <c r="B125" s="2">
        <v>15</v>
      </c>
      <c r="C125" s="2">
        <v>3</v>
      </c>
      <c r="D125" s="2">
        <v>574</v>
      </c>
      <c r="E125" s="2" t="s">
        <v>11</v>
      </c>
      <c r="F125" s="2" t="s">
        <v>11</v>
      </c>
      <c r="G125" s="8" t="s">
        <v>24</v>
      </c>
      <c r="H125" s="2">
        <v>2364.38</v>
      </c>
    </row>
    <row r="126" spans="1:8" x14ac:dyDescent="0.2">
      <c r="A126" s="2" t="s">
        <v>20</v>
      </c>
      <c r="B126" s="2">
        <v>15</v>
      </c>
      <c r="C126" s="2">
        <v>3</v>
      </c>
      <c r="D126" s="2">
        <v>574</v>
      </c>
      <c r="E126" s="2" t="s">
        <v>11</v>
      </c>
      <c r="F126" s="2" t="s">
        <v>11</v>
      </c>
      <c r="G126" s="8" t="s">
        <v>24</v>
      </c>
      <c r="H126" s="2">
        <v>2720.41</v>
      </c>
    </row>
    <row r="127" spans="1:8" x14ac:dyDescent="0.2">
      <c r="A127" s="2" t="s">
        <v>20</v>
      </c>
      <c r="B127" s="2">
        <v>15</v>
      </c>
      <c r="C127" s="2">
        <v>3</v>
      </c>
      <c r="D127" s="2">
        <v>574</v>
      </c>
      <c r="E127" s="2" t="s">
        <v>11</v>
      </c>
      <c r="F127" s="2" t="s">
        <v>11</v>
      </c>
      <c r="G127" s="8" t="s">
        <v>24</v>
      </c>
      <c r="H127" s="2">
        <v>3239.21</v>
      </c>
    </row>
    <row r="128" spans="1:8" x14ac:dyDescent="0.2">
      <c r="A128" s="2" t="s">
        <v>20</v>
      </c>
      <c r="B128" s="2">
        <v>15</v>
      </c>
      <c r="C128" s="2">
        <v>3</v>
      </c>
      <c r="D128" s="2">
        <v>574</v>
      </c>
      <c r="E128" s="2" t="s">
        <v>11</v>
      </c>
      <c r="F128" s="2" t="s">
        <v>11</v>
      </c>
      <c r="G128" s="8" t="s">
        <v>24</v>
      </c>
      <c r="H128" s="2">
        <v>2395.23</v>
      </c>
    </row>
    <row r="129" spans="1:8" x14ac:dyDescent="0.2">
      <c r="A129" s="2" t="s">
        <v>20</v>
      </c>
      <c r="B129" s="2">
        <v>15</v>
      </c>
      <c r="C129" s="2">
        <v>3</v>
      </c>
      <c r="D129" s="2">
        <v>574</v>
      </c>
      <c r="E129" s="2" t="s">
        <v>11</v>
      </c>
      <c r="F129" s="2" t="s">
        <v>11</v>
      </c>
      <c r="G129" s="8" t="s">
        <v>24</v>
      </c>
      <c r="H129" s="2">
        <v>1674.42</v>
      </c>
    </row>
    <row r="130" spans="1:8" x14ac:dyDescent="0.2">
      <c r="A130" s="2" t="s">
        <v>20</v>
      </c>
      <c r="B130" s="2">
        <v>15</v>
      </c>
      <c r="C130" s="2">
        <v>3</v>
      </c>
      <c r="D130" s="2">
        <v>574</v>
      </c>
      <c r="E130" s="2" t="s">
        <v>11</v>
      </c>
      <c r="F130" s="2" t="s">
        <v>11</v>
      </c>
      <c r="G130" s="8" t="s">
        <v>24</v>
      </c>
      <c r="H130" s="2">
        <v>2220.96</v>
      </c>
    </row>
    <row r="131" spans="1:8" x14ac:dyDescent="0.2">
      <c r="A131" s="2" t="s">
        <v>20</v>
      </c>
      <c r="B131" s="2">
        <v>15</v>
      </c>
      <c r="C131" s="2">
        <v>3</v>
      </c>
      <c r="D131" s="2">
        <v>574</v>
      </c>
      <c r="E131" s="2" t="s">
        <v>11</v>
      </c>
      <c r="F131" s="2" t="s">
        <v>11</v>
      </c>
      <c r="G131" s="8" t="s">
        <v>24</v>
      </c>
      <c r="H131" s="2">
        <v>1713.94</v>
      </c>
    </row>
    <row r="132" spans="1:8" x14ac:dyDescent="0.2">
      <c r="A132" s="2" t="s">
        <v>20</v>
      </c>
      <c r="B132" s="2">
        <v>20</v>
      </c>
      <c r="C132" s="2">
        <v>3</v>
      </c>
      <c r="D132" s="2">
        <v>431</v>
      </c>
      <c r="E132" s="2" t="s">
        <v>11</v>
      </c>
      <c r="F132" s="2" t="s">
        <v>11</v>
      </c>
      <c r="G132" s="8" t="s">
        <v>24</v>
      </c>
      <c r="H132" s="2">
        <v>3363.35</v>
      </c>
    </row>
    <row r="133" spans="1:8" x14ac:dyDescent="0.2">
      <c r="A133" s="2" t="s">
        <v>20</v>
      </c>
      <c r="B133" s="2">
        <v>20</v>
      </c>
      <c r="C133" s="2">
        <v>3</v>
      </c>
      <c r="D133" s="2">
        <v>431</v>
      </c>
      <c r="E133" s="2" t="s">
        <v>11</v>
      </c>
      <c r="F133" s="2" t="s">
        <v>11</v>
      </c>
      <c r="G133" s="8" t="s">
        <v>24</v>
      </c>
      <c r="H133" s="2">
        <v>2258.92</v>
      </c>
    </row>
    <row r="134" spans="1:8" x14ac:dyDescent="0.2">
      <c r="A134" s="2" t="s">
        <v>20</v>
      </c>
      <c r="B134" s="2">
        <v>20</v>
      </c>
      <c r="C134" s="2">
        <v>3</v>
      </c>
      <c r="D134" s="2">
        <v>431</v>
      </c>
      <c r="E134" s="2" t="s">
        <v>11</v>
      </c>
      <c r="F134" s="2" t="s">
        <v>11</v>
      </c>
      <c r="G134" s="8" t="s">
        <v>24</v>
      </c>
      <c r="H134" s="2">
        <v>2863.7</v>
      </c>
    </row>
    <row r="135" spans="1:8" x14ac:dyDescent="0.2">
      <c r="A135" s="2" t="s">
        <v>20</v>
      </c>
      <c r="B135" s="2">
        <v>20</v>
      </c>
      <c r="C135" s="2">
        <v>3</v>
      </c>
      <c r="D135" s="2">
        <v>431</v>
      </c>
      <c r="E135" s="2" t="s">
        <v>11</v>
      </c>
      <c r="F135" s="2" t="s">
        <v>11</v>
      </c>
      <c r="G135" s="8" t="s">
        <v>24</v>
      </c>
      <c r="H135" s="2">
        <v>3435.02</v>
      </c>
    </row>
    <row r="136" spans="1:8" x14ac:dyDescent="0.2">
      <c r="A136" s="2" t="s">
        <v>20</v>
      </c>
      <c r="B136" s="2">
        <v>20</v>
      </c>
      <c r="C136" s="2">
        <v>3</v>
      </c>
      <c r="D136" s="2">
        <v>431</v>
      </c>
      <c r="E136" s="2" t="s">
        <v>11</v>
      </c>
      <c r="F136" s="2" t="s">
        <v>11</v>
      </c>
      <c r="G136" s="8" t="s">
        <v>24</v>
      </c>
      <c r="H136" s="2">
        <v>2560.15</v>
      </c>
    </row>
    <row r="137" spans="1:8" x14ac:dyDescent="0.2">
      <c r="A137" s="2" t="s">
        <v>20</v>
      </c>
      <c r="B137" s="2">
        <v>20</v>
      </c>
      <c r="C137" s="2">
        <v>3</v>
      </c>
      <c r="D137" s="2">
        <v>431</v>
      </c>
      <c r="E137" s="2" t="s">
        <v>11</v>
      </c>
      <c r="F137" s="2" t="s">
        <v>11</v>
      </c>
      <c r="G137" s="8" t="s">
        <v>24</v>
      </c>
      <c r="H137" s="2">
        <v>3208.16</v>
      </c>
    </row>
    <row r="138" spans="1:8" x14ac:dyDescent="0.2">
      <c r="A138" s="2" t="s">
        <v>20</v>
      </c>
      <c r="B138" s="2">
        <v>20</v>
      </c>
      <c r="C138" s="2">
        <v>3</v>
      </c>
      <c r="D138" s="2">
        <v>431</v>
      </c>
      <c r="E138" s="2" t="s">
        <v>11</v>
      </c>
      <c r="F138" s="2" t="s">
        <v>11</v>
      </c>
      <c r="G138" s="8" t="s">
        <v>24</v>
      </c>
      <c r="H138" s="2">
        <v>2960.34</v>
      </c>
    </row>
    <row r="139" spans="1:8" x14ac:dyDescent="0.2">
      <c r="A139" s="2" t="s">
        <v>20</v>
      </c>
      <c r="B139" s="2">
        <v>20</v>
      </c>
      <c r="C139" s="2">
        <v>3</v>
      </c>
      <c r="D139" s="2">
        <v>431</v>
      </c>
      <c r="E139" s="2" t="s">
        <v>11</v>
      </c>
      <c r="F139" s="2" t="s">
        <v>11</v>
      </c>
      <c r="G139" s="8" t="s">
        <v>24</v>
      </c>
      <c r="H139" s="2">
        <v>3946.91</v>
      </c>
    </row>
    <row r="140" spans="1:8" x14ac:dyDescent="0.2">
      <c r="A140" s="2" t="s">
        <v>20</v>
      </c>
      <c r="B140" s="2">
        <v>20</v>
      </c>
      <c r="C140" s="2">
        <v>3</v>
      </c>
      <c r="D140" s="2">
        <v>431</v>
      </c>
      <c r="E140" s="2" t="s">
        <v>11</v>
      </c>
      <c r="F140" s="2" t="s">
        <v>11</v>
      </c>
      <c r="G140" s="8" t="s">
        <v>24</v>
      </c>
      <c r="H140" s="2">
        <v>2512.13</v>
      </c>
    </row>
    <row r="141" spans="1:8" x14ac:dyDescent="0.2">
      <c r="A141" s="2" t="s">
        <v>20</v>
      </c>
      <c r="B141" s="2">
        <v>20</v>
      </c>
      <c r="C141" s="2">
        <v>3</v>
      </c>
      <c r="D141" s="2">
        <v>431</v>
      </c>
      <c r="E141" s="2" t="s">
        <v>11</v>
      </c>
      <c r="F141" s="2" t="s">
        <v>11</v>
      </c>
      <c r="G141" s="8" t="s">
        <v>24</v>
      </c>
      <c r="H141" s="2">
        <v>2205.91</v>
      </c>
    </row>
    <row r="142" spans="1:8" x14ac:dyDescent="0.2">
      <c r="A142" s="2" t="s">
        <v>20</v>
      </c>
      <c r="B142" s="2">
        <v>30</v>
      </c>
      <c r="C142" s="2">
        <v>3</v>
      </c>
      <c r="D142" s="2">
        <v>287</v>
      </c>
      <c r="E142" s="2" t="s">
        <v>11</v>
      </c>
      <c r="F142" s="2" t="s">
        <v>11</v>
      </c>
      <c r="G142" s="8" t="s">
        <v>24</v>
      </c>
      <c r="H142" s="2">
        <v>2175.14</v>
      </c>
    </row>
    <row r="143" spans="1:8" x14ac:dyDescent="0.2">
      <c r="A143" s="2" t="s">
        <v>20</v>
      </c>
      <c r="B143" s="2">
        <v>30</v>
      </c>
      <c r="C143" s="2">
        <v>3</v>
      </c>
      <c r="D143" s="2">
        <v>287</v>
      </c>
      <c r="E143" s="2" t="s">
        <v>11</v>
      </c>
      <c r="F143" s="2" t="s">
        <v>11</v>
      </c>
      <c r="G143" s="8" t="s">
        <v>24</v>
      </c>
      <c r="H143" s="2">
        <v>2472.62</v>
      </c>
    </row>
    <row r="144" spans="1:8" x14ac:dyDescent="0.2">
      <c r="A144" s="2" t="s">
        <v>20</v>
      </c>
      <c r="B144" s="2">
        <v>30</v>
      </c>
      <c r="C144" s="2">
        <v>3</v>
      </c>
      <c r="D144" s="2">
        <v>287</v>
      </c>
      <c r="E144" s="2" t="s">
        <v>11</v>
      </c>
      <c r="F144" s="2" t="s">
        <v>11</v>
      </c>
      <c r="G144" s="8" t="s">
        <v>24</v>
      </c>
      <c r="H144" s="2">
        <v>2485.79</v>
      </c>
    </row>
    <row r="145" spans="1:8" x14ac:dyDescent="0.2">
      <c r="A145" s="2" t="s">
        <v>20</v>
      </c>
      <c r="B145" s="2">
        <v>30</v>
      </c>
      <c r="C145" s="2">
        <v>3</v>
      </c>
      <c r="D145" s="2">
        <v>287</v>
      </c>
      <c r="E145" s="2" t="s">
        <v>11</v>
      </c>
      <c r="F145" s="2" t="s">
        <v>11</v>
      </c>
      <c r="G145" s="8" t="s">
        <v>24</v>
      </c>
      <c r="H145" s="2">
        <v>2596.36</v>
      </c>
    </row>
    <row r="146" spans="1:8" x14ac:dyDescent="0.2">
      <c r="A146" s="2" t="s">
        <v>20</v>
      </c>
      <c r="B146" s="2">
        <v>30</v>
      </c>
      <c r="C146" s="2">
        <v>3</v>
      </c>
      <c r="D146" s="2">
        <v>287</v>
      </c>
      <c r="E146" s="2" t="s">
        <v>11</v>
      </c>
      <c r="F146" s="2" t="s">
        <v>11</v>
      </c>
      <c r="G146" s="8" t="s">
        <v>24</v>
      </c>
      <c r="H146" s="2">
        <v>2020.88</v>
      </c>
    </row>
    <row r="147" spans="1:8" x14ac:dyDescent="0.2">
      <c r="A147" s="2" t="s">
        <v>20</v>
      </c>
      <c r="B147" s="2">
        <v>30</v>
      </c>
      <c r="C147" s="2">
        <v>3</v>
      </c>
      <c r="D147" s="2">
        <v>287</v>
      </c>
      <c r="E147" s="2" t="s">
        <v>11</v>
      </c>
      <c r="F147" s="2" t="s">
        <v>11</v>
      </c>
      <c r="G147" s="8" t="s">
        <v>24</v>
      </c>
      <c r="H147" s="2">
        <v>2520.2800000000002</v>
      </c>
    </row>
    <row r="148" spans="1:8" x14ac:dyDescent="0.2">
      <c r="A148" s="2" t="s">
        <v>20</v>
      </c>
      <c r="B148" s="2">
        <v>30</v>
      </c>
      <c r="C148" s="2">
        <v>3</v>
      </c>
      <c r="D148" s="2">
        <v>287</v>
      </c>
      <c r="E148" s="2" t="s">
        <v>11</v>
      </c>
      <c r="F148" s="2" t="s">
        <v>11</v>
      </c>
      <c r="G148" s="8" t="s">
        <v>24</v>
      </c>
      <c r="H148" s="2">
        <v>2447.42</v>
      </c>
    </row>
    <row r="149" spans="1:8" x14ac:dyDescent="0.2">
      <c r="A149" s="2" t="s">
        <v>20</v>
      </c>
      <c r="B149" s="2">
        <v>30</v>
      </c>
      <c r="C149" s="2">
        <v>3</v>
      </c>
      <c r="D149" s="2">
        <v>287</v>
      </c>
      <c r="E149" s="2" t="s">
        <v>11</v>
      </c>
      <c r="F149" s="2" t="s">
        <v>11</v>
      </c>
      <c r="G149" s="8" t="s">
        <v>24</v>
      </c>
      <c r="H149" s="2">
        <v>2203.7199999999998</v>
      </c>
    </row>
    <row r="150" spans="1:8" x14ac:dyDescent="0.2">
      <c r="A150" s="2" t="s">
        <v>20</v>
      </c>
      <c r="B150" s="2">
        <v>30</v>
      </c>
      <c r="C150" s="2">
        <v>3</v>
      </c>
      <c r="D150" s="2">
        <v>287</v>
      </c>
      <c r="E150" s="2" t="s">
        <v>11</v>
      </c>
      <c r="F150" s="2" t="s">
        <v>11</v>
      </c>
      <c r="G150" s="8" t="s">
        <v>24</v>
      </c>
      <c r="H150" s="2">
        <v>2425.9899999999998</v>
      </c>
    </row>
    <row r="151" spans="1:8" x14ac:dyDescent="0.2">
      <c r="A151" s="2" t="s">
        <v>20</v>
      </c>
      <c r="B151" s="2">
        <v>30</v>
      </c>
      <c r="C151" s="2">
        <v>3</v>
      </c>
      <c r="D151" s="2">
        <v>287</v>
      </c>
      <c r="E151" s="2" t="s">
        <v>11</v>
      </c>
      <c r="F151" s="2" t="s">
        <v>11</v>
      </c>
      <c r="G151" s="8" t="s">
        <v>24</v>
      </c>
      <c r="H151" s="2">
        <v>2587.52</v>
      </c>
    </row>
    <row r="152" spans="1:8" x14ac:dyDescent="0.2">
      <c r="A152" s="2" t="s">
        <v>20</v>
      </c>
      <c r="B152" s="2">
        <v>40</v>
      </c>
      <c r="C152" s="2">
        <v>3</v>
      </c>
      <c r="D152" s="2">
        <v>215</v>
      </c>
      <c r="E152" s="2" t="s">
        <v>11</v>
      </c>
      <c r="F152" s="2" t="s">
        <v>11</v>
      </c>
      <c r="G152" s="8" t="s">
        <v>24</v>
      </c>
      <c r="H152" s="2">
        <v>4409.96</v>
      </c>
    </row>
    <row r="153" spans="1:8" x14ac:dyDescent="0.2">
      <c r="A153" s="2" t="s">
        <v>20</v>
      </c>
      <c r="B153" s="2">
        <v>40</v>
      </c>
      <c r="C153" s="2">
        <v>3</v>
      </c>
      <c r="D153" s="2">
        <v>215</v>
      </c>
      <c r="E153" s="2" t="s">
        <v>11</v>
      </c>
      <c r="F153" s="2" t="s">
        <v>11</v>
      </c>
      <c r="G153" s="8" t="s">
        <v>24</v>
      </c>
      <c r="H153" s="2">
        <v>2258.89</v>
      </c>
    </row>
    <row r="154" spans="1:8" x14ac:dyDescent="0.2">
      <c r="A154" s="2" t="s">
        <v>20</v>
      </c>
      <c r="B154" s="2">
        <v>40</v>
      </c>
      <c r="C154" s="2">
        <v>3</v>
      </c>
      <c r="D154" s="2">
        <v>215</v>
      </c>
      <c r="E154" s="2" t="s">
        <v>11</v>
      </c>
      <c r="F154" s="2" t="s">
        <v>11</v>
      </c>
      <c r="G154" s="8" t="s">
        <v>24</v>
      </c>
      <c r="H154" s="2">
        <v>2094.61</v>
      </c>
    </row>
    <row r="155" spans="1:8" x14ac:dyDescent="0.2">
      <c r="A155" s="2" t="s">
        <v>20</v>
      </c>
      <c r="B155" s="2">
        <v>40</v>
      </c>
      <c r="C155" s="2">
        <v>3</v>
      </c>
      <c r="D155" s="2">
        <v>215</v>
      </c>
      <c r="E155" s="2" t="s">
        <v>11</v>
      </c>
      <c r="F155" s="2" t="s">
        <v>11</v>
      </c>
      <c r="G155" s="8" t="s">
        <v>24</v>
      </c>
      <c r="H155" s="2">
        <v>2186.54</v>
      </c>
    </row>
    <row r="156" spans="1:8" x14ac:dyDescent="0.2">
      <c r="A156" s="2" t="s">
        <v>20</v>
      </c>
      <c r="B156" s="2">
        <v>40</v>
      </c>
      <c r="C156" s="2">
        <v>3</v>
      </c>
      <c r="D156" s="2">
        <v>215</v>
      </c>
      <c r="E156" s="2" t="s">
        <v>11</v>
      </c>
      <c r="F156" s="2" t="s">
        <v>11</v>
      </c>
      <c r="G156" s="8" t="s">
        <v>24</v>
      </c>
      <c r="H156" s="2">
        <v>2218.0300000000002</v>
      </c>
    </row>
    <row r="157" spans="1:8" x14ac:dyDescent="0.2">
      <c r="A157" s="2" t="s">
        <v>20</v>
      </c>
      <c r="B157" s="2">
        <v>40</v>
      </c>
      <c r="C157" s="2">
        <v>3</v>
      </c>
      <c r="D157" s="2">
        <v>215</v>
      </c>
      <c r="E157" s="2" t="s">
        <v>11</v>
      </c>
      <c r="F157" s="2" t="s">
        <v>11</v>
      </c>
      <c r="G157" s="8" t="s">
        <v>24</v>
      </c>
      <c r="H157" s="2">
        <v>2209.17</v>
      </c>
    </row>
    <row r="158" spans="1:8" x14ac:dyDescent="0.2">
      <c r="A158" s="2" t="s">
        <v>20</v>
      </c>
      <c r="B158" s="2">
        <v>40</v>
      </c>
      <c r="C158" s="2">
        <v>3</v>
      </c>
      <c r="D158" s="2">
        <v>215</v>
      </c>
      <c r="E158" s="2" t="s">
        <v>11</v>
      </c>
      <c r="F158" s="2" t="s">
        <v>11</v>
      </c>
      <c r="G158" s="8" t="s">
        <v>24</v>
      </c>
      <c r="H158" s="2">
        <v>2601.9499999999998</v>
      </c>
    </row>
    <row r="159" spans="1:8" x14ac:dyDescent="0.2">
      <c r="A159" s="2" t="s">
        <v>20</v>
      </c>
      <c r="B159" s="2">
        <v>40</v>
      </c>
      <c r="C159" s="2">
        <v>3</v>
      </c>
      <c r="D159" s="2">
        <v>215</v>
      </c>
      <c r="E159" s="2" t="s">
        <v>11</v>
      </c>
      <c r="F159" s="2" t="s">
        <v>11</v>
      </c>
      <c r="G159" s="8" t="s">
        <v>24</v>
      </c>
      <c r="H159" s="2">
        <v>1896.55</v>
      </c>
    </row>
    <row r="160" spans="1:8" x14ac:dyDescent="0.2">
      <c r="A160" s="2" t="s">
        <v>20</v>
      </c>
      <c r="B160" s="2">
        <v>40</v>
      </c>
      <c r="C160" s="2">
        <v>3</v>
      </c>
      <c r="D160" s="2">
        <v>215</v>
      </c>
      <c r="E160" s="2" t="s">
        <v>11</v>
      </c>
      <c r="F160" s="2" t="s">
        <v>11</v>
      </c>
      <c r="G160" s="8" t="s">
        <v>24</v>
      </c>
      <c r="H160" s="2">
        <v>1875.79</v>
      </c>
    </row>
    <row r="161" spans="1:8" x14ac:dyDescent="0.2">
      <c r="A161" s="2" t="s">
        <v>20</v>
      </c>
      <c r="B161" s="2">
        <v>40</v>
      </c>
      <c r="C161" s="2">
        <v>3</v>
      </c>
      <c r="D161" s="2">
        <v>215</v>
      </c>
      <c r="E161" s="2" t="s">
        <v>11</v>
      </c>
      <c r="F161" s="2" t="s">
        <v>11</v>
      </c>
      <c r="G161" s="8" t="s">
        <v>24</v>
      </c>
      <c r="H161" s="2">
        <v>1938.41</v>
      </c>
    </row>
    <row r="162" spans="1:8" x14ac:dyDescent="0.2">
      <c r="A162" s="2" t="s">
        <v>20</v>
      </c>
      <c r="B162" s="2">
        <v>50</v>
      </c>
      <c r="C162" s="2">
        <v>3</v>
      </c>
      <c r="D162" s="2">
        <v>172</v>
      </c>
      <c r="E162" s="2" t="s">
        <v>11</v>
      </c>
      <c r="F162" s="2" t="s">
        <v>11</v>
      </c>
      <c r="G162" s="8" t="s">
        <v>24</v>
      </c>
      <c r="H162" s="2">
        <v>2202.9699999999998</v>
      </c>
    </row>
    <row r="163" spans="1:8" x14ac:dyDescent="0.2">
      <c r="A163" s="2" t="s">
        <v>20</v>
      </c>
      <c r="B163" s="2">
        <v>50</v>
      </c>
      <c r="C163" s="2">
        <v>3</v>
      </c>
      <c r="D163" s="2">
        <v>172</v>
      </c>
      <c r="E163" s="2" t="s">
        <v>11</v>
      </c>
      <c r="F163" s="2" t="s">
        <v>11</v>
      </c>
      <c r="G163" s="8" t="s">
        <v>24</v>
      </c>
      <c r="H163" s="2">
        <v>2665.68</v>
      </c>
    </row>
    <row r="164" spans="1:8" x14ac:dyDescent="0.2">
      <c r="A164" s="2" t="s">
        <v>20</v>
      </c>
      <c r="B164" s="2">
        <v>50</v>
      </c>
      <c r="C164" s="2">
        <v>3</v>
      </c>
      <c r="D164" s="2">
        <v>172</v>
      </c>
      <c r="E164" s="2" t="s">
        <v>11</v>
      </c>
      <c r="F164" s="2" t="s">
        <v>11</v>
      </c>
      <c r="G164" s="8" t="s">
        <v>24</v>
      </c>
      <c r="H164" s="2">
        <v>2103.02</v>
      </c>
    </row>
    <row r="165" spans="1:8" x14ac:dyDescent="0.2">
      <c r="A165" s="2" t="s">
        <v>20</v>
      </c>
      <c r="B165" s="2">
        <v>50</v>
      </c>
      <c r="C165" s="2">
        <v>3</v>
      </c>
      <c r="D165" s="2">
        <v>172</v>
      </c>
      <c r="E165" s="2" t="s">
        <v>11</v>
      </c>
      <c r="F165" s="2" t="s">
        <v>11</v>
      </c>
      <c r="G165" s="8" t="s">
        <v>24</v>
      </c>
      <c r="H165" s="2">
        <v>2055.0700000000002</v>
      </c>
    </row>
    <row r="166" spans="1:8" x14ac:dyDescent="0.2">
      <c r="A166" s="2" t="s">
        <v>20</v>
      </c>
      <c r="B166" s="2">
        <v>50</v>
      </c>
      <c r="C166" s="2">
        <v>3</v>
      </c>
      <c r="D166" s="2">
        <v>172</v>
      </c>
      <c r="E166" s="2" t="s">
        <v>11</v>
      </c>
      <c r="F166" s="2" t="s">
        <v>11</v>
      </c>
      <c r="G166" s="8" t="s">
        <v>24</v>
      </c>
      <c r="H166" s="2">
        <v>2205.3200000000002</v>
      </c>
    </row>
    <row r="167" spans="1:8" x14ac:dyDescent="0.2">
      <c r="A167" s="2" t="s">
        <v>20</v>
      </c>
      <c r="B167" s="2">
        <v>50</v>
      </c>
      <c r="C167" s="2">
        <v>3</v>
      </c>
      <c r="D167" s="2">
        <v>172</v>
      </c>
      <c r="E167" s="2" t="s">
        <v>11</v>
      </c>
      <c r="F167" s="2" t="s">
        <v>11</v>
      </c>
      <c r="G167" s="8" t="s">
        <v>24</v>
      </c>
      <c r="H167" s="2">
        <v>2453.64</v>
      </c>
    </row>
    <row r="168" spans="1:8" x14ac:dyDescent="0.2">
      <c r="A168" s="2" t="s">
        <v>20</v>
      </c>
      <c r="B168" s="2">
        <v>50</v>
      </c>
      <c r="C168" s="2">
        <v>3</v>
      </c>
      <c r="D168" s="2">
        <v>172</v>
      </c>
      <c r="E168" s="2" t="s">
        <v>11</v>
      </c>
      <c r="F168" s="2" t="s">
        <v>11</v>
      </c>
      <c r="G168" s="8" t="s">
        <v>24</v>
      </c>
      <c r="H168" s="2">
        <v>2468.9699999999998</v>
      </c>
    </row>
    <row r="169" spans="1:8" x14ac:dyDescent="0.2">
      <c r="A169" s="2" t="s">
        <v>20</v>
      </c>
      <c r="B169" s="2">
        <v>50</v>
      </c>
      <c r="C169" s="2">
        <v>3</v>
      </c>
      <c r="D169" s="2">
        <v>172</v>
      </c>
      <c r="E169" s="2" t="s">
        <v>11</v>
      </c>
      <c r="F169" s="2" t="s">
        <v>11</v>
      </c>
      <c r="G169" s="8" t="s">
        <v>24</v>
      </c>
      <c r="H169" s="2">
        <v>2081.71</v>
      </c>
    </row>
    <row r="170" spans="1:8" x14ac:dyDescent="0.2">
      <c r="A170" s="2" t="s">
        <v>20</v>
      </c>
      <c r="B170" s="2">
        <v>50</v>
      </c>
      <c r="C170" s="2">
        <v>3</v>
      </c>
      <c r="D170" s="2">
        <v>172</v>
      </c>
      <c r="E170" s="2" t="s">
        <v>11</v>
      </c>
      <c r="F170" s="2" t="s">
        <v>11</v>
      </c>
      <c r="G170" s="8" t="s">
        <v>24</v>
      </c>
      <c r="H170" s="2">
        <v>2255</v>
      </c>
    </row>
    <row r="171" spans="1:8" x14ac:dyDescent="0.2">
      <c r="A171" s="2" t="s">
        <v>20</v>
      </c>
      <c r="B171" s="2">
        <v>50</v>
      </c>
      <c r="C171" s="2">
        <v>3</v>
      </c>
      <c r="D171" s="2">
        <v>172</v>
      </c>
      <c r="E171" s="2" t="s">
        <v>11</v>
      </c>
      <c r="F171" s="2" t="s">
        <v>11</v>
      </c>
      <c r="G171" s="8" t="s">
        <v>24</v>
      </c>
      <c r="H171" s="2">
        <v>1988.13</v>
      </c>
    </row>
    <row r="172" spans="1:8" x14ac:dyDescent="0.2">
      <c r="G172" s="8"/>
    </row>
    <row r="173" spans="1:8" x14ac:dyDescent="0.2">
      <c r="G173" s="8"/>
    </row>
    <row r="174" spans="1:8" x14ac:dyDescent="0.2">
      <c r="G174" s="8"/>
    </row>
    <row r="175" spans="1:8" x14ac:dyDescent="0.2">
      <c r="G175" s="8"/>
    </row>
    <row r="176" spans="1:8" x14ac:dyDescent="0.2">
      <c r="G176" s="8"/>
    </row>
    <row r="177" spans="7:7" x14ac:dyDescent="0.2">
      <c r="G177" s="8"/>
    </row>
    <row r="178" spans="7:7" x14ac:dyDescent="0.2">
      <c r="G178" s="8"/>
    </row>
    <row r="179" spans="7:7" x14ac:dyDescent="0.2">
      <c r="G179" s="8"/>
    </row>
    <row r="180" spans="7:7" x14ac:dyDescent="0.2">
      <c r="G180" s="8"/>
    </row>
    <row r="181" spans="7:7" x14ac:dyDescent="0.2">
      <c r="G181" s="8"/>
    </row>
    <row r="182" spans="7:7" x14ac:dyDescent="0.2">
      <c r="G182" s="8"/>
    </row>
    <row r="183" spans="7:7" x14ac:dyDescent="0.2">
      <c r="G183" s="8"/>
    </row>
    <row r="184" spans="7:7" x14ac:dyDescent="0.2">
      <c r="G184" s="8"/>
    </row>
    <row r="185" spans="7:7" x14ac:dyDescent="0.2">
      <c r="G185" s="8"/>
    </row>
    <row r="186" spans="7:7" x14ac:dyDescent="0.2">
      <c r="G186" s="8"/>
    </row>
    <row r="187" spans="7:7" x14ac:dyDescent="0.2">
      <c r="G187" s="8"/>
    </row>
    <row r="188" spans="7:7" x14ac:dyDescent="0.2">
      <c r="G188" s="8"/>
    </row>
    <row r="189" spans="7:7" x14ac:dyDescent="0.2">
      <c r="G189" s="8"/>
    </row>
    <row r="190" spans="7:7" x14ac:dyDescent="0.2">
      <c r="G190" s="8"/>
    </row>
    <row r="191" spans="7:7" x14ac:dyDescent="0.2">
      <c r="G191" s="8"/>
    </row>
    <row r="192" spans="7:7" x14ac:dyDescent="0.2">
      <c r="G192" s="8"/>
    </row>
    <row r="193" spans="7:7" x14ac:dyDescent="0.2">
      <c r="G193" s="8"/>
    </row>
    <row r="194" spans="7:7" x14ac:dyDescent="0.2">
      <c r="G194" s="8"/>
    </row>
    <row r="195" spans="7:7" x14ac:dyDescent="0.2">
      <c r="G195" s="8"/>
    </row>
    <row r="196" spans="7:7" x14ac:dyDescent="0.2">
      <c r="G196" s="8"/>
    </row>
    <row r="197" spans="7:7" x14ac:dyDescent="0.2">
      <c r="G197" s="8"/>
    </row>
    <row r="198" spans="7:7" x14ac:dyDescent="0.2">
      <c r="G198" s="8"/>
    </row>
    <row r="199" spans="7:7" x14ac:dyDescent="0.2">
      <c r="G199" s="8"/>
    </row>
    <row r="200" spans="7:7" x14ac:dyDescent="0.2">
      <c r="G200" s="8"/>
    </row>
    <row r="201" spans="7:7" x14ac:dyDescent="0.2">
      <c r="G201" s="8"/>
    </row>
    <row r="202" spans="7:7" x14ac:dyDescent="0.2">
      <c r="G202" s="8"/>
    </row>
    <row r="203" spans="7:7" x14ac:dyDescent="0.2">
      <c r="G203" s="8"/>
    </row>
    <row r="204" spans="7:7" x14ac:dyDescent="0.2">
      <c r="G204" s="8"/>
    </row>
    <row r="205" spans="7:7" x14ac:dyDescent="0.2">
      <c r="G205" s="8"/>
    </row>
    <row r="206" spans="7:7" x14ac:dyDescent="0.2">
      <c r="G206" s="8"/>
    </row>
    <row r="207" spans="7:7" x14ac:dyDescent="0.2">
      <c r="G207" s="8"/>
    </row>
    <row r="208" spans="7:7" x14ac:dyDescent="0.2">
      <c r="G208" s="8"/>
    </row>
    <row r="209" spans="7:7" x14ac:dyDescent="0.2">
      <c r="G209" s="8"/>
    </row>
    <row r="210" spans="7:7" x14ac:dyDescent="0.2">
      <c r="G210" s="8"/>
    </row>
    <row r="211" spans="7:7" x14ac:dyDescent="0.2">
      <c r="G211" s="8"/>
    </row>
    <row r="212" spans="7:7" x14ac:dyDescent="0.2">
      <c r="G212" s="8"/>
    </row>
    <row r="213" spans="7:7" x14ac:dyDescent="0.2">
      <c r="G213" s="8"/>
    </row>
    <row r="214" spans="7:7" x14ac:dyDescent="0.2">
      <c r="G214" s="8"/>
    </row>
    <row r="215" spans="7:7" x14ac:dyDescent="0.2">
      <c r="G215" s="8"/>
    </row>
    <row r="216" spans="7:7" x14ac:dyDescent="0.2">
      <c r="G216" s="8"/>
    </row>
    <row r="217" spans="7:7" x14ac:dyDescent="0.2">
      <c r="G217" s="8"/>
    </row>
    <row r="218" spans="7:7" x14ac:dyDescent="0.2">
      <c r="G218" s="8"/>
    </row>
    <row r="219" spans="7:7" x14ac:dyDescent="0.2">
      <c r="G219" s="8"/>
    </row>
    <row r="220" spans="7:7" x14ac:dyDescent="0.2">
      <c r="G220" s="8"/>
    </row>
    <row r="221" spans="7:7" x14ac:dyDescent="0.2">
      <c r="G221" s="8"/>
    </row>
    <row r="222" spans="7:7" x14ac:dyDescent="0.2">
      <c r="G222" s="8"/>
    </row>
    <row r="223" spans="7:7" x14ac:dyDescent="0.2">
      <c r="G223" s="8"/>
    </row>
    <row r="224" spans="7:7" x14ac:dyDescent="0.2">
      <c r="G224" s="8"/>
    </row>
    <row r="225" spans="7:7" x14ac:dyDescent="0.2">
      <c r="G225" s="8"/>
    </row>
    <row r="226" spans="7:7" x14ac:dyDescent="0.2">
      <c r="G226" s="8"/>
    </row>
    <row r="227" spans="7:7" x14ac:dyDescent="0.2">
      <c r="G227" s="8"/>
    </row>
    <row r="228" spans="7:7" x14ac:dyDescent="0.2">
      <c r="G228" s="8"/>
    </row>
    <row r="229" spans="7:7" x14ac:dyDescent="0.2">
      <c r="G229" s="8"/>
    </row>
    <row r="230" spans="7:7" x14ac:dyDescent="0.2">
      <c r="G230" s="8"/>
    </row>
    <row r="231" spans="7:7" x14ac:dyDescent="0.2">
      <c r="G231" s="8"/>
    </row>
    <row r="232" spans="7:7" x14ac:dyDescent="0.2">
      <c r="G232" s="8"/>
    </row>
    <row r="233" spans="7:7" x14ac:dyDescent="0.2">
      <c r="G233" s="8"/>
    </row>
    <row r="234" spans="7:7" x14ac:dyDescent="0.2">
      <c r="G234" s="8"/>
    </row>
    <row r="235" spans="7:7" x14ac:dyDescent="0.2">
      <c r="G235" s="8"/>
    </row>
    <row r="236" spans="7:7" x14ac:dyDescent="0.2">
      <c r="G236" s="8"/>
    </row>
    <row r="237" spans="7:7" x14ac:dyDescent="0.2">
      <c r="G237" s="8"/>
    </row>
    <row r="238" spans="7:7" x14ac:dyDescent="0.2">
      <c r="G238" s="8"/>
    </row>
    <row r="239" spans="7:7" x14ac:dyDescent="0.2">
      <c r="G239" s="8"/>
    </row>
    <row r="240" spans="7:7" x14ac:dyDescent="0.2">
      <c r="G240" s="8"/>
    </row>
    <row r="241" spans="7:7" x14ac:dyDescent="0.2">
      <c r="G241" s="8"/>
    </row>
    <row r="242" spans="7:7" x14ac:dyDescent="0.2">
      <c r="G242" s="8"/>
    </row>
    <row r="243" spans="7:7" x14ac:dyDescent="0.2">
      <c r="G243" s="8"/>
    </row>
    <row r="244" spans="7:7" x14ac:dyDescent="0.2">
      <c r="G244" s="8"/>
    </row>
    <row r="245" spans="7:7" x14ac:dyDescent="0.2">
      <c r="G245" s="8"/>
    </row>
    <row r="246" spans="7:7" x14ac:dyDescent="0.2">
      <c r="G246" s="8"/>
    </row>
    <row r="247" spans="7:7" x14ac:dyDescent="0.2">
      <c r="G247" s="8"/>
    </row>
    <row r="248" spans="7:7" x14ac:dyDescent="0.2">
      <c r="G248" s="8"/>
    </row>
    <row r="249" spans="7:7" x14ac:dyDescent="0.2">
      <c r="G249" s="8"/>
    </row>
    <row r="250" spans="7:7" x14ac:dyDescent="0.2">
      <c r="G250" s="8"/>
    </row>
    <row r="251" spans="7:7" x14ac:dyDescent="0.2">
      <c r="G251" s="8"/>
    </row>
    <row r="252" spans="7:7" x14ac:dyDescent="0.2">
      <c r="G252" s="8"/>
    </row>
    <row r="253" spans="7:7" x14ac:dyDescent="0.2">
      <c r="G253" s="8"/>
    </row>
    <row r="254" spans="7:7" x14ac:dyDescent="0.2">
      <c r="G254" s="8"/>
    </row>
    <row r="255" spans="7:7" x14ac:dyDescent="0.2">
      <c r="G255" s="8"/>
    </row>
    <row r="256" spans="7:7" x14ac:dyDescent="0.2">
      <c r="G256" s="8"/>
    </row>
    <row r="257" spans="7:7" x14ac:dyDescent="0.2">
      <c r="G257" s="8"/>
    </row>
    <row r="258" spans="7:7" x14ac:dyDescent="0.2">
      <c r="G258" s="8"/>
    </row>
    <row r="259" spans="7:7" x14ac:dyDescent="0.2">
      <c r="G259" s="8"/>
    </row>
    <row r="260" spans="7:7" x14ac:dyDescent="0.2">
      <c r="G260" s="8"/>
    </row>
    <row r="261" spans="7:7" x14ac:dyDescent="0.2">
      <c r="G261" s="8"/>
    </row>
    <row r="262" spans="7:7" x14ac:dyDescent="0.2">
      <c r="G262" s="8"/>
    </row>
    <row r="263" spans="7:7" x14ac:dyDescent="0.2">
      <c r="G263" s="8"/>
    </row>
    <row r="264" spans="7:7" x14ac:dyDescent="0.2">
      <c r="G264" s="8"/>
    </row>
    <row r="265" spans="7:7" x14ac:dyDescent="0.2">
      <c r="G265" s="8"/>
    </row>
    <row r="266" spans="7:7" x14ac:dyDescent="0.2">
      <c r="G266" s="8"/>
    </row>
    <row r="267" spans="7:7" x14ac:dyDescent="0.2">
      <c r="G267" s="8"/>
    </row>
    <row r="268" spans="7:7" x14ac:dyDescent="0.2">
      <c r="G268" s="8"/>
    </row>
    <row r="269" spans="7:7" x14ac:dyDescent="0.2">
      <c r="G269" s="8"/>
    </row>
    <row r="270" spans="7:7" x14ac:dyDescent="0.2">
      <c r="G270" s="8"/>
    </row>
    <row r="271" spans="7:7" x14ac:dyDescent="0.2">
      <c r="G271" s="8"/>
    </row>
    <row r="272" spans="7:7" x14ac:dyDescent="0.2">
      <c r="G272" s="8"/>
    </row>
    <row r="273" spans="7:7" x14ac:dyDescent="0.2">
      <c r="G273" s="8"/>
    </row>
    <row r="274" spans="7:7" x14ac:dyDescent="0.2">
      <c r="G274" s="8"/>
    </row>
    <row r="275" spans="7:7" x14ac:dyDescent="0.2">
      <c r="G275" s="8"/>
    </row>
    <row r="276" spans="7:7" x14ac:dyDescent="0.2">
      <c r="G276" s="8"/>
    </row>
    <row r="277" spans="7:7" x14ac:dyDescent="0.2">
      <c r="G277" s="8"/>
    </row>
    <row r="278" spans="7:7" x14ac:dyDescent="0.2">
      <c r="G278" s="8"/>
    </row>
    <row r="279" spans="7:7" x14ac:dyDescent="0.2">
      <c r="G279" s="8"/>
    </row>
    <row r="280" spans="7:7" x14ac:dyDescent="0.2">
      <c r="G280" s="8"/>
    </row>
    <row r="281" spans="7:7" x14ac:dyDescent="0.2">
      <c r="G281" s="8"/>
    </row>
    <row r="282" spans="7:7" x14ac:dyDescent="0.2">
      <c r="G282" s="8"/>
    </row>
    <row r="283" spans="7:7" x14ac:dyDescent="0.2">
      <c r="G283" s="8"/>
    </row>
    <row r="284" spans="7:7" x14ac:dyDescent="0.2">
      <c r="G284" s="8"/>
    </row>
    <row r="285" spans="7:7" x14ac:dyDescent="0.2">
      <c r="G285" s="8"/>
    </row>
    <row r="286" spans="7:7" x14ac:dyDescent="0.2">
      <c r="G286" s="8"/>
    </row>
    <row r="287" spans="7:7" x14ac:dyDescent="0.2">
      <c r="G287" s="8"/>
    </row>
    <row r="288" spans="7:7" x14ac:dyDescent="0.2">
      <c r="G288" s="8"/>
    </row>
    <row r="289" spans="7:7" x14ac:dyDescent="0.2">
      <c r="G289" s="8"/>
    </row>
    <row r="290" spans="7:7" x14ac:dyDescent="0.2">
      <c r="G290" s="8"/>
    </row>
    <row r="291" spans="7:7" x14ac:dyDescent="0.2">
      <c r="G291" s="8"/>
    </row>
    <row r="292" spans="7:7" x14ac:dyDescent="0.2">
      <c r="G292" s="8"/>
    </row>
    <row r="293" spans="7:7" x14ac:dyDescent="0.2">
      <c r="G293" s="8"/>
    </row>
    <row r="294" spans="7:7" x14ac:dyDescent="0.2">
      <c r="G294" s="8"/>
    </row>
    <row r="295" spans="7:7" x14ac:dyDescent="0.2">
      <c r="G295" s="8"/>
    </row>
    <row r="296" spans="7:7" x14ac:dyDescent="0.2">
      <c r="G296" s="8"/>
    </row>
    <row r="297" spans="7:7" x14ac:dyDescent="0.2">
      <c r="G297" s="8"/>
    </row>
    <row r="298" spans="7:7" x14ac:dyDescent="0.2">
      <c r="G298" s="8"/>
    </row>
    <row r="299" spans="7:7" x14ac:dyDescent="0.2">
      <c r="G299" s="8"/>
    </row>
    <row r="300" spans="7:7" x14ac:dyDescent="0.2">
      <c r="G300" s="8"/>
    </row>
    <row r="301" spans="7:7" x14ac:dyDescent="0.2">
      <c r="G301" s="8"/>
    </row>
    <row r="302" spans="7:7" x14ac:dyDescent="0.2">
      <c r="G302" s="8"/>
    </row>
    <row r="303" spans="7:7" x14ac:dyDescent="0.2">
      <c r="G303" s="8"/>
    </row>
    <row r="304" spans="7:7" x14ac:dyDescent="0.2">
      <c r="G304" s="8"/>
    </row>
    <row r="305" spans="7:7" x14ac:dyDescent="0.2">
      <c r="G305" s="8"/>
    </row>
    <row r="306" spans="7:7" x14ac:dyDescent="0.2">
      <c r="G306" s="8"/>
    </row>
    <row r="307" spans="7:7" x14ac:dyDescent="0.2">
      <c r="G307" s="8"/>
    </row>
    <row r="308" spans="7:7" x14ac:dyDescent="0.2">
      <c r="G308" s="8"/>
    </row>
    <row r="309" spans="7:7" x14ac:dyDescent="0.2">
      <c r="G309" s="8"/>
    </row>
    <row r="310" spans="7:7" x14ac:dyDescent="0.2">
      <c r="G310" s="8"/>
    </row>
    <row r="311" spans="7:7" x14ac:dyDescent="0.2">
      <c r="G311" s="8"/>
    </row>
    <row r="312" spans="7:7" x14ac:dyDescent="0.2">
      <c r="G312" s="8"/>
    </row>
    <row r="313" spans="7:7" x14ac:dyDescent="0.2">
      <c r="G313" s="8"/>
    </row>
    <row r="314" spans="7:7" x14ac:dyDescent="0.2">
      <c r="G314" s="8"/>
    </row>
    <row r="315" spans="7:7" x14ac:dyDescent="0.2">
      <c r="G315" s="8"/>
    </row>
    <row r="316" spans="7:7" x14ac:dyDescent="0.2">
      <c r="G316" s="8"/>
    </row>
    <row r="317" spans="7:7" x14ac:dyDescent="0.2">
      <c r="G317" s="8"/>
    </row>
    <row r="318" spans="7:7" x14ac:dyDescent="0.2">
      <c r="G318" s="8"/>
    </row>
    <row r="319" spans="7:7" x14ac:dyDescent="0.2">
      <c r="G319" s="8"/>
    </row>
    <row r="320" spans="7:7" x14ac:dyDescent="0.2">
      <c r="G320" s="8"/>
    </row>
    <row r="321" spans="7:7" x14ac:dyDescent="0.2">
      <c r="G321" s="8"/>
    </row>
    <row r="322" spans="7:7" x14ac:dyDescent="0.2">
      <c r="G322" s="8"/>
    </row>
    <row r="323" spans="7:7" x14ac:dyDescent="0.2">
      <c r="G323" s="8"/>
    </row>
    <row r="324" spans="7:7" x14ac:dyDescent="0.2">
      <c r="G324" s="8"/>
    </row>
    <row r="325" spans="7:7" x14ac:dyDescent="0.2">
      <c r="G325" s="8"/>
    </row>
    <row r="326" spans="7:7" x14ac:dyDescent="0.2">
      <c r="G326" s="8"/>
    </row>
    <row r="327" spans="7:7" x14ac:dyDescent="0.2">
      <c r="G327" s="8"/>
    </row>
    <row r="328" spans="7:7" x14ac:dyDescent="0.2">
      <c r="G328" s="8"/>
    </row>
    <row r="329" spans="7:7" x14ac:dyDescent="0.2">
      <c r="G329" s="8"/>
    </row>
    <row r="330" spans="7:7" x14ac:dyDescent="0.2">
      <c r="G330" s="8"/>
    </row>
    <row r="331" spans="7:7" x14ac:dyDescent="0.2">
      <c r="G331" s="8"/>
    </row>
    <row r="332" spans="7:7" x14ac:dyDescent="0.2">
      <c r="G332" s="8"/>
    </row>
    <row r="333" spans="7:7" x14ac:dyDescent="0.2">
      <c r="G333" s="8"/>
    </row>
    <row r="334" spans="7:7" x14ac:dyDescent="0.2">
      <c r="G334" s="8"/>
    </row>
    <row r="335" spans="7:7" x14ac:dyDescent="0.2">
      <c r="G335" s="8"/>
    </row>
    <row r="336" spans="7:7" x14ac:dyDescent="0.2">
      <c r="G336" s="8"/>
    </row>
    <row r="337" spans="7:7" x14ac:dyDescent="0.2">
      <c r="G337" s="8"/>
    </row>
    <row r="338" spans="7:7" x14ac:dyDescent="0.2">
      <c r="G338" s="8"/>
    </row>
    <row r="339" spans="7:7" x14ac:dyDescent="0.2">
      <c r="G339" s="8"/>
    </row>
    <row r="340" spans="7:7" x14ac:dyDescent="0.2">
      <c r="G340" s="8"/>
    </row>
    <row r="341" spans="7:7" x14ac:dyDescent="0.2">
      <c r="G341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2"/>
  <sheetViews>
    <sheetView topLeftCell="A100" zoomScaleNormal="100" workbookViewId="0">
      <selection activeCell="K116" sqref="K116"/>
    </sheetView>
  </sheetViews>
  <sheetFormatPr defaultRowHeight="12.75" x14ac:dyDescent="0.2"/>
  <cols>
    <col min="1" max="1" width="4.5703125" style="2" customWidth="1"/>
    <col min="2" max="2" width="6.42578125" customWidth="1"/>
    <col min="3" max="3" width="6" customWidth="1"/>
    <col min="4" max="4" width="5.5703125" style="2" customWidth="1"/>
    <col min="5" max="5" width="6" style="2" customWidth="1"/>
    <col min="6" max="6" width="5.28515625" style="2" customWidth="1"/>
    <col min="7" max="7" width="12.140625" style="7" customWidth="1"/>
    <col min="8" max="10" width="11.5703125"/>
    <col min="11" max="11" width="10.42578125"/>
    <col min="12" max="12" width="12.5703125"/>
    <col min="13" max="1024" width="11.5703125"/>
  </cols>
  <sheetData>
    <row r="1" spans="1:16" x14ac:dyDescent="0.2">
      <c r="A1" s="2" t="s">
        <v>28</v>
      </c>
      <c r="B1" t="s">
        <v>29</v>
      </c>
      <c r="C1" t="s">
        <v>30</v>
      </c>
      <c r="D1" s="2" t="s">
        <v>31</v>
      </c>
      <c r="E1" s="2" t="s">
        <v>32</v>
      </c>
      <c r="F1" s="2" t="s">
        <v>33</v>
      </c>
      <c r="G1" s="7" t="s">
        <v>34</v>
      </c>
      <c r="H1" t="s">
        <v>23</v>
      </c>
      <c r="J1" t="s">
        <v>0</v>
      </c>
      <c r="K1" t="s">
        <v>17</v>
      </c>
      <c r="L1" t="s">
        <v>5</v>
      </c>
      <c r="M1" t="s">
        <v>18</v>
      </c>
      <c r="N1" t="s">
        <v>2</v>
      </c>
      <c r="O1" t="s">
        <v>19</v>
      </c>
      <c r="P1" t="s">
        <v>2</v>
      </c>
    </row>
    <row r="2" spans="1:16" x14ac:dyDescent="0.2">
      <c r="A2" s="2" t="s">
        <v>20</v>
      </c>
      <c r="B2">
        <v>5</v>
      </c>
      <c r="C2">
        <v>3</v>
      </c>
      <c r="D2" s="2">
        <v>2055</v>
      </c>
      <c r="E2" s="2" t="s">
        <v>11</v>
      </c>
      <c r="F2" s="2" t="s">
        <v>11</v>
      </c>
      <c r="G2" s="7" t="s">
        <v>14</v>
      </c>
      <c r="H2">
        <v>4288.54</v>
      </c>
      <c r="J2" t="str">
        <f>G2</f>
        <v>10275x2268</v>
      </c>
      <c r="K2">
        <v>5</v>
      </c>
      <c r="L2">
        <v>5</v>
      </c>
      <c r="M2" s="3">
        <f>AVERAGE(H2:H11)</f>
        <v>4061.665</v>
      </c>
      <c r="N2" s="3">
        <f>STDEV(H2:H11)</f>
        <v>878.495868974666</v>
      </c>
      <c r="O2" s="5">
        <f>AVERAGE(H42:H51)</f>
        <v>4726.2820000000011</v>
      </c>
      <c r="P2" s="5">
        <f>STDEV(H42:H51)</f>
        <v>550.31586319534256</v>
      </c>
    </row>
    <row r="3" spans="1:16" x14ac:dyDescent="0.2">
      <c r="A3" s="2" t="s">
        <v>20</v>
      </c>
      <c r="B3">
        <v>5</v>
      </c>
      <c r="C3">
        <v>3</v>
      </c>
      <c r="D3" s="2">
        <v>2055</v>
      </c>
      <c r="E3" s="2" t="s">
        <v>11</v>
      </c>
      <c r="F3" s="2" t="s">
        <v>11</v>
      </c>
      <c r="G3" s="7" t="s">
        <v>14</v>
      </c>
      <c r="H3">
        <v>4268.7299999999996</v>
      </c>
      <c r="J3" s="2" t="str">
        <f t="shared" ref="J3:J18" si="0">G3</f>
        <v>10275x2268</v>
      </c>
      <c r="K3">
        <v>5</v>
      </c>
      <c r="L3">
        <v>10</v>
      </c>
      <c r="M3" s="3">
        <f>AVERAGE(H12:H21)</f>
        <v>2907.9279999999999</v>
      </c>
      <c r="N3" s="3">
        <f>STDEV(H12:H21)</f>
        <v>578.70522639960791</v>
      </c>
      <c r="O3" s="5">
        <f>AVERAGE(H52:H61)</f>
        <v>3018.7040000000002</v>
      </c>
      <c r="P3" s="5">
        <f>STDEV(H52:H61)</f>
        <v>553.58995266653176</v>
      </c>
    </row>
    <row r="4" spans="1:16" x14ac:dyDescent="0.2">
      <c r="A4" s="2" t="s">
        <v>20</v>
      </c>
      <c r="B4">
        <v>5</v>
      </c>
      <c r="C4">
        <v>3</v>
      </c>
      <c r="D4" s="2">
        <v>2055</v>
      </c>
      <c r="E4" s="2" t="s">
        <v>11</v>
      </c>
      <c r="F4" s="2" t="s">
        <v>11</v>
      </c>
      <c r="G4" s="7" t="s">
        <v>14</v>
      </c>
      <c r="H4">
        <v>4408.17</v>
      </c>
      <c r="J4" s="2" t="str">
        <f t="shared" si="0"/>
        <v>10275x2268</v>
      </c>
      <c r="K4">
        <v>5</v>
      </c>
      <c r="L4">
        <v>15</v>
      </c>
      <c r="M4" s="3">
        <f>AVERAGE(H22:H31)</f>
        <v>1749.6880000000001</v>
      </c>
      <c r="N4" s="3">
        <f>STDEV(H22:H31)</f>
        <v>215.18639965284936</v>
      </c>
      <c r="O4" s="5">
        <f>AVERAGE(H62:H71)</f>
        <v>2050.538</v>
      </c>
      <c r="P4" s="5">
        <f>STDEV(H62:H71)</f>
        <v>221.27164817130054</v>
      </c>
    </row>
    <row r="5" spans="1:16" x14ac:dyDescent="0.2">
      <c r="A5" s="2" t="s">
        <v>20</v>
      </c>
      <c r="B5">
        <v>5</v>
      </c>
      <c r="C5">
        <v>3</v>
      </c>
      <c r="D5" s="2">
        <v>2055</v>
      </c>
      <c r="E5" s="2" t="s">
        <v>11</v>
      </c>
      <c r="F5" s="2" t="s">
        <v>11</v>
      </c>
      <c r="G5" s="7" t="s">
        <v>14</v>
      </c>
      <c r="H5">
        <v>2946.19</v>
      </c>
      <c r="J5" s="2" t="str">
        <f t="shared" si="0"/>
        <v>10275x2268</v>
      </c>
      <c r="K5">
        <v>5</v>
      </c>
      <c r="L5">
        <v>20</v>
      </c>
      <c r="M5" s="3">
        <f>AVERAGE(H32:H41)</f>
        <v>2395.759</v>
      </c>
      <c r="N5" s="3">
        <f>STDEV(H32:H41)</f>
        <v>502.0818098997637</v>
      </c>
      <c r="O5" s="5">
        <f>AVERAGE(H72:H81)</f>
        <v>2689.53</v>
      </c>
      <c r="P5" s="5">
        <f>STDEV(H72:H81)</f>
        <v>407.57804959431979</v>
      </c>
    </row>
    <row r="6" spans="1:16" x14ac:dyDescent="0.2">
      <c r="A6" s="2" t="s">
        <v>20</v>
      </c>
      <c r="B6">
        <v>5</v>
      </c>
      <c r="C6">
        <v>3</v>
      </c>
      <c r="D6" s="2">
        <v>2055</v>
      </c>
      <c r="E6" s="2" t="s">
        <v>11</v>
      </c>
      <c r="F6" s="2" t="s">
        <v>11</v>
      </c>
      <c r="G6" s="7" t="s">
        <v>14</v>
      </c>
      <c r="H6">
        <v>5681.31</v>
      </c>
      <c r="J6" s="2" t="str">
        <f t="shared" si="0"/>
        <v>10275x2268</v>
      </c>
      <c r="K6">
        <v>10</v>
      </c>
      <c r="L6">
        <v>5</v>
      </c>
      <c r="M6" s="3">
        <f>AVERAGE(H82:H91)</f>
        <v>6486.6329999999998</v>
      </c>
      <c r="N6" s="3">
        <f>STDEV(H82:H91)</f>
        <v>2212.8596975710993</v>
      </c>
      <c r="O6" s="5">
        <f>AVERAGE(H142:H151)</f>
        <v>6068.4650000000001</v>
      </c>
      <c r="P6" s="5">
        <f>STDEV(H142:H151)</f>
        <v>2070.4130779213533</v>
      </c>
    </row>
    <row r="7" spans="1:16" x14ac:dyDescent="0.2">
      <c r="A7" s="2" t="s">
        <v>20</v>
      </c>
      <c r="B7">
        <v>5</v>
      </c>
      <c r="C7">
        <v>3</v>
      </c>
      <c r="D7" s="2">
        <v>2055</v>
      </c>
      <c r="E7" s="2" t="s">
        <v>11</v>
      </c>
      <c r="F7" s="2" t="s">
        <v>11</v>
      </c>
      <c r="G7" s="7" t="s">
        <v>14</v>
      </c>
      <c r="H7">
        <v>2951.25</v>
      </c>
      <c r="J7" s="2" t="str">
        <f t="shared" si="0"/>
        <v>10275x2268</v>
      </c>
      <c r="K7">
        <v>10</v>
      </c>
      <c r="L7">
        <v>10</v>
      </c>
      <c r="M7" s="3">
        <f>AVERAGE(H92:H101)</f>
        <v>3010.5659999999998</v>
      </c>
      <c r="N7" s="3">
        <f>STDEV(H92:H101)</f>
        <v>575.74863788520383</v>
      </c>
      <c r="O7" s="5">
        <f>AVERAGE(H152:H161)</f>
        <v>3396.114</v>
      </c>
      <c r="P7" s="5">
        <f>STDEV(H152:H161)</f>
        <v>956.61901633013963</v>
      </c>
    </row>
    <row r="8" spans="1:16" x14ac:dyDescent="0.2">
      <c r="A8" s="2" t="s">
        <v>20</v>
      </c>
      <c r="B8">
        <v>5</v>
      </c>
      <c r="C8">
        <v>3</v>
      </c>
      <c r="D8" s="2">
        <v>2055</v>
      </c>
      <c r="E8" s="2" t="s">
        <v>11</v>
      </c>
      <c r="F8" s="2" t="s">
        <v>11</v>
      </c>
      <c r="G8" s="7" t="s">
        <v>14</v>
      </c>
      <c r="H8">
        <v>4471.8999999999996</v>
      </c>
      <c r="J8" s="2" t="str">
        <f t="shared" si="0"/>
        <v>10275x2268</v>
      </c>
      <c r="K8">
        <v>10</v>
      </c>
      <c r="L8">
        <v>15</v>
      </c>
      <c r="M8" s="3">
        <f>AVERAGE(H102:H111)</f>
        <v>2485.6500000000005</v>
      </c>
      <c r="N8" s="3">
        <f>STDEV(H102:H111)</f>
        <v>626.98116891799464</v>
      </c>
      <c r="O8" s="3">
        <f>AVERAGE(H162:H171)</f>
        <v>2784.2359999999999</v>
      </c>
      <c r="P8" s="3">
        <f>STDEV(H162:H171)</f>
        <v>483.38234701366895</v>
      </c>
    </row>
    <row r="9" spans="1:16" x14ac:dyDescent="0.2">
      <c r="A9" s="2" t="s">
        <v>20</v>
      </c>
      <c r="B9">
        <v>5</v>
      </c>
      <c r="C9">
        <v>3</v>
      </c>
      <c r="D9" s="2">
        <v>2055</v>
      </c>
      <c r="E9" s="2" t="s">
        <v>11</v>
      </c>
      <c r="F9" s="2" t="s">
        <v>11</v>
      </c>
      <c r="G9" s="7" t="s">
        <v>14</v>
      </c>
      <c r="H9">
        <v>2918.68</v>
      </c>
      <c r="J9" s="2" t="str">
        <f t="shared" si="0"/>
        <v>10275x2268</v>
      </c>
      <c r="K9">
        <v>10</v>
      </c>
      <c r="L9">
        <v>20</v>
      </c>
      <c r="M9" s="3">
        <f>AVERAGE(H112:H121)</f>
        <v>1751.0809999999997</v>
      </c>
      <c r="N9" s="3">
        <f>STDEV(H112:H121)</f>
        <v>213.48531432448362</v>
      </c>
      <c r="O9" s="5">
        <f>AVERAGE(H172:H181)</f>
        <v>1843.9680000000001</v>
      </c>
      <c r="P9" s="5">
        <f>STDEV(H172:H181)</f>
        <v>303.62379294119916</v>
      </c>
    </row>
    <row r="10" spans="1:16" x14ac:dyDescent="0.2">
      <c r="A10" s="2" t="s">
        <v>20</v>
      </c>
      <c r="B10">
        <v>5</v>
      </c>
      <c r="C10">
        <v>3</v>
      </c>
      <c r="D10" s="2">
        <v>2055</v>
      </c>
      <c r="E10" s="2" t="s">
        <v>11</v>
      </c>
      <c r="F10" s="2" t="s">
        <v>11</v>
      </c>
      <c r="G10" s="7" t="s">
        <v>14</v>
      </c>
      <c r="H10">
        <v>4332.92</v>
      </c>
      <c r="J10" s="2" t="str">
        <f t="shared" si="0"/>
        <v>10275x2268</v>
      </c>
      <c r="K10">
        <v>10</v>
      </c>
      <c r="L10">
        <v>30</v>
      </c>
      <c r="M10" s="3">
        <f>AVERAGE(H122:H131)</f>
        <v>1899.0559999999998</v>
      </c>
      <c r="N10" s="3">
        <f>STDEV(H122:H131)</f>
        <v>229.17695357275767</v>
      </c>
      <c r="O10" s="3">
        <f>AVERAGE(H182:H191)</f>
        <v>2153.6419999999998</v>
      </c>
      <c r="P10" s="3">
        <f>STDEV(H182:H191)</f>
        <v>321.32636374876029</v>
      </c>
    </row>
    <row r="11" spans="1:16" x14ac:dyDescent="0.2">
      <c r="A11" s="2" t="s">
        <v>20</v>
      </c>
      <c r="B11">
        <v>5</v>
      </c>
      <c r="C11">
        <v>3</v>
      </c>
      <c r="D11" s="2">
        <v>2055</v>
      </c>
      <c r="E11" s="2" t="s">
        <v>11</v>
      </c>
      <c r="F11" s="2" t="s">
        <v>11</v>
      </c>
      <c r="G11" s="7" t="s">
        <v>14</v>
      </c>
      <c r="H11">
        <v>4348.96</v>
      </c>
      <c r="J11" s="2" t="str">
        <f t="shared" si="0"/>
        <v>10275x2268</v>
      </c>
      <c r="K11">
        <v>10</v>
      </c>
      <c r="L11">
        <v>40</v>
      </c>
      <c r="M11" s="3">
        <f>AVERAGE(H132:H141)</f>
        <v>1554.6699999999998</v>
      </c>
      <c r="N11" s="3">
        <f>STDEV(H132:H141)</f>
        <v>172.84337977873028</v>
      </c>
      <c r="O11" s="5">
        <f>AVERAGE(H192:H201)</f>
        <v>1814.848</v>
      </c>
      <c r="P11" s="5">
        <f>STDEV(H192:H201)</f>
        <v>248.38855434357035</v>
      </c>
    </row>
    <row r="12" spans="1:16" x14ac:dyDescent="0.2">
      <c r="A12" s="2" t="s">
        <v>20</v>
      </c>
      <c r="B12">
        <v>10</v>
      </c>
      <c r="C12">
        <v>3</v>
      </c>
      <c r="D12" s="2">
        <v>1027</v>
      </c>
      <c r="E12" s="2" t="s">
        <v>11</v>
      </c>
      <c r="F12" s="2" t="s">
        <v>11</v>
      </c>
      <c r="G12" s="8" t="s">
        <v>14</v>
      </c>
      <c r="H12">
        <v>2831.94</v>
      </c>
      <c r="J12" s="2" t="str">
        <f t="shared" si="0"/>
        <v>10275x2268</v>
      </c>
      <c r="K12">
        <v>15</v>
      </c>
      <c r="L12">
        <v>5</v>
      </c>
      <c r="M12" s="5">
        <f>AVERAGE(H202:H211)</f>
        <v>3732.108999999999</v>
      </c>
      <c r="N12" s="5">
        <f>STDEV(H202:H211)</f>
        <v>765.4563071274024</v>
      </c>
      <c r="O12" s="3">
        <f>AVERAGE(H272:H281)</f>
        <v>5395.1459999999997</v>
      </c>
      <c r="P12" s="3">
        <f>STDEV(H272:H281)</f>
        <v>978.33340640771803</v>
      </c>
    </row>
    <row r="13" spans="1:16" x14ac:dyDescent="0.2">
      <c r="A13" s="2" t="s">
        <v>20</v>
      </c>
      <c r="B13">
        <v>10</v>
      </c>
      <c r="C13">
        <v>3</v>
      </c>
      <c r="D13" s="2">
        <v>1027</v>
      </c>
      <c r="E13" s="2" t="s">
        <v>11</v>
      </c>
      <c r="F13" s="2" t="s">
        <v>11</v>
      </c>
      <c r="G13" s="7" t="s">
        <v>14</v>
      </c>
      <c r="H13">
        <v>2964.65</v>
      </c>
      <c r="J13" s="2" t="str">
        <f t="shared" si="0"/>
        <v>10275x2268</v>
      </c>
      <c r="K13">
        <v>15</v>
      </c>
      <c r="L13">
        <v>10</v>
      </c>
      <c r="M13" s="5">
        <f>AVERAGE(H212:H221)</f>
        <v>3521.0200000000004</v>
      </c>
      <c r="N13" s="5">
        <f>STDEV(H212:H221)</f>
        <v>1004.8278971711179</v>
      </c>
      <c r="O13" s="3">
        <f>AVERAGE(H282:H291)</f>
        <v>3759.0540000000001</v>
      </c>
      <c r="P13" s="3">
        <f>STDEV(H282:H291)</f>
        <v>745.01346271504963</v>
      </c>
    </row>
    <row r="14" spans="1:16" x14ac:dyDescent="0.2">
      <c r="A14" s="2" t="s">
        <v>20</v>
      </c>
      <c r="B14">
        <v>10</v>
      </c>
      <c r="C14">
        <v>3</v>
      </c>
      <c r="D14" s="2">
        <v>1027</v>
      </c>
      <c r="E14" s="2" t="s">
        <v>11</v>
      </c>
      <c r="F14" s="2" t="s">
        <v>11</v>
      </c>
      <c r="G14" s="8" t="s">
        <v>14</v>
      </c>
      <c r="H14">
        <v>2840.02</v>
      </c>
      <c r="J14" s="2" t="str">
        <f t="shared" si="0"/>
        <v>10275x2268</v>
      </c>
      <c r="K14">
        <v>15</v>
      </c>
      <c r="L14">
        <v>15</v>
      </c>
      <c r="M14" s="3">
        <f>AVERAGE(H222:H231)</f>
        <v>1796.8700000000001</v>
      </c>
      <c r="N14" s="3">
        <f>STDEV(H222:H231)</f>
        <v>169.74083598238818</v>
      </c>
      <c r="O14" s="3">
        <f>AVERAGE(H292:H301)</f>
        <v>2112.5090000000005</v>
      </c>
      <c r="P14" s="3">
        <f>STDEV(H292:H301)</f>
        <v>358.47550129990918</v>
      </c>
    </row>
    <row r="15" spans="1:16" x14ac:dyDescent="0.2">
      <c r="A15" s="2" t="s">
        <v>20</v>
      </c>
      <c r="B15">
        <v>10</v>
      </c>
      <c r="C15">
        <v>3</v>
      </c>
      <c r="D15" s="2">
        <v>1027</v>
      </c>
      <c r="E15" s="2" t="s">
        <v>11</v>
      </c>
      <c r="F15" s="2" t="s">
        <v>11</v>
      </c>
      <c r="G15" s="7" t="s">
        <v>14</v>
      </c>
      <c r="H15">
        <v>3032.43</v>
      </c>
      <c r="J15" s="2" t="str">
        <f t="shared" si="0"/>
        <v>10275x2268</v>
      </c>
      <c r="K15">
        <v>15</v>
      </c>
      <c r="L15">
        <v>20</v>
      </c>
      <c r="M15" s="3">
        <f>AVERAGE(H232:H241)</f>
        <v>2377.1860000000001</v>
      </c>
      <c r="N15" s="3">
        <f>STDEV(H232:H241)</f>
        <v>421.27256065402588</v>
      </c>
      <c r="O15" s="5">
        <f>AVERAGE(H302:H311)</f>
        <v>3179.6160000000004</v>
      </c>
      <c r="P15" s="5">
        <f>STDEV(H302:H311)</f>
        <v>628.16340938750272</v>
      </c>
    </row>
    <row r="16" spans="1:16" x14ac:dyDescent="0.2">
      <c r="A16" s="2" t="s">
        <v>20</v>
      </c>
      <c r="B16">
        <v>10</v>
      </c>
      <c r="C16">
        <v>3</v>
      </c>
      <c r="D16" s="2">
        <v>1027</v>
      </c>
      <c r="E16" s="2" t="s">
        <v>11</v>
      </c>
      <c r="F16" s="2" t="s">
        <v>11</v>
      </c>
      <c r="G16" s="8" t="s">
        <v>14</v>
      </c>
      <c r="H16">
        <v>1653.26</v>
      </c>
      <c r="J16" s="2" t="str">
        <f t="shared" si="0"/>
        <v>10275x2268</v>
      </c>
      <c r="K16">
        <v>15</v>
      </c>
      <c r="L16">
        <v>30</v>
      </c>
      <c r="M16" s="3">
        <f>AVERAGE(H242:H251)</f>
        <v>2142.5720000000001</v>
      </c>
      <c r="N16" s="3">
        <f>STDEV(H242:H251)</f>
        <v>341.75714794767896</v>
      </c>
      <c r="O16" s="5">
        <f>AVERAGE(H312:H321)</f>
        <v>2233.3660000000004</v>
      </c>
      <c r="P16" s="5">
        <f>STDEV(H312:H321)</f>
        <v>482.61857751230173</v>
      </c>
    </row>
    <row r="17" spans="1:16" x14ac:dyDescent="0.2">
      <c r="A17" s="2" t="s">
        <v>20</v>
      </c>
      <c r="B17">
        <v>10</v>
      </c>
      <c r="C17">
        <v>3</v>
      </c>
      <c r="D17" s="2">
        <v>1027</v>
      </c>
      <c r="E17" s="2" t="s">
        <v>11</v>
      </c>
      <c r="F17" s="2" t="s">
        <v>11</v>
      </c>
      <c r="G17" s="8" t="s">
        <v>14</v>
      </c>
      <c r="H17">
        <v>2896.96</v>
      </c>
      <c r="J17" s="2" t="str">
        <f t="shared" si="0"/>
        <v>10275x2268</v>
      </c>
      <c r="K17">
        <v>15</v>
      </c>
      <c r="L17">
        <v>40</v>
      </c>
      <c r="M17" s="3">
        <f>AVERAGE(H252:H261)</f>
        <v>1780.1680000000001</v>
      </c>
      <c r="N17" s="3">
        <f>STDEV(H252:H261)</f>
        <v>217.19784415750175</v>
      </c>
      <c r="O17" s="3">
        <f>AVERAGE(H322:H331)</f>
        <v>2049.3720000000003</v>
      </c>
      <c r="P17" s="3">
        <f>STDEV(H322:H331)</f>
        <v>332.83399024471777</v>
      </c>
    </row>
    <row r="18" spans="1:16" x14ac:dyDescent="0.2">
      <c r="A18" s="2" t="s">
        <v>20</v>
      </c>
      <c r="B18">
        <v>10</v>
      </c>
      <c r="C18">
        <v>3</v>
      </c>
      <c r="D18" s="2">
        <v>1027</v>
      </c>
      <c r="E18" s="2" t="s">
        <v>11</v>
      </c>
      <c r="F18" s="2" t="s">
        <v>11</v>
      </c>
      <c r="G18" s="8" t="s">
        <v>14</v>
      </c>
      <c r="H18">
        <v>4079.3</v>
      </c>
      <c r="J18" s="2" t="str">
        <f t="shared" si="0"/>
        <v>10275x2268</v>
      </c>
      <c r="K18">
        <v>15</v>
      </c>
      <c r="L18">
        <v>50</v>
      </c>
      <c r="M18" s="3">
        <f>AVERAGE(H262:H271)</f>
        <v>1907.9669999999999</v>
      </c>
      <c r="N18" s="3">
        <f>STDEV(H262:H271)</f>
        <v>264.1592337566305</v>
      </c>
      <c r="O18" s="3">
        <f>AVERAGE(H332:H341)</f>
        <v>1841.3779999999999</v>
      </c>
      <c r="P18" s="3">
        <f>STDEV(H332:H341)</f>
        <v>156.04105063874846</v>
      </c>
    </row>
    <row r="19" spans="1:16" x14ac:dyDescent="0.2">
      <c r="A19" s="2" t="s">
        <v>20</v>
      </c>
      <c r="B19">
        <v>10</v>
      </c>
      <c r="C19">
        <v>3</v>
      </c>
      <c r="D19" s="2">
        <v>1027</v>
      </c>
      <c r="E19" s="2" t="s">
        <v>11</v>
      </c>
      <c r="F19" s="2" t="s">
        <v>11</v>
      </c>
      <c r="G19" s="8" t="s">
        <v>14</v>
      </c>
      <c r="H19">
        <v>2866.44</v>
      </c>
    </row>
    <row r="20" spans="1:16" x14ac:dyDescent="0.2">
      <c r="A20" s="2" t="s">
        <v>20</v>
      </c>
      <c r="B20">
        <v>10</v>
      </c>
      <c r="C20">
        <v>3</v>
      </c>
      <c r="D20" s="2">
        <v>1027</v>
      </c>
      <c r="E20" s="2" t="s">
        <v>11</v>
      </c>
      <c r="F20" s="2" t="s">
        <v>11</v>
      </c>
      <c r="G20" s="8" t="s">
        <v>14</v>
      </c>
      <c r="H20">
        <v>3083.64</v>
      </c>
      <c r="M20">
        <f>AVERAGE(M2:M18)</f>
        <v>2680.034588235294</v>
      </c>
      <c r="O20">
        <f>AVERAGE(O2:O18)</f>
        <v>3006.868705882353</v>
      </c>
    </row>
    <row r="21" spans="1:16" x14ac:dyDescent="0.2">
      <c r="A21" s="2" t="s">
        <v>20</v>
      </c>
      <c r="B21">
        <v>10</v>
      </c>
      <c r="C21">
        <v>3</v>
      </c>
      <c r="D21" s="2">
        <v>1027</v>
      </c>
      <c r="E21" s="2" t="s">
        <v>11</v>
      </c>
      <c r="F21" s="2" t="s">
        <v>11</v>
      </c>
      <c r="G21" s="8" t="s">
        <v>14</v>
      </c>
      <c r="H21">
        <v>2830.64</v>
      </c>
    </row>
    <row r="22" spans="1:16" x14ac:dyDescent="0.2">
      <c r="A22" s="2" t="s">
        <v>20</v>
      </c>
      <c r="B22">
        <v>15</v>
      </c>
      <c r="C22">
        <v>3</v>
      </c>
      <c r="D22" s="2">
        <v>685</v>
      </c>
      <c r="E22" s="2" t="s">
        <v>11</v>
      </c>
      <c r="F22" s="2" t="s">
        <v>11</v>
      </c>
      <c r="G22" s="8" t="s">
        <v>14</v>
      </c>
      <c r="H22">
        <v>2189.2199999999998</v>
      </c>
    </row>
    <row r="23" spans="1:16" x14ac:dyDescent="0.2">
      <c r="A23" s="2" t="s">
        <v>20</v>
      </c>
      <c r="B23">
        <v>15</v>
      </c>
      <c r="C23">
        <v>3</v>
      </c>
      <c r="D23" s="2">
        <v>685</v>
      </c>
      <c r="E23" s="2" t="s">
        <v>11</v>
      </c>
      <c r="F23" s="2" t="s">
        <v>11</v>
      </c>
      <c r="G23" s="8" t="s">
        <v>14</v>
      </c>
      <c r="H23">
        <v>1596.3</v>
      </c>
    </row>
    <row r="24" spans="1:16" x14ac:dyDescent="0.2">
      <c r="A24" s="2" t="s">
        <v>20</v>
      </c>
      <c r="B24">
        <v>15</v>
      </c>
      <c r="C24">
        <v>3</v>
      </c>
      <c r="D24" s="2">
        <v>685</v>
      </c>
      <c r="E24" s="2" t="s">
        <v>11</v>
      </c>
      <c r="F24" s="2" t="s">
        <v>11</v>
      </c>
      <c r="G24" s="8" t="s">
        <v>14</v>
      </c>
      <c r="H24">
        <v>1723.2</v>
      </c>
    </row>
    <row r="25" spans="1:16" x14ac:dyDescent="0.2">
      <c r="A25" s="2" t="s">
        <v>20</v>
      </c>
      <c r="B25">
        <v>15</v>
      </c>
      <c r="C25">
        <v>3</v>
      </c>
      <c r="D25" s="2">
        <v>685</v>
      </c>
      <c r="E25" s="2" t="s">
        <v>11</v>
      </c>
      <c r="F25" s="2" t="s">
        <v>11</v>
      </c>
      <c r="G25" s="8" t="s">
        <v>14</v>
      </c>
      <c r="H25">
        <v>1805.98</v>
      </c>
    </row>
    <row r="26" spans="1:16" x14ac:dyDescent="0.2">
      <c r="A26" s="2" t="s">
        <v>20</v>
      </c>
      <c r="B26">
        <v>15</v>
      </c>
      <c r="C26">
        <v>3</v>
      </c>
      <c r="D26" s="2">
        <v>685</v>
      </c>
      <c r="E26" s="2" t="s">
        <v>11</v>
      </c>
      <c r="F26" s="2" t="s">
        <v>11</v>
      </c>
      <c r="G26" s="8" t="s">
        <v>14</v>
      </c>
      <c r="H26">
        <v>1797.53</v>
      </c>
    </row>
    <row r="27" spans="1:16" x14ac:dyDescent="0.2">
      <c r="A27" s="2" t="s">
        <v>20</v>
      </c>
      <c r="B27">
        <v>15</v>
      </c>
      <c r="C27">
        <v>3</v>
      </c>
      <c r="D27" s="2">
        <v>685</v>
      </c>
      <c r="E27" s="2" t="s">
        <v>11</v>
      </c>
      <c r="F27" s="2" t="s">
        <v>11</v>
      </c>
      <c r="G27" s="8" t="s">
        <v>14</v>
      </c>
      <c r="H27">
        <v>1784.54</v>
      </c>
    </row>
    <row r="28" spans="1:16" x14ac:dyDescent="0.2">
      <c r="A28" s="2" t="s">
        <v>20</v>
      </c>
      <c r="B28">
        <v>15</v>
      </c>
      <c r="C28">
        <v>3</v>
      </c>
      <c r="D28" s="2">
        <v>685</v>
      </c>
      <c r="E28" s="2" t="s">
        <v>11</v>
      </c>
      <c r="F28" s="2" t="s">
        <v>11</v>
      </c>
      <c r="G28" s="8" t="s">
        <v>14</v>
      </c>
      <c r="H28">
        <v>1832.13</v>
      </c>
    </row>
    <row r="29" spans="1:16" x14ac:dyDescent="0.2">
      <c r="A29" s="2" t="s">
        <v>20</v>
      </c>
      <c r="B29">
        <v>15</v>
      </c>
      <c r="C29">
        <v>3</v>
      </c>
      <c r="D29" s="2">
        <v>685</v>
      </c>
      <c r="E29" s="2" t="s">
        <v>11</v>
      </c>
      <c r="F29" s="2" t="s">
        <v>11</v>
      </c>
      <c r="G29" s="8" t="s">
        <v>14</v>
      </c>
      <c r="H29">
        <v>1320.14</v>
      </c>
    </row>
    <row r="30" spans="1:16" x14ac:dyDescent="0.2">
      <c r="A30" s="2" t="s">
        <v>20</v>
      </c>
      <c r="B30">
        <v>15</v>
      </c>
      <c r="C30">
        <v>3</v>
      </c>
      <c r="D30" s="2">
        <v>685</v>
      </c>
      <c r="E30" s="2" t="s">
        <v>11</v>
      </c>
      <c r="F30" s="2" t="s">
        <v>11</v>
      </c>
      <c r="G30" s="8" t="s">
        <v>14</v>
      </c>
      <c r="H30">
        <v>1720.73</v>
      </c>
    </row>
    <row r="31" spans="1:16" x14ac:dyDescent="0.2">
      <c r="A31" s="2" t="s">
        <v>20</v>
      </c>
      <c r="B31">
        <v>15</v>
      </c>
      <c r="C31">
        <v>3</v>
      </c>
      <c r="D31" s="2">
        <v>685</v>
      </c>
      <c r="E31" s="2" t="s">
        <v>11</v>
      </c>
      <c r="F31" s="2" t="s">
        <v>11</v>
      </c>
      <c r="G31" s="8" t="s">
        <v>14</v>
      </c>
      <c r="H31">
        <v>1727.11</v>
      </c>
    </row>
    <row r="32" spans="1:16" x14ac:dyDescent="0.2">
      <c r="A32" s="2" t="s">
        <v>20</v>
      </c>
      <c r="B32">
        <v>20</v>
      </c>
      <c r="C32">
        <v>3</v>
      </c>
      <c r="D32" s="2">
        <v>513</v>
      </c>
      <c r="E32" s="2" t="s">
        <v>11</v>
      </c>
      <c r="F32" s="2" t="s">
        <v>11</v>
      </c>
      <c r="G32" s="8" t="s">
        <v>14</v>
      </c>
      <c r="H32">
        <v>2350.73</v>
      </c>
    </row>
    <row r="33" spans="1:8" x14ac:dyDescent="0.2">
      <c r="A33" s="2" t="s">
        <v>20</v>
      </c>
      <c r="B33">
        <v>20</v>
      </c>
      <c r="C33">
        <v>3</v>
      </c>
      <c r="D33" s="2">
        <v>513</v>
      </c>
      <c r="E33" s="2" t="s">
        <v>11</v>
      </c>
      <c r="F33" s="2" t="s">
        <v>11</v>
      </c>
      <c r="G33" s="8" t="s">
        <v>14</v>
      </c>
      <c r="H33">
        <v>2176.79</v>
      </c>
    </row>
    <row r="34" spans="1:8" x14ac:dyDescent="0.2">
      <c r="A34" s="2" t="s">
        <v>20</v>
      </c>
      <c r="B34">
        <v>20</v>
      </c>
      <c r="C34">
        <v>3</v>
      </c>
      <c r="D34" s="2">
        <v>513</v>
      </c>
      <c r="E34" s="2" t="s">
        <v>11</v>
      </c>
      <c r="F34" s="2" t="s">
        <v>11</v>
      </c>
      <c r="G34" s="8" t="s">
        <v>14</v>
      </c>
      <c r="H34">
        <v>2081.9</v>
      </c>
    </row>
    <row r="35" spans="1:8" x14ac:dyDescent="0.2">
      <c r="A35" s="2" t="s">
        <v>20</v>
      </c>
      <c r="B35">
        <v>20</v>
      </c>
      <c r="C35">
        <v>3</v>
      </c>
      <c r="D35" s="2">
        <v>513</v>
      </c>
      <c r="E35" s="2" t="s">
        <v>11</v>
      </c>
      <c r="F35" s="2" t="s">
        <v>11</v>
      </c>
      <c r="G35" s="8" t="s">
        <v>14</v>
      </c>
      <c r="H35">
        <v>1783.43</v>
      </c>
    </row>
    <row r="36" spans="1:8" x14ac:dyDescent="0.2">
      <c r="A36" s="2" t="s">
        <v>20</v>
      </c>
      <c r="B36">
        <v>20</v>
      </c>
      <c r="C36">
        <v>3</v>
      </c>
      <c r="D36" s="2">
        <v>513</v>
      </c>
      <c r="E36" s="2" t="s">
        <v>11</v>
      </c>
      <c r="F36" s="2" t="s">
        <v>11</v>
      </c>
      <c r="G36" s="8" t="s">
        <v>14</v>
      </c>
      <c r="H36">
        <v>2947.94</v>
      </c>
    </row>
    <row r="37" spans="1:8" x14ac:dyDescent="0.2">
      <c r="A37" s="2" t="s">
        <v>20</v>
      </c>
      <c r="B37">
        <v>20</v>
      </c>
      <c r="C37">
        <v>3</v>
      </c>
      <c r="D37" s="2">
        <v>513</v>
      </c>
      <c r="E37" s="2" t="s">
        <v>11</v>
      </c>
      <c r="F37" s="2" t="s">
        <v>11</v>
      </c>
      <c r="G37" s="8" t="s">
        <v>14</v>
      </c>
      <c r="H37">
        <v>3308.16</v>
      </c>
    </row>
    <row r="38" spans="1:8" x14ac:dyDescent="0.2">
      <c r="A38" s="2" t="s">
        <v>20</v>
      </c>
      <c r="B38">
        <v>20</v>
      </c>
      <c r="C38">
        <v>3</v>
      </c>
      <c r="D38" s="2">
        <v>513</v>
      </c>
      <c r="E38" s="2" t="s">
        <v>11</v>
      </c>
      <c r="F38" s="2" t="s">
        <v>11</v>
      </c>
      <c r="G38" s="8" t="s">
        <v>14</v>
      </c>
      <c r="H38">
        <v>2960.78</v>
      </c>
    </row>
    <row r="39" spans="1:8" x14ac:dyDescent="0.2">
      <c r="A39" s="2" t="s">
        <v>20</v>
      </c>
      <c r="B39">
        <v>20</v>
      </c>
      <c r="C39">
        <v>3</v>
      </c>
      <c r="D39" s="2">
        <v>513</v>
      </c>
      <c r="E39" s="2" t="s">
        <v>11</v>
      </c>
      <c r="F39" s="2" t="s">
        <v>11</v>
      </c>
      <c r="G39" s="8" t="s">
        <v>14</v>
      </c>
      <c r="H39">
        <v>2139.4299999999998</v>
      </c>
    </row>
    <row r="40" spans="1:8" x14ac:dyDescent="0.2">
      <c r="A40" s="2" t="s">
        <v>20</v>
      </c>
      <c r="B40">
        <v>20</v>
      </c>
      <c r="C40">
        <v>3</v>
      </c>
      <c r="D40" s="2">
        <v>513</v>
      </c>
      <c r="E40" s="2" t="s">
        <v>11</v>
      </c>
      <c r="F40" s="2" t="s">
        <v>11</v>
      </c>
      <c r="G40" s="8" t="s">
        <v>14</v>
      </c>
      <c r="H40">
        <v>1941.4</v>
      </c>
    </row>
    <row r="41" spans="1:8" x14ac:dyDescent="0.2">
      <c r="A41" s="2" t="s">
        <v>20</v>
      </c>
      <c r="B41">
        <v>20</v>
      </c>
      <c r="C41">
        <v>3</v>
      </c>
      <c r="D41" s="2">
        <v>513</v>
      </c>
      <c r="E41" s="2" t="s">
        <v>11</v>
      </c>
      <c r="F41" s="2" t="s">
        <v>11</v>
      </c>
      <c r="G41" s="8" t="s">
        <v>14</v>
      </c>
      <c r="H41">
        <v>2267.0300000000002</v>
      </c>
    </row>
    <row r="42" spans="1:8" x14ac:dyDescent="0.2">
      <c r="A42" s="2" t="s">
        <v>20</v>
      </c>
      <c r="B42">
        <v>5</v>
      </c>
      <c r="C42">
        <v>3</v>
      </c>
      <c r="D42" s="2">
        <v>2055</v>
      </c>
      <c r="E42" s="2" t="s">
        <v>11</v>
      </c>
      <c r="F42" s="2" t="s">
        <v>21</v>
      </c>
      <c r="G42" s="8" t="s">
        <v>14</v>
      </c>
      <c r="H42">
        <v>4934.3</v>
      </c>
    </row>
    <row r="43" spans="1:8" x14ac:dyDescent="0.2">
      <c r="A43" s="2" t="s">
        <v>20</v>
      </c>
      <c r="B43">
        <v>5</v>
      </c>
      <c r="C43">
        <v>3</v>
      </c>
      <c r="D43" s="2">
        <v>2055</v>
      </c>
      <c r="E43" s="2" t="s">
        <v>11</v>
      </c>
      <c r="F43" s="2" t="s">
        <v>21</v>
      </c>
      <c r="G43" s="8" t="s">
        <v>14</v>
      </c>
      <c r="H43">
        <v>4859.0200000000004</v>
      </c>
    </row>
    <row r="44" spans="1:8" x14ac:dyDescent="0.2">
      <c r="A44" s="2" t="s">
        <v>20</v>
      </c>
      <c r="B44">
        <v>5</v>
      </c>
      <c r="C44">
        <v>3</v>
      </c>
      <c r="D44" s="2">
        <v>2055</v>
      </c>
      <c r="E44" s="2" t="s">
        <v>11</v>
      </c>
      <c r="F44" s="2" t="s">
        <v>21</v>
      </c>
      <c r="G44" s="8" t="s">
        <v>14</v>
      </c>
      <c r="H44">
        <v>4938.3100000000004</v>
      </c>
    </row>
    <row r="45" spans="1:8" x14ac:dyDescent="0.2">
      <c r="A45" s="2" t="s">
        <v>20</v>
      </c>
      <c r="B45">
        <v>5</v>
      </c>
      <c r="C45">
        <v>3</v>
      </c>
      <c r="D45" s="2">
        <v>2055</v>
      </c>
      <c r="E45" s="2" t="s">
        <v>11</v>
      </c>
      <c r="F45" s="2" t="s">
        <v>21</v>
      </c>
      <c r="G45" s="8" t="s">
        <v>14</v>
      </c>
      <c r="H45">
        <v>4948.8999999999996</v>
      </c>
    </row>
    <row r="46" spans="1:8" x14ac:dyDescent="0.2">
      <c r="A46" s="2" t="s">
        <v>20</v>
      </c>
      <c r="B46">
        <v>5</v>
      </c>
      <c r="C46">
        <v>3</v>
      </c>
      <c r="D46" s="2">
        <v>2055</v>
      </c>
      <c r="E46" s="2" t="s">
        <v>11</v>
      </c>
      <c r="F46" s="2" t="s">
        <v>21</v>
      </c>
      <c r="G46" s="8" t="s">
        <v>14</v>
      </c>
      <c r="H46">
        <v>4956.1499999999996</v>
      </c>
    </row>
    <row r="47" spans="1:8" x14ac:dyDescent="0.2">
      <c r="A47" s="2" t="s">
        <v>20</v>
      </c>
      <c r="B47">
        <v>5</v>
      </c>
      <c r="C47">
        <v>3</v>
      </c>
      <c r="D47" s="2">
        <v>2055</v>
      </c>
      <c r="E47" s="2" t="s">
        <v>11</v>
      </c>
      <c r="F47" s="2" t="s">
        <v>21</v>
      </c>
      <c r="G47" s="8" t="s">
        <v>14</v>
      </c>
      <c r="H47">
        <v>4862.63</v>
      </c>
    </row>
    <row r="48" spans="1:8" x14ac:dyDescent="0.2">
      <c r="A48" s="2" t="s">
        <v>20</v>
      </c>
      <c r="B48">
        <v>5</v>
      </c>
      <c r="C48">
        <v>3</v>
      </c>
      <c r="D48" s="2">
        <v>2055</v>
      </c>
      <c r="E48" s="2" t="s">
        <v>11</v>
      </c>
      <c r="F48" s="2" t="s">
        <v>21</v>
      </c>
      <c r="G48" s="8" t="s">
        <v>14</v>
      </c>
      <c r="H48">
        <v>4866.7</v>
      </c>
    </row>
    <row r="49" spans="1:8" x14ac:dyDescent="0.2">
      <c r="A49" s="2" t="s">
        <v>20</v>
      </c>
      <c r="B49">
        <v>5</v>
      </c>
      <c r="C49">
        <v>3</v>
      </c>
      <c r="D49" s="2">
        <v>2055</v>
      </c>
      <c r="E49" s="2" t="s">
        <v>11</v>
      </c>
      <c r="F49" s="2" t="s">
        <v>21</v>
      </c>
      <c r="G49" s="8" t="s">
        <v>14</v>
      </c>
      <c r="H49">
        <v>3164.32</v>
      </c>
    </row>
    <row r="50" spans="1:8" x14ac:dyDescent="0.2">
      <c r="A50" s="2" t="s">
        <v>20</v>
      </c>
      <c r="B50">
        <v>5</v>
      </c>
      <c r="C50">
        <v>3</v>
      </c>
      <c r="D50" s="2">
        <v>2055</v>
      </c>
      <c r="E50" s="2" t="s">
        <v>11</v>
      </c>
      <c r="F50" s="2" t="s">
        <v>21</v>
      </c>
      <c r="G50" s="8" t="s">
        <v>14</v>
      </c>
      <c r="H50">
        <v>4857.01</v>
      </c>
    </row>
    <row r="51" spans="1:8" x14ac:dyDescent="0.2">
      <c r="A51" s="2" t="s">
        <v>20</v>
      </c>
      <c r="B51">
        <v>5</v>
      </c>
      <c r="C51">
        <v>3</v>
      </c>
      <c r="D51" s="2">
        <v>2055</v>
      </c>
      <c r="E51" s="2" t="s">
        <v>11</v>
      </c>
      <c r="F51" s="2" t="s">
        <v>21</v>
      </c>
      <c r="G51" s="8" t="s">
        <v>14</v>
      </c>
      <c r="H51">
        <v>4875.4799999999996</v>
      </c>
    </row>
    <row r="52" spans="1:8" x14ac:dyDescent="0.2">
      <c r="A52" s="2" t="s">
        <v>20</v>
      </c>
      <c r="B52">
        <v>10</v>
      </c>
      <c r="C52">
        <v>3</v>
      </c>
      <c r="D52" s="2">
        <v>1027</v>
      </c>
      <c r="E52" s="2" t="s">
        <v>11</v>
      </c>
      <c r="F52" s="2" t="s">
        <v>21</v>
      </c>
      <c r="G52" s="8" t="s">
        <v>14</v>
      </c>
      <c r="H52">
        <v>3512.27</v>
      </c>
    </row>
    <row r="53" spans="1:8" x14ac:dyDescent="0.2">
      <c r="A53" s="2" t="s">
        <v>20</v>
      </c>
      <c r="B53">
        <v>10</v>
      </c>
      <c r="C53">
        <v>3</v>
      </c>
      <c r="D53" s="2">
        <v>1027</v>
      </c>
      <c r="E53" s="2" t="s">
        <v>11</v>
      </c>
      <c r="F53" s="2" t="s">
        <v>21</v>
      </c>
      <c r="G53" s="8" t="s">
        <v>14</v>
      </c>
      <c r="H53">
        <v>2769.48</v>
      </c>
    </row>
    <row r="54" spans="1:8" x14ac:dyDescent="0.2">
      <c r="A54" s="2" t="s">
        <v>20</v>
      </c>
      <c r="B54">
        <v>10</v>
      </c>
      <c r="C54">
        <v>3</v>
      </c>
      <c r="D54" s="2">
        <v>1027</v>
      </c>
      <c r="E54" s="2" t="s">
        <v>11</v>
      </c>
      <c r="F54" s="2" t="s">
        <v>21</v>
      </c>
      <c r="G54" s="8" t="s">
        <v>14</v>
      </c>
      <c r="H54">
        <v>2719.49</v>
      </c>
    </row>
    <row r="55" spans="1:8" x14ac:dyDescent="0.2">
      <c r="A55" s="2" t="s">
        <v>20</v>
      </c>
      <c r="B55">
        <v>10</v>
      </c>
      <c r="C55">
        <v>3</v>
      </c>
      <c r="D55" s="2">
        <v>1027</v>
      </c>
      <c r="E55" s="2" t="s">
        <v>11</v>
      </c>
      <c r="F55" s="2" t="s">
        <v>21</v>
      </c>
      <c r="G55" s="8" t="s">
        <v>14</v>
      </c>
      <c r="H55">
        <v>2715.9</v>
      </c>
    </row>
    <row r="56" spans="1:8" x14ac:dyDescent="0.2">
      <c r="A56" s="2" t="s">
        <v>20</v>
      </c>
      <c r="B56">
        <v>10</v>
      </c>
      <c r="C56">
        <v>3</v>
      </c>
      <c r="D56" s="2">
        <v>1027</v>
      </c>
      <c r="E56" s="2" t="s">
        <v>11</v>
      </c>
      <c r="F56" s="2" t="s">
        <v>21</v>
      </c>
      <c r="G56" s="8" t="s">
        <v>14</v>
      </c>
      <c r="H56">
        <v>2394.5700000000002</v>
      </c>
    </row>
    <row r="57" spans="1:8" x14ac:dyDescent="0.2">
      <c r="A57" s="2" t="s">
        <v>20</v>
      </c>
      <c r="B57">
        <v>10</v>
      </c>
      <c r="C57">
        <v>3</v>
      </c>
      <c r="D57" s="2">
        <v>1027</v>
      </c>
      <c r="E57" s="2" t="s">
        <v>11</v>
      </c>
      <c r="F57" s="2" t="s">
        <v>21</v>
      </c>
      <c r="G57" s="8" t="s">
        <v>14</v>
      </c>
      <c r="H57">
        <v>4285.43</v>
      </c>
    </row>
    <row r="58" spans="1:8" x14ac:dyDescent="0.2">
      <c r="A58" s="2" t="s">
        <v>20</v>
      </c>
      <c r="B58">
        <v>10</v>
      </c>
      <c r="C58">
        <v>3</v>
      </c>
      <c r="D58" s="2">
        <v>1027</v>
      </c>
      <c r="E58" s="2" t="s">
        <v>11</v>
      </c>
      <c r="F58" s="2" t="s">
        <v>21</v>
      </c>
      <c r="G58" s="8" t="s">
        <v>14</v>
      </c>
      <c r="H58">
        <v>2666.04</v>
      </c>
    </row>
    <row r="59" spans="1:8" x14ac:dyDescent="0.2">
      <c r="A59" s="2" t="s">
        <v>20</v>
      </c>
      <c r="B59">
        <v>10</v>
      </c>
      <c r="C59">
        <v>3</v>
      </c>
      <c r="D59" s="2">
        <v>1027</v>
      </c>
      <c r="E59" s="2" t="s">
        <v>11</v>
      </c>
      <c r="F59" s="2" t="s">
        <v>21</v>
      </c>
      <c r="G59" s="8" t="s">
        <v>14</v>
      </c>
      <c r="H59">
        <v>3027.51</v>
      </c>
    </row>
    <row r="60" spans="1:8" x14ac:dyDescent="0.2">
      <c r="A60" s="2" t="s">
        <v>20</v>
      </c>
      <c r="B60">
        <v>10</v>
      </c>
      <c r="C60">
        <v>3</v>
      </c>
      <c r="D60" s="2">
        <v>1027</v>
      </c>
      <c r="E60" s="2" t="s">
        <v>11</v>
      </c>
      <c r="F60" s="2" t="s">
        <v>21</v>
      </c>
      <c r="G60" s="8" t="s">
        <v>14</v>
      </c>
      <c r="H60">
        <v>2773.5</v>
      </c>
    </row>
    <row r="61" spans="1:8" x14ac:dyDescent="0.2">
      <c r="A61" s="2" t="s">
        <v>20</v>
      </c>
      <c r="B61">
        <v>10</v>
      </c>
      <c r="C61">
        <v>3</v>
      </c>
      <c r="D61" s="2">
        <v>1027</v>
      </c>
      <c r="E61" s="2" t="s">
        <v>11</v>
      </c>
      <c r="F61" s="2" t="s">
        <v>21</v>
      </c>
      <c r="G61" s="8" t="s">
        <v>14</v>
      </c>
      <c r="H61">
        <v>3322.85</v>
      </c>
    </row>
    <row r="62" spans="1:8" x14ac:dyDescent="0.2">
      <c r="A62" s="2" t="s">
        <v>20</v>
      </c>
      <c r="B62">
        <v>15</v>
      </c>
      <c r="C62">
        <v>3</v>
      </c>
      <c r="D62" s="2">
        <v>685</v>
      </c>
      <c r="E62" s="2" t="s">
        <v>11</v>
      </c>
      <c r="F62" s="2" t="s">
        <v>21</v>
      </c>
      <c r="G62" s="8" t="s">
        <v>14</v>
      </c>
      <c r="H62">
        <v>2631.19</v>
      </c>
    </row>
    <row r="63" spans="1:8" x14ac:dyDescent="0.2">
      <c r="A63" s="2" t="s">
        <v>20</v>
      </c>
      <c r="B63">
        <v>15</v>
      </c>
      <c r="C63">
        <v>3</v>
      </c>
      <c r="D63" s="2">
        <v>685</v>
      </c>
      <c r="E63" s="2" t="s">
        <v>11</v>
      </c>
      <c r="F63" s="2" t="s">
        <v>21</v>
      </c>
      <c r="G63" s="8" t="s">
        <v>14</v>
      </c>
      <c r="H63">
        <v>2046.79</v>
      </c>
    </row>
    <row r="64" spans="1:8" x14ac:dyDescent="0.2">
      <c r="A64" s="2" t="s">
        <v>20</v>
      </c>
      <c r="B64">
        <v>15</v>
      </c>
      <c r="C64">
        <v>3</v>
      </c>
      <c r="D64" s="2">
        <v>685</v>
      </c>
      <c r="E64" s="2" t="s">
        <v>11</v>
      </c>
      <c r="F64" s="2" t="s">
        <v>21</v>
      </c>
      <c r="G64" s="8" t="s">
        <v>14</v>
      </c>
      <c r="H64">
        <v>1908.57</v>
      </c>
    </row>
    <row r="65" spans="1:12" x14ac:dyDescent="0.2">
      <c r="A65" s="2" t="s">
        <v>20</v>
      </c>
      <c r="B65">
        <v>15</v>
      </c>
      <c r="C65">
        <v>3</v>
      </c>
      <c r="D65" s="2">
        <v>685</v>
      </c>
      <c r="E65" s="2" t="s">
        <v>11</v>
      </c>
      <c r="F65" s="2" t="s">
        <v>21</v>
      </c>
      <c r="G65" s="8" t="s">
        <v>14</v>
      </c>
      <c r="H65">
        <v>1843.28</v>
      </c>
    </row>
    <row r="66" spans="1:12" x14ac:dyDescent="0.2">
      <c r="A66" s="2" t="s">
        <v>20</v>
      </c>
      <c r="B66">
        <v>15</v>
      </c>
      <c r="C66">
        <v>3</v>
      </c>
      <c r="D66" s="2">
        <v>685</v>
      </c>
      <c r="E66" s="2" t="s">
        <v>11</v>
      </c>
      <c r="F66" s="2" t="s">
        <v>21</v>
      </c>
      <c r="G66" s="8" t="s">
        <v>14</v>
      </c>
      <c r="H66">
        <v>2122.9299999999998</v>
      </c>
    </row>
    <row r="67" spans="1:12" x14ac:dyDescent="0.2">
      <c r="A67" s="2" t="s">
        <v>20</v>
      </c>
      <c r="B67">
        <v>15</v>
      </c>
      <c r="C67">
        <v>3</v>
      </c>
      <c r="D67" s="2">
        <v>685</v>
      </c>
      <c r="E67" s="2" t="s">
        <v>11</v>
      </c>
      <c r="F67" s="2" t="s">
        <v>21</v>
      </c>
      <c r="G67" s="8" t="s">
        <v>14</v>
      </c>
      <c r="H67">
        <v>2092.2199999999998</v>
      </c>
    </row>
    <row r="68" spans="1:12" x14ac:dyDescent="0.2">
      <c r="A68" s="2" t="s">
        <v>20</v>
      </c>
      <c r="B68">
        <v>15</v>
      </c>
      <c r="C68">
        <v>3</v>
      </c>
      <c r="D68" s="2">
        <v>685</v>
      </c>
      <c r="E68" s="2" t="s">
        <v>11</v>
      </c>
      <c r="F68" s="2" t="s">
        <v>21</v>
      </c>
      <c r="G68" s="8" t="s">
        <v>14</v>
      </c>
      <c r="H68">
        <v>2005.76</v>
      </c>
    </row>
    <row r="69" spans="1:12" x14ac:dyDescent="0.2">
      <c r="A69" s="2" t="s">
        <v>20</v>
      </c>
      <c r="B69">
        <v>15</v>
      </c>
      <c r="C69">
        <v>3</v>
      </c>
      <c r="D69" s="2">
        <v>685</v>
      </c>
      <c r="E69" s="2" t="s">
        <v>11</v>
      </c>
      <c r="F69" s="2" t="s">
        <v>21</v>
      </c>
      <c r="G69" s="8" t="s">
        <v>14</v>
      </c>
      <c r="H69">
        <v>1915.81</v>
      </c>
    </row>
    <row r="70" spans="1:12" x14ac:dyDescent="0.2">
      <c r="A70" s="2" t="s">
        <v>20</v>
      </c>
      <c r="B70">
        <v>15</v>
      </c>
      <c r="C70">
        <v>3</v>
      </c>
      <c r="D70" s="2">
        <v>685</v>
      </c>
      <c r="E70" s="2" t="s">
        <v>11</v>
      </c>
      <c r="F70" s="2" t="s">
        <v>21</v>
      </c>
      <c r="G70" s="8" t="s">
        <v>14</v>
      </c>
      <c r="H70">
        <v>1975.42</v>
      </c>
    </row>
    <row r="71" spans="1:12" x14ac:dyDescent="0.2">
      <c r="A71" s="2" t="s">
        <v>20</v>
      </c>
      <c r="B71">
        <v>15</v>
      </c>
      <c r="C71">
        <v>3</v>
      </c>
      <c r="D71" s="2">
        <v>685</v>
      </c>
      <c r="E71" s="2" t="s">
        <v>11</v>
      </c>
      <c r="F71" s="2" t="s">
        <v>21</v>
      </c>
      <c r="G71" s="8" t="s">
        <v>14</v>
      </c>
      <c r="H71">
        <v>1963.41</v>
      </c>
    </row>
    <row r="72" spans="1:12" x14ac:dyDescent="0.2">
      <c r="A72" s="2" t="s">
        <v>20</v>
      </c>
      <c r="B72">
        <v>20</v>
      </c>
      <c r="C72">
        <v>3</v>
      </c>
      <c r="D72" s="2">
        <v>513</v>
      </c>
      <c r="E72" s="2" t="s">
        <v>11</v>
      </c>
      <c r="F72" s="2" t="s">
        <v>21</v>
      </c>
      <c r="G72" s="8" t="s">
        <v>14</v>
      </c>
      <c r="H72">
        <v>2429.13</v>
      </c>
      <c r="J72" s="2" t="s">
        <v>6</v>
      </c>
      <c r="K72" s="2" t="s">
        <v>18</v>
      </c>
      <c r="L72" s="2" t="s">
        <v>2</v>
      </c>
    </row>
    <row r="73" spans="1:12" x14ac:dyDescent="0.2">
      <c r="A73" s="2" t="s">
        <v>20</v>
      </c>
      <c r="B73">
        <v>20</v>
      </c>
      <c r="C73">
        <v>3</v>
      </c>
      <c r="D73" s="2">
        <v>513</v>
      </c>
      <c r="E73" s="2" t="s">
        <v>11</v>
      </c>
      <c r="F73" s="2" t="s">
        <v>21</v>
      </c>
      <c r="G73" s="8" t="s">
        <v>14</v>
      </c>
      <c r="H73">
        <v>2664.17</v>
      </c>
      <c r="J73" s="2">
        <v>1</v>
      </c>
      <c r="K73" s="3">
        <f>H372</f>
        <v>1472.269</v>
      </c>
      <c r="L73" s="3">
        <f>H373</f>
        <v>191.29340323469378</v>
      </c>
    </row>
    <row r="74" spans="1:12" x14ac:dyDescent="0.2">
      <c r="A74" s="2" t="s">
        <v>20</v>
      </c>
      <c r="B74">
        <v>20</v>
      </c>
      <c r="C74">
        <v>3</v>
      </c>
      <c r="D74" s="2">
        <v>513</v>
      </c>
      <c r="E74" s="2" t="s">
        <v>11</v>
      </c>
      <c r="F74" s="2" t="s">
        <v>21</v>
      </c>
      <c r="G74" s="8" t="s">
        <v>14</v>
      </c>
      <c r="H74">
        <v>2608.38</v>
      </c>
      <c r="J74" s="2">
        <v>3</v>
      </c>
      <c r="K74" s="3">
        <f>M11</f>
        <v>1554.6699999999998</v>
      </c>
      <c r="L74" s="3">
        <f>N11</f>
        <v>172.84337977873028</v>
      </c>
    </row>
    <row r="75" spans="1:12" x14ac:dyDescent="0.2">
      <c r="A75" s="2" t="s">
        <v>20</v>
      </c>
      <c r="B75">
        <v>20</v>
      </c>
      <c r="C75">
        <v>3</v>
      </c>
      <c r="D75" s="2">
        <v>513</v>
      </c>
      <c r="E75" s="2" t="s">
        <v>11</v>
      </c>
      <c r="F75" s="2" t="s">
        <v>21</v>
      </c>
      <c r="G75" s="8" t="s">
        <v>14</v>
      </c>
      <c r="H75">
        <v>2864.25</v>
      </c>
      <c r="J75" s="2">
        <v>5</v>
      </c>
      <c r="K75" s="3">
        <f>H386</f>
        <v>1828.4579999999999</v>
      </c>
      <c r="L75" s="3">
        <f>H387</f>
        <v>181.9297750842951</v>
      </c>
    </row>
    <row r="76" spans="1:12" x14ac:dyDescent="0.2">
      <c r="A76" s="2" t="s">
        <v>20</v>
      </c>
      <c r="B76">
        <v>20</v>
      </c>
      <c r="C76">
        <v>3</v>
      </c>
      <c r="D76" s="2">
        <v>513</v>
      </c>
      <c r="E76" s="2" t="s">
        <v>11</v>
      </c>
      <c r="F76" s="2" t="s">
        <v>21</v>
      </c>
      <c r="G76" s="8" t="s">
        <v>14</v>
      </c>
      <c r="H76">
        <v>2371.8000000000002</v>
      </c>
      <c r="J76" s="2">
        <v>8</v>
      </c>
      <c r="K76" s="3">
        <f>H401</f>
        <v>2111.0969999999998</v>
      </c>
      <c r="L76" s="3">
        <f>H402</f>
        <v>214.14959792163981</v>
      </c>
    </row>
    <row r="77" spans="1:12" x14ac:dyDescent="0.2">
      <c r="A77" s="2" t="s">
        <v>20</v>
      </c>
      <c r="B77">
        <v>20</v>
      </c>
      <c r="C77">
        <v>3</v>
      </c>
      <c r="D77" s="2">
        <v>513</v>
      </c>
      <c r="E77" s="2" t="s">
        <v>11</v>
      </c>
      <c r="F77" s="2" t="s">
        <v>21</v>
      </c>
      <c r="G77" s="8" t="s">
        <v>14</v>
      </c>
      <c r="H77">
        <v>2598.5100000000002</v>
      </c>
    </row>
    <row r="78" spans="1:12" x14ac:dyDescent="0.2">
      <c r="A78" s="2" t="s">
        <v>20</v>
      </c>
      <c r="B78">
        <v>20</v>
      </c>
      <c r="C78">
        <v>3</v>
      </c>
      <c r="D78" s="2">
        <v>513</v>
      </c>
      <c r="E78" s="2" t="s">
        <v>11</v>
      </c>
      <c r="F78" s="2" t="s">
        <v>21</v>
      </c>
      <c r="G78" s="8" t="s">
        <v>14</v>
      </c>
      <c r="H78">
        <v>2516.34</v>
      </c>
    </row>
    <row r="79" spans="1:12" x14ac:dyDescent="0.2">
      <c r="A79" s="2" t="s">
        <v>20</v>
      </c>
      <c r="B79">
        <v>20</v>
      </c>
      <c r="C79">
        <v>3</v>
      </c>
      <c r="D79" s="2">
        <v>513</v>
      </c>
      <c r="E79" s="2" t="s">
        <v>11</v>
      </c>
      <c r="F79" s="2" t="s">
        <v>21</v>
      </c>
      <c r="G79" s="8" t="s">
        <v>14</v>
      </c>
      <c r="H79">
        <v>2979.26</v>
      </c>
    </row>
    <row r="80" spans="1:12" x14ac:dyDescent="0.2">
      <c r="A80" s="2" t="s">
        <v>20</v>
      </c>
      <c r="B80">
        <v>20</v>
      </c>
      <c r="C80">
        <v>3</v>
      </c>
      <c r="D80" s="2">
        <v>513</v>
      </c>
      <c r="E80" s="2" t="s">
        <v>11</v>
      </c>
      <c r="F80" s="2" t="s">
        <v>21</v>
      </c>
      <c r="G80" s="8" t="s">
        <v>14</v>
      </c>
      <c r="H80">
        <v>2207.5</v>
      </c>
    </row>
    <row r="81" spans="1:8" x14ac:dyDescent="0.2">
      <c r="A81" s="2" t="s">
        <v>20</v>
      </c>
      <c r="B81">
        <v>20</v>
      </c>
      <c r="C81">
        <v>3</v>
      </c>
      <c r="D81" s="2">
        <v>513</v>
      </c>
      <c r="E81" s="2" t="s">
        <v>11</v>
      </c>
      <c r="F81" s="2" t="s">
        <v>21</v>
      </c>
      <c r="G81" s="8" t="s">
        <v>14</v>
      </c>
      <c r="H81">
        <v>3655.96</v>
      </c>
    </row>
    <row r="82" spans="1:8" x14ac:dyDescent="0.2">
      <c r="A82" s="2" t="s">
        <v>20</v>
      </c>
      <c r="B82">
        <v>5</v>
      </c>
      <c r="C82">
        <v>3</v>
      </c>
      <c r="D82" s="2">
        <v>2055</v>
      </c>
      <c r="E82" s="2" t="s">
        <v>11</v>
      </c>
      <c r="F82" s="2" t="s">
        <v>11</v>
      </c>
      <c r="G82" s="8" t="s">
        <v>14</v>
      </c>
      <c r="H82">
        <v>6680.33</v>
      </c>
    </row>
    <row r="83" spans="1:8" x14ac:dyDescent="0.2">
      <c r="A83" s="2" t="s">
        <v>20</v>
      </c>
      <c r="B83">
        <v>5</v>
      </c>
      <c r="C83">
        <v>3</v>
      </c>
      <c r="D83" s="2">
        <v>2055</v>
      </c>
      <c r="E83" s="2" t="s">
        <v>11</v>
      </c>
      <c r="F83" s="2" t="s">
        <v>11</v>
      </c>
      <c r="G83" s="8" t="s">
        <v>14</v>
      </c>
      <c r="H83">
        <v>4187.55</v>
      </c>
    </row>
    <row r="84" spans="1:8" x14ac:dyDescent="0.2">
      <c r="A84" s="2" t="s">
        <v>20</v>
      </c>
      <c r="B84">
        <v>5</v>
      </c>
      <c r="C84">
        <v>3</v>
      </c>
      <c r="D84" s="2">
        <v>2055</v>
      </c>
      <c r="E84" s="2" t="s">
        <v>11</v>
      </c>
      <c r="F84" s="2" t="s">
        <v>11</v>
      </c>
      <c r="G84" s="8" t="s">
        <v>14</v>
      </c>
      <c r="H84">
        <v>8103.59</v>
      </c>
    </row>
    <row r="85" spans="1:8" x14ac:dyDescent="0.2">
      <c r="A85" s="2" t="s">
        <v>20</v>
      </c>
      <c r="B85">
        <v>5</v>
      </c>
      <c r="C85">
        <v>3</v>
      </c>
      <c r="D85" s="2">
        <v>2055</v>
      </c>
      <c r="E85" s="2" t="s">
        <v>11</v>
      </c>
      <c r="F85" s="2" t="s">
        <v>11</v>
      </c>
      <c r="G85" s="8" t="s">
        <v>14</v>
      </c>
      <c r="H85">
        <v>8166.99</v>
      </c>
    </row>
    <row r="86" spans="1:8" x14ac:dyDescent="0.2">
      <c r="A86" s="2" t="s">
        <v>20</v>
      </c>
      <c r="B86">
        <v>5</v>
      </c>
      <c r="C86">
        <v>3</v>
      </c>
      <c r="D86" s="2">
        <v>2055</v>
      </c>
      <c r="E86" s="2" t="s">
        <v>11</v>
      </c>
      <c r="F86" s="2" t="s">
        <v>11</v>
      </c>
      <c r="G86" s="8" t="s">
        <v>14</v>
      </c>
      <c r="H86">
        <v>4145.47</v>
      </c>
    </row>
    <row r="87" spans="1:8" x14ac:dyDescent="0.2">
      <c r="A87" s="2" t="s">
        <v>20</v>
      </c>
      <c r="B87">
        <v>5</v>
      </c>
      <c r="C87">
        <v>3</v>
      </c>
      <c r="D87" s="2">
        <v>2055</v>
      </c>
      <c r="E87" s="2" t="s">
        <v>11</v>
      </c>
      <c r="F87" s="2" t="s">
        <v>11</v>
      </c>
      <c r="G87" s="8" t="s">
        <v>14</v>
      </c>
      <c r="H87">
        <v>8189.77</v>
      </c>
    </row>
    <row r="88" spans="1:8" x14ac:dyDescent="0.2">
      <c r="A88" s="2" t="s">
        <v>20</v>
      </c>
      <c r="B88">
        <v>5</v>
      </c>
      <c r="C88">
        <v>3</v>
      </c>
      <c r="D88" s="2">
        <v>2055</v>
      </c>
      <c r="E88" s="2" t="s">
        <v>11</v>
      </c>
      <c r="F88" s="2" t="s">
        <v>11</v>
      </c>
      <c r="G88" s="8" t="s">
        <v>14</v>
      </c>
      <c r="H88">
        <v>4988.12</v>
      </c>
    </row>
    <row r="89" spans="1:8" x14ac:dyDescent="0.2">
      <c r="A89" s="2" t="s">
        <v>20</v>
      </c>
      <c r="B89">
        <v>5</v>
      </c>
      <c r="C89">
        <v>3</v>
      </c>
      <c r="D89" s="2">
        <v>2055</v>
      </c>
      <c r="E89" s="2" t="s">
        <v>11</v>
      </c>
      <c r="F89" s="2" t="s">
        <v>11</v>
      </c>
      <c r="G89" s="8" t="s">
        <v>14</v>
      </c>
      <c r="H89">
        <v>5623.28</v>
      </c>
    </row>
    <row r="90" spans="1:8" x14ac:dyDescent="0.2">
      <c r="A90" s="2" t="s">
        <v>20</v>
      </c>
      <c r="B90">
        <v>5</v>
      </c>
      <c r="C90">
        <v>3</v>
      </c>
      <c r="D90" s="2">
        <v>2055</v>
      </c>
      <c r="E90" s="2" t="s">
        <v>11</v>
      </c>
      <c r="F90" s="2" t="s">
        <v>11</v>
      </c>
      <c r="G90" s="8" t="s">
        <v>14</v>
      </c>
      <c r="H90">
        <v>4204.53</v>
      </c>
    </row>
    <row r="91" spans="1:8" x14ac:dyDescent="0.2">
      <c r="A91" s="2" t="s">
        <v>20</v>
      </c>
      <c r="B91">
        <v>5</v>
      </c>
      <c r="C91">
        <v>3</v>
      </c>
      <c r="D91" s="2">
        <v>2055</v>
      </c>
      <c r="E91" s="2" t="s">
        <v>11</v>
      </c>
      <c r="F91" s="2" t="s">
        <v>11</v>
      </c>
      <c r="G91" s="8" t="s">
        <v>14</v>
      </c>
      <c r="H91">
        <v>10576.7</v>
      </c>
    </row>
    <row r="92" spans="1:8" x14ac:dyDescent="0.2">
      <c r="A92" s="2" t="s">
        <v>20</v>
      </c>
      <c r="B92">
        <v>10</v>
      </c>
      <c r="C92">
        <v>3</v>
      </c>
      <c r="D92" s="2">
        <v>1027</v>
      </c>
      <c r="E92" s="2" t="s">
        <v>11</v>
      </c>
      <c r="F92" s="2" t="s">
        <v>11</v>
      </c>
      <c r="G92" s="8" t="s">
        <v>14</v>
      </c>
      <c r="H92">
        <v>2499.9</v>
      </c>
    </row>
    <row r="93" spans="1:8" x14ac:dyDescent="0.2">
      <c r="A93" s="2" t="s">
        <v>20</v>
      </c>
      <c r="B93">
        <v>10</v>
      </c>
      <c r="C93">
        <v>3</v>
      </c>
      <c r="D93" s="2">
        <v>1027</v>
      </c>
      <c r="E93" s="2" t="s">
        <v>11</v>
      </c>
      <c r="F93" s="2" t="s">
        <v>11</v>
      </c>
      <c r="G93" s="8" t="s">
        <v>14</v>
      </c>
      <c r="H93">
        <v>2484.65</v>
      </c>
    </row>
    <row r="94" spans="1:8" x14ac:dyDescent="0.2">
      <c r="A94" s="2" t="s">
        <v>20</v>
      </c>
      <c r="B94">
        <v>10</v>
      </c>
      <c r="C94">
        <v>3</v>
      </c>
      <c r="D94" s="2">
        <v>1027</v>
      </c>
      <c r="E94" s="2" t="s">
        <v>11</v>
      </c>
      <c r="F94" s="2" t="s">
        <v>11</v>
      </c>
      <c r="G94" s="8" t="s">
        <v>14</v>
      </c>
      <c r="H94">
        <v>2438.67</v>
      </c>
    </row>
    <row r="95" spans="1:8" x14ac:dyDescent="0.2">
      <c r="A95" s="2" t="s">
        <v>20</v>
      </c>
      <c r="B95">
        <v>10</v>
      </c>
      <c r="C95">
        <v>3</v>
      </c>
      <c r="D95" s="2">
        <v>1027</v>
      </c>
      <c r="E95" s="2" t="s">
        <v>11</v>
      </c>
      <c r="F95" s="2" t="s">
        <v>11</v>
      </c>
      <c r="G95" s="8" t="s">
        <v>14</v>
      </c>
      <c r="H95">
        <v>3868.46</v>
      </c>
    </row>
    <row r="96" spans="1:8" x14ac:dyDescent="0.2">
      <c r="A96" s="2" t="s">
        <v>20</v>
      </c>
      <c r="B96">
        <v>10</v>
      </c>
      <c r="C96">
        <v>3</v>
      </c>
      <c r="D96" s="2">
        <v>1027</v>
      </c>
      <c r="E96" s="2" t="s">
        <v>11</v>
      </c>
      <c r="F96" s="2" t="s">
        <v>11</v>
      </c>
      <c r="G96" s="8" t="s">
        <v>14</v>
      </c>
      <c r="H96">
        <v>2655.56</v>
      </c>
    </row>
    <row r="97" spans="1:8" x14ac:dyDescent="0.2">
      <c r="A97" s="2" t="s">
        <v>20</v>
      </c>
      <c r="B97">
        <v>10</v>
      </c>
      <c r="C97">
        <v>3</v>
      </c>
      <c r="D97" s="2">
        <v>1027</v>
      </c>
      <c r="E97" s="2" t="s">
        <v>11</v>
      </c>
      <c r="F97" s="2" t="s">
        <v>11</v>
      </c>
      <c r="G97" s="8" t="s">
        <v>14</v>
      </c>
      <c r="H97">
        <v>3582.95</v>
      </c>
    </row>
    <row r="98" spans="1:8" x14ac:dyDescent="0.2">
      <c r="A98" s="2" t="s">
        <v>20</v>
      </c>
      <c r="B98">
        <v>10</v>
      </c>
      <c r="C98">
        <v>3</v>
      </c>
      <c r="D98" s="2">
        <v>1027</v>
      </c>
      <c r="E98" s="2" t="s">
        <v>11</v>
      </c>
      <c r="F98" s="2" t="s">
        <v>11</v>
      </c>
      <c r="G98" s="8" t="s">
        <v>14</v>
      </c>
      <c r="H98">
        <v>2763.71</v>
      </c>
    </row>
    <row r="99" spans="1:8" x14ac:dyDescent="0.2">
      <c r="A99" s="2" t="s">
        <v>20</v>
      </c>
      <c r="B99">
        <v>10</v>
      </c>
      <c r="C99">
        <v>3</v>
      </c>
      <c r="D99" s="2">
        <v>1027</v>
      </c>
      <c r="E99" s="2" t="s">
        <v>11</v>
      </c>
      <c r="F99" s="2" t="s">
        <v>11</v>
      </c>
      <c r="G99" s="8" t="s">
        <v>14</v>
      </c>
      <c r="H99">
        <v>3534.71</v>
      </c>
    </row>
    <row r="100" spans="1:8" x14ac:dyDescent="0.2">
      <c r="A100" s="2" t="s">
        <v>20</v>
      </c>
      <c r="B100">
        <v>10</v>
      </c>
      <c r="C100">
        <v>3</v>
      </c>
      <c r="D100" s="2">
        <v>1027</v>
      </c>
      <c r="E100" s="2" t="s">
        <v>11</v>
      </c>
      <c r="F100" s="2" t="s">
        <v>11</v>
      </c>
      <c r="G100" s="8" t="s">
        <v>14</v>
      </c>
      <c r="H100">
        <v>3668.1</v>
      </c>
    </row>
    <row r="101" spans="1:8" x14ac:dyDescent="0.2">
      <c r="A101" s="2" t="s">
        <v>20</v>
      </c>
      <c r="B101">
        <v>10</v>
      </c>
      <c r="C101">
        <v>3</v>
      </c>
      <c r="D101" s="2">
        <v>1027</v>
      </c>
      <c r="E101" s="2" t="s">
        <v>11</v>
      </c>
      <c r="F101" s="2" t="s">
        <v>11</v>
      </c>
      <c r="G101" s="8" t="s">
        <v>14</v>
      </c>
      <c r="H101">
        <v>2608.9499999999998</v>
      </c>
    </row>
    <row r="102" spans="1:8" x14ac:dyDescent="0.2">
      <c r="A102" s="2" t="s">
        <v>20</v>
      </c>
      <c r="B102">
        <v>15</v>
      </c>
      <c r="C102">
        <v>3</v>
      </c>
      <c r="D102" s="2">
        <v>685</v>
      </c>
      <c r="E102" s="2" t="s">
        <v>11</v>
      </c>
      <c r="F102" s="2" t="s">
        <v>11</v>
      </c>
      <c r="G102" s="8" t="s">
        <v>14</v>
      </c>
      <c r="H102">
        <v>2668.1</v>
      </c>
    </row>
    <row r="103" spans="1:8" x14ac:dyDescent="0.2">
      <c r="A103" s="2" t="s">
        <v>20</v>
      </c>
      <c r="B103">
        <v>15</v>
      </c>
      <c r="C103">
        <v>3</v>
      </c>
      <c r="D103" s="2">
        <v>685</v>
      </c>
      <c r="E103" s="2" t="s">
        <v>11</v>
      </c>
      <c r="F103" s="2" t="s">
        <v>11</v>
      </c>
      <c r="G103" s="8" t="s">
        <v>14</v>
      </c>
      <c r="H103">
        <v>2189.69</v>
      </c>
    </row>
    <row r="104" spans="1:8" x14ac:dyDescent="0.2">
      <c r="A104" s="2" t="s">
        <v>20</v>
      </c>
      <c r="B104">
        <v>15</v>
      </c>
      <c r="C104">
        <v>3</v>
      </c>
      <c r="D104" s="2">
        <v>685</v>
      </c>
      <c r="E104" s="2" t="s">
        <v>11</v>
      </c>
      <c r="F104" s="2" t="s">
        <v>11</v>
      </c>
      <c r="G104" s="8" t="s">
        <v>14</v>
      </c>
      <c r="H104">
        <v>2142.81</v>
      </c>
    </row>
    <row r="105" spans="1:8" x14ac:dyDescent="0.2">
      <c r="A105" s="2" t="s">
        <v>20</v>
      </c>
      <c r="B105">
        <v>15</v>
      </c>
      <c r="C105">
        <v>3</v>
      </c>
      <c r="D105" s="2">
        <v>685</v>
      </c>
      <c r="E105" s="2" t="s">
        <v>11</v>
      </c>
      <c r="F105" s="2" t="s">
        <v>11</v>
      </c>
      <c r="G105" s="8" t="s">
        <v>14</v>
      </c>
      <c r="H105">
        <v>1791.91</v>
      </c>
    </row>
    <row r="106" spans="1:8" x14ac:dyDescent="0.2">
      <c r="A106" s="2" t="s">
        <v>20</v>
      </c>
      <c r="B106">
        <v>15</v>
      </c>
      <c r="C106">
        <v>3</v>
      </c>
      <c r="D106" s="2">
        <v>685</v>
      </c>
      <c r="E106" s="2" t="s">
        <v>11</v>
      </c>
      <c r="F106" s="2" t="s">
        <v>11</v>
      </c>
      <c r="G106" s="8" t="s">
        <v>14</v>
      </c>
      <c r="H106">
        <v>1911.69</v>
      </c>
    </row>
    <row r="107" spans="1:8" x14ac:dyDescent="0.2">
      <c r="A107" s="2" t="s">
        <v>20</v>
      </c>
      <c r="B107">
        <v>15</v>
      </c>
      <c r="C107">
        <v>3</v>
      </c>
      <c r="D107" s="2">
        <v>685</v>
      </c>
      <c r="E107" s="2" t="s">
        <v>11</v>
      </c>
      <c r="F107" s="2" t="s">
        <v>11</v>
      </c>
      <c r="G107" s="8" t="s">
        <v>14</v>
      </c>
      <c r="H107">
        <v>2355.52</v>
      </c>
    </row>
    <row r="108" spans="1:8" x14ac:dyDescent="0.2">
      <c r="A108" s="2" t="s">
        <v>20</v>
      </c>
      <c r="B108">
        <v>15</v>
      </c>
      <c r="C108">
        <v>3</v>
      </c>
      <c r="D108" s="2">
        <v>685</v>
      </c>
      <c r="E108" s="2" t="s">
        <v>11</v>
      </c>
      <c r="F108" s="2" t="s">
        <v>11</v>
      </c>
      <c r="G108" s="8" t="s">
        <v>14</v>
      </c>
      <c r="H108">
        <v>2587.4499999999998</v>
      </c>
    </row>
    <row r="109" spans="1:8" x14ac:dyDescent="0.2">
      <c r="A109" s="2" t="s">
        <v>20</v>
      </c>
      <c r="B109">
        <v>15</v>
      </c>
      <c r="C109">
        <v>3</v>
      </c>
      <c r="D109" s="2">
        <v>685</v>
      </c>
      <c r="E109" s="2" t="s">
        <v>11</v>
      </c>
      <c r="F109" s="2" t="s">
        <v>11</v>
      </c>
      <c r="G109" s="8" t="s">
        <v>14</v>
      </c>
      <c r="H109">
        <v>3521.11</v>
      </c>
    </row>
    <row r="110" spans="1:8" x14ac:dyDescent="0.2">
      <c r="A110" s="2" t="s">
        <v>20</v>
      </c>
      <c r="B110">
        <v>15</v>
      </c>
      <c r="C110">
        <v>3</v>
      </c>
      <c r="D110" s="2">
        <v>685</v>
      </c>
      <c r="E110" s="2" t="s">
        <v>11</v>
      </c>
      <c r="F110" s="2" t="s">
        <v>11</v>
      </c>
      <c r="G110" s="8" t="s">
        <v>14</v>
      </c>
      <c r="H110">
        <v>3596.56</v>
      </c>
    </row>
    <row r="111" spans="1:8" x14ac:dyDescent="0.2">
      <c r="A111" s="2" t="s">
        <v>20</v>
      </c>
      <c r="B111">
        <v>15</v>
      </c>
      <c r="C111">
        <v>3</v>
      </c>
      <c r="D111" s="2">
        <v>685</v>
      </c>
      <c r="E111" s="2" t="s">
        <v>11</v>
      </c>
      <c r="F111" s="2" t="s">
        <v>11</v>
      </c>
      <c r="G111" s="8" t="s">
        <v>14</v>
      </c>
      <c r="H111">
        <v>2091.66</v>
      </c>
    </row>
    <row r="112" spans="1:8" x14ac:dyDescent="0.2">
      <c r="A112" s="2" t="s">
        <v>20</v>
      </c>
      <c r="B112">
        <v>20</v>
      </c>
      <c r="C112">
        <v>3</v>
      </c>
      <c r="D112" s="2">
        <v>513</v>
      </c>
      <c r="E112" s="2" t="s">
        <v>11</v>
      </c>
      <c r="F112" s="2" t="s">
        <v>11</v>
      </c>
      <c r="G112" s="8" t="s">
        <v>14</v>
      </c>
      <c r="H112">
        <v>1825.72</v>
      </c>
    </row>
    <row r="113" spans="1:8" x14ac:dyDescent="0.2">
      <c r="A113" s="2" t="s">
        <v>20</v>
      </c>
      <c r="B113">
        <v>20</v>
      </c>
      <c r="C113">
        <v>3</v>
      </c>
      <c r="D113" s="2">
        <v>513</v>
      </c>
      <c r="E113" s="2" t="s">
        <v>11</v>
      </c>
      <c r="F113" s="2" t="s">
        <v>11</v>
      </c>
      <c r="G113" s="8" t="s">
        <v>14</v>
      </c>
      <c r="H113">
        <v>1826.33</v>
      </c>
    </row>
    <row r="114" spans="1:8" x14ac:dyDescent="0.2">
      <c r="A114" s="2" t="s">
        <v>20</v>
      </c>
      <c r="B114">
        <v>20</v>
      </c>
      <c r="C114">
        <v>3</v>
      </c>
      <c r="D114" s="2">
        <v>513</v>
      </c>
      <c r="E114" s="2" t="s">
        <v>11</v>
      </c>
      <c r="F114" s="2" t="s">
        <v>11</v>
      </c>
      <c r="G114" s="8" t="s">
        <v>14</v>
      </c>
      <c r="H114">
        <v>1570.73</v>
      </c>
    </row>
    <row r="115" spans="1:8" x14ac:dyDescent="0.2">
      <c r="A115" s="2" t="s">
        <v>20</v>
      </c>
      <c r="B115">
        <v>20</v>
      </c>
      <c r="C115">
        <v>3</v>
      </c>
      <c r="D115" s="2">
        <v>513</v>
      </c>
      <c r="E115" s="2" t="s">
        <v>11</v>
      </c>
      <c r="F115" s="2" t="s">
        <v>11</v>
      </c>
      <c r="G115" s="8" t="s">
        <v>14</v>
      </c>
      <c r="H115">
        <v>2203.15</v>
      </c>
    </row>
    <row r="116" spans="1:8" x14ac:dyDescent="0.2">
      <c r="A116" s="2" t="s">
        <v>20</v>
      </c>
      <c r="B116">
        <v>20</v>
      </c>
      <c r="C116">
        <v>3</v>
      </c>
      <c r="D116" s="2">
        <v>513</v>
      </c>
      <c r="E116" s="2" t="s">
        <v>11</v>
      </c>
      <c r="F116" s="2" t="s">
        <v>11</v>
      </c>
      <c r="G116" s="8" t="s">
        <v>14</v>
      </c>
      <c r="H116">
        <v>1966.31</v>
      </c>
    </row>
    <row r="117" spans="1:8" x14ac:dyDescent="0.2">
      <c r="A117" s="2" t="s">
        <v>20</v>
      </c>
      <c r="B117">
        <v>20</v>
      </c>
      <c r="C117">
        <v>3</v>
      </c>
      <c r="D117" s="2">
        <v>513</v>
      </c>
      <c r="E117" s="2" t="s">
        <v>11</v>
      </c>
      <c r="F117" s="2" t="s">
        <v>11</v>
      </c>
      <c r="G117" s="8" t="s">
        <v>14</v>
      </c>
      <c r="H117">
        <v>1707.56</v>
      </c>
    </row>
    <row r="118" spans="1:8" x14ac:dyDescent="0.2">
      <c r="A118" s="2" t="s">
        <v>20</v>
      </c>
      <c r="B118">
        <v>20</v>
      </c>
      <c r="C118">
        <v>3</v>
      </c>
      <c r="D118" s="2">
        <v>513</v>
      </c>
      <c r="E118" s="2" t="s">
        <v>11</v>
      </c>
      <c r="F118" s="2" t="s">
        <v>11</v>
      </c>
      <c r="G118" s="8" t="s">
        <v>14</v>
      </c>
      <c r="H118">
        <v>1741.68</v>
      </c>
    </row>
    <row r="119" spans="1:8" x14ac:dyDescent="0.2">
      <c r="A119" s="2" t="s">
        <v>20</v>
      </c>
      <c r="B119">
        <v>20</v>
      </c>
      <c r="C119">
        <v>3</v>
      </c>
      <c r="D119" s="2">
        <v>513</v>
      </c>
      <c r="E119" s="2" t="s">
        <v>11</v>
      </c>
      <c r="F119" s="2" t="s">
        <v>11</v>
      </c>
      <c r="G119" s="8" t="s">
        <v>14</v>
      </c>
      <c r="H119">
        <v>1548.64</v>
      </c>
    </row>
    <row r="120" spans="1:8" x14ac:dyDescent="0.2">
      <c r="A120" s="2" t="s">
        <v>20</v>
      </c>
      <c r="B120">
        <v>20</v>
      </c>
      <c r="C120">
        <v>3</v>
      </c>
      <c r="D120" s="2">
        <v>513</v>
      </c>
      <c r="E120" s="2" t="s">
        <v>11</v>
      </c>
      <c r="F120" s="2" t="s">
        <v>11</v>
      </c>
      <c r="G120" s="8" t="s">
        <v>14</v>
      </c>
      <c r="H120">
        <v>1562.44</v>
      </c>
    </row>
    <row r="121" spans="1:8" x14ac:dyDescent="0.2">
      <c r="A121" s="2" t="s">
        <v>20</v>
      </c>
      <c r="B121">
        <v>20</v>
      </c>
      <c r="C121">
        <v>3</v>
      </c>
      <c r="D121" s="2">
        <v>513</v>
      </c>
      <c r="E121" s="2" t="s">
        <v>11</v>
      </c>
      <c r="F121" s="2" t="s">
        <v>11</v>
      </c>
      <c r="G121" s="8" t="s">
        <v>14</v>
      </c>
      <c r="H121">
        <v>1558.25</v>
      </c>
    </row>
    <row r="122" spans="1:8" x14ac:dyDescent="0.2">
      <c r="A122" s="2" t="s">
        <v>20</v>
      </c>
      <c r="B122">
        <v>30</v>
      </c>
      <c r="C122">
        <v>3</v>
      </c>
      <c r="D122" s="2">
        <v>342</v>
      </c>
      <c r="E122" s="2" t="s">
        <v>11</v>
      </c>
      <c r="F122" s="2" t="s">
        <v>11</v>
      </c>
      <c r="G122" s="8" t="s">
        <v>14</v>
      </c>
      <c r="H122">
        <v>1710.04</v>
      </c>
    </row>
    <row r="123" spans="1:8" x14ac:dyDescent="0.2">
      <c r="A123" s="2" t="s">
        <v>20</v>
      </c>
      <c r="B123">
        <v>30</v>
      </c>
      <c r="C123">
        <v>3</v>
      </c>
      <c r="D123" s="2">
        <v>342</v>
      </c>
      <c r="E123" s="2" t="s">
        <v>11</v>
      </c>
      <c r="F123" s="2" t="s">
        <v>11</v>
      </c>
      <c r="G123" s="8" t="s">
        <v>14</v>
      </c>
      <c r="H123">
        <v>2228</v>
      </c>
    </row>
    <row r="124" spans="1:8" x14ac:dyDescent="0.2">
      <c r="A124" s="2" t="s">
        <v>20</v>
      </c>
      <c r="B124">
        <v>30</v>
      </c>
      <c r="C124">
        <v>3</v>
      </c>
      <c r="D124" s="2">
        <v>342</v>
      </c>
      <c r="E124" s="2" t="s">
        <v>11</v>
      </c>
      <c r="F124" s="2" t="s">
        <v>11</v>
      </c>
      <c r="G124" s="8" t="s">
        <v>14</v>
      </c>
      <c r="H124">
        <v>1953.04</v>
      </c>
    </row>
    <row r="125" spans="1:8" x14ac:dyDescent="0.2">
      <c r="A125" s="2" t="s">
        <v>20</v>
      </c>
      <c r="B125">
        <v>30</v>
      </c>
      <c r="C125">
        <v>3</v>
      </c>
      <c r="D125" s="2">
        <v>342</v>
      </c>
      <c r="E125" s="2" t="s">
        <v>11</v>
      </c>
      <c r="F125" s="2" t="s">
        <v>11</v>
      </c>
      <c r="G125" s="8" t="s">
        <v>14</v>
      </c>
      <c r="H125">
        <v>1744.06</v>
      </c>
    </row>
    <row r="126" spans="1:8" x14ac:dyDescent="0.2">
      <c r="A126" s="2" t="s">
        <v>20</v>
      </c>
      <c r="B126">
        <v>30</v>
      </c>
      <c r="C126">
        <v>3</v>
      </c>
      <c r="D126" s="2">
        <v>342</v>
      </c>
      <c r="E126" s="2" t="s">
        <v>11</v>
      </c>
      <c r="F126" s="2" t="s">
        <v>11</v>
      </c>
      <c r="G126" s="8" t="s">
        <v>14</v>
      </c>
      <c r="H126">
        <v>1633.36</v>
      </c>
    </row>
    <row r="127" spans="1:8" x14ac:dyDescent="0.2">
      <c r="A127" s="2" t="s">
        <v>20</v>
      </c>
      <c r="B127">
        <v>30</v>
      </c>
      <c r="C127">
        <v>3</v>
      </c>
      <c r="D127" s="2">
        <v>342</v>
      </c>
      <c r="E127" s="2" t="s">
        <v>11</v>
      </c>
      <c r="F127" s="2" t="s">
        <v>11</v>
      </c>
      <c r="G127" s="8" t="s">
        <v>14</v>
      </c>
      <c r="H127">
        <v>1912.97</v>
      </c>
    </row>
    <row r="128" spans="1:8" x14ac:dyDescent="0.2">
      <c r="A128" s="2" t="s">
        <v>20</v>
      </c>
      <c r="B128">
        <v>30</v>
      </c>
      <c r="C128">
        <v>3</v>
      </c>
      <c r="D128" s="2">
        <v>342</v>
      </c>
      <c r="E128" s="2" t="s">
        <v>11</v>
      </c>
      <c r="F128" s="2" t="s">
        <v>11</v>
      </c>
      <c r="G128" s="8" t="s">
        <v>14</v>
      </c>
      <c r="H128">
        <v>1762.24</v>
      </c>
    </row>
    <row r="129" spans="1:8" x14ac:dyDescent="0.2">
      <c r="A129" s="2" t="s">
        <v>20</v>
      </c>
      <c r="B129">
        <v>30</v>
      </c>
      <c r="C129">
        <v>3</v>
      </c>
      <c r="D129" s="2">
        <v>342</v>
      </c>
      <c r="E129" s="2" t="s">
        <v>11</v>
      </c>
      <c r="F129" s="2" t="s">
        <v>11</v>
      </c>
      <c r="G129" s="8" t="s">
        <v>14</v>
      </c>
      <c r="H129">
        <v>1686.33</v>
      </c>
    </row>
    <row r="130" spans="1:8" x14ac:dyDescent="0.2">
      <c r="A130" s="2" t="s">
        <v>20</v>
      </c>
      <c r="B130">
        <v>30</v>
      </c>
      <c r="C130">
        <v>3</v>
      </c>
      <c r="D130" s="2">
        <v>342</v>
      </c>
      <c r="E130" s="2" t="s">
        <v>11</v>
      </c>
      <c r="F130" s="2" t="s">
        <v>11</v>
      </c>
      <c r="G130" s="8" t="s">
        <v>14</v>
      </c>
      <c r="H130">
        <v>2247.04</v>
      </c>
    </row>
    <row r="131" spans="1:8" x14ac:dyDescent="0.2">
      <c r="A131" s="2" t="s">
        <v>20</v>
      </c>
      <c r="B131">
        <v>30</v>
      </c>
      <c r="C131">
        <v>3</v>
      </c>
      <c r="D131" s="2">
        <v>342</v>
      </c>
      <c r="E131" s="2" t="s">
        <v>11</v>
      </c>
      <c r="F131" s="2" t="s">
        <v>11</v>
      </c>
      <c r="G131" s="8" t="s">
        <v>14</v>
      </c>
      <c r="H131">
        <v>2113.48</v>
      </c>
    </row>
    <row r="132" spans="1:8" x14ac:dyDescent="0.2">
      <c r="A132" s="2" t="s">
        <v>20</v>
      </c>
      <c r="B132">
        <v>40</v>
      </c>
      <c r="C132">
        <v>3</v>
      </c>
      <c r="D132" s="2">
        <v>256</v>
      </c>
      <c r="E132" s="2" t="s">
        <v>11</v>
      </c>
      <c r="F132" s="2" t="s">
        <v>11</v>
      </c>
      <c r="G132" s="8" t="s">
        <v>14</v>
      </c>
      <c r="H132">
        <v>1679.93</v>
      </c>
    </row>
    <row r="133" spans="1:8" x14ac:dyDescent="0.2">
      <c r="A133" s="2" t="s">
        <v>20</v>
      </c>
      <c r="B133">
        <v>40</v>
      </c>
      <c r="C133">
        <v>3</v>
      </c>
      <c r="D133" s="2">
        <v>256</v>
      </c>
      <c r="E133" s="2" t="s">
        <v>11</v>
      </c>
      <c r="F133" s="2" t="s">
        <v>11</v>
      </c>
      <c r="G133" s="8" t="s">
        <v>14</v>
      </c>
      <c r="H133">
        <v>1433.09</v>
      </c>
    </row>
    <row r="134" spans="1:8" x14ac:dyDescent="0.2">
      <c r="A134" s="2" t="s">
        <v>20</v>
      </c>
      <c r="B134">
        <v>40</v>
      </c>
      <c r="C134">
        <v>3</v>
      </c>
      <c r="D134" s="2">
        <v>256</v>
      </c>
      <c r="E134" s="2" t="s">
        <v>11</v>
      </c>
      <c r="F134" s="2" t="s">
        <v>11</v>
      </c>
      <c r="G134" s="8" t="s">
        <v>14</v>
      </c>
      <c r="H134">
        <v>1420.91</v>
      </c>
    </row>
    <row r="135" spans="1:8" x14ac:dyDescent="0.2">
      <c r="A135" s="2" t="s">
        <v>20</v>
      </c>
      <c r="B135">
        <v>40</v>
      </c>
      <c r="C135">
        <v>3</v>
      </c>
      <c r="D135" s="2">
        <v>256</v>
      </c>
      <c r="E135" s="2" t="s">
        <v>11</v>
      </c>
      <c r="F135" s="2" t="s">
        <v>11</v>
      </c>
      <c r="G135" s="8" t="s">
        <v>14</v>
      </c>
      <c r="H135">
        <v>1347.03</v>
      </c>
    </row>
    <row r="136" spans="1:8" x14ac:dyDescent="0.2">
      <c r="A136" s="2" t="s">
        <v>20</v>
      </c>
      <c r="B136">
        <v>40</v>
      </c>
      <c r="C136">
        <v>3</v>
      </c>
      <c r="D136" s="2">
        <v>256</v>
      </c>
      <c r="E136" s="2" t="s">
        <v>11</v>
      </c>
      <c r="F136" s="2" t="s">
        <v>11</v>
      </c>
      <c r="G136" s="8" t="s">
        <v>14</v>
      </c>
      <c r="H136">
        <v>1408.28</v>
      </c>
    </row>
    <row r="137" spans="1:8" x14ac:dyDescent="0.2">
      <c r="A137" s="2" t="s">
        <v>20</v>
      </c>
      <c r="B137">
        <v>40</v>
      </c>
      <c r="C137">
        <v>3</v>
      </c>
      <c r="D137" s="2">
        <v>256</v>
      </c>
      <c r="E137" s="2" t="s">
        <v>11</v>
      </c>
      <c r="F137" s="2" t="s">
        <v>11</v>
      </c>
      <c r="G137" s="8" t="s">
        <v>14</v>
      </c>
      <c r="H137">
        <v>1637.03</v>
      </c>
    </row>
    <row r="138" spans="1:8" x14ac:dyDescent="0.2">
      <c r="A138" s="2" t="s">
        <v>20</v>
      </c>
      <c r="B138">
        <v>40</v>
      </c>
      <c r="C138">
        <v>3</v>
      </c>
      <c r="D138" s="2">
        <v>256</v>
      </c>
      <c r="E138" s="2" t="s">
        <v>11</v>
      </c>
      <c r="F138" s="2" t="s">
        <v>11</v>
      </c>
      <c r="G138" s="8" t="s">
        <v>14</v>
      </c>
      <c r="H138">
        <v>1451.57</v>
      </c>
    </row>
    <row r="139" spans="1:8" x14ac:dyDescent="0.2">
      <c r="A139" s="2" t="s">
        <v>20</v>
      </c>
      <c r="B139">
        <v>40</v>
      </c>
      <c r="C139">
        <v>3</v>
      </c>
      <c r="D139" s="2">
        <v>256</v>
      </c>
      <c r="E139" s="2" t="s">
        <v>11</v>
      </c>
      <c r="F139" s="2" t="s">
        <v>11</v>
      </c>
      <c r="G139" s="8" t="s">
        <v>14</v>
      </c>
      <c r="H139">
        <v>1538.07</v>
      </c>
    </row>
    <row r="140" spans="1:8" x14ac:dyDescent="0.2">
      <c r="A140" s="2" t="s">
        <v>20</v>
      </c>
      <c r="B140">
        <v>40</v>
      </c>
      <c r="C140">
        <v>3</v>
      </c>
      <c r="D140" s="2">
        <v>256</v>
      </c>
      <c r="E140" s="2" t="s">
        <v>11</v>
      </c>
      <c r="F140" s="2" t="s">
        <v>11</v>
      </c>
      <c r="G140" s="8" t="s">
        <v>14</v>
      </c>
      <c r="H140">
        <v>1781.32</v>
      </c>
    </row>
    <row r="141" spans="1:8" x14ac:dyDescent="0.2">
      <c r="A141" s="2" t="s">
        <v>20</v>
      </c>
      <c r="B141">
        <v>40</v>
      </c>
      <c r="C141">
        <v>3</v>
      </c>
      <c r="D141" s="2">
        <v>256</v>
      </c>
      <c r="E141" s="2" t="s">
        <v>11</v>
      </c>
      <c r="F141" s="2" t="s">
        <v>11</v>
      </c>
      <c r="G141" s="8" t="s">
        <v>14</v>
      </c>
      <c r="H141">
        <v>1849.47</v>
      </c>
    </row>
    <row r="142" spans="1:8" x14ac:dyDescent="0.2">
      <c r="A142" s="2" t="s">
        <v>20</v>
      </c>
      <c r="B142">
        <v>5</v>
      </c>
      <c r="C142">
        <v>3</v>
      </c>
      <c r="D142" s="2">
        <v>2055</v>
      </c>
      <c r="E142" s="2" t="s">
        <v>11</v>
      </c>
      <c r="F142" s="2" t="s">
        <v>21</v>
      </c>
      <c r="G142" s="8" t="s">
        <v>14</v>
      </c>
      <c r="H142">
        <v>4336.0600000000004</v>
      </c>
    </row>
    <row r="143" spans="1:8" x14ac:dyDescent="0.2">
      <c r="A143" s="2" t="s">
        <v>20</v>
      </c>
      <c r="B143">
        <v>5</v>
      </c>
      <c r="C143">
        <v>3</v>
      </c>
      <c r="D143" s="2">
        <v>2055</v>
      </c>
      <c r="E143" s="2" t="s">
        <v>11</v>
      </c>
      <c r="F143" s="2" t="s">
        <v>21</v>
      </c>
      <c r="G143" s="8" t="s">
        <v>14</v>
      </c>
      <c r="H143">
        <v>3227.91</v>
      </c>
    </row>
    <row r="144" spans="1:8" x14ac:dyDescent="0.2">
      <c r="A144" s="2" t="s">
        <v>20</v>
      </c>
      <c r="B144">
        <v>5</v>
      </c>
      <c r="C144">
        <v>3</v>
      </c>
      <c r="D144" s="2">
        <v>2055</v>
      </c>
      <c r="E144" s="2" t="s">
        <v>11</v>
      </c>
      <c r="F144" s="2" t="s">
        <v>21</v>
      </c>
      <c r="G144" s="8" t="s">
        <v>14</v>
      </c>
      <c r="H144">
        <v>8209.4500000000007</v>
      </c>
    </row>
    <row r="145" spans="1:8" x14ac:dyDescent="0.2">
      <c r="A145" s="2" t="s">
        <v>20</v>
      </c>
      <c r="B145">
        <v>5</v>
      </c>
      <c r="C145">
        <v>3</v>
      </c>
      <c r="D145" s="2">
        <v>2055</v>
      </c>
      <c r="E145" s="2" t="s">
        <v>11</v>
      </c>
      <c r="F145" s="2" t="s">
        <v>21</v>
      </c>
      <c r="G145" s="8" t="s">
        <v>14</v>
      </c>
      <c r="H145">
        <v>8331.91</v>
      </c>
    </row>
    <row r="146" spans="1:8" x14ac:dyDescent="0.2">
      <c r="A146" s="2" t="s">
        <v>20</v>
      </c>
      <c r="B146">
        <v>5</v>
      </c>
      <c r="C146">
        <v>3</v>
      </c>
      <c r="D146" s="2">
        <v>2055</v>
      </c>
      <c r="E146" s="2" t="s">
        <v>11</v>
      </c>
      <c r="F146" s="2" t="s">
        <v>21</v>
      </c>
      <c r="G146" s="8" t="s">
        <v>14</v>
      </c>
      <c r="H146">
        <v>4308.25</v>
      </c>
    </row>
    <row r="147" spans="1:8" x14ac:dyDescent="0.2">
      <c r="A147" s="2" t="s">
        <v>20</v>
      </c>
      <c r="B147">
        <v>5</v>
      </c>
      <c r="C147">
        <v>3</v>
      </c>
      <c r="D147" s="2">
        <v>2055</v>
      </c>
      <c r="E147" s="2" t="s">
        <v>11</v>
      </c>
      <c r="F147" s="2" t="s">
        <v>21</v>
      </c>
      <c r="G147" s="8" t="s">
        <v>14</v>
      </c>
      <c r="H147">
        <v>6750.92</v>
      </c>
    </row>
    <row r="148" spans="1:8" x14ac:dyDescent="0.2">
      <c r="A148" s="2" t="s">
        <v>20</v>
      </c>
      <c r="B148">
        <v>5</v>
      </c>
      <c r="C148">
        <v>3</v>
      </c>
      <c r="D148" s="2">
        <v>2055</v>
      </c>
      <c r="E148" s="2" t="s">
        <v>11</v>
      </c>
      <c r="F148" s="2" t="s">
        <v>21</v>
      </c>
      <c r="G148" s="8" t="s">
        <v>14</v>
      </c>
      <c r="H148">
        <v>8288.24</v>
      </c>
    </row>
    <row r="149" spans="1:8" x14ac:dyDescent="0.2">
      <c r="A149" s="2" t="s">
        <v>20</v>
      </c>
      <c r="B149">
        <v>5</v>
      </c>
      <c r="C149">
        <v>3</v>
      </c>
      <c r="D149" s="2">
        <v>2055</v>
      </c>
      <c r="E149" s="2" t="s">
        <v>11</v>
      </c>
      <c r="F149" s="2" t="s">
        <v>21</v>
      </c>
      <c r="G149" s="8" t="s">
        <v>14</v>
      </c>
      <c r="H149">
        <v>4655.04</v>
      </c>
    </row>
    <row r="150" spans="1:8" x14ac:dyDescent="0.2">
      <c r="A150" s="2" t="s">
        <v>20</v>
      </c>
      <c r="B150">
        <v>5</v>
      </c>
      <c r="C150">
        <v>3</v>
      </c>
      <c r="D150" s="2">
        <v>2055</v>
      </c>
      <c r="E150" s="2" t="s">
        <v>11</v>
      </c>
      <c r="F150" s="2" t="s">
        <v>21</v>
      </c>
      <c r="G150" s="8" t="s">
        <v>14</v>
      </c>
      <c r="H150">
        <v>4388.8999999999996</v>
      </c>
    </row>
    <row r="151" spans="1:8" x14ac:dyDescent="0.2">
      <c r="A151" s="2" t="s">
        <v>20</v>
      </c>
      <c r="B151">
        <v>5</v>
      </c>
      <c r="C151">
        <v>3</v>
      </c>
      <c r="D151" s="2">
        <v>2055</v>
      </c>
      <c r="E151" s="2" t="s">
        <v>11</v>
      </c>
      <c r="F151" s="2" t="s">
        <v>21</v>
      </c>
      <c r="G151" s="8" t="s">
        <v>14</v>
      </c>
      <c r="H151">
        <v>8187.97</v>
      </c>
    </row>
    <row r="152" spans="1:8" x14ac:dyDescent="0.2">
      <c r="A152" s="2" t="s">
        <v>20</v>
      </c>
      <c r="B152">
        <v>10</v>
      </c>
      <c r="C152">
        <v>3</v>
      </c>
      <c r="D152" s="2">
        <v>1027</v>
      </c>
      <c r="E152" s="2" t="s">
        <v>11</v>
      </c>
      <c r="F152" s="2" t="s">
        <v>21</v>
      </c>
      <c r="G152" s="8" t="s">
        <v>14</v>
      </c>
      <c r="H152">
        <v>3850.65</v>
      </c>
    </row>
    <row r="153" spans="1:8" x14ac:dyDescent="0.2">
      <c r="A153" s="2" t="s">
        <v>20</v>
      </c>
      <c r="B153">
        <v>10</v>
      </c>
      <c r="C153">
        <v>3</v>
      </c>
      <c r="D153" s="2">
        <v>1027</v>
      </c>
      <c r="E153" s="2" t="s">
        <v>11</v>
      </c>
      <c r="F153" s="2" t="s">
        <v>21</v>
      </c>
      <c r="G153" s="8" t="s">
        <v>14</v>
      </c>
      <c r="H153">
        <v>2841.78</v>
      </c>
    </row>
    <row r="154" spans="1:8" x14ac:dyDescent="0.2">
      <c r="A154" s="2" t="s">
        <v>20</v>
      </c>
      <c r="B154">
        <v>10</v>
      </c>
      <c r="C154">
        <v>3</v>
      </c>
      <c r="D154" s="2">
        <v>1027</v>
      </c>
      <c r="E154" s="2" t="s">
        <v>11</v>
      </c>
      <c r="F154" s="2" t="s">
        <v>21</v>
      </c>
      <c r="G154" s="8" t="s">
        <v>14</v>
      </c>
      <c r="H154">
        <v>2592.3000000000002</v>
      </c>
    </row>
    <row r="155" spans="1:8" x14ac:dyDescent="0.2">
      <c r="A155" s="2" t="s">
        <v>20</v>
      </c>
      <c r="B155">
        <v>10</v>
      </c>
      <c r="C155">
        <v>3</v>
      </c>
      <c r="D155" s="2">
        <v>1027</v>
      </c>
      <c r="E155" s="2" t="s">
        <v>11</v>
      </c>
      <c r="F155" s="2" t="s">
        <v>21</v>
      </c>
      <c r="G155" s="8" t="s">
        <v>14</v>
      </c>
      <c r="H155">
        <v>3186.61</v>
      </c>
    </row>
    <row r="156" spans="1:8" x14ac:dyDescent="0.2">
      <c r="A156" s="2" t="s">
        <v>20</v>
      </c>
      <c r="B156">
        <v>10</v>
      </c>
      <c r="C156">
        <v>3</v>
      </c>
      <c r="D156" s="2">
        <v>1027</v>
      </c>
      <c r="E156" s="2" t="s">
        <v>11</v>
      </c>
      <c r="F156" s="2" t="s">
        <v>21</v>
      </c>
      <c r="G156" s="8" t="s">
        <v>14</v>
      </c>
      <c r="H156">
        <v>2492.5</v>
      </c>
    </row>
    <row r="157" spans="1:8" x14ac:dyDescent="0.2">
      <c r="A157" s="2" t="s">
        <v>20</v>
      </c>
      <c r="B157">
        <v>10</v>
      </c>
      <c r="C157">
        <v>3</v>
      </c>
      <c r="D157" s="2">
        <v>1027</v>
      </c>
      <c r="E157" s="2" t="s">
        <v>11</v>
      </c>
      <c r="F157" s="2" t="s">
        <v>21</v>
      </c>
      <c r="G157" s="8" t="s">
        <v>14</v>
      </c>
      <c r="H157">
        <v>3938.95</v>
      </c>
    </row>
    <row r="158" spans="1:8" x14ac:dyDescent="0.2">
      <c r="A158" s="2" t="s">
        <v>20</v>
      </c>
      <c r="B158">
        <v>10</v>
      </c>
      <c r="C158">
        <v>3</v>
      </c>
      <c r="D158" s="2">
        <v>1027</v>
      </c>
      <c r="E158" s="2" t="s">
        <v>11</v>
      </c>
      <c r="F158" s="2" t="s">
        <v>21</v>
      </c>
      <c r="G158" s="8" t="s">
        <v>14</v>
      </c>
      <c r="H158">
        <v>4342.96</v>
      </c>
    </row>
    <row r="159" spans="1:8" x14ac:dyDescent="0.2">
      <c r="A159" s="2" t="s">
        <v>20</v>
      </c>
      <c r="B159">
        <v>10</v>
      </c>
      <c r="C159">
        <v>3</v>
      </c>
      <c r="D159" s="2">
        <v>1027</v>
      </c>
      <c r="E159" s="2" t="s">
        <v>11</v>
      </c>
      <c r="F159" s="2" t="s">
        <v>21</v>
      </c>
      <c r="G159" s="8" t="s">
        <v>14</v>
      </c>
      <c r="H159">
        <v>2606.38</v>
      </c>
    </row>
    <row r="160" spans="1:8" x14ac:dyDescent="0.2">
      <c r="A160" s="2" t="s">
        <v>20</v>
      </c>
      <c r="B160">
        <v>10</v>
      </c>
      <c r="C160">
        <v>3</v>
      </c>
      <c r="D160" s="2">
        <v>1027</v>
      </c>
      <c r="E160" s="2" t="s">
        <v>11</v>
      </c>
      <c r="F160" s="2" t="s">
        <v>21</v>
      </c>
      <c r="G160" s="8" t="s">
        <v>14</v>
      </c>
      <c r="H160">
        <v>2725.25</v>
      </c>
    </row>
    <row r="161" spans="1:8" x14ac:dyDescent="0.2">
      <c r="A161" s="2" t="s">
        <v>20</v>
      </c>
      <c r="B161">
        <v>10</v>
      </c>
      <c r="C161">
        <v>3</v>
      </c>
      <c r="D161" s="2">
        <v>1027</v>
      </c>
      <c r="E161" s="2" t="s">
        <v>11</v>
      </c>
      <c r="F161" s="2" t="s">
        <v>21</v>
      </c>
      <c r="G161" s="8" t="s">
        <v>14</v>
      </c>
      <c r="H161">
        <v>5383.76</v>
      </c>
    </row>
    <row r="162" spans="1:8" x14ac:dyDescent="0.2">
      <c r="A162" s="2" t="s">
        <v>20</v>
      </c>
      <c r="B162">
        <v>15</v>
      </c>
      <c r="C162">
        <v>3</v>
      </c>
      <c r="D162" s="2">
        <v>685</v>
      </c>
      <c r="E162" s="2" t="s">
        <v>11</v>
      </c>
      <c r="F162" s="2" t="s">
        <v>21</v>
      </c>
      <c r="G162" s="8" t="s">
        <v>14</v>
      </c>
      <c r="H162">
        <v>3068.74</v>
      </c>
    </row>
    <row r="163" spans="1:8" x14ac:dyDescent="0.2">
      <c r="A163" s="2" t="s">
        <v>20</v>
      </c>
      <c r="B163">
        <v>15</v>
      </c>
      <c r="C163">
        <v>3</v>
      </c>
      <c r="D163" s="2">
        <v>685</v>
      </c>
      <c r="E163" s="2" t="s">
        <v>11</v>
      </c>
      <c r="F163" s="2" t="s">
        <v>21</v>
      </c>
      <c r="G163" s="8" t="s">
        <v>14</v>
      </c>
      <c r="H163">
        <v>2107.42</v>
      </c>
    </row>
    <row r="164" spans="1:8" x14ac:dyDescent="0.2">
      <c r="A164" s="2" t="s">
        <v>20</v>
      </c>
      <c r="B164">
        <v>15</v>
      </c>
      <c r="C164">
        <v>3</v>
      </c>
      <c r="D164" s="2">
        <v>685</v>
      </c>
      <c r="E164" s="2" t="s">
        <v>11</v>
      </c>
      <c r="F164" s="2" t="s">
        <v>21</v>
      </c>
      <c r="G164" s="8" t="s">
        <v>14</v>
      </c>
      <c r="H164">
        <v>2121.71</v>
      </c>
    </row>
    <row r="165" spans="1:8" x14ac:dyDescent="0.2">
      <c r="A165" s="2" t="s">
        <v>20</v>
      </c>
      <c r="B165">
        <v>15</v>
      </c>
      <c r="C165">
        <v>3</v>
      </c>
      <c r="D165" s="2">
        <v>685</v>
      </c>
      <c r="E165" s="2" t="s">
        <v>11</v>
      </c>
      <c r="F165" s="2" t="s">
        <v>21</v>
      </c>
      <c r="G165" s="8" t="s">
        <v>14</v>
      </c>
      <c r="H165">
        <v>3025.62</v>
      </c>
    </row>
    <row r="166" spans="1:8" x14ac:dyDescent="0.2">
      <c r="A166" s="2" t="s">
        <v>20</v>
      </c>
      <c r="B166">
        <v>15</v>
      </c>
      <c r="C166">
        <v>3</v>
      </c>
      <c r="D166" s="2">
        <v>685</v>
      </c>
      <c r="E166" s="2" t="s">
        <v>11</v>
      </c>
      <c r="F166" s="2" t="s">
        <v>21</v>
      </c>
      <c r="G166" s="8" t="s">
        <v>14</v>
      </c>
      <c r="H166">
        <v>3095.41</v>
      </c>
    </row>
    <row r="167" spans="1:8" x14ac:dyDescent="0.2">
      <c r="A167" s="2" t="s">
        <v>20</v>
      </c>
      <c r="B167">
        <v>15</v>
      </c>
      <c r="C167">
        <v>3</v>
      </c>
      <c r="D167" s="2">
        <v>685</v>
      </c>
      <c r="E167" s="2" t="s">
        <v>11</v>
      </c>
      <c r="F167" s="2" t="s">
        <v>21</v>
      </c>
      <c r="G167" s="8" t="s">
        <v>14</v>
      </c>
      <c r="H167">
        <v>3016.94</v>
      </c>
    </row>
    <row r="168" spans="1:8" x14ac:dyDescent="0.2">
      <c r="A168" s="2" t="s">
        <v>20</v>
      </c>
      <c r="B168">
        <v>15</v>
      </c>
      <c r="C168">
        <v>3</v>
      </c>
      <c r="D168" s="2">
        <v>685</v>
      </c>
      <c r="E168" s="2" t="s">
        <v>11</v>
      </c>
      <c r="F168" s="2" t="s">
        <v>21</v>
      </c>
      <c r="G168" s="8" t="s">
        <v>14</v>
      </c>
      <c r="H168">
        <v>3252.15</v>
      </c>
    </row>
    <row r="169" spans="1:8" x14ac:dyDescent="0.2">
      <c r="A169" s="2" t="s">
        <v>20</v>
      </c>
      <c r="B169">
        <v>15</v>
      </c>
      <c r="C169">
        <v>3</v>
      </c>
      <c r="D169" s="2">
        <v>685</v>
      </c>
      <c r="E169" s="2" t="s">
        <v>11</v>
      </c>
      <c r="F169" s="2" t="s">
        <v>21</v>
      </c>
      <c r="G169" s="8" t="s">
        <v>14</v>
      </c>
      <c r="H169">
        <v>3204.22</v>
      </c>
    </row>
    <row r="170" spans="1:8" x14ac:dyDescent="0.2">
      <c r="A170" s="2" t="s">
        <v>20</v>
      </c>
      <c r="B170">
        <v>15</v>
      </c>
      <c r="C170">
        <v>3</v>
      </c>
      <c r="D170" s="2">
        <v>685</v>
      </c>
      <c r="E170" s="2" t="s">
        <v>11</v>
      </c>
      <c r="F170" s="2" t="s">
        <v>21</v>
      </c>
      <c r="G170" s="8" t="s">
        <v>14</v>
      </c>
      <c r="H170">
        <v>2069.35</v>
      </c>
    </row>
    <row r="171" spans="1:8" x14ac:dyDescent="0.2">
      <c r="A171" s="2" t="s">
        <v>20</v>
      </c>
      <c r="B171">
        <v>15</v>
      </c>
      <c r="C171">
        <v>3</v>
      </c>
      <c r="D171" s="2">
        <v>685</v>
      </c>
      <c r="E171" s="2" t="s">
        <v>11</v>
      </c>
      <c r="F171" s="2" t="s">
        <v>21</v>
      </c>
      <c r="G171" s="8" t="s">
        <v>14</v>
      </c>
      <c r="H171">
        <v>2880.8</v>
      </c>
    </row>
    <row r="172" spans="1:8" x14ac:dyDescent="0.2">
      <c r="A172" s="2" t="s">
        <v>20</v>
      </c>
      <c r="B172">
        <v>20</v>
      </c>
      <c r="C172">
        <v>3</v>
      </c>
      <c r="D172" s="2">
        <v>513</v>
      </c>
      <c r="E172" s="2" t="s">
        <v>11</v>
      </c>
      <c r="F172" s="2" t="s">
        <v>21</v>
      </c>
      <c r="G172" s="8" t="s">
        <v>14</v>
      </c>
      <c r="H172">
        <v>1755.6</v>
      </c>
    </row>
    <row r="173" spans="1:8" x14ac:dyDescent="0.2">
      <c r="A173" s="2" t="s">
        <v>20</v>
      </c>
      <c r="B173">
        <v>20</v>
      </c>
      <c r="C173">
        <v>3</v>
      </c>
      <c r="D173" s="2">
        <v>513</v>
      </c>
      <c r="E173" s="2" t="s">
        <v>11</v>
      </c>
      <c r="F173" s="2" t="s">
        <v>21</v>
      </c>
      <c r="G173" s="8" t="s">
        <v>14</v>
      </c>
      <c r="H173">
        <v>1723.61</v>
      </c>
    </row>
    <row r="174" spans="1:8" x14ac:dyDescent="0.2">
      <c r="A174" s="2" t="s">
        <v>20</v>
      </c>
      <c r="B174">
        <v>20</v>
      </c>
      <c r="C174">
        <v>3</v>
      </c>
      <c r="D174" s="2">
        <v>513</v>
      </c>
      <c r="E174" s="2" t="s">
        <v>11</v>
      </c>
      <c r="F174" s="2" t="s">
        <v>21</v>
      </c>
      <c r="G174" s="8" t="s">
        <v>14</v>
      </c>
      <c r="H174">
        <v>1694.95</v>
      </c>
    </row>
    <row r="175" spans="1:8" x14ac:dyDescent="0.2">
      <c r="A175" s="2" t="s">
        <v>20</v>
      </c>
      <c r="B175">
        <v>20</v>
      </c>
      <c r="C175">
        <v>3</v>
      </c>
      <c r="D175" s="2">
        <v>513</v>
      </c>
      <c r="E175" s="2" t="s">
        <v>11</v>
      </c>
      <c r="F175" s="2" t="s">
        <v>21</v>
      </c>
      <c r="G175" s="8" t="s">
        <v>14</v>
      </c>
      <c r="H175">
        <v>2445.5300000000002</v>
      </c>
    </row>
    <row r="176" spans="1:8" x14ac:dyDescent="0.2">
      <c r="A176" s="2" t="s">
        <v>20</v>
      </c>
      <c r="B176">
        <v>20</v>
      </c>
      <c r="C176">
        <v>3</v>
      </c>
      <c r="D176" s="2">
        <v>513</v>
      </c>
      <c r="E176" s="2" t="s">
        <v>11</v>
      </c>
      <c r="F176" s="2" t="s">
        <v>21</v>
      </c>
      <c r="G176" s="8" t="s">
        <v>14</v>
      </c>
      <c r="H176">
        <v>1894.72</v>
      </c>
    </row>
    <row r="177" spans="1:8" x14ac:dyDescent="0.2">
      <c r="A177" s="2" t="s">
        <v>20</v>
      </c>
      <c r="B177">
        <v>20</v>
      </c>
      <c r="C177">
        <v>3</v>
      </c>
      <c r="D177" s="2">
        <v>513</v>
      </c>
      <c r="E177" s="2" t="s">
        <v>11</v>
      </c>
      <c r="F177" s="2" t="s">
        <v>21</v>
      </c>
      <c r="G177" s="8" t="s">
        <v>14</v>
      </c>
      <c r="H177">
        <v>2298.48</v>
      </c>
    </row>
    <row r="178" spans="1:8" x14ac:dyDescent="0.2">
      <c r="A178" s="2" t="s">
        <v>20</v>
      </c>
      <c r="B178">
        <v>20</v>
      </c>
      <c r="C178">
        <v>3</v>
      </c>
      <c r="D178" s="2">
        <v>513</v>
      </c>
      <c r="E178" s="2" t="s">
        <v>11</v>
      </c>
      <c r="F178" s="2" t="s">
        <v>21</v>
      </c>
      <c r="G178" s="8" t="s">
        <v>14</v>
      </c>
      <c r="H178">
        <v>1877.79</v>
      </c>
    </row>
    <row r="179" spans="1:8" x14ac:dyDescent="0.2">
      <c r="A179" s="2" t="s">
        <v>20</v>
      </c>
      <c r="B179">
        <v>20</v>
      </c>
      <c r="C179">
        <v>3</v>
      </c>
      <c r="D179" s="2">
        <v>513</v>
      </c>
      <c r="E179" s="2" t="s">
        <v>11</v>
      </c>
      <c r="F179" s="2" t="s">
        <v>21</v>
      </c>
      <c r="G179" s="8" t="s">
        <v>14</v>
      </c>
      <c r="H179">
        <v>1606.16</v>
      </c>
    </row>
    <row r="180" spans="1:8" x14ac:dyDescent="0.2">
      <c r="A180" s="2" t="s">
        <v>20</v>
      </c>
      <c r="B180">
        <v>20</v>
      </c>
      <c r="C180">
        <v>3</v>
      </c>
      <c r="D180" s="2">
        <v>513</v>
      </c>
      <c r="E180" s="2" t="s">
        <v>11</v>
      </c>
      <c r="F180" s="2" t="s">
        <v>21</v>
      </c>
      <c r="G180" s="8" t="s">
        <v>14</v>
      </c>
      <c r="H180">
        <v>1634.23</v>
      </c>
    </row>
    <row r="181" spans="1:8" x14ac:dyDescent="0.2">
      <c r="A181" s="2" t="s">
        <v>20</v>
      </c>
      <c r="B181">
        <v>20</v>
      </c>
      <c r="C181">
        <v>3</v>
      </c>
      <c r="D181" s="2">
        <v>513</v>
      </c>
      <c r="E181" s="2" t="s">
        <v>11</v>
      </c>
      <c r="F181" s="2" t="s">
        <v>21</v>
      </c>
      <c r="G181" s="8" t="s">
        <v>14</v>
      </c>
      <c r="H181">
        <v>1508.61</v>
      </c>
    </row>
    <row r="182" spans="1:8" x14ac:dyDescent="0.2">
      <c r="A182" s="2" t="s">
        <v>20</v>
      </c>
      <c r="B182">
        <v>30</v>
      </c>
      <c r="C182">
        <v>3</v>
      </c>
      <c r="D182" s="2">
        <v>342</v>
      </c>
      <c r="E182" s="2" t="s">
        <v>11</v>
      </c>
      <c r="F182" s="2" t="s">
        <v>21</v>
      </c>
      <c r="G182" s="8" t="s">
        <v>14</v>
      </c>
      <c r="H182">
        <v>1962.33</v>
      </c>
    </row>
    <row r="183" spans="1:8" x14ac:dyDescent="0.2">
      <c r="A183" s="2" t="s">
        <v>20</v>
      </c>
      <c r="B183">
        <v>30</v>
      </c>
      <c r="C183">
        <v>3</v>
      </c>
      <c r="D183" s="2">
        <v>342</v>
      </c>
      <c r="E183" s="2" t="s">
        <v>11</v>
      </c>
      <c r="F183" s="2" t="s">
        <v>21</v>
      </c>
      <c r="G183" s="8" t="s">
        <v>14</v>
      </c>
      <c r="H183">
        <v>2049.66</v>
      </c>
    </row>
    <row r="184" spans="1:8" x14ac:dyDescent="0.2">
      <c r="A184" s="2" t="s">
        <v>20</v>
      </c>
      <c r="B184">
        <v>30</v>
      </c>
      <c r="C184">
        <v>3</v>
      </c>
      <c r="D184" s="2">
        <v>342</v>
      </c>
      <c r="E184" s="2" t="s">
        <v>11</v>
      </c>
      <c r="F184" s="2" t="s">
        <v>21</v>
      </c>
      <c r="G184" s="8" t="s">
        <v>14</v>
      </c>
      <c r="H184">
        <v>2720.72</v>
      </c>
    </row>
    <row r="185" spans="1:8" x14ac:dyDescent="0.2">
      <c r="A185" s="2" t="s">
        <v>20</v>
      </c>
      <c r="B185">
        <v>30</v>
      </c>
      <c r="C185">
        <v>3</v>
      </c>
      <c r="D185" s="2">
        <v>342</v>
      </c>
      <c r="E185" s="2" t="s">
        <v>11</v>
      </c>
      <c r="F185" s="2" t="s">
        <v>21</v>
      </c>
      <c r="G185" s="8" t="s">
        <v>14</v>
      </c>
      <c r="H185">
        <v>2622.23</v>
      </c>
    </row>
    <row r="186" spans="1:8" x14ac:dyDescent="0.2">
      <c r="A186" s="2" t="s">
        <v>20</v>
      </c>
      <c r="B186">
        <v>30</v>
      </c>
      <c r="C186">
        <v>3</v>
      </c>
      <c r="D186" s="2">
        <v>342</v>
      </c>
      <c r="E186" s="2" t="s">
        <v>11</v>
      </c>
      <c r="F186" s="2" t="s">
        <v>21</v>
      </c>
      <c r="G186" s="8" t="s">
        <v>14</v>
      </c>
      <c r="H186">
        <v>2193.6999999999998</v>
      </c>
    </row>
    <row r="187" spans="1:8" x14ac:dyDescent="0.2">
      <c r="A187" s="2" t="s">
        <v>20</v>
      </c>
      <c r="B187">
        <v>30</v>
      </c>
      <c r="C187">
        <v>3</v>
      </c>
      <c r="D187" s="2">
        <v>342</v>
      </c>
      <c r="E187" s="2" t="s">
        <v>11</v>
      </c>
      <c r="F187" s="2" t="s">
        <v>21</v>
      </c>
      <c r="G187" s="8" t="s">
        <v>14</v>
      </c>
      <c r="H187">
        <v>1971.43</v>
      </c>
    </row>
    <row r="188" spans="1:8" x14ac:dyDescent="0.2">
      <c r="A188" s="2" t="s">
        <v>20</v>
      </c>
      <c r="B188">
        <v>30</v>
      </c>
      <c r="C188">
        <v>3</v>
      </c>
      <c r="D188" s="2">
        <v>342</v>
      </c>
      <c r="E188" s="2" t="s">
        <v>11</v>
      </c>
      <c r="F188" s="2" t="s">
        <v>21</v>
      </c>
      <c r="G188" s="8" t="s">
        <v>14</v>
      </c>
      <c r="H188">
        <v>1775.27</v>
      </c>
    </row>
    <row r="189" spans="1:8" x14ac:dyDescent="0.2">
      <c r="A189" s="2" t="s">
        <v>20</v>
      </c>
      <c r="B189">
        <v>30</v>
      </c>
      <c r="C189">
        <v>3</v>
      </c>
      <c r="D189" s="2">
        <v>342</v>
      </c>
      <c r="E189" s="2" t="s">
        <v>11</v>
      </c>
      <c r="F189" s="2" t="s">
        <v>21</v>
      </c>
      <c r="G189" s="8" t="s">
        <v>14</v>
      </c>
      <c r="H189">
        <v>1781.02</v>
      </c>
    </row>
    <row r="190" spans="1:8" x14ac:dyDescent="0.2">
      <c r="A190" s="2" t="s">
        <v>20</v>
      </c>
      <c r="B190">
        <v>30</v>
      </c>
      <c r="C190">
        <v>3</v>
      </c>
      <c r="D190" s="2">
        <v>342</v>
      </c>
      <c r="E190" s="2" t="s">
        <v>11</v>
      </c>
      <c r="F190" s="2" t="s">
        <v>21</v>
      </c>
      <c r="G190" s="8" t="s">
        <v>14</v>
      </c>
      <c r="H190">
        <v>2151.92</v>
      </c>
    </row>
    <row r="191" spans="1:8" x14ac:dyDescent="0.2">
      <c r="A191" s="2" t="s">
        <v>20</v>
      </c>
      <c r="B191">
        <v>30</v>
      </c>
      <c r="C191">
        <v>3</v>
      </c>
      <c r="D191" s="2">
        <v>342</v>
      </c>
      <c r="E191" s="2" t="s">
        <v>11</v>
      </c>
      <c r="F191" s="2" t="s">
        <v>21</v>
      </c>
      <c r="G191" s="8" t="s">
        <v>14</v>
      </c>
      <c r="H191">
        <v>2308.14</v>
      </c>
    </row>
    <row r="192" spans="1:8" x14ac:dyDescent="0.2">
      <c r="A192" s="2" t="s">
        <v>20</v>
      </c>
      <c r="B192">
        <v>40</v>
      </c>
      <c r="C192">
        <v>3</v>
      </c>
      <c r="D192" s="2">
        <v>256</v>
      </c>
      <c r="E192" s="2" t="s">
        <v>11</v>
      </c>
      <c r="F192" s="2" t="s">
        <v>21</v>
      </c>
      <c r="G192" s="8" t="s">
        <v>14</v>
      </c>
      <c r="H192">
        <v>1684.52</v>
      </c>
    </row>
    <row r="193" spans="1:8" x14ac:dyDescent="0.2">
      <c r="A193" s="2" t="s">
        <v>20</v>
      </c>
      <c r="B193">
        <v>40</v>
      </c>
      <c r="C193">
        <v>3</v>
      </c>
      <c r="D193" s="2">
        <v>256</v>
      </c>
      <c r="E193" s="2" t="s">
        <v>11</v>
      </c>
      <c r="F193" s="2" t="s">
        <v>21</v>
      </c>
      <c r="G193" s="8" t="s">
        <v>14</v>
      </c>
      <c r="H193">
        <v>1868.73</v>
      </c>
    </row>
    <row r="194" spans="1:8" x14ac:dyDescent="0.2">
      <c r="A194" s="2" t="s">
        <v>20</v>
      </c>
      <c r="B194">
        <v>40</v>
      </c>
      <c r="C194">
        <v>3</v>
      </c>
      <c r="D194" s="2">
        <v>256</v>
      </c>
      <c r="E194" s="2" t="s">
        <v>11</v>
      </c>
      <c r="F194" s="2" t="s">
        <v>21</v>
      </c>
      <c r="G194" s="8" t="s">
        <v>14</v>
      </c>
      <c r="H194">
        <v>1756</v>
      </c>
    </row>
    <row r="195" spans="1:8" x14ac:dyDescent="0.2">
      <c r="A195" s="2" t="s">
        <v>20</v>
      </c>
      <c r="B195">
        <v>40</v>
      </c>
      <c r="C195">
        <v>3</v>
      </c>
      <c r="D195" s="2">
        <v>256</v>
      </c>
      <c r="E195" s="2" t="s">
        <v>11</v>
      </c>
      <c r="F195" s="2" t="s">
        <v>21</v>
      </c>
      <c r="G195" s="8" t="s">
        <v>14</v>
      </c>
      <c r="H195">
        <v>1730.01</v>
      </c>
    </row>
    <row r="196" spans="1:8" x14ac:dyDescent="0.2">
      <c r="A196" s="2" t="s">
        <v>20</v>
      </c>
      <c r="B196">
        <v>40</v>
      </c>
      <c r="C196">
        <v>3</v>
      </c>
      <c r="D196" s="2">
        <v>256</v>
      </c>
      <c r="E196" s="2" t="s">
        <v>11</v>
      </c>
      <c r="F196" s="2" t="s">
        <v>21</v>
      </c>
      <c r="G196" s="8" t="s">
        <v>14</v>
      </c>
      <c r="H196">
        <v>1937.89</v>
      </c>
    </row>
    <row r="197" spans="1:8" x14ac:dyDescent="0.2">
      <c r="A197" s="2" t="s">
        <v>20</v>
      </c>
      <c r="B197">
        <v>40</v>
      </c>
      <c r="C197">
        <v>3</v>
      </c>
      <c r="D197" s="2">
        <v>256</v>
      </c>
      <c r="E197" s="2" t="s">
        <v>11</v>
      </c>
      <c r="F197" s="2" t="s">
        <v>21</v>
      </c>
      <c r="G197" s="8" t="s">
        <v>14</v>
      </c>
      <c r="H197">
        <v>1773.18</v>
      </c>
    </row>
    <row r="198" spans="1:8" x14ac:dyDescent="0.2">
      <c r="A198" s="2" t="s">
        <v>20</v>
      </c>
      <c r="B198">
        <v>40</v>
      </c>
      <c r="C198">
        <v>3</v>
      </c>
      <c r="D198" s="2">
        <v>256</v>
      </c>
      <c r="E198" s="2" t="s">
        <v>11</v>
      </c>
      <c r="F198" s="2" t="s">
        <v>21</v>
      </c>
      <c r="G198" s="8" t="s">
        <v>14</v>
      </c>
      <c r="H198">
        <v>1630.92</v>
      </c>
    </row>
    <row r="199" spans="1:8" x14ac:dyDescent="0.2">
      <c r="A199" s="2" t="s">
        <v>20</v>
      </c>
      <c r="B199">
        <v>40</v>
      </c>
      <c r="C199">
        <v>3</v>
      </c>
      <c r="D199" s="2">
        <v>256</v>
      </c>
      <c r="E199" s="2" t="s">
        <v>11</v>
      </c>
      <c r="F199" s="2" t="s">
        <v>21</v>
      </c>
      <c r="G199" s="8" t="s">
        <v>14</v>
      </c>
      <c r="H199">
        <v>1780.34</v>
      </c>
    </row>
    <row r="200" spans="1:8" x14ac:dyDescent="0.2">
      <c r="A200" s="2" t="s">
        <v>20</v>
      </c>
      <c r="B200">
        <v>40</v>
      </c>
      <c r="C200">
        <v>3</v>
      </c>
      <c r="D200" s="2">
        <v>256</v>
      </c>
      <c r="E200" s="2" t="s">
        <v>11</v>
      </c>
      <c r="F200" s="2" t="s">
        <v>21</v>
      </c>
      <c r="G200" s="8" t="s">
        <v>14</v>
      </c>
      <c r="H200">
        <v>1541.21</v>
      </c>
    </row>
    <row r="201" spans="1:8" x14ac:dyDescent="0.2">
      <c r="A201" s="2" t="s">
        <v>20</v>
      </c>
      <c r="B201">
        <v>40</v>
      </c>
      <c r="C201">
        <v>3</v>
      </c>
      <c r="D201" s="2">
        <v>256</v>
      </c>
      <c r="E201" s="2" t="s">
        <v>11</v>
      </c>
      <c r="F201" s="2" t="s">
        <v>21</v>
      </c>
      <c r="G201" s="8" t="s">
        <v>14</v>
      </c>
      <c r="H201">
        <v>2445.6799999999998</v>
      </c>
    </row>
    <row r="202" spans="1:8" x14ac:dyDescent="0.2">
      <c r="A202" s="2" t="s">
        <v>20</v>
      </c>
      <c r="B202">
        <v>5</v>
      </c>
      <c r="C202">
        <v>3</v>
      </c>
      <c r="D202" s="2">
        <v>2055</v>
      </c>
      <c r="E202" s="2" t="s">
        <v>11</v>
      </c>
      <c r="F202" s="2" t="s">
        <v>11</v>
      </c>
      <c r="G202" s="8" t="s">
        <v>14</v>
      </c>
      <c r="H202">
        <v>2942.22</v>
      </c>
    </row>
    <row r="203" spans="1:8" x14ac:dyDescent="0.2">
      <c r="A203" s="2" t="s">
        <v>20</v>
      </c>
      <c r="B203">
        <v>5</v>
      </c>
      <c r="C203">
        <v>3</v>
      </c>
      <c r="D203" s="2">
        <v>2055</v>
      </c>
      <c r="E203" s="2" t="s">
        <v>11</v>
      </c>
      <c r="F203" s="2" t="s">
        <v>11</v>
      </c>
      <c r="G203" s="8" t="s">
        <v>14</v>
      </c>
      <c r="H203">
        <v>4360.3599999999997</v>
      </c>
    </row>
    <row r="204" spans="1:8" x14ac:dyDescent="0.2">
      <c r="A204" s="2" t="s">
        <v>20</v>
      </c>
      <c r="B204">
        <v>5</v>
      </c>
      <c r="C204">
        <v>3</v>
      </c>
      <c r="D204" s="2">
        <v>2055</v>
      </c>
      <c r="E204" s="2" t="s">
        <v>11</v>
      </c>
      <c r="F204" s="2" t="s">
        <v>11</v>
      </c>
      <c r="G204" s="8" t="s">
        <v>14</v>
      </c>
      <c r="H204">
        <v>2955.28</v>
      </c>
    </row>
    <row r="205" spans="1:8" x14ac:dyDescent="0.2">
      <c r="A205" s="2" t="s">
        <v>20</v>
      </c>
      <c r="B205">
        <v>5</v>
      </c>
      <c r="C205">
        <v>3</v>
      </c>
      <c r="D205" s="2">
        <v>2055</v>
      </c>
      <c r="E205" s="2" t="s">
        <v>11</v>
      </c>
      <c r="F205" s="2" t="s">
        <v>11</v>
      </c>
      <c r="G205" s="8" t="s">
        <v>14</v>
      </c>
      <c r="H205">
        <v>4338.62</v>
      </c>
    </row>
    <row r="206" spans="1:8" x14ac:dyDescent="0.2">
      <c r="A206" s="2" t="s">
        <v>20</v>
      </c>
      <c r="B206">
        <v>5</v>
      </c>
      <c r="C206">
        <v>3</v>
      </c>
      <c r="D206" s="2">
        <v>2055</v>
      </c>
      <c r="E206" s="2" t="s">
        <v>11</v>
      </c>
      <c r="F206" s="2" t="s">
        <v>11</v>
      </c>
      <c r="G206" s="8" t="s">
        <v>14</v>
      </c>
      <c r="H206">
        <v>4329.1899999999996</v>
      </c>
    </row>
    <row r="207" spans="1:8" x14ac:dyDescent="0.2">
      <c r="A207" s="2" t="s">
        <v>20</v>
      </c>
      <c r="B207">
        <v>5</v>
      </c>
      <c r="C207">
        <v>3</v>
      </c>
      <c r="D207" s="2">
        <v>2055</v>
      </c>
      <c r="E207" s="2" t="s">
        <v>11</v>
      </c>
      <c r="F207" s="2" t="s">
        <v>11</v>
      </c>
      <c r="G207" s="8" t="s">
        <v>14</v>
      </c>
      <c r="H207">
        <v>3346.25</v>
      </c>
    </row>
    <row r="208" spans="1:8" x14ac:dyDescent="0.2">
      <c r="A208" s="2" t="s">
        <v>20</v>
      </c>
      <c r="B208">
        <v>5</v>
      </c>
      <c r="C208">
        <v>3</v>
      </c>
      <c r="D208" s="2">
        <v>2055</v>
      </c>
      <c r="E208" s="2" t="s">
        <v>11</v>
      </c>
      <c r="F208" s="2" t="s">
        <v>11</v>
      </c>
      <c r="G208" s="8" t="s">
        <v>14</v>
      </c>
      <c r="H208">
        <v>4810.92</v>
      </c>
    </row>
    <row r="209" spans="1:8" x14ac:dyDescent="0.2">
      <c r="A209" s="2" t="s">
        <v>20</v>
      </c>
      <c r="B209">
        <v>5</v>
      </c>
      <c r="C209">
        <v>3</v>
      </c>
      <c r="D209" s="2">
        <v>2055</v>
      </c>
      <c r="E209" s="2" t="s">
        <v>11</v>
      </c>
      <c r="F209" s="2" t="s">
        <v>11</v>
      </c>
      <c r="G209" s="8" t="s">
        <v>14</v>
      </c>
      <c r="H209">
        <v>2937.44</v>
      </c>
    </row>
    <row r="210" spans="1:8" x14ac:dyDescent="0.2">
      <c r="A210" s="2" t="s">
        <v>20</v>
      </c>
      <c r="B210">
        <v>5</v>
      </c>
      <c r="C210">
        <v>3</v>
      </c>
      <c r="D210" s="2">
        <v>2055</v>
      </c>
      <c r="E210" s="2" t="s">
        <v>11</v>
      </c>
      <c r="F210" s="2" t="s">
        <v>11</v>
      </c>
      <c r="G210" s="8" t="s">
        <v>14</v>
      </c>
      <c r="H210">
        <v>4346.57</v>
      </c>
    </row>
    <row r="211" spans="1:8" x14ac:dyDescent="0.2">
      <c r="A211" s="2" t="s">
        <v>20</v>
      </c>
      <c r="B211">
        <v>5</v>
      </c>
      <c r="C211">
        <v>3</v>
      </c>
      <c r="D211" s="2">
        <v>2055</v>
      </c>
      <c r="E211" s="2" t="s">
        <v>11</v>
      </c>
      <c r="F211" s="2" t="s">
        <v>11</v>
      </c>
      <c r="G211" s="8" t="s">
        <v>14</v>
      </c>
      <c r="H211">
        <v>2954.24</v>
      </c>
    </row>
    <row r="212" spans="1:8" x14ac:dyDescent="0.2">
      <c r="A212" s="2" t="s">
        <v>20</v>
      </c>
      <c r="B212">
        <v>10</v>
      </c>
      <c r="C212">
        <v>3</v>
      </c>
      <c r="D212" s="2">
        <v>1027</v>
      </c>
      <c r="E212" s="2" t="s">
        <v>11</v>
      </c>
      <c r="F212" s="2" t="s">
        <v>11</v>
      </c>
      <c r="G212" s="8" t="s">
        <v>14</v>
      </c>
      <c r="H212">
        <v>2854.91</v>
      </c>
    </row>
    <row r="213" spans="1:8" x14ac:dyDescent="0.2">
      <c r="A213" s="2" t="s">
        <v>20</v>
      </c>
      <c r="B213">
        <v>10</v>
      </c>
      <c r="C213">
        <v>3</v>
      </c>
      <c r="D213" s="2">
        <v>1027</v>
      </c>
      <c r="E213" s="2" t="s">
        <v>11</v>
      </c>
      <c r="F213" s="2" t="s">
        <v>11</v>
      </c>
      <c r="G213" s="8" t="s">
        <v>14</v>
      </c>
      <c r="H213">
        <v>5718.91</v>
      </c>
    </row>
    <row r="214" spans="1:8" x14ac:dyDescent="0.2">
      <c r="A214" s="2" t="s">
        <v>20</v>
      </c>
      <c r="B214">
        <v>10</v>
      </c>
      <c r="C214">
        <v>3</v>
      </c>
      <c r="D214" s="2">
        <v>1027</v>
      </c>
      <c r="E214" s="2" t="s">
        <v>11</v>
      </c>
      <c r="F214" s="2" t="s">
        <v>11</v>
      </c>
      <c r="G214" s="8" t="s">
        <v>14</v>
      </c>
      <c r="H214">
        <v>3560.14</v>
      </c>
    </row>
    <row r="215" spans="1:8" x14ac:dyDescent="0.2">
      <c r="A215" s="2" t="s">
        <v>20</v>
      </c>
      <c r="B215">
        <v>10</v>
      </c>
      <c r="C215">
        <v>3</v>
      </c>
      <c r="D215" s="2">
        <v>1027</v>
      </c>
      <c r="E215" s="2" t="s">
        <v>11</v>
      </c>
      <c r="F215" s="2" t="s">
        <v>11</v>
      </c>
      <c r="G215" s="8" t="s">
        <v>14</v>
      </c>
      <c r="H215">
        <v>4053.53</v>
      </c>
    </row>
    <row r="216" spans="1:8" x14ac:dyDescent="0.2">
      <c r="A216" s="2" t="s">
        <v>20</v>
      </c>
      <c r="B216">
        <v>10</v>
      </c>
      <c r="C216">
        <v>3</v>
      </c>
      <c r="D216" s="2">
        <v>1027</v>
      </c>
      <c r="E216" s="2" t="s">
        <v>11</v>
      </c>
      <c r="F216" s="2" t="s">
        <v>11</v>
      </c>
      <c r="G216" s="8" t="s">
        <v>14</v>
      </c>
      <c r="H216">
        <v>4129.7299999999996</v>
      </c>
    </row>
    <row r="217" spans="1:8" x14ac:dyDescent="0.2">
      <c r="A217" s="2" t="s">
        <v>20</v>
      </c>
      <c r="B217">
        <v>10</v>
      </c>
      <c r="C217">
        <v>3</v>
      </c>
      <c r="D217" s="2">
        <v>1027</v>
      </c>
      <c r="E217" s="2" t="s">
        <v>11</v>
      </c>
      <c r="F217" s="2" t="s">
        <v>11</v>
      </c>
      <c r="G217" s="8" t="s">
        <v>14</v>
      </c>
      <c r="H217">
        <v>2919.43</v>
      </c>
    </row>
    <row r="218" spans="1:8" x14ac:dyDescent="0.2">
      <c r="A218" s="2" t="s">
        <v>20</v>
      </c>
      <c r="B218">
        <v>10</v>
      </c>
      <c r="C218">
        <v>3</v>
      </c>
      <c r="D218" s="2">
        <v>1027</v>
      </c>
      <c r="E218" s="2" t="s">
        <v>11</v>
      </c>
      <c r="F218" s="2" t="s">
        <v>11</v>
      </c>
      <c r="G218" s="8" t="s">
        <v>14</v>
      </c>
      <c r="H218">
        <v>2624.39</v>
      </c>
    </row>
    <row r="219" spans="1:8" x14ac:dyDescent="0.2">
      <c r="A219" s="2" t="s">
        <v>20</v>
      </c>
      <c r="B219">
        <v>10</v>
      </c>
      <c r="C219">
        <v>3</v>
      </c>
      <c r="D219" s="2">
        <v>1027</v>
      </c>
      <c r="E219" s="2" t="s">
        <v>11</v>
      </c>
      <c r="F219" s="2" t="s">
        <v>11</v>
      </c>
      <c r="G219" s="8" t="s">
        <v>14</v>
      </c>
      <c r="H219">
        <v>2766.29</v>
      </c>
    </row>
    <row r="220" spans="1:8" x14ac:dyDescent="0.2">
      <c r="A220" s="2" t="s">
        <v>20</v>
      </c>
      <c r="B220">
        <v>10</v>
      </c>
      <c r="C220">
        <v>3</v>
      </c>
      <c r="D220" s="2">
        <v>1027</v>
      </c>
      <c r="E220" s="2" t="s">
        <v>11</v>
      </c>
      <c r="F220" s="2" t="s">
        <v>11</v>
      </c>
      <c r="G220" s="8" t="s">
        <v>14</v>
      </c>
      <c r="H220">
        <v>4102.66</v>
      </c>
    </row>
    <row r="221" spans="1:8" x14ac:dyDescent="0.2">
      <c r="A221" s="2" t="s">
        <v>20</v>
      </c>
      <c r="B221">
        <v>10</v>
      </c>
      <c r="C221">
        <v>3</v>
      </c>
      <c r="D221" s="2">
        <v>1027</v>
      </c>
      <c r="E221" s="2" t="s">
        <v>11</v>
      </c>
      <c r="F221" s="2" t="s">
        <v>11</v>
      </c>
      <c r="G221" s="8" t="s">
        <v>14</v>
      </c>
      <c r="H221">
        <v>2480.21</v>
      </c>
    </row>
    <row r="222" spans="1:8" x14ac:dyDescent="0.2">
      <c r="A222" s="2" t="s">
        <v>20</v>
      </c>
      <c r="B222">
        <v>15</v>
      </c>
      <c r="C222">
        <v>3</v>
      </c>
      <c r="D222" s="2">
        <v>685</v>
      </c>
      <c r="E222" s="2" t="s">
        <v>11</v>
      </c>
      <c r="F222" s="2" t="s">
        <v>11</v>
      </c>
      <c r="G222" s="8" t="s">
        <v>14</v>
      </c>
      <c r="H222">
        <v>1609.47</v>
      </c>
    </row>
    <row r="223" spans="1:8" x14ac:dyDescent="0.2">
      <c r="A223" s="2" t="s">
        <v>20</v>
      </c>
      <c r="B223">
        <v>15</v>
      </c>
      <c r="C223">
        <v>3</v>
      </c>
      <c r="D223" s="2">
        <v>685</v>
      </c>
      <c r="E223" s="2" t="s">
        <v>11</v>
      </c>
      <c r="F223" s="2" t="s">
        <v>11</v>
      </c>
      <c r="G223" s="8" t="s">
        <v>14</v>
      </c>
      <c r="H223">
        <v>1933.91</v>
      </c>
    </row>
    <row r="224" spans="1:8" x14ac:dyDescent="0.2">
      <c r="A224" s="2" t="s">
        <v>20</v>
      </c>
      <c r="B224">
        <v>15</v>
      </c>
      <c r="C224">
        <v>3</v>
      </c>
      <c r="D224" s="2">
        <v>685</v>
      </c>
      <c r="E224" s="2" t="s">
        <v>11</v>
      </c>
      <c r="F224" s="2" t="s">
        <v>11</v>
      </c>
      <c r="G224" s="8" t="s">
        <v>14</v>
      </c>
      <c r="H224">
        <v>1787.17</v>
      </c>
    </row>
    <row r="225" spans="1:8" x14ac:dyDescent="0.2">
      <c r="A225" s="2" t="s">
        <v>20</v>
      </c>
      <c r="B225">
        <v>15</v>
      </c>
      <c r="C225">
        <v>3</v>
      </c>
      <c r="D225" s="2">
        <v>685</v>
      </c>
      <c r="E225" s="2" t="s">
        <v>11</v>
      </c>
      <c r="F225" s="2" t="s">
        <v>11</v>
      </c>
      <c r="G225" s="8" t="s">
        <v>14</v>
      </c>
      <c r="H225">
        <v>1657.35</v>
      </c>
    </row>
    <row r="226" spans="1:8" x14ac:dyDescent="0.2">
      <c r="A226" s="2" t="s">
        <v>20</v>
      </c>
      <c r="B226">
        <v>15</v>
      </c>
      <c r="C226">
        <v>3</v>
      </c>
      <c r="D226" s="2">
        <v>685</v>
      </c>
      <c r="E226" s="2" t="s">
        <v>11</v>
      </c>
      <c r="F226" s="2" t="s">
        <v>11</v>
      </c>
      <c r="G226" s="8" t="s">
        <v>14</v>
      </c>
      <c r="H226">
        <v>1662.2</v>
      </c>
    </row>
    <row r="227" spans="1:8" x14ac:dyDescent="0.2">
      <c r="A227" s="2" t="s">
        <v>20</v>
      </c>
      <c r="B227">
        <v>15</v>
      </c>
      <c r="C227">
        <v>3</v>
      </c>
      <c r="D227" s="2">
        <v>685</v>
      </c>
      <c r="E227" s="2" t="s">
        <v>11</v>
      </c>
      <c r="F227" s="2" t="s">
        <v>11</v>
      </c>
      <c r="G227" s="8" t="s">
        <v>14</v>
      </c>
      <c r="H227">
        <v>1752.43</v>
      </c>
    </row>
    <row r="228" spans="1:8" x14ac:dyDescent="0.2">
      <c r="A228" s="2" t="s">
        <v>20</v>
      </c>
      <c r="B228">
        <v>15</v>
      </c>
      <c r="C228">
        <v>3</v>
      </c>
      <c r="D228" s="2">
        <v>685</v>
      </c>
      <c r="E228" s="2" t="s">
        <v>11</v>
      </c>
      <c r="F228" s="2" t="s">
        <v>11</v>
      </c>
      <c r="G228" s="8" t="s">
        <v>14</v>
      </c>
      <c r="H228">
        <v>2143.33</v>
      </c>
    </row>
    <row r="229" spans="1:8" x14ac:dyDescent="0.2">
      <c r="A229" s="2" t="s">
        <v>20</v>
      </c>
      <c r="B229">
        <v>15</v>
      </c>
      <c r="C229">
        <v>3</v>
      </c>
      <c r="D229" s="2">
        <v>685</v>
      </c>
      <c r="E229" s="2" t="s">
        <v>11</v>
      </c>
      <c r="F229" s="2" t="s">
        <v>11</v>
      </c>
      <c r="G229" s="8" t="s">
        <v>14</v>
      </c>
      <c r="H229">
        <v>1797.03</v>
      </c>
    </row>
    <row r="230" spans="1:8" x14ac:dyDescent="0.2">
      <c r="A230" s="2" t="s">
        <v>20</v>
      </c>
      <c r="B230">
        <v>15</v>
      </c>
      <c r="C230">
        <v>3</v>
      </c>
      <c r="D230" s="2">
        <v>685</v>
      </c>
      <c r="E230" s="2" t="s">
        <v>11</v>
      </c>
      <c r="F230" s="2" t="s">
        <v>11</v>
      </c>
      <c r="G230" s="8" t="s">
        <v>14</v>
      </c>
      <c r="H230">
        <v>1963.22</v>
      </c>
    </row>
    <row r="231" spans="1:8" x14ac:dyDescent="0.2">
      <c r="A231" s="2" t="s">
        <v>20</v>
      </c>
      <c r="B231">
        <v>15</v>
      </c>
      <c r="C231">
        <v>3</v>
      </c>
      <c r="D231" s="2">
        <v>685</v>
      </c>
      <c r="E231" s="2" t="s">
        <v>11</v>
      </c>
      <c r="F231" s="2" t="s">
        <v>11</v>
      </c>
      <c r="G231" s="8" t="s">
        <v>14</v>
      </c>
      <c r="H231">
        <v>1662.59</v>
      </c>
    </row>
    <row r="232" spans="1:8" x14ac:dyDescent="0.2">
      <c r="A232" s="2" t="s">
        <v>20</v>
      </c>
      <c r="B232">
        <v>20</v>
      </c>
      <c r="C232">
        <v>3</v>
      </c>
      <c r="D232" s="2">
        <v>513</v>
      </c>
      <c r="E232" s="2" t="s">
        <v>11</v>
      </c>
      <c r="F232" s="2" t="s">
        <v>11</v>
      </c>
      <c r="G232" s="8" t="s">
        <v>14</v>
      </c>
      <c r="H232">
        <v>2253.21</v>
      </c>
    </row>
    <row r="233" spans="1:8" x14ac:dyDescent="0.2">
      <c r="A233" s="2" t="s">
        <v>20</v>
      </c>
      <c r="B233">
        <v>20</v>
      </c>
      <c r="C233">
        <v>3</v>
      </c>
      <c r="D233" s="2">
        <v>513</v>
      </c>
      <c r="E233" s="2" t="s">
        <v>11</v>
      </c>
      <c r="F233" s="2" t="s">
        <v>11</v>
      </c>
      <c r="G233" s="8" t="s">
        <v>14</v>
      </c>
      <c r="H233">
        <v>2425.58</v>
      </c>
    </row>
    <row r="234" spans="1:8" x14ac:dyDescent="0.2">
      <c r="A234" s="2" t="s">
        <v>20</v>
      </c>
      <c r="B234">
        <v>20</v>
      </c>
      <c r="C234">
        <v>3</v>
      </c>
      <c r="D234" s="2">
        <v>513</v>
      </c>
      <c r="E234" s="2" t="s">
        <v>11</v>
      </c>
      <c r="F234" s="2" t="s">
        <v>11</v>
      </c>
      <c r="G234" s="8" t="s">
        <v>14</v>
      </c>
      <c r="H234">
        <v>3266.74</v>
      </c>
    </row>
    <row r="235" spans="1:8" x14ac:dyDescent="0.2">
      <c r="A235" s="2" t="s">
        <v>20</v>
      </c>
      <c r="B235">
        <v>20</v>
      </c>
      <c r="C235">
        <v>3</v>
      </c>
      <c r="D235" s="2">
        <v>513</v>
      </c>
      <c r="E235" s="2" t="s">
        <v>11</v>
      </c>
      <c r="F235" s="2" t="s">
        <v>11</v>
      </c>
      <c r="G235" s="8" t="s">
        <v>14</v>
      </c>
      <c r="H235">
        <v>1958.58</v>
      </c>
    </row>
    <row r="236" spans="1:8" x14ac:dyDescent="0.2">
      <c r="A236" s="2" t="s">
        <v>20</v>
      </c>
      <c r="B236">
        <v>20</v>
      </c>
      <c r="C236">
        <v>3</v>
      </c>
      <c r="D236" s="2">
        <v>513</v>
      </c>
      <c r="E236" s="2" t="s">
        <v>11</v>
      </c>
      <c r="F236" s="2" t="s">
        <v>11</v>
      </c>
      <c r="G236" s="8" t="s">
        <v>14</v>
      </c>
      <c r="H236">
        <v>2524.25</v>
      </c>
    </row>
    <row r="237" spans="1:8" x14ac:dyDescent="0.2">
      <c r="A237" s="2" t="s">
        <v>20</v>
      </c>
      <c r="B237">
        <v>20</v>
      </c>
      <c r="C237">
        <v>3</v>
      </c>
      <c r="D237" s="2">
        <v>513</v>
      </c>
      <c r="E237" s="2" t="s">
        <v>11</v>
      </c>
      <c r="F237" s="2" t="s">
        <v>11</v>
      </c>
      <c r="G237" s="8" t="s">
        <v>14</v>
      </c>
      <c r="H237">
        <v>2629.94</v>
      </c>
    </row>
    <row r="238" spans="1:8" x14ac:dyDescent="0.2">
      <c r="A238" s="2" t="s">
        <v>20</v>
      </c>
      <c r="B238">
        <v>20</v>
      </c>
      <c r="C238">
        <v>3</v>
      </c>
      <c r="D238" s="2">
        <v>513</v>
      </c>
      <c r="E238" s="2" t="s">
        <v>11</v>
      </c>
      <c r="F238" s="2" t="s">
        <v>11</v>
      </c>
      <c r="G238" s="8" t="s">
        <v>14</v>
      </c>
      <c r="H238">
        <v>1824.63</v>
      </c>
    </row>
    <row r="239" spans="1:8" x14ac:dyDescent="0.2">
      <c r="A239" s="2" t="s">
        <v>20</v>
      </c>
      <c r="B239">
        <v>20</v>
      </c>
      <c r="C239">
        <v>3</v>
      </c>
      <c r="D239" s="2">
        <v>513</v>
      </c>
      <c r="E239" s="2" t="s">
        <v>11</v>
      </c>
      <c r="F239" s="2" t="s">
        <v>11</v>
      </c>
      <c r="G239" s="8" t="s">
        <v>14</v>
      </c>
      <c r="H239">
        <v>1973.19</v>
      </c>
    </row>
    <row r="240" spans="1:8" x14ac:dyDescent="0.2">
      <c r="A240" s="2" t="s">
        <v>20</v>
      </c>
      <c r="B240">
        <v>20</v>
      </c>
      <c r="C240">
        <v>3</v>
      </c>
      <c r="D240" s="2">
        <v>513</v>
      </c>
      <c r="E240" s="2" t="s">
        <v>11</v>
      </c>
      <c r="F240" s="2" t="s">
        <v>11</v>
      </c>
      <c r="G240" s="8" t="s">
        <v>14</v>
      </c>
      <c r="H240">
        <v>2609.4</v>
      </c>
    </row>
    <row r="241" spans="1:8" x14ac:dyDescent="0.2">
      <c r="A241" s="2" t="s">
        <v>20</v>
      </c>
      <c r="B241">
        <v>20</v>
      </c>
      <c r="C241">
        <v>3</v>
      </c>
      <c r="D241" s="2">
        <v>513</v>
      </c>
      <c r="E241" s="2" t="s">
        <v>11</v>
      </c>
      <c r="F241" s="2" t="s">
        <v>11</v>
      </c>
      <c r="G241" s="8" t="s">
        <v>14</v>
      </c>
      <c r="H241">
        <v>2306.34</v>
      </c>
    </row>
    <row r="242" spans="1:8" x14ac:dyDescent="0.2">
      <c r="A242" s="2" t="s">
        <v>20</v>
      </c>
      <c r="B242">
        <v>30</v>
      </c>
      <c r="C242">
        <v>3</v>
      </c>
      <c r="D242" s="2">
        <v>342</v>
      </c>
      <c r="E242" s="2" t="s">
        <v>11</v>
      </c>
      <c r="F242" s="2" t="s">
        <v>11</v>
      </c>
      <c r="G242" s="8" t="s">
        <v>14</v>
      </c>
      <c r="H242">
        <v>1685.97</v>
      </c>
    </row>
    <row r="243" spans="1:8" x14ac:dyDescent="0.2">
      <c r="A243" s="2" t="s">
        <v>20</v>
      </c>
      <c r="B243">
        <v>30</v>
      </c>
      <c r="C243">
        <v>3</v>
      </c>
      <c r="D243" s="2">
        <v>342</v>
      </c>
      <c r="E243" s="2" t="s">
        <v>11</v>
      </c>
      <c r="F243" s="2" t="s">
        <v>11</v>
      </c>
      <c r="G243" s="8" t="s">
        <v>14</v>
      </c>
      <c r="H243">
        <v>2255.7399999999998</v>
      </c>
    </row>
    <row r="244" spans="1:8" x14ac:dyDescent="0.2">
      <c r="A244" s="2" t="s">
        <v>20</v>
      </c>
      <c r="B244">
        <v>30</v>
      </c>
      <c r="C244">
        <v>3</v>
      </c>
      <c r="D244" s="2">
        <v>342</v>
      </c>
      <c r="E244" s="2" t="s">
        <v>11</v>
      </c>
      <c r="F244" s="2" t="s">
        <v>11</v>
      </c>
      <c r="G244" s="8" t="s">
        <v>14</v>
      </c>
      <c r="H244">
        <v>2555.46</v>
      </c>
    </row>
    <row r="245" spans="1:8" x14ac:dyDescent="0.2">
      <c r="A245" s="2" t="s">
        <v>20</v>
      </c>
      <c r="B245">
        <v>30</v>
      </c>
      <c r="C245">
        <v>3</v>
      </c>
      <c r="D245" s="2">
        <v>342</v>
      </c>
      <c r="E245" s="2" t="s">
        <v>11</v>
      </c>
      <c r="F245" s="2" t="s">
        <v>11</v>
      </c>
      <c r="G245" s="8" t="s">
        <v>14</v>
      </c>
      <c r="H245">
        <v>1748.62</v>
      </c>
    </row>
    <row r="246" spans="1:8" x14ac:dyDescent="0.2">
      <c r="A246" s="2" t="s">
        <v>20</v>
      </c>
      <c r="B246">
        <v>30</v>
      </c>
      <c r="C246">
        <v>3</v>
      </c>
      <c r="D246" s="2">
        <v>342</v>
      </c>
      <c r="E246" s="2" t="s">
        <v>11</v>
      </c>
      <c r="F246" s="2" t="s">
        <v>11</v>
      </c>
      <c r="G246" s="8" t="s">
        <v>14</v>
      </c>
      <c r="H246">
        <v>2332.75</v>
      </c>
    </row>
    <row r="247" spans="1:8" x14ac:dyDescent="0.2">
      <c r="A247" s="2" t="s">
        <v>20</v>
      </c>
      <c r="B247">
        <v>30</v>
      </c>
      <c r="C247">
        <v>3</v>
      </c>
      <c r="D247" s="2">
        <v>342</v>
      </c>
      <c r="E247" s="2" t="s">
        <v>11</v>
      </c>
      <c r="F247" s="2" t="s">
        <v>11</v>
      </c>
      <c r="G247" s="8" t="s">
        <v>14</v>
      </c>
      <c r="H247">
        <v>2200.39</v>
      </c>
    </row>
    <row r="248" spans="1:8" x14ac:dyDescent="0.2">
      <c r="A248" s="2" t="s">
        <v>20</v>
      </c>
      <c r="B248">
        <v>30</v>
      </c>
      <c r="C248">
        <v>3</v>
      </c>
      <c r="D248" s="2">
        <v>342</v>
      </c>
      <c r="E248" s="2" t="s">
        <v>11</v>
      </c>
      <c r="F248" s="2" t="s">
        <v>11</v>
      </c>
      <c r="G248" s="8" t="s">
        <v>14</v>
      </c>
      <c r="H248">
        <v>1931.53</v>
      </c>
    </row>
    <row r="249" spans="1:8" x14ac:dyDescent="0.2">
      <c r="A249" s="2" t="s">
        <v>20</v>
      </c>
      <c r="B249">
        <v>30</v>
      </c>
      <c r="C249">
        <v>3</v>
      </c>
      <c r="D249" s="2">
        <v>342</v>
      </c>
      <c r="E249" s="2" t="s">
        <v>11</v>
      </c>
      <c r="F249" s="2" t="s">
        <v>11</v>
      </c>
      <c r="G249" s="8" t="s">
        <v>14</v>
      </c>
      <c r="H249">
        <v>1750.46</v>
      </c>
    </row>
    <row r="250" spans="1:8" x14ac:dyDescent="0.2">
      <c r="A250" s="2" t="s">
        <v>20</v>
      </c>
      <c r="B250">
        <v>30</v>
      </c>
      <c r="C250">
        <v>3</v>
      </c>
      <c r="D250" s="2">
        <v>342</v>
      </c>
      <c r="E250" s="2" t="s">
        <v>11</v>
      </c>
      <c r="F250" s="2" t="s">
        <v>11</v>
      </c>
      <c r="G250" s="8" t="s">
        <v>14</v>
      </c>
      <c r="H250">
        <v>2615.5300000000002</v>
      </c>
    </row>
    <row r="251" spans="1:8" x14ac:dyDescent="0.2">
      <c r="A251" s="2" t="s">
        <v>20</v>
      </c>
      <c r="B251">
        <v>30</v>
      </c>
      <c r="C251">
        <v>3</v>
      </c>
      <c r="D251" s="2">
        <v>342</v>
      </c>
      <c r="E251" s="2" t="s">
        <v>11</v>
      </c>
      <c r="F251" s="2" t="s">
        <v>11</v>
      </c>
      <c r="G251" s="8" t="s">
        <v>14</v>
      </c>
      <c r="H251">
        <v>2349.27</v>
      </c>
    </row>
    <row r="252" spans="1:8" x14ac:dyDescent="0.2">
      <c r="A252" s="2" t="s">
        <v>20</v>
      </c>
      <c r="B252">
        <v>40</v>
      </c>
      <c r="C252">
        <v>3</v>
      </c>
      <c r="D252" s="2">
        <v>256</v>
      </c>
      <c r="E252" s="2" t="s">
        <v>11</v>
      </c>
      <c r="F252" s="2" t="s">
        <v>11</v>
      </c>
      <c r="G252" s="8" t="s">
        <v>14</v>
      </c>
      <c r="H252">
        <v>2115.4299999999998</v>
      </c>
    </row>
    <row r="253" spans="1:8" x14ac:dyDescent="0.2">
      <c r="A253" s="2" t="s">
        <v>20</v>
      </c>
      <c r="B253">
        <v>40</v>
      </c>
      <c r="C253">
        <v>3</v>
      </c>
      <c r="D253" s="2">
        <v>256</v>
      </c>
      <c r="E253" s="2" t="s">
        <v>11</v>
      </c>
      <c r="F253" s="2" t="s">
        <v>11</v>
      </c>
      <c r="G253" s="8" t="s">
        <v>14</v>
      </c>
      <c r="H253">
        <v>1614.14</v>
      </c>
    </row>
    <row r="254" spans="1:8" x14ac:dyDescent="0.2">
      <c r="A254" s="2" t="s">
        <v>20</v>
      </c>
      <c r="B254">
        <v>40</v>
      </c>
      <c r="C254">
        <v>3</v>
      </c>
      <c r="D254" s="2">
        <v>256</v>
      </c>
      <c r="E254" s="2" t="s">
        <v>11</v>
      </c>
      <c r="F254" s="2" t="s">
        <v>11</v>
      </c>
      <c r="G254" s="8" t="s">
        <v>14</v>
      </c>
      <c r="H254">
        <v>1636.41</v>
      </c>
    </row>
    <row r="255" spans="1:8" x14ac:dyDescent="0.2">
      <c r="A255" s="2" t="s">
        <v>20</v>
      </c>
      <c r="B255">
        <v>40</v>
      </c>
      <c r="C255">
        <v>3</v>
      </c>
      <c r="D255" s="2">
        <v>256</v>
      </c>
      <c r="E255" s="2" t="s">
        <v>11</v>
      </c>
      <c r="F255" s="2" t="s">
        <v>11</v>
      </c>
      <c r="G255" s="8" t="s">
        <v>14</v>
      </c>
      <c r="H255">
        <v>1615.9</v>
      </c>
    </row>
    <row r="256" spans="1:8" x14ac:dyDescent="0.2">
      <c r="A256" s="2" t="s">
        <v>20</v>
      </c>
      <c r="B256">
        <v>40</v>
      </c>
      <c r="C256">
        <v>3</v>
      </c>
      <c r="D256" s="2">
        <v>256</v>
      </c>
      <c r="E256" s="2" t="s">
        <v>11</v>
      </c>
      <c r="F256" s="2" t="s">
        <v>11</v>
      </c>
      <c r="G256" s="8" t="s">
        <v>14</v>
      </c>
      <c r="H256">
        <v>1596.75</v>
      </c>
    </row>
    <row r="257" spans="1:8" x14ac:dyDescent="0.2">
      <c r="A257" s="2" t="s">
        <v>20</v>
      </c>
      <c r="B257">
        <v>40</v>
      </c>
      <c r="C257">
        <v>3</v>
      </c>
      <c r="D257" s="2">
        <v>256</v>
      </c>
      <c r="E257" s="2" t="s">
        <v>11</v>
      </c>
      <c r="F257" s="2" t="s">
        <v>11</v>
      </c>
      <c r="G257" s="8" t="s">
        <v>14</v>
      </c>
      <c r="H257">
        <v>1579.76</v>
      </c>
    </row>
    <row r="258" spans="1:8" x14ac:dyDescent="0.2">
      <c r="A258" s="2" t="s">
        <v>20</v>
      </c>
      <c r="B258">
        <v>40</v>
      </c>
      <c r="C258">
        <v>3</v>
      </c>
      <c r="D258" s="2">
        <v>256</v>
      </c>
      <c r="E258" s="2" t="s">
        <v>11</v>
      </c>
      <c r="F258" s="2" t="s">
        <v>11</v>
      </c>
      <c r="G258" s="8" t="s">
        <v>14</v>
      </c>
      <c r="H258">
        <v>2132.0500000000002</v>
      </c>
    </row>
    <row r="259" spans="1:8" x14ac:dyDescent="0.2">
      <c r="A259" s="2" t="s">
        <v>20</v>
      </c>
      <c r="B259">
        <v>40</v>
      </c>
      <c r="C259">
        <v>3</v>
      </c>
      <c r="D259" s="2">
        <v>256</v>
      </c>
      <c r="E259" s="2" t="s">
        <v>11</v>
      </c>
      <c r="F259" s="2" t="s">
        <v>11</v>
      </c>
      <c r="G259" s="8" t="s">
        <v>14</v>
      </c>
      <c r="H259">
        <v>1921.19</v>
      </c>
    </row>
    <row r="260" spans="1:8" x14ac:dyDescent="0.2">
      <c r="A260" s="2" t="s">
        <v>20</v>
      </c>
      <c r="B260">
        <v>40</v>
      </c>
      <c r="C260">
        <v>3</v>
      </c>
      <c r="D260" s="2">
        <v>256</v>
      </c>
      <c r="E260" s="2" t="s">
        <v>11</v>
      </c>
      <c r="F260" s="2" t="s">
        <v>11</v>
      </c>
      <c r="G260" s="8" t="s">
        <v>14</v>
      </c>
      <c r="H260">
        <v>1892.5</v>
      </c>
    </row>
    <row r="261" spans="1:8" x14ac:dyDescent="0.2">
      <c r="A261" s="2" t="s">
        <v>20</v>
      </c>
      <c r="B261">
        <v>40</v>
      </c>
      <c r="C261">
        <v>3</v>
      </c>
      <c r="D261" s="2">
        <v>256</v>
      </c>
      <c r="E261" s="2" t="s">
        <v>11</v>
      </c>
      <c r="F261" s="2" t="s">
        <v>11</v>
      </c>
      <c r="G261" s="8" t="s">
        <v>14</v>
      </c>
      <c r="H261">
        <v>1697.55</v>
      </c>
    </row>
    <row r="262" spans="1:8" x14ac:dyDescent="0.2">
      <c r="A262" s="2" t="s">
        <v>20</v>
      </c>
      <c r="B262">
        <v>50</v>
      </c>
      <c r="C262">
        <v>3</v>
      </c>
      <c r="D262" s="2">
        <v>205</v>
      </c>
      <c r="E262" s="2" t="s">
        <v>11</v>
      </c>
      <c r="F262" s="2" t="s">
        <v>11</v>
      </c>
      <c r="G262" s="8" t="s">
        <v>14</v>
      </c>
      <c r="H262">
        <v>1930.77</v>
      </c>
    </row>
    <row r="263" spans="1:8" x14ac:dyDescent="0.2">
      <c r="A263" s="2" t="s">
        <v>20</v>
      </c>
      <c r="B263">
        <v>50</v>
      </c>
      <c r="C263">
        <v>3</v>
      </c>
      <c r="D263" s="2">
        <v>205</v>
      </c>
      <c r="E263" s="2" t="s">
        <v>11</v>
      </c>
      <c r="F263" s="2" t="s">
        <v>11</v>
      </c>
      <c r="G263" s="8" t="s">
        <v>14</v>
      </c>
      <c r="H263">
        <v>1813.6</v>
      </c>
    </row>
    <row r="264" spans="1:8" x14ac:dyDescent="0.2">
      <c r="A264" s="2" t="s">
        <v>20</v>
      </c>
      <c r="B264">
        <v>50</v>
      </c>
      <c r="C264">
        <v>3</v>
      </c>
      <c r="D264" s="2">
        <v>205</v>
      </c>
      <c r="E264" s="2" t="s">
        <v>11</v>
      </c>
      <c r="F264" s="2" t="s">
        <v>11</v>
      </c>
      <c r="G264" s="8" t="s">
        <v>14</v>
      </c>
      <c r="H264">
        <v>1615.16</v>
      </c>
    </row>
    <row r="265" spans="1:8" x14ac:dyDescent="0.2">
      <c r="A265" s="2" t="s">
        <v>20</v>
      </c>
      <c r="B265">
        <v>50</v>
      </c>
      <c r="C265">
        <v>3</v>
      </c>
      <c r="D265" s="2">
        <v>205</v>
      </c>
      <c r="E265" s="2" t="s">
        <v>11</v>
      </c>
      <c r="F265" s="2" t="s">
        <v>11</v>
      </c>
      <c r="G265" s="8" t="s">
        <v>14</v>
      </c>
      <c r="H265">
        <v>1646.98</v>
      </c>
    </row>
    <row r="266" spans="1:8" x14ac:dyDescent="0.2">
      <c r="A266" s="2" t="s">
        <v>20</v>
      </c>
      <c r="B266">
        <v>50</v>
      </c>
      <c r="C266">
        <v>3</v>
      </c>
      <c r="D266" s="2">
        <v>205</v>
      </c>
      <c r="E266" s="2" t="s">
        <v>11</v>
      </c>
      <c r="F266" s="2" t="s">
        <v>11</v>
      </c>
      <c r="G266" s="8" t="s">
        <v>14</v>
      </c>
      <c r="H266">
        <v>1748.75</v>
      </c>
    </row>
    <row r="267" spans="1:8" x14ac:dyDescent="0.2">
      <c r="A267" s="2" t="s">
        <v>20</v>
      </c>
      <c r="B267">
        <v>50</v>
      </c>
      <c r="C267">
        <v>3</v>
      </c>
      <c r="D267" s="2">
        <v>205</v>
      </c>
      <c r="E267" s="2" t="s">
        <v>11</v>
      </c>
      <c r="F267" s="2" t="s">
        <v>11</v>
      </c>
      <c r="G267" s="8" t="s">
        <v>14</v>
      </c>
      <c r="H267">
        <v>1724.81</v>
      </c>
    </row>
    <row r="268" spans="1:8" x14ac:dyDescent="0.2">
      <c r="A268" s="2" t="s">
        <v>20</v>
      </c>
      <c r="B268">
        <v>50</v>
      </c>
      <c r="C268">
        <v>3</v>
      </c>
      <c r="D268" s="2">
        <v>205</v>
      </c>
      <c r="E268" s="2" t="s">
        <v>11</v>
      </c>
      <c r="F268" s="2" t="s">
        <v>11</v>
      </c>
      <c r="G268" s="8" t="s">
        <v>14</v>
      </c>
      <c r="H268">
        <v>1920.19</v>
      </c>
    </row>
    <row r="269" spans="1:8" x14ac:dyDescent="0.2">
      <c r="A269" s="2" t="s">
        <v>20</v>
      </c>
      <c r="B269">
        <v>50</v>
      </c>
      <c r="C269">
        <v>3</v>
      </c>
      <c r="D269" s="2">
        <v>205</v>
      </c>
      <c r="E269" s="2" t="s">
        <v>11</v>
      </c>
      <c r="F269" s="2" t="s">
        <v>11</v>
      </c>
      <c r="G269" s="8" t="s">
        <v>14</v>
      </c>
      <c r="H269">
        <v>2008.59</v>
      </c>
    </row>
    <row r="270" spans="1:8" x14ac:dyDescent="0.2">
      <c r="A270" s="2" t="s">
        <v>20</v>
      </c>
      <c r="B270">
        <v>50</v>
      </c>
      <c r="C270">
        <v>3</v>
      </c>
      <c r="D270" s="2">
        <v>205</v>
      </c>
      <c r="E270" s="2" t="s">
        <v>11</v>
      </c>
      <c r="F270" s="2" t="s">
        <v>11</v>
      </c>
      <c r="G270" s="8" t="s">
        <v>14</v>
      </c>
      <c r="H270">
        <v>2212.61</v>
      </c>
    </row>
    <row r="271" spans="1:8" x14ac:dyDescent="0.2">
      <c r="A271" s="2" t="s">
        <v>20</v>
      </c>
      <c r="B271">
        <v>50</v>
      </c>
      <c r="C271">
        <v>3</v>
      </c>
      <c r="D271" s="2">
        <v>205</v>
      </c>
      <c r="E271" s="2" t="s">
        <v>11</v>
      </c>
      <c r="F271" s="2" t="s">
        <v>11</v>
      </c>
      <c r="G271" s="8" t="s">
        <v>14</v>
      </c>
      <c r="H271">
        <v>2458.21</v>
      </c>
    </row>
    <row r="272" spans="1:8" x14ac:dyDescent="0.2">
      <c r="A272" s="2" t="s">
        <v>20</v>
      </c>
      <c r="B272">
        <v>5</v>
      </c>
      <c r="C272">
        <v>3</v>
      </c>
      <c r="D272" s="2">
        <v>2055</v>
      </c>
      <c r="E272" s="2" t="s">
        <v>11</v>
      </c>
      <c r="F272" s="2" t="s">
        <v>21</v>
      </c>
      <c r="G272" s="8" t="s">
        <v>14</v>
      </c>
      <c r="H272">
        <v>5481.86</v>
      </c>
    </row>
    <row r="273" spans="1:8" x14ac:dyDescent="0.2">
      <c r="A273" s="2" t="s">
        <v>20</v>
      </c>
      <c r="B273">
        <v>5</v>
      </c>
      <c r="C273">
        <v>3</v>
      </c>
      <c r="D273" s="2">
        <v>2055</v>
      </c>
      <c r="E273" s="2" t="s">
        <v>11</v>
      </c>
      <c r="F273" s="2" t="s">
        <v>21</v>
      </c>
      <c r="G273" s="8" t="s">
        <v>14</v>
      </c>
      <c r="H273">
        <v>4948.96</v>
      </c>
    </row>
    <row r="274" spans="1:8" x14ac:dyDescent="0.2">
      <c r="A274" s="2" t="s">
        <v>20</v>
      </c>
      <c r="B274">
        <v>5</v>
      </c>
      <c r="C274">
        <v>3</v>
      </c>
      <c r="D274" s="2">
        <v>2055</v>
      </c>
      <c r="E274" s="2" t="s">
        <v>11</v>
      </c>
      <c r="F274" s="2" t="s">
        <v>21</v>
      </c>
      <c r="G274" s="8" t="s">
        <v>14</v>
      </c>
      <c r="H274">
        <v>7408.8</v>
      </c>
    </row>
    <row r="275" spans="1:8" x14ac:dyDescent="0.2">
      <c r="A275" s="2" t="s">
        <v>20</v>
      </c>
      <c r="B275">
        <v>5</v>
      </c>
      <c r="C275">
        <v>3</v>
      </c>
      <c r="D275" s="2">
        <v>2055</v>
      </c>
      <c r="E275" s="2" t="s">
        <v>11</v>
      </c>
      <c r="F275" s="2" t="s">
        <v>21</v>
      </c>
      <c r="G275" s="8" t="s">
        <v>14</v>
      </c>
      <c r="H275">
        <v>3996.28</v>
      </c>
    </row>
    <row r="276" spans="1:8" x14ac:dyDescent="0.2">
      <c r="A276" s="2" t="s">
        <v>20</v>
      </c>
      <c r="B276">
        <v>5</v>
      </c>
      <c r="C276">
        <v>3</v>
      </c>
      <c r="D276" s="2">
        <v>2055</v>
      </c>
      <c r="E276" s="2" t="s">
        <v>11</v>
      </c>
      <c r="F276" s="2" t="s">
        <v>21</v>
      </c>
      <c r="G276" s="8" t="s">
        <v>14</v>
      </c>
      <c r="H276">
        <v>5884.17</v>
      </c>
    </row>
    <row r="277" spans="1:8" x14ac:dyDescent="0.2">
      <c r="A277" s="2" t="s">
        <v>20</v>
      </c>
      <c r="B277">
        <v>5</v>
      </c>
      <c r="C277">
        <v>3</v>
      </c>
      <c r="D277" s="2">
        <v>2055</v>
      </c>
      <c r="E277" s="2" t="s">
        <v>11</v>
      </c>
      <c r="F277" s="2" t="s">
        <v>21</v>
      </c>
      <c r="G277" s="8" t="s">
        <v>14</v>
      </c>
      <c r="H277">
        <v>4933.01</v>
      </c>
    </row>
    <row r="278" spans="1:8" x14ac:dyDescent="0.2">
      <c r="A278" s="2" t="s">
        <v>20</v>
      </c>
      <c r="B278">
        <v>5</v>
      </c>
      <c r="C278">
        <v>3</v>
      </c>
      <c r="D278" s="2">
        <v>2055</v>
      </c>
      <c r="E278" s="2" t="s">
        <v>11</v>
      </c>
      <c r="F278" s="2" t="s">
        <v>21</v>
      </c>
      <c r="G278" s="8" t="s">
        <v>14</v>
      </c>
      <c r="H278">
        <v>6524.54</v>
      </c>
    </row>
    <row r="279" spans="1:8" x14ac:dyDescent="0.2">
      <c r="A279" s="2" t="s">
        <v>20</v>
      </c>
      <c r="B279">
        <v>5</v>
      </c>
      <c r="C279">
        <v>3</v>
      </c>
      <c r="D279" s="2">
        <v>2055</v>
      </c>
      <c r="E279" s="2" t="s">
        <v>11</v>
      </c>
      <c r="F279" s="2" t="s">
        <v>21</v>
      </c>
      <c r="G279" s="8" t="s">
        <v>14</v>
      </c>
      <c r="H279">
        <v>4956.49</v>
      </c>
    </row>
    <row r="280" spans="1:8" x14ac:dyDescent="0.2">
      <c r="A280" s="2" t="s">
        <v>20</v>
      </c>
      <c r="B280">
        <v>5</v>
      </c>
      <c r="C280">
        <v>3</v>
      </c>
      <c r="D280" s="2">
        <v>2055</v>
      </c>
      <c r="E280" s="2" t="s">
        <v>11</v>
      </c>
      <c r="F280" s="2" t="s">
        <v>21</v>
      </c>
      <c r="G280" s="8" t="s">
        <v>14</v>
      </c>
      <c r="H280">
        <v>4940.49</v>
      </c>
    </row>
    <row r="281" spans="1:8" x14ac:dyDescent="0.2">
      <c r="A281" s="2" t="s">
        <v>20</v>
      </c>
      <c r="B281">
        <v>5</v>
      </c>
      <c r="C281">
        <v>3</v>
      </c>
      <c r="D281" s="2">
        <v>2055</v>
      </c>
      <c r="E281" s="2" t="s">
        <v>11</v>
      </c>
      <c r="F281" s="2" t="s">
        <v>21</v>
      </c>
      <c r="G281" s="8" t="s">
        <v>14</v>
      </c>
      <c r="H281">
        <v>4876.8599999999997</v>
      </c>
    </row>
    <row r="282" spans="1:8" x14ac:dyDescent="0.2">
      <c r="A282" s="2" t="s">
        <v>20</v>
      </c>
      <c r="B282">
        <v>10</v>
      </c>
      <c r="C282">
        <v>3</v>
      </c>
      <c r="D282" s="2">
        <v>1027</v>
      </c>
      <c r="E282" s="2" t="s">
        <v>11</v>
      </c>
      <c r="F282" s="2" t="s">
        <v>21</v>
      </c>
      <c r="G282" s="8" t="s">
        <v>14</v>
      </c>
      <c r="H282">
        <v>2773.02</v>
      </c>
    </row>
    <row r="283" spans="1:8" x14ac:dyDescent="0.2">
      <c r="A283" s="2" t="s">
        <v>20</v>
      </c>
      <c r="B283">
        <v>10</v>
      </c>
      <c r="C283">
        <v>3</v>
      </c>
      <c r="D283" s="2">
        <v>1027</v>
      </c>
      <c r="E283" s="2" t="s">
        <v>11</v>
      </c>
      <c r="F283" s="2" t="s">
        <v>21</v>
      </c>
      <c r="G283" s="8" t="s">
        <v>14</v>
      </c>
      <c r="H283">
        <v>5001.79</v>
      </c>
    </row>
    <row r="284" spans="1:8" x14ac:dyDescent="0.2">
      <c r="A284" s="2" t="s">
        <v>20</v>
      </c>
      <c r="B284">
        <v>10</v>
      </c>
      <c r="C284">
        <v>3</v>
      </c>
      <c r="D284" s="2">
        <v>1027</v>
      </c>
      <c r="E284" s="2" t="s">
        <v>11</v>
      </c>
      <c r="F284" s="2" t="s">
        <v>21</v>
      </c>
      <c r="G284" s="8" t="s">
        <v>14</v>
      </c>
      <c r="H284">
        <v>4183.3500000000004</v>
      </c>
    </row>
    <row r="285" spans="1:8" x14ac:dyDescent="0.2">
      <c r="A285" s="2" t="s">
        <v>20</v>
      </c>
      <c r="B285">
        <v>10</v>
      </c>
      <c r="C285">
        <v>3</v>
      </c>
      <c r="D285" s="2">
        <v>1027</v>
      </c>
      <c r="E285" s="2" t="s">
        <v>11</v>
      </c>
      <c r="F285" s="2" t="s">
        <v>21</v>
      </c>
      <c r="G285" s="8" t="s">
        <v>14</v>
      </c>
      <c r="H285">
        <v>4211.76</v>
      </c>
    </row>
    <row r="286" spans="1:8" x14ac:dyDescent="0.2">
      <c r="A286" s="2" t="s">
        <v>20</v>
      </c>
      <c r="B286">
        <v>10</v>
      </c>
      <c r="C286">
        <v>3</v>
      </c>
      <c r="D286" s="2">
        <v>1027</v>
      </c>
      <c r="E286" s="2" t="s">
        <v>11</v>
      </c>
      <c r="F286" s="2" t="s">
        <v>21</v>
      </c>
      <c r="G286" s="8" t="s">
        <v>14</v>
      </c>
      <c r="H286">
        <v>3384.21</v>
      </c>
    </row>
    <row r="287" spans="1:8" x14ac:dyDescent="0.2">
      <c r="A287" s="2" t="s">
        <v>20</v>
      </c>
      <c r="B287">
        <v>10</v>
      </c>
      <c r="C287">
        <v>3</v>
      </c>
      <c r="D287" s="2">
        <v>1027</v>
      </c>
      <c r="E287" s="2" t="s">
        <v>11</v>
      </c>
      <c r="F287" s="2" t="s">
        <v>21</v>
      </c>
      <c r="G287" s="8" t="s">
        <v>14</v>
      </c>
      <c r="H287">
        <v>3098.59</v>
      </c>
    </row>
    <row r="288" spans="1:8" x14ac:dyDescent="0.2">
      <c r="A288" s="2" t="s">
        <v>20</v>
      </c>
      <c r="B288">
        <v>10</v>
      </c>
      <c r="C288">
        <v>3</v>
      </c>
      <c r="D288" s="2">
        <v>1027</v>
      </c>
      <c r="E288" s="2" t="s">
        <v>11</v>
      </c>
      <c r="F288" s="2" t="s">
        <v>21</v>
      </c>
      <c r="G288" s="8" t="s">
        <v>14</v>
      </c>
      <c r="H288">
        <v>4334.8599999999997</v>
      </c>
    </row>
    <row r="289" spans="1:8" x14ac:dyDescent="0.2">
      <c r="A289" s="2" t="s">
        <v>20</v>
      </c>
      <c r="B289">
        <v>10</v>
      </c>
      <c r="C289">
        <v>3</v>
      </c>
      <c r="D289" s="2">
        <v>1027</v>
      </c>
      <c r="E289" s="2" t="s">
        <v>11</v>
      </c>
      <c r="F289" s="2" t="s">
        <v>21</v>
      </c>
      <c r="G289" s="8" t="s">
        <v>14</v>
      </c>
      <c r="H289">
        <v>3521.27</v>
      </c>
    </row>
    <row r="290" spans="1:8" x14ac:dyDescent="0.2">
      <c r="A290" s="2" t="s">
        <v>20</v>
      </c>
      <c r="B290">
        <v>10</v>
      </c>
      <c r="C290">
        <v>3</v>
      </c>
      <c r="D290" s="2">
        <v>1027</v>
      </c>
      <c r="E290" s="2" t="s">
        <v>11</v>
      </c>
      <c r="F290" s="2" t="s">
        <v>21</v>
      </c>
      <c r="G290" s="8" t="s">
        <v>14</v>
      </c>
      <c r="H290">
        <v>2821.91</v>
      </c>
    </row>
    <row r="291" spans="1:8" x14ac:dyDescent="0.2">
      <c r="A291" s="2" t="s">
        <v>20</v>
      </c>
      <c r="B291">
        <v>10</v>
      </c>
      <c r="C291">
        <v>3</v>
      </c>
      <c r="D291" s="2">
        <v>1027</v>
      </c>
      <c r="E291" s="2" t="s">
        <v>11</v>
      </c>
      <c r="F291" s="2" t="s">
        <v>21</v>
      </c>
      <c r="G291" s="8" t="s">
        <v>14</v>
      </c>
      <c r="H291">
        <v>4259.78</v>
      </c>
    </row>
    <row r="292" spans="1:8" x14ac:dyDescent="0.2">
      <c r="A292" s="2" t="s">
        <v>20</v>
      </c>
      <c r="B292">
        <v>15</v>
      </c>
      <c r="C292">
        <v>3</v>
      </c>
      <c r="D292" s="2">
        <v>685</v>
      </c>
      <c r="E292" s="2" t="s">
        <v>11</v>
      </c>
      <c r="F292" s="2" t="s">
        <v>21</v>
      </c>
      <c r="G292" s="8" t="s">
        <v>14</v>
      </c>
      <c r="H292">
        <v>1939.12</v>
      </c>
    </row>
    <row r="293" spans="1:8" x14ac:dyDescent="0.2">
      <c r="A293" s="2" t="s">
        <v>20</v>
      </c>
      <c r="B293">
        <v>15</v>
      </c>
      <c r="C293">
        <v>3</v>
      </c>
      <c r="D293" s="2">
        <v>685</v>
      </c>
      <c r="E293" s="2" t="s">
        <v>11</v>
      </c>
      <c r="F293" s="2" t="s">
        <v>21</v>
      </c>
      <c r="G293" s="8" t="s">
        <v>14</v>
      </c>
      <c r="H293">
        <v>1992.88</v>
      </c>
    </row>
    <row r="294" spans="1:8" x14ac:dyDescent="0.2">
      <c r="A294" s="2" t="s">
        <v>20</v>
      </c>
      <c r="B294">
        <v>15</v>
      </c>
      <c r="C294">
        <v>3</v>
      </c>
      <c r="D294" s="2">
        <v>685</v>
      </c>
      <c r="E294" s="2" t="s">
        <v>11</v>
      </c>
      <c r="F294" s="2" t="s">
        <v>21</v>
      </c>
      <c r="G294" s="8" t="s">
        <v>14</v>
      </c>
      <c r="H294">
        <v>1916.99</v>
      </c>
    </row>
    <row r="295" spans="1:8" x14ac:dyDescent="0.2">
      <c r="A295" s="2" t="s">
        <v>20</v>
      </c>
      <c r="B295">
        <v>15</v>
      </c>
      <c r="C295">
        <v>3</v>
      </c>
      <c r="D295" s="2">
        <v>685</v>
      </c>
      <c r="E295" s="2" t="s">
        <v>11</v>
      </c>
      <c r="F295" s="2" t="s">
        <v>21</v>
      </c>
      <c r="G295" s="8" t="s">
        <v>14</v>
      </c>
      <c r="H295">
        <v>2001.96</v>
      </c>
    </row>
    <row r="296" spans="1:8" x14ac:dyDescent="0.2">
      <c r="A296" s="2" t="s">
        <v>20</v>
      </c>
      <c r="B296">
        <v>15</v>
      </c>
      <c r="C296">
        <v>3</v>
      </c>
      <c r="D296" s="2">
        <v>685</v>
      </c>
      <c r="E296" s="2" t="s">
        <v>11</v>
      </c>
      <c r="F296" s="2" t="s">
        <v>21</v>
      </c>
      <c r="G296" s="8" t="s">
        <v>14</v>
      </c>
      <c r="H296">
        <v>2076.73</v>
      </c>
    </row>
    <row r="297" spans="1:8" x14ac:dyDescent="0.2">
      <c r="A297" s="2" t="s">
        <v>20</v>
      </c>
      <c r="B297">
        <v>15</v>
      </c>
      <c r="C297">
        <v>3</v>
      </c>
      <c r="D297" s="2">
        <v>685</v>
      </c>
      <c r="E297" s="2" t="s">
        <v>11</v>
      </c>
      <c r="F297" s="2" t="s">
        <v>21</v>
      </c>
      <c r="G297" s="8" t="s">
        <v>14</v>
      </c>
      <c r="H297">
        <v>1998.27</v>
      </c>
    </row>
    <row r="298" spans="1:8" x14ac:dyDescent="0.2">
      <c r="A298" s="2" t="s">
        <v>20</v>
      </c>
      <c r="B298">
        <v>15</v>
      </c>
      <c r="C298">
        <v>3</v>
      </c>
      <c r="D298" s="2">
        <v>685</v>
      </c>
      <c r="E298" s="2" t="s">
        <v>11</v>
      </c>
      <c r="F298" s="2" t="s">
        <v>21</v>
      </c>
      <c r="G298" s="8" t="s">
        <v>14</v>
      </c>
      <c r="H298">
        <v>3119.65</v>
      </c>
    </row>
    <row r="299" spans="1:8" x14ac:dyDescent="0.2">
      <c r="A299" s="2" t="s">
        <v>20</v>
      </c>
      <c r="B299">
        <v>15</v>
      </c>
      <c r="C299">
        <v>3</v>
      </c>
      <c r="D299" s="2">
        <v>685</v>
      </c>
      <c r="E299" s="2" t="s">
        <v>11</v>
      </c>
      <c r="F299" s="2" t="s">
        <v>21</v>
      </c>
      <c r="G299" s="8" t="s">
        <v>14</v>
      </c>
      <c r="H299">
        <v>2111.39</v>
      </c>
    </row>
    <row r="300" spans="1:8" x14ac:dyDescent="0.2">
      <c r="A300" s="2" t="s">
        <v>20</v>
      </c>
      <c r="B300">
        <v>15</v>
      </c>
      <c r="C300">
        <v>3</v>
      </c>
      <c r="D300" s="2">
        <v>685</v>
      </c>
      <c r="E300" s="2" t="s">
        <v>11</v>
      </c>
      <c r="F300" s="2" t="s">
        <v>21</v>
      </c>
      <c r="G300" s="8" t="s">
        <v>14</v>
      </c>
      <c r="H300">
        <v>1989.06</v>
      </c>
    </row>
    <row r="301" spans="1:8" x14ac:dyDescent="0.2">
      <c r="A301" s="2" t="s">
        <v>20</v>
      </c>
      <c r="B301">
        <v>15</v>
      </c>
      <c r="C301">
        <v>3</v>
      </c>
      <c r="D301" s="2">
        <v>685</v>
      </c>
      <c r="E301" s="2" t="s">
        <v>11</v>
      </c>
      <c r="F301" s="2" t="s">
        <v>21</v>
      </c>
      <c r="G301" s="8" t="s">
        <v>14</v>
      </c>
      <c r="H301">
        <v>1979.04</v>
      </c>
    </row>
    <row r="302" spans="1:8" x14ac:dyDescent="0.2">
      <c r="A302" s="2" t="s">
        <v>20</v>
      </c>
      <c r="B302">
        <v>20</v>
      </c>
      <c r="C302">
        <v>3</v>
      </c>
      <c r="D302" s="2">
        <v>513</v>
      </c>
      <c r="E302" s="2" t="s">
        <v>11</v>
      </c>
      <c r="F302" s="2" t="s">
        <v>21</v>
      </c>
      <c r="G302" s="8" t="s">
        <v>14</v>
      </c>
      <c r="H302">
        <v>3167.46</v>
      </c>
    </row>
    <row r="303" spans="1:8" x14ac:dyDescent="0.2">
      <c r="A303" s="2" t="s">
        <v>20</v>
      </c>
      <c r="B303">
        <v>20</v>
      </c>
      <c r="C303">
        <v>3</v>
      </c>
      <c r="D303" s="2">
        <v>513</v>
      </c>
      <c r="E303" s="2" t="s">
        <v>11</v>
      </c>
      <c r="F303" s="2" t="s">
        <v>21</v>
      </c>
      <c r="G303" s="8" t="s">
        <v>14</v>
      </c>
      <c r="H303">
        <v>3093.81</v>
      </c>
    </row>
    <row r="304" spans="1:8" x14ac:dyDescent="0.2">
      <c r="A304" s="2" t="s">
        <v>20</v>
      </c>
      <c r="B304">
        <v>20</v>
      </c>
      <c r="C304">
        <v>3</v>
      </c>
      <c r="D304" s="2">
        <v>513</v>
      </c>
      <c r="E304" s="2" t="s">
        <v>11</v>
      </c>
      <c r="F304" s="2" t="s">
        <v>21</v>
      </c>
      <c r="G304" s="8" t="s">
        <v>14</v>
      </c>
      <c r="H304">
        <v>3586.56</v>
      </c>
    </row>
    <row r="305" spans="1:8" x14ac:dyDescent="0.2">
      <c r="A305" s="2" t="s">
        <v>20</v>
      </c>
      <c r="B305">
        <v>20</v>
      </c>
      <c r="C305">
        <v>3</v>
      </c>
      <c r="D305" s="2">
        <v>513</v>
      </c>
      <c r="E305" s="2" t="s">
        <v>11</v>
      </c>
      <c r="F305" s="2" t="s">
        <v>21</v>
      </c>
      <c r="G305" s="8" t="s">
        <v>14</v>
      </c>
      <c r="H305">
        <v>3137.31</v>
      </c>
    </row>
    <row r="306" spans="1:8" x14ac:dyDescent="0.2">
      <c r="A306" s="2" t="s">
        <v>20</v>
      </c>
      <c r="B306">
        <v>20</v>
      </c>
      <c r="C306">
        <v>3</v>
      </c>
      <c r="D306" s="2">
        <v>513</v>
      </c>
      <c r="E306" s="2" t="s">
        <v>11</v>
      </c>
      <c r="F306" s="2" t="s">
        <v>21</v>
      </c>
      <c r="G306" s="8" t="s">
        <v>14</v>
      </c>
      <c r="H306">
        <v>2516.4499999999998</v>
      </c>
    </row>
    <row r="307" spans="1:8" x14ac:dyDescent="0.2">
      <c r="A307" s="2" t="s">
        <v>20</v>
      </c>
      <c r="B307">
        <v>20</v>
      </c>
      <c r="C307">
        <v>3</v>
      </c>
      <c r="D307" s="2">
        <v>513</v>
      </c>
      <c r="E307" s="2" t="s">
        <v>11</v>
      </c>
      <c r="F307" s="2" t="s">
        <v>21</v>
      </c>
      <c r="G307" s="8" t="s">
        <v>14</v>
      </c>
      <c r="H307">
        <v>2578.2399999999998</v>
      </c>
    </row>
    <row r="308" spans="1:8" x14ac:dyDescent="0.2">
      <c r="A308" s="2" t="s">
        <v>20</v>
      </c>
      <c r="B308">
        <v>20</v>
      </c>
      <c r="C308">
        <v>3</v>
      </c>
      <c r="D308" s="2">
        <v>513</v>
      </c>
      <c r="E308" s="2" t="s">
        <v>11</v>
      </c>
      <c r="F308" s="2" t="s">
        <v>21</v>
      </c>
      <c r="G308" s="8" t="s">
        <v>14</v>
      </c>
      <c r="H308">
        <v>2161.33</v>
      </c>
    </row>
    <row r="309" spans="1:8" x14ac:dyDescent="0.2">
      <c r="A309" s="2" t="s">
        <v>20</v>
      </c>
      <c r="B309">
        <v>20</v>
      </c>
      <c r="C309">
        <v>3</v>
      </c>
      <c r="D309" s="2">
        <v>513</v>
      </c>
      <c r="E309" s="2" t="s">
        <v>11</v>
      </c>
      <c r="F309" s="2" t="s">
        <v>21</v>
      </c>
      <c r="G309" s="8" t="s">
        <v>14</v>
      </c>
      <c r="H309">
        <v>3510.59</v>
      </c>
    </row>
    <row r="310" spans="1:8" x14ac:dyDescent="0.2">
      <c r="A310" s="2" t="s">
        <v>20</v>
      </c>
      <c r="B310">
        <v>20</v>
      </c>
      <c r="C310">
        <v>3</v>
      </c>
      <c r="D310" s="2">
        <v>513</v>
      </c>
      <c r="E310" s="2" t="s">
        <v>11</v>
      </c>
      <c r="F310" s="2" t="s">
        <v>21</v>
      </c>
      <c r="G310" s="8" t="s">
        <v>14</v>
      </c>
      <c r="H310">
        <v>4087.76</v>
      </c>
    </row>
    <row r="311" spans="1:8" x14ac:dyDescent="0.2">
      <c r="A311" s="2" t="s">
        <v>20</v>
      </c>
      <c r="B311">
        <v>20</v>
      </c>
      <c r="C311">
        <v>3</v>
      </c>
      <c r="D311" s="2">
        <v>513</v>
      </c>
      <c r="E311" s="2" t="s">
        <v>11</v>
      </c>
      <c r="F311" s="2" t="s">
        <v>21</v>
      </c>
      <c r="G311" s="8" t="s">
        <v>14</v>
      </c>
      <c r="H311">
        <v>3956.65</v>
      </c>
    </row>
    <row r="312" spans="1:8" x14ac:dyDescent="0.2">
      <c r="A312" s="2" t="s">
        <v>20</v>
      </c>
      <c r="B312">
        <v>30</v>
      </c>
      <c r="C312">
        <v>3</v>
      </c>
      <c r="D312" s="2">
        <v>342</v>
      </c>
      <c r="E312" s="2" t="s">
        <v>11</v>
      </c>
      <c r="F312" s="2" t="s">
        <v>21</v>
      </c>
      <c r="G312" s="8" t="s">
        <v>14</v>
      </c>
      <c r="H312">
        <v>3384.01</v>
      </c>
    </row>
    <row r="313" spans="1:8" x14ac:dyDescent="0.2">
      <c r="A313" s="2" t="s">
        <v>20</v>
      </c>
      <c r="B313">
        <v>30</v>
      </c>
      <c r="C313">
        <v>3</v>
      </c>
      <c r="D313" s="2">
        <v>342</v>
      </c>
      <c r="E313" s="2" t="s">
        <v>11</v>
      </c>
      <c r="F313" s="2" t="s">
        <v>21</v>
      </c>
      <c r="G313" s="8" t="s">
        <v>14</v>
      </c>
      <c r="H313">
        <v>1885.3</v>
      </c>
    </row>
    <row r="314" spans="1:8" x14ac:dyDescent="0.2">
      <c r="A314" s="2" t="s">
        <v>20</v>
      </c>
      <c r="B314">
        <v>30</v>
      </c>
      <c r="C314">
        <v>3</v>
      </c>
      <c r="D314" s="2">
        <v>342</v>
      </c>
      <c r="E314" s="2" t="s">
        <v>11</v>
      </c>
      <c r="F314" s="2" t="s">
        <v>21</v>
      </c>
      <c r="G314" s="8" t="s">
        <v>14</v>
      </c>
      <c r="H314">
        <v>2657.15</v>
      </c>
    </row>
    <row r="315" spans="1:8" x14ac:dyDescent="0.2">
      <c r="A315" s="2" t="s">
        <v>20</v>
      </c>
      <c r="B315">
        <v>30</v>
      </c>
      <c r="C315">
        <v>3</v>
      </c>
      <c r="D315" s="2">
        <v>342</v>
      </c>
      <c r="E315" s="2" t="s">
        <v>11</v>
      </c>
      <c r="F315" s="2" t="s">
        <v>21</v>
      </c>
      <c r="G315" s="8" t="s">
        <v>14</v>
      </c>
      <c r="H315">
        <v>2328.23</v>
      </c>
    </row>
    <row r="316" spans="1:8" x14ac:dyDescent="0.2">
      <c r="A316" s="2" t="s">
        <v>20</v>
      </c>
      <c r="B316">
        <v>30</v>
      </c>
      <c r="C316">
        <v>3</v>
      </c>
      <c r="D316" s="2">
        <v>342</v>
      </c>
      <c r="E316" s="2" t="s">
        <v>11</v>
      </c>
      <c r="F316" s="2" t="s">
        <v>21</v>
      </c>
      <c r="G316" s="8" t="s">
        <v>14</v>
      </c>
      <c r="H316">
        <v>1832.56</v>
      </c>
    </row>
    <row r="317" spans="1:8" x14ac:dyDescent="0.2">
      <c r="A317" s="2" t="s">
        <v>20</v>
      </c>
      <c r="B317">
        <v>30</v>
      </c>
      <c r="C317">
        <v>3</v>
      </c>
      <c r="D317" s="2">
        <v>342</v>
      </c>
      <c r="E317" s="2" t="s">
        <v>11</v>
      </c>
      <c r="F317" s="2" t="s">
        <v>21</v>
      </c>
      <c r="G317" s="8" t="s">
        <v>14</v>
      </c>
      <c r="H317">
        <v>1794.92</v>
      </c>
    </row>
    <row r="318" spans="1:8" x14ac:dyDescent="0.2">
      <c r="A318" s="2" t="s">
        <v>20</v>
      </c>
      <c r="B318">
        <v>30</v>
      </c>
      <c r="C318">
        <v>3</v>
      </c>
      <c r="D318" s="2">
        <v>342</v>
      </c>
      <c r="E318" s="2" t="s">
        <v>11</v>
      </c>
      <c r="F318" s="2" t="s">
        <v>21</v>
      </c>
      <c r="G318" s="8" t="s">
        <v>14</v>
      </c>
      <c r="H318">
        <v>2248.73</v>
      </c>
    </row>
    <row r="319" spans="1:8" x14ac:dyDescent="0.2">
      <c r="A319" s="2" t="s">
        <v>20</v>
      </c>
      <c r="B319">
        <v>30</v>
      </c>
      <c r="C319">
        <v>3</v>
      </c>
      <c r="D319" s="2">
        <v>342</v>
      </c>
      <c r="E319" s="2" t="s">
        <v>11</v>
      </c>
      <c r="F319" s="2" t="s">
        <v>21</v>
      </c>
      <c r="G319" s="8" t="s">
        <v>14</v>
      </c>
      <c r="H319">
        <v>2194.0700000000002</v>
      </c>
    </row>
    <row r="320" spans="1:8" x14ac:dyDescent="0.2">
      <c r="A320" s="2" t="s">
        <v>20</v>
      </c>
      <c r="B320">
        <v>30</v>
      </c>
      <c r="C320">
        <v>3</v>
      </c>
      <c r="D320" s="2">
        <v>342</v>
      </c>
      <c r="E320" s="2" t="s">
        <v>11</v>
      </c>
      <c r="F320" s="2" t="s">
        <v>21</v>
      </c>
      <c r="G320" s="8" t="s">
        <v>14</v>
      </c>
      <c r="H320">
        <v>2043.08</v>
      </c>
    </row>
    <row r="321" spans="1:8" x14ac:dyDescent="0.2">
      <c r="A321" s="2" t="s">
        <v>20</v>
      </c>
      <c r="B321">
        <v>30</v>
      </c>
      <c r="C321">
        <v>3</v>
      </c>
      <c r="D321" s="2">
        <v>342</v>
      </c>
      <c r="E321" s="2" t="s">
        <v>11</v>
      </c>
      <c r="F321" s="2" t="s">
        <v>21</v>
      </c>
      <c r="G321" s="8" t="s">
        <v>14</v>
      </c>
      <c r="H321">
        <v>1965.61</v>
      </c>
    </row>
    <row r="322" spans="1:8" x14ac:dyDescent="0.2">
      <c r="A322" s="2" t="s">
        <v>20</v>
      </c>
      <c r="B322">
        <v>40</v>
      </c>
      <c r="C322">
        <v>3</v>
      </c>
      <c r="D322" s="2">
        <v>256</v>
      </c>
      <c r="E322" s="2" t="s">
        <v>11</v>
      </c>
      <c r="F322" s="2" t="s">
        <v>21</v>
      </c>
      <c r="G322" s="8" t="s">
        <v>14</v>
      </c>
      <c r="H322">
        <v>2431.6</v>
      </c>
    </row>
    <row r="323" spans="1:8" x14ac:dyDescent="0.2">
      <c r="A323" s="2" t="s">
        <v>20</v>
      </c>
      <c r="B323">
        <v>40</v>
      </c>
      <c r="C323">
        <v>3</v>
      </c>
      <c r="D323" s="2">
        <v>256</v>
      </c>
      <c r="E323" s="2" t="s">
        <v>11</v>
      </c>
      <c r="F323" s="2" t="s">
        <v>21</v>
      </c>
      <c r="G323" s="8" t="s">
        <v>14</v>
      </c>
      <c r="H323">
        <v>2520.21</v>
      </c>
    </row>
    <row r="324" spans="1:8" x14ac:dyDescent="0.2">
      <c r="A324" s="2" t="s">
        <v>20</v>
      </c>
      <c r="B324">
        <v>40</v>
      </c>
      <c r="C324">
        <v>3</v>
      </c>
      <c r="D324" s="2">
        <v>256</v>
      </c>
      <c r="E324" s="2" t="s">
        <v>11</v>
      </c>
      <c r="F324" s="2" t="s">
        <v>21</v>
      </c>
      <c r="G324" s="8" t="s">
        <v>14</v>
      </c>
      <c r="H324">
        <v>1984.35</v>
      </c>
    </row>
    <row r="325" spans="1:8" x14ac:dyDescent="0.2">
      <c r="A325" s="2" t="s">
        <v>20</v>
      </c>
      <c r="B325">
        <v>40</v>
      </c>
      <c r="C325">
        <v>3</v>
      </c>
      <c r="D325" s="2">
        <v>256</v>
      </c>
      <c r="E325" s="2" t="s">
        <v>11</v>
      </c>
      <c r="F325" s="2" t="s">
        <v>21</v>
      </c>
      <c r="G325" s="8" t="s">
        <v>14</v>
      </c>
      <c r="H325">
        <v>1571.31</v>
      </c>
    </row>
    <row r="326" spans="1:8" x14ac:dyDescent="0.2">
      <c r="A326" s="2" t="s">
        <v>20</v>
      </c>
      <c r="B326">
        <v>40</v>
      </c>
      <c r="C326">
        <v>3</v>
      </c>
      <c r="D326" s="2">
        <v>256</v>
      </c>
      <c r="E326" s="2" t="s">
        <v>11</v>
      </c>
      <c r="F326" s="2" t="s">
        <v>21</v>
      </c>
      <c r="G326" s="8" t="s">
        <v>14</v>
      </c>
      <c r="H326">
        <v>1891.85</v>
      </c>
    </row>
    <row r="327" spans="1:8" x14ac:dyDescent="0.2">
      <c r="A327" s="2" t="s">
        <v>20</v>
      </c>
      <c r="B327">
        <v>40</v>
      </c>
      <c r="C327">
        <v>3</v>
      </c>
      <c r="D327" s="2">
        <v>256</v>
      </c>
      <c r="E327" s="2" t="s">
        <v>11</v>
      </c>
      <c r="F327" s="2" t="s">
        <v>21</v>
      </c>
      <c r="G327" s="8" t="s">
        <v>14</v>
      </c>
      <c r="H327">
        <v>1973.44</v>
      </c>
    </row>
    <row r="328" spans="1:8" x14ac:dyDescent="0.2">
      <c r="A328" s="2" t="s">
        <v>20</v>
      </c>
      <c r="B328">
        <v>40</v>
      </c>
      <c r="C328">
        <v>3</v>
      </c>
      <c r="D328" s="2">
        <v>256</v>
      </c>
      <c r="E328" s="2" t="s">
        <v>11</v>
      </c>
      <c r="F328" s="2" t="s">
        <v>21</v>
      </c>
      <c r="G328" s="8" t="s">
        <v>14</v>
      </c>
      <c r="H328">
        <v>1853.19</v>
      </c>
    </row>
    <row r="329" spans="1:8" x14ac:dyDescent="0.2">
      <c r="A329" s="2" t="s">
        <v>20</v>
      </c>
      <c r="B329">
        <v>40</v>
      </c>
      <c r="C329">
        <v>3</v>
      </c>
      <c r="D329" s="2">
        <v>256</v>
      </c>
      <c r="E329" s="2" t="s">
        <v>11</v>
      </c>
      <c r="F329" s="2" t="s">
        <v>21</v>
      </c>
      <c r="G329" s="8" t="s">
        <v>14</v>
      </c>
      <c r="H329">
        <v>1661.5</v>
      </c>
    </row>
    <row r="330" spans="1:8" x14ac:dyDescent="0.2">
      <c r="A330" s="2" t="s">
        <v>20</v>
      </c>
      <c r="B330">
        <v>40</v>
      </c>
      <c r="C330">
        <v>3</v>
      </c>
      <c r="D330" s="2">
        <v>256</v>
      </c>
      <c r="E330" s="2" t="s">
        <v>11</v>
      </c>
      <c r="F330" s="2" t="s">
        <v>21</v>
      </c>
      <c r="G330" s="8" t="s">
        <v>14</v>
      </c>
      <c r="H330">
        <v>2458.29</v>
      </c>
    </row>
    <row r="331" spans="1:8" x14ac:dyDescent="0.2">
      <c r="A331" s="2" t="s">
        <v>20</v>
      </c>
      <c r="B331">
        <v>40</v>
      </c>
      <c r="C331">
        <v>3</v>
      </c>
      <c r="D331" s="2">
        <v>256</v>
      </c>
      <c r="E331" s="2" t="s">
        <v>11</v>
      </c>
      <c r="F331" s="2" t="s">
        <v>21</v>
      </c>
      <c r="G331" s="8" t="s">
        <v>14</v>
      </c>
      <c r="H331">
        <v>2147.98</v>
      </c>
    </row>
    <row r="332" spans="1:8" x14ac:dyDescent="0.2">
      <c r="A332" s="2" t="s">
        <v>20</v>
      </c>
      <c r="B332">
        <v>50</v>
      </c>
      <c r="C332">
        <v>3</v>
      </c>
      <c r="D332" s="2">
        <v>205</v>
      </c>
      <c r="E332" s="2" t="s">
        <v>11</v>
      </c>
      <c r="F332" s="2" t="s">
        <v>21</v>
      </c>
      <c r="G332" s="8" t="s">
        <v>14</v>
      </c>
      <c r="H332">
        <v>1635.35</v>
      </c>
    </row>
    <row r="333" spans="1:8" x14ac:dyDescent="0.2">
      <c r="A333" s="2" t="s">
        <v>20</v>
      </c>
      <c r="B333">
        <v>50</v>
      </c>
      <c r="C333">
        <v>3</v>
      </c>
      <c r="D333" s="2">
        <v>205</v>
      </c>
      <c r="E333" s="2" t="s">
        <v>11</v>
      </c>
      <c r="F333" s="2" t="s">
        <v>21</v>
      </c>
      <c r="G333" s="8" t="s">
        <v>14</v>
      </c>
      <c r="H333">
        <v>1907.1</v>
      </c>
    </row>
    <row r="334" spans="1:8" x14ac:dyDescent="0.2">
      <c r="A334" s="2" t="s">
        <v>20</v>
      </c>
      <c r="B334">
        <v>50</v>
      </c>
      <c r="C334">
        <v>3</v>
      </c>
      <c r="D334" s="2">
        <v>205</v>
      </c>
      <c r="E334" s="2" t="s">
        <v>11</v>
      </c>
      <c r="F334" s="2" t="s">
        <v>21</v>
      </c>
      <c r="G334" s="8" t="s">
        <v>14</v>
      </c>
      <c r="H334">
        <v>2137.09</v>
      </c>
    </row>
    <row r="335" spans="1:8" x14ac:dyDescent="0.2">
      <c r="A335" s="2" t="s">
        <v>20</v>
      </c>
      <c r="B335">
        <v>50</v>
      </c>
      <c r="C335">
        <v>3</v>
      </c>
      <c r="D335" s="2">
        <v>205</v>
      </c>
      <c r="E335" s="2" t="s">
        <v>11</v>
      </c>
      <c r="F335" s="2" t="s">
        <v>21</v>
      </c>
      <c r="G335" s="8" t="s">
        <v>14</v>
      </c>
      <c r="H335">
        <v>1808.76</v>
      </c>
    </row>
    <row r="336" spans="1:8" x14ac:dyDescent="0.2">
      <c r="A336" s="2" t="s">
        <v>20</v>
      </c>
      <c r="B336">
        <v>50</v>
      </c>
      <c r="C336">
        <v>3</v>
      </c>
      <c r="D336" s="2">
        <v>205</v>
      </c>
      <c r="E336" s="2" t="s">
        <v>11</v>
      </c>
      <c r="F336" s="2" t="s">
        <v>21</v>
      </c>
      <c r="G336" s="8" t="s">
        <v>14</v>
      </c>
      <c r="H336">
        <v>1601.59</v>
      </c>
    </row>
    <row r="337" spans="1:8" x14ac:dyDescent="0.2">
      <c r="A337" s="2" t="s">
        <v>20</v>
      </c>
      <c r="B337">
        <v>50</v>
      </c>
      <c r="C337">
        <v>3</v>
      </c>
      <c r="D337" s="2">
        <v>205</v>
      </c>
      <c r="E337" s="2" t="s">
        <v>11</v>
      </c>
      <c r="F337" s="2" t="s">
        <v>21</v>
      </c>
      <c r="G337" s="8" t="s">
        <v>14</v>
      </c>
      <c r="H337">
        <v>1971.41</v>
      </c>
    </row>
    <row r="338" spans="1:8" x14ac:dyDescent="0.2">
      <c r="A338" s="2" t="s">
        <v>20</v>
      </c>
      <c r="B338">
        <v>50</v>
      </c>
      <c r="C338">
        <v>3</v>
      </c>
      <c r="D338" s="2">
        <v>205</v>
      </c>
      <c r="E338" s="2" t="s">
        <v>11</v>
      </c>
      <c r="F338" s="2" t="s">
        <v>21</v>
      </c>
      <c r="G338" s="8" t="s">
        <v>14</v>
      </c>
      <c r="H338">
        <v>1826.62</v>
      </c>
    </row>
    <row r="339" spans="1:8" x14ac:dyDescent="0.2">
      <c r="A339" s="2" t="s">
        <v>20</v>
      </c>
      <c r="B339">
        <v>50</v>
      </c>
      <c r="C339">
        <v>3</v>
      </c>
      <c r="D339" s="2">
        <v>205</v>
      </c>
      <c r="E339" s="2" t="s">
        <v>11</v>
      </c>
      <c r="F339" s="2" t="s">
        <v>21</v>
      </c>
      <c r="G339" s="8" t="s">
        <v>14</v>
      </c>
      <c r="H339">
        <v>1847.68</v>
      </c>
    </row>
    <row r="340" spans="1:8" x14ac:dyDescent="0.2">
      <c r="A340" s="2" t="s">
        <v>20</v>
      </c>
      <c r="B340">
        <v>50</v>
      </c>
      <c r="C340">
        <v>3</v>
      </c>
      <c r="D340" s="2">
        <v>205</v>
      </c>
      <c r="E340" s="2" t="s">
        <v>11</v>
      </c>
      <c r="F340" s="2" t="s">
        <v>21</v>
      </c>
      <c r="G340" s="8" t="s">
        <v>14</v>
      </c>
      <c r="H340">
        <v>1906.87</v>
      </c>
    </row>
    <row r="341" spans="1:8" x14ac:dyDescent="0.2">
      <c r="A341" s="2" t="s">
        <v>20</v>
      </c>
      <c r="B341">
        <v>50</v>
      </c>
      <c r="C341">
        <v>3</v>
      </c>
      <c r="D341" s="2">
        <v>205</v>
      </c>
      <c r="E341" s="2" t="s">
        <v>11</v>
      </c>
      <c r="F341" s="2" t="s">
        <v>21</v>
      </c>
      <c r="G341" s="8" t="s">
        <v>14</v>
      </c>
      <c r="H341">
        <v>1771.31</v>
      </c>
    </row>
    <row r="345" spans="1:8" x14ac:dyDescent="0.2">
      <c r="A345" t="s">
        <v>20</v>
      </c>
      <c r="B345">
        <v>40</v>
      </c>
      <c r="C345">
        <v>3</v>
      </c>
      <c r="D345">
        <v>256</v>
      </c>
      <c r="E345" t="s">
        <v>21</v>
      </c>
      <c r="F345" t="s">
        <v>21</v>
      </c>
      <c r="G345" t="s">
        <v>14</v>
      </c>
      <c r="H345">
        <v>260560.37</v>
      </c>
    </row>
    <row r="346" spans="1:8" x14ac:dyDescent="0.2">
      <c r="A346" t="s">
        <v>20</v>
      </c>
      <c r="B346">
        <v>40</v>
      </c>
      <c r="C346">
        <v>3</v>
      </c>
      <c r="D346">
        <v>256</v>
      </c>
      <c r="E346" t="s">
        <v>21</v>
      </c>
      <c r="F346" t="s">
        <v>21</v>
      </c>
      <c r="G346" t="s">
        <v>14</v>
      </c>
      <c r="H346">
        <v>276111.49</v>
      </c>
    </row>
    <row r="347" spans="1:8" x14ac:dyDescent="0.2">
      <c r="A347" t="s">
        <v>20</v>
      </c>
      <c r="B347">
        <v>40</v>
      </c>
      <c r="C347">
        <v>3</v>
      </c>
      <c r="D347">
        <v>256</v>
      </c>
      <c r="E347" t="s">
        <v>21</v>
      </c>
      <c r="F347" t="s">
        <v>21</v>
      </c>
      <c r="G347" t="s">
        <v>14</v>
      </c>
      <c r="H347">
        <v>279311.40000000002</v>
      </c>
    </row>
    <row r="348" spans="1:8" x14ac:dyDescent="0.2">
      <c r="A348" t="s">
        <v>20</v>
      </c>
      <c r="B348">
        <v>40</v>
      </c>
      <c r="C348">
        <v>3</v>
      </c>
      <c r="D348">
        <v>256</v>
      </c>
      <c r="E348" t="s">
        <v>21</v>
      </c>
      <c r="F348" t="s">
        <v>21</v>
      </c>
      <c r="G348" t="s">
        <v>14</v>
      </c>
      <c r="H348">
        <v>264256.34000000003</v>
      </c>
    </row>
    <row r="349" spans="1:8" x14ac:dyDescent="0.2">
      <c r="A349" t="s">
        <v>20</v>
      </c>
      <c r="B349">
        <v>40</v>
      </c>
      <c r="C349">
        <v>3</v>
      </c>
      <c r="D349">
        <v>256</v>
      </c>
      <c r="E349" t="s">
        <v>21</v>
      </c>
      <c r="F349" t="s">
        <v>21</v>
      </c>
      <c r="G349" t="s">
        <v>14</v>
      </c>
      <c r="H349">
        <v>271215.64</v>
      </c>
    </row>
    <row r="350" spans="1:8" x14ac:dyDescent="0.2">
      <c r="A350" t="s">
        <v>20</v>
      </c>
      <c r="B350">
        <v>40</v>
      </c>
      <c r="C350">
        <v>3</v>
      </c>
      <c r="D350">
        <v>256</v>
      </c>
      <c r="E350" t="s">
        <v>21</v>
      </c>
      <c r="F350" t="s">
        <v>21</v>
      </c>
      <c r="G350" t="s">
        <v>14</v>
      </c>
      <c r="H350">
        <v>272824.56</v>
      </c>
    </row>
    <row r="351" spans="1:8" x14ac:dyDescent="0.2">
      <c r="A351" t="s">
        <v>20</v>
      </c>
      <c r="B351">
        <v>40</v>
      </c>
      <c r="C351">
        <v>3</v>
      </c>
      <c r="D351">
        <v>256</v>
      </c>
      <c r="E351" t="s">
        <v>21</v>
      </c>
      <c r="F351" t="s">
        <v>21</v>
      </c>
      <c r="G351" t="s">
        <v>14</v>
      </c>
      <c r="H351">
        <v>278850.71999999997</v>
      </c>
    </row>
    <row r="352" spans="1:8" x14ac:dyDescent="0.2">
      <c r="A352" t="s">
        <v>20</v>
      </c>
      <c r="B352">
        <v>40</v>
      </c>
      <c r="C352">
        <v>3</v>
      </c>
      <c r="D352">
        <v>256</v>
      </c>
      <c r="E352" t="s">
        <v>21</v>
      </c>
      <c r="F352" t="s">
        <v>21</v>
      </c>
      <c r="G352" t="s">
        <v>14</v>
      </c>
      <c r="H352">
        <v>305494.65000000002</v>
      </c>
    </row>
    <row r="353" spans="1:8" x14ac:dyDescent="0.2">
      <c r="A353" t="s">
        <v>20</v>
      </c>
      <c r="B353">
        <v>40</v>
      </c>
      <c r="C353">
        <v>3</v>
      </c>
      <c r="D353">
        <v>256</v>
      </c>
      <c r="E353" t="s">
        <v>21</v>
      </c>
      <c r="F353" t="s">
        <v>21</v>
      </c>
      <c r="G353" t="s">
        <v>14</v>
      </c>
      <c r="H353">
        <v>271163.5</v>
      </c>
    </row>
    <row r="354" spans="1:8" x14ac:dyDescent="0.2">
      <c r="A354" t="s">
        <v>20</v>
      </c>
      <c r="B354">
        <v>40</v>
      </c>
      <c r="C354">
        <v>3</v>
      </c>
      <c r="D354">
        <v>256</v>
      </c>
      <c r="E354" t="s">
        <v>21</v>
      </c>
      <c r="F354" t="s">
        <v>21</v>
      </c>
      <c r="G354" t="s">
        <v>14</v>
      </c>
      <c r="H354">
        <v>285067.65999999997</v>
      </c>
    </row>
    <row r="356" spans="1:8" x14ac:dyDescent="0.2">
      <c r="G356" s="7" t="s">
        <v>18</v>
      </c>
      <c r="H356">
        <f>AVERAGE(H345:H354)</f>
        <v>276485.63300000003</v>
      </c>
    </row>
    <row r="357" spans="1:8" x14ac:dyDescent="0.2">
      <c r="G357" s="7" t="s">
        <v>2</v>
      </c>
      <c r="H357">
        <f>STDEV(H345:H354)</f>
        <v>12479.155169389964</v>
      </c>
    </row>
    <row r="360" spans="1:8" x14ac:dyDescent="0.2">
      <c r="A360" s="2" t="s">
        <v>20</v>
      </c>
      <c r="B360" s="2">
        <v>40</v>
      </c>
      <c r="C360" s="2">
        <v>1</v>
      </c>
      <c r="D360" s="2">
        <v>256</v>
      </c>
      <c r="E360" s="2" t="s">
        <v>11</v>
      </c>
      <c r="F360" s="2" t="s">
        <v>11</v>
      </c>
      <c r="G360" s="2" t="s">
        <v>14</v>
      </c>
      <c r="H360" s="2">
        <v>1452.62</v>
      </c>
    </row>
    <row r="361" spans="1:8" x14ac:dyDescent="0.2">
      <c r="A361" s="2" t="s">
        <v>20</v>
      </c>
      <c r="B361" s="2">
        <v>40</v>
      </c>
      <c r="C361" s="2">
        <v>1</v>
      </c>
      <c r="D361" s="2">
        <v>256</v>
      </c>
      <c r="E361" s="2" t="s">
        <v>11</v>
      </c>
      <c r="F361" s="2" t="s">
        <v>11</v>
      </c>
      <c r="G361" s="2" t="s">
        <v>14</v>
      </c>
      <c r="H361" s="2">
        <v>1321.51</v>
      </c>
    </row>
    <row r="362" spans="1:8" x14ac:dyDescent="0.2">
      <c r="A362" s="2" t="s">
        <v>20</v>
      </c>
      <c r="B362" s="2">
        <v>40</v>
      </c>
      <c r="C362" s="2">
        <v>1</v>
      </c>
      <c r="D362" s="2">
        <v>256</v>
      </c>
      <c r="E362" s="2" t="s">
        <v>11</v>
      </c>
      <c r="F362" s="2" t="s">
        <v>11</v>
      </c>
      <c r="G362" s="2" t="s">
        <v>14</v>
      </c>
      <c r="H362" s="2">
        <v>1801.49</v>
      </c>
    </row>
    <row r="363" spans="1:8" x14ac:dyDescent="0.2">
      <c r="A363" s="2" t="s">
        <v>20</v>
      </c>
      <c r="B363" s="2">
        <v>40</v>
      </c>
      <c r="C363" s="2">
        <v>1</v>
      </c>
      <c r="D363" s="2">
        <v>256</v>
      </c>
      <c r="E363" s="2" t="s">
        <v>11</v>
      </c>
      <c r="F363" s="2" t="s">
        <v>11</v>
      </c>
      <c r="G363" s="2" t="s">
        <v>14</v>
      </c>
      <c r="H363" s="2">
        <v>1524.31</v>
      </c>
    </row>
    <row r="364" spans="1:8" x14ac:dyDescent="0.2">
      <c r="A364" s="2" t="s">
        <v>20</v>
      </c>
      <c r="B364" s="2">
        <v>40</v>
      </c>
      <c r="C364" s="2">
        <v>1</v>
      </c>
      <c r="D364" s="2">
        <v>256</v>
      </c>
      <c r="E364" s="2" t="s">
        <v>11</v>
      </c>
      <c r="F364" s="2" t="s">
        <v>11</v>
      </c>
      <c r="G364" s="2" t="s">
        <v>14</v>
      </c>
      <c r="H364" s="2">
        <v>1386.77</v>
      </c>
    </row>
    <row r="365" spans="1:8" x14ac:dyDescent="0.2">
      <c r="A365" s="2" t="s">
        <v>20</v>
      </c>
      <c r="B365" s="2">
        <v>40</v>
      </c>
      <c r="C365" s="2">
        <v>1</v>
      </c>
      <c r="D365" s="2">
        <v>256</v>
      </c>
      <c r="E365" s="2" t="s">
        <v>11</v>
      </c>
      <c r="F365" s="2" t="s">
        <v>11</v>
      </c>
      <c r="G365" s="2" t="s">
        <v>14</v>
      </c>
      <c r="H365" s="2">
        <v>1206.77</v>
      </c>
    </row>
    <row r="366" spans="1:8" x14ac:dyDescent="0.2">
      <c r="A366" s="2" t="s">
        <v>20</v>
      </c>
      <c r="B366" s="2">
        <v>40</v>
      </c>
      <c r="C366" s="2">
        <v>1</v>
      </c>
      <c r="D366" s="2">
        <v>256</v>
      </c>
      <c r="E366" s="2" t="s">
        <v>11</v>
      </c>
      <c r="F366" s="2" t="s">
        <v>11</v>
      </c>
      <c r="G366" s="2" t="s">
        <v>14</v>
      </c>
      <c r="H366" s="2">
        <v>1366.39</v>
      </c>
    </row>
    <row r="367" spans="1:8" x14ac:dyDescent="0.2">
      <c r="A367" s="2" t="s">
        <v>20</v>
      </c>
      <c r="B367" s="2">
        <v>40</v>
      </c>
      <c r="C367" s="2">
        <v>1</v>
      </c>
      <c r="D367" s="2">
        <v>256</v>
      </c>
      <c r="E367" s="2" t="s">
        <v>11</v>
      </c>
      <c r="F367" s="2" t="s">
        <v>11</v>
      </c>
      <c r="G367" s="2" t="s">
        <v>14</v>
      </c>
      <c r="H367" s="2">
        <v>1510.16</v>
      </c>
    </row>
    <row r="368" spans="1:8" x14ac:dyDescent="0.2">
      <c r="A368" s="2" t="s">
        <v>20</v>
      </c>
      <c r="B368" s="2">
        <v>40</v>
      </c>
      <c r="C368" s="2">
        <v>1</v>
      </c>
      <c r="D368" s="2">
        <v>256</v>
      </c>
      <c r="E368" s="2" t="s">
        <v>11</v>
      </c>
      <c r="F368" s="2" t="s">
        <v>11</v>
      </c>
      <c r="G368" s="2" t="s">
        <v>14</v>
      </c>
      <c r="H368" s="2">
        <v>1372.59</v>
      </c>
    </row>
    <row r="369" spans="1:8" x14ac:dyDescent="0.2">
      <c r="A369" s="2" t="s">
        <v>20</v>
      </c>
      <c r="B369" s="2">
        <v>40</v>
      </c>
      <c r="C369" s="2">
        <v>1</v>
      </c>
      <c r="D369" s="2">
        <v>256</v>
      </c>
      <c r="E369" s="2" t="s">
        <v>11</v>
      </c>
      <c r="F369" s="2" t="s">
        <v>11</v>
      </c>
      <c r="G369" s="2" t="s">
        <v>14</v>
      </c>
      <c r="H369" s="2">
        <v>1780.08</v>
      </c>
    </row>
    <row r="370" spans="1:8" x14ac:dyDescent="0.2">
      <c r="B370" s="2"/>
      <c r="C370" s="2"/>
      <c r="H370" s="2"/>
    </row>
    <row r="371" spans="1:8" x14ac:dyDescent="0.2">
      <c r="B371" s="2"/>
      <c r="C371" s="2"/>
      <c r="H371" s="2"/>
    </row>
    <row r="372" spans="1:8" x14ac:dyDescent="0.2">
      <c r="B372" s="2"/>
      <c r="C372" s="2"/>
      <c r="G372" s="7" t="s">
        <v>18</v>
      </c>
      <c r="H372" s="2">
        <f>AVERAGE(H360:H369)</f>
        <v>1472.269</v>
      </c>
    </row>
    <row r="373" spans="1:8" x14ac:dyDescent="0.2">
      <c r="B373" s="2"/>
      <c r="C373" s="2"/>
      <c r="G373" s="7" t="s">
        <v>2</v>
      </c>
      <c r="H373" s="2">
        <f>STDEV(H360:H369)</f>
        <v>191.29340323469378</v>
      </c>
    </row>
    <row r="374" spans="1:8" x14ac:dyDescent="0.2">
      <c r="B374" s="2"/>
      <c r="C374" s="2"/>
      <c r="H374" s="2"/>
    </row>
    <row r="375" spans="1:8" x14ac:dyDescent="0.2">
      <c r="A375" s="2" t="s">
        <v>20</v>
      </c>
      <c r="B375" s="2">
        <v>40</v>
      </c>
      <c r="C375" s="2">
        <v>5</v>
      </c>
      <c r="D375" s="2">
        <v>256</v>
      </c>
      <c r="E375" s="2" t="s">
        <v>11</v>
      </c>
      <c r="F375" s="2" t="s">
        <v>11</v>
      </c>
      <c r="G375" s="7" t="s">
        <v>14</v>
      </c>
      <c r="H375" s="2">
        <v>1961.3</v>
      </c>
    </row>
    <row r="376" spans="1:8" x14ac:dyDescent="0.2">
      <c r="A376" s="2" t="s">
        <v>20</v>
      </c>
      <c r="B376" s="2">
        <v>40</v>
      </c>
      <c r="C376" s="2">
        <v>5</v>
      </c>
      <c r="D376" s="2">
        <v>256</v>
      </c>
      <c r="E376" s="2" t="s">
        <v>11</v>
      </c>
      <c r="F376" s="2" t="s">
        <v>11</v>
      </c>
      <c r="G376" s="7" t="s">
        <v>14</v>
      </c>
      <c r="H376" s="2">
        <v>1932.36</v>
      </c>
    </row>
    <row r="377" spans="1:8" x14ac:dyDescent="0.2">
      <c r="A377" s="2" t="s">
        <v>20</v>
      </c>
      <c r="B377" s="2">
        <v>40</v>
      </c>
      <c r="C377" s="2">
        <v>5</v>
      </c>
      <c r="D377" s="2">
        <v>256</v>
      </c>
      <c r="E377" s="2" t="s">
        <v>11</v>
      </c>
      <c r="F377" s="2" t="s">
        <v>11</v>
      </c>
      <c r="G377" s="7" t="s">
        <v>14</v>
      </c>
      <c r="H377" s="2">
        <v>1772.75</v>
      </c>
    </row>
    <row r="378" spans="1:8" x14ac:dyDescent="0.2">
      <c r="A378" s="2" t="s">
        <v>20</v>
      </c>
      <c r="B378" s="2">
        <v>40</v>
      </c>
      <c r="C378" s="2">
        <v>5</v>
      </c>
      <c r="D378" s="2">
        <v>256</v>
      </c>
      <c r="E378" s="2" t="s">
        <v>11</v>
      </c>
      <c r="F378" s="2" t="s">
        <v>11</v>
      </c>
      <c r="G378" s="7" t="s">
        <v>14</v>
      </c>
      <c r="H378" s="2">
        <v>1820.36</v>
      </c>
    </row>
    <row r="379" spans="1:8" x14ac:dyDescent="0.2">
      <c r="A379" s="2" t="s">
        <v>20</v>
      </c>
      <c r="B379" s="2">
        <v>40</v>
      </c>
      <c r="C379" s="2">
        <v>5</v>
      </c>
      <c r="D379" s="2">
        <v>256</v>
      </c>
      <c r="E379" s="2" t="s">
        <v>11</v>
      </c>
      <c r="F379" s="2" t="s">
        <v>11</v>
      </c>
      <c r="G379" s="7" t="s">
        <v>14</v>
      </c>
      <c r="H379" s="2">
        <v>1712.59</v>
      </c>
    </row>
    <row r="380" spans="1:8" x14ac:dyDescent="0.2">
      <c r="A380" s="2" t="s">
        <v>20</v>
      </c>
      <c r="B380" s="2">
        <v>40</v>
      </c>
      <c r="C380" s="2">
        <v>5</v>
      </c>
      <c r="D380" s="2">
        <v>256</v>
      </c>
      <c r="E380" s="2" t="s">
        <v>11</v>
      </c>
      <c r="F380" s="2" t="s">
        <v>11</v>
      </c>
      <c r="G380" s="7" t="s">
        <v>14</v>
      </c>
      <c r="H380" s="2">
        <v>1703.31</v>
      </c>
    </row>
    <row r="381" spans="1:8" x14ac:dyDescent="0.2">
      <c r="A381" s="2" t="s">
        <v>20</v>
      </c>
      <c r="B381" s="2">
        <v>40</v>
      </c>
      <c r="C381" s="2">
        <v>5</v>
      </c>
      <c r="D381" s="2">
        <v>256</v>
      </c>
      <c r="E381" s="2" t="s">
        <v>11</v>
      </c>
      <c r="F381" s="2" t="s">
        <v>11</v>
      </c>
      <c r="G381" s="7" t="s">
        <v>14</v>
      </c>
      <c r="H381" s="2">
        <v>1643.13</v>
      </c>
    </row>
    <row r="382" spans="1:8" x14ac:dyDescent="0.2">
      <c r="A382" s="2" t="s">
        <v>20</v>
      </c>
      <c r="B382" s="2">
        <v>40</v>
      </c>
      <c r="C382" s="2">
        <v>5</v>
      </c>
      <c r="D382" s="2">
        <v>256</v>
      </c>
      <c r="E382" s="2" t="s">
        <v>11</v>
      </c>
      <c r="F382" s="2" t="s">
        <v>11</v>
      </c>
      <c r="G382" s="7" t="s">
        <v>14</v>
      </c>
      <c r="H382" s="2">
        <v>1695.3</v>
      </c>
    </row>
    <row r="383" spans="1:8" x14ac:dyDescent="0.2">
      <c r="A383" s="2" t="s">
        <v>20</v>
      </c>
      <c r="B383" s="2">
        <v>40</v>
      </c>
      <c r="C383" s="2">
        <v>5</v>
      </c>
      <c r="D383" s="2">
        <v>256</v>
      </c>
      <c r="E383" s="2" t="s">
        <v>11</v>
      </c>
      <c r="F383" s="2" t="s">
        <v>11</v>
      </c>
      <c r="G383" s="7" t="s">
        <v>14</v>
      </c>
      <c r="H383" s="2">
        <v>1786.8</v>
      </c>
    </row>
    <row r="384" spans="1:8" x14ac:dyDescent="0.2">
      <c r="A384" s="2" t="s">
        <v>20</v>
      </c>
      <c r="B384" s="2">
        <v>40</v>
      </c>
      <c r="C384" s="2">
        <v>5</v>
      </c>
      <c r="D384" s="2">
        <v>256</v>
      </c>
      <c r="E384" s="2" t="s">
        <v>11</v>
      </c>
      <c r="F384" s="2" t="s">
        <v>11</v>
      </c>
      <c r="G384" s="7" t="s">
        <v>14</v>
      </c>
      <c r="H384" s="2">
        <v>2256.6799999999998</v>
      </c>
    </row>
    <row r="385" spans="1:8" x14ac:dyDescent="0.2">
      <c r="B385" s="2"/>
      <c r="C385" s="2"/>
      <c r="H385" s="2"/>
    </row>
    <row r="386" spans="1:8" x14ac:dyDescent="0.2">
      <c r="B386" s="2"/>
      <c r="C386" s="2"/>
      <c r="G386" s="7" t="s">
        <v>18</v>
      </c>
      <c r="H386" s="2">
        <f>AVERAGE(H375:H384)</f>
        <v>1828.4579999999999</v>
      </c>
    </row>
    <row r="387" spans="1:8" x14ac:dyDescent="0.2">
      <c r="B387" s="2"/>
      <c r="C387" s="2"/>
      <c r="G387" s="7" t="s">
        <v>2</v>
      </c>
      <c r="H387" s="2">
        <f>STDEV(H375:H384)</f>
        <v>181.9297750842951</v>
      </c>
    </row>
    <row r="388" spans="1:8" x14ac:dyDescent="0.2">
      <c r="B388" s="2"/>
      <c r="C388" s="2"/>
      <c r="H388" s="2"/>
    </row>
    <row r="389" spans="1:8" x14ac:dyDescent="0.2">
      <c r="B389" s="2"/>
      <c r="C389" s="2"/>
      <c r="H389" s="2"/>
    </row>
    <row r="390" spans="1:8" x14ac:dyDescent="0.2">
      <c r="A390" s="2" t="s">
        <v>20</v>
      </c>
      <c r="B390" s="2">
        <v>40</v>
      </c>
      <c r="C390" s="2">
        <v>8</v>
      </c>
      <c r="D390" s="2">
        <v>256</v>
      </c>
      <c r="E390" s="2" t="s">
        <v>11</v>
      </c>
      <c r="F390" s="2" t="s">
        <v>11</v>
      </c>
      <c r="G390" s="7" t="s">
        <v>14</v>
      </c>
      <c r="H390" s="2">
        <v>2062.6999999999998</v>
      </c>
    </row>
    <row r="391" spans="1:8" x14ac:dyDescent="0.2">
      <c r="A391" s="2" t="s">
        <v>20</v>
      </c>
      <c r="B391" s="2">
        <v>40</v>
      </c>
      <c r="C391" s="2">
        <v>8</v>
      </c>
      <c r="D391" s="2">
        <v>256</v>
      </c>
      <c r="E391" s="2" t="s">
        <v>11</v>
      </c>
      <c r="F391" s="2" t="s">
        <v>11</v>
      </c>
      <c r="G391" s="7" t="s">
        <v>14</v>
      </c>
      <c r="H391" s="2">
        <v>2046.36</v>
      </c>
    </row>
    <row r="392" spans="1:8" x14ac:dyDescent="0.2">
      <c r="A392" s="2" t="s">
        <v>20</v>
      </c>
      <c r="B392" s="2">
        <v>40</v>
      </c>
      <c r="C392" s="2">
        <v>8</v>
      </c>
      <c r="D392" s="2">
        <v>256</v>
      </c>
      <c r="E392" s="2" t="s">
        <v>11</v>
      </c>
      <c r="F392" s="2" t="s">
        <v>11</v>
      </c>
      <c r="G392" s="7" t="s">
        <v>14</v>
      </c>
      <c r="H392" s="2">
        <v>1984.13</v>
      </c>
    </row>
    <row r="393" spans="1:8" x14ac:dyDescent="0.2">
      <c r="A393" s="2" t="s">
        <v>20</v>
      </c>
      <c r="B393" s="2">
        <v>40</v>
      </c>
      <c r="C393" s="2">
        <v>8</v>
      </c>
      <c r="D393" s="2">
        <v>256</v>
      </c>
      <c r="E393" s="2" t="s">
        <v>11</v>
      </c>
      <c r="F393" s="2" t="s">
        <v>11</v>
      </c>
      <c r="G393" s="7" t="s">
        <v>14</v>
      </c>
      <c r="H393" s="2">
        <v>2412.46</v>
      </c>
    </row>
    <row r="394" spans="1:8" x14ac:dyDescent="0.2">
      <c r="A394" s="2" t="s">
        <v>20</v>
      </c>
      <c r="B394" s="2">
        <v>40</v>
      </c>
      <c r="C394" s="2">
        <v>8</v>
      </c>
      <c r="D394" s="2">
        <v>256</v>
      </c>
      <c r="E394" s="2" t="s">
        <v>11</v>
      </c>
      <c r="F394" s="2" t="s">
        <v>11</v>
      </c>
      <c r="G394" s="7" t="s">
        <v>14</v>
      </c>
      <c r="H394" s="2">
        <v>2005.98</v>
      </c>
    </row>
    <row r="395" spans="1:8" x14ac:dyDescent="0.2">
      <c r="A395" s="2" t="s">
        <v>20</v>
      </c>
      <c r="B395" s="2">
        <v>40</v>
      </c>
      <c r="C395" s="2">
        <v>8</v>
      </c>
      <c r="D395" s="2">
        <v>256</v>
      </c>
      <c r="E395" s="2" t="s">
        <v>11</v>
      </c>
      <c r="F395" s="2" t="s">
        <v>11</v>
      </c>
      <c r="G395" s="7" t="s">
        <v>14</v>
      </c>
      <c r="H395" s="2">
        <v>2406.2199999999998</v>
      </c>
    </row>
    <row r="396" spans="1:8" x14ac:dyDescent="0.2">
      <c r="A396" s="2" t="s">
        <v>20</v>
      </c>
      <c r="B396" s="2">
        <v>40</v>
      </c>
      <c r="C396" s="2">
        <v>8</v>
      </c>
      <c r="D396" s="2">
        <v>256</v>
      </c>
      <c r="E396" s="2" t="s">
        <v>11</v>
      </c>
      <c r="F396" s="2" t="s">
        <v>11</v>
      </c>
      <c r="G396" s="7" t="s">
        <v>14</v>
      </c>
      <c r="H396" s="2">
        <v>1816.12</v>
      </c>
    </row>
    <row r="397" spans="1:8" x14ac:dyDescent="0.2">
      <c r="A397" s="2" t="s">
        <v>20</v>
      </c>
      <c r="B397" s="2">
        <v>40</v>
      </c>
      <c r="C397" s="2">
        <v>8</v>
      </c>
      <c r="D397" s="2">
        <v>256</v>
      </c>
      <c r="E397" s="2" t="s">
        <v>11</v>
      </c>
      <c r="F397" s="2" t="s">
        <v>11</v>
      </c>
      <c r="G397" s="7" t="s">
        <v>14</v>
      </c>
      <c r="H397" s="2">
        <v>2339.81</v>
      </c>
    </row>
    <row r="398" spans="1:8" x14ac:dyDescent="0.2">
      <c r="A398" s="2" t="s">
        <v>20</v>
      </c>
      <c r="B398" s="2">
        <v>40</v>
      </c>
      <c r="C398" s="2">
        <v>8</v>
      </c>
      <c r="D398" s="2">
        <v>256</v>
      </c>
      <c r="E398" s="2" t="s">
        <v>11</v>
      </c>
      <c r="F398" s="2" t="s">
        <v>11</v>
      </c>
      <c r="G398" s="7" t="s">
        <v>14</v>
      </c>
      <c r="H398" s="2">
        <v>2168.0700000000002</v>
      </c>
    </row>
    <row r="399" spans="1:8" x14ac:dyDescent="0.2">
      <c r="A399" s="2" t="s">
        <v>20</v>
      </c>
      <c r="B399" s="2">
        <v>40</v>
      </c>
      <c r="C399" s="2">
        <v>8</v>
      </c>
      <c r="D399" s="2">
        <v>256</v>
      </c>
      <c r="E399" s="2" t="s">
        <v>11</v>
      </c>
      <c r="F399" s="2" t="s">
        <v>11</v>
      </c>
      <c r="G399" s="7" t="s">
        <v>14</v>
      </c>
      <c r="H399" s="2">
        <v>1869.12</v>
      </c>
    </row>
    <row r="400" spans="1:8" x14ac:dyDescent="0.2">
      <c r="B400" s="2"/>
      <c r="C400" s="2"/>
      <c r="H400" s="2"/>
    </row>
    <row r="401" spans="2:8" x14ac:dyDescent="0.2">
      <c r="B401" s="2"/>
      <c r="C401" s="2"/>
      <c r="G401" s="7" t="s">
        <v>18</v>
      </c>
      <c r="H401" s="2">
        <f>AVERAGE(H390:H399)</f>
        <v>2111.0969999999998</v>
      </c>
    </row>
    <row r="402" spans="2:8" x14ac:dyDescent="0.2">
      <c r="B402" s="2"/>
      <c r="C402" s="2"/>
      <c r="G402" s="7" t="s">
        <v>2</v>
      </c>
      <c r="H402" s="2">
        <f>STDEV(H390:H399)</f>
        <v>214.14959792163981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7"/>
  <sheetViews>
    <sheetView tabSelected="1" topLeftCell="A73" workbookViewId="0">
      <selection activeCell="J79" sqref="J79"/>
    </sheetView>
  </sheetViews>
  <sheetFormatPr defaultRowHeight="12.75" x14ac:dyDescent="0.2"/>
  <cols>
    <col min="1" max="1" width="4.5703125" style="2" customWidth="1"/>
    <col min="2" max="2" width="6.42578125" style="2" customWidth="1"/>
    <col min="3" max="3" width="6" style="2" customWidth="1"/>
    <col min="4" max="4" width="5.5703125" style="2" customWidth="1"/>
    <col min="5" max="5" width="6" style="2" customWidth="1"/>
    <col min="6" max="6" width="5.28515625" style="2" customWidth="1"/>
    <col min="7" max="7" width="12.140625" style="7" customWidth="1"/>
    <col min="8" max="9" width="9.140625" style="2"/>
    <col min="10" max="10" width="10.7109375" style="2" customWidth="1"/>
    <col min="11" max="16384" width="9.140625" style="2"/>
  </cols>
  <sheetData>
    <row r="1" spans="1:16" x14ac:dyDescent="0.2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7" t="s">
        <v>34</v>
      </c>
      <c r="H1" s="2" t="s">
        <v>23</v>
      </c>
      <c r="J1" s="2" t="s">
        <v>0</v>
      </c>
      <c r="K1" s="2" t="s">
        <v>17</v>
      </c>
      <c r="L1" s="2" t="s">
        <v>5</v>
      </c>
      <c r="M1" s="2" t="s">
        <v>18</v>
      </c>
      <c r="N1" s="2" t="s">
        <v>2</v>
      </c>
      <c r="O1" s="2" t="s">
        <v>19</v>
      </c>
      <c r="P1" s="2" t="s">
        <v>2</v>
      </c>
    </row>
    <row r="2" spans="1:16" x14ac:dyDescent="0.2">
      <c r="A2" s="2" t="s">
        <v>20</v>
      </c>
      <c r="B2" s="2">
        <v>5</v>
      </c>
      <c r="C2" s="2">
        <v>3</v>
      </c>
      <c r="D2" s="2">
        <v>2054</v>
      </c>
      <c r="E2" s="2" t="s">
        <v>11</v>
      </c>
      <c r="F2" s="2" t="s">
        <v>11</v>
      </c>
      <c r="G2" s="7" t="s">
        <v>25</v>
      </c>
      <c r="H2" s="2">
        <v>7363.38</v>
      </c>
      <c r="J2" s="2" t="str">
        <f>G2</f>
        <v>10272x5626</v>
      </c>
      <c r="K2" s="2">
        <v>5</v>
      </c>
      <c r="L2" s="2">
        <v>5</v>
      </c>
      <c r="M2" s="3">
        <f>AVERAGE(H2:H11)</f>
        <v>8408.2780000000021</v>
      </c>
      <c r="N2" s="3">
        <f>STDEV(H2:H11)</f>
        <v>1613.803380849092</v>
      </c>
      <c r="O2" s="5">
        <f>AVERAGE(H42:H51)</f>
        <v>11384.694999999998</v>
      </c>
      <c r="P2" s="5">
        <f>STDEV(H42:H51)</f>
        <v>1630.7467794524289</v>
      </c>
    </row>
    <row r="3" spans="1:16" x14ac:dyDescent="0.2">
      <c r="A3" s="2" t="s">
        <v>20</v>
      </c>
      <c r="B3" s="2">
        <v>5</v>
      </c>
      <c r="C3" s="2">
        <v>3</v>
      </c>
      <c r="D3" s="2">
        <v>2054</v>
      </c>
      <c r="E3" s="2" t="s">
        <v>11</v>
      </c>
      <c r="F3" s="2" t="s">
        <v>11</v>
      </c>
      <c r="G3" s="7" t="s">
        <v>25</v>
      </c>
      <c r="H3" s="2">
        <v>7216.92</v>
      </c>
      <c r="J3" s="2" t="str">
        <f t="shared" ref="J3:J18" si="0">G3</f>
        <v>10272x5626</v>
      </c>
      <c r="K3" s="2">
        <v>5</v>
      </c>
      <c r="L3" s="2">
        <v>10</v>
      </c>
      <c r="M3" s="3">
        <f>AVERAGE(H12:H21)</f>
        <v>7662.3200000000015</v>
      </c>
      <c r="N3" s="3">
        <f>STDEV(H12:H21)</f>
        <v>1300.6617951215794</v>
      </c>
      <c r="O3" s="5">
        <f>AVERAGE(H52:H61)</f>
        <v>7635.646999999999</v>
      </c>
      <c r="P3" s="5">
        <f>STDEV(H52:H61)</f>
        <v>1435.1642869337343</v>
      </c>
    </row>
    <row r="4" spans="1:16" x14ac:dyDescent="0.2">
      <c r="A4" s="2" t="s">
        <v>20</v>
      </c>
      <c r="B4" s="2">
        <v>5</v>
      </c>
      <c r="C4" s="2">
        <v>3</v>
      </c>
      <c r="D4" s="2">
        <v>2054</v>
      </c>
      <c r="E4" s="2" t="s">
        <v>11</v>
      </c>
      <c r="F4" s="2" t="s">
        <v>11</v>
      </c>
      <c r="G4" s="7" t="s">
        <v>25</v>
      </c>
      <c r="H4" s="2">
        <v>7373.86</v>
      </c>
      <c r="J4" s="2" t="str">
        <f t="shared" si="0"/>
        <v>10272x5626</v>
      </c>
      <c r="K4" s="2">
        <v>5</v>
      </c>
      <c r="L4" s="2">
        <v>15</v>
      </c>
      <c r="M4" s="3">
        <f>AVERAGE(H22:H31)</f>
        <v>4169.2489999999998</v>
      </c>
      <c r="N4" s="3">
        <f>STDEV(H22:H31)</f>
        <v>493.8931251563148</v>
      </c>
      <c r="O4" s="5">
        <f>AVERAGE(H62:H71)</f>
        <v>4875.2450000000008</v>
      </c>
      <c r="P4" s="5">
        <f>STDEV(H62:H71)</f>
        <v>1098.4248230306855</v>
      </c>
    </row>
    <row r="5" spans="1:16" x14ac:dyDescent="0.2">
      <c r="A5" s="2" t="s">
        <v>20</v>
      </c>
      <c r="B5" s="2">
        <v>5</v>
      </c>
      <c r="C5" s="2">
        <v>3</v>
      </c>
      <c r="D5" s="2">
        <v>2054</v>
      </c>
      <c r="E5" s="2" t="s">
        <v>11</v>
      </c>
      <c r="F5" s="2" t="s">
        <v>11</v>
      </c>
      <c r="G5" s="7" t="s">
        <v>25</v>
      </c>
      <c r="H5" s="2">
        <v>10569.16</v>
      </c>
      <c r="J5" s="2" t="str">
        <f t="shared" si="0"/>
        <v>10272x5626</v>
      </c>
      <c r="K5" s="2">
        <v>5</v>
      </c>
      <c r="L5" s="2">
        <v>20</v>
      </c>
      <c r="M5" s="3">
        <f>AVERAGE(H32:H41)</f>
        <v>6137.6430000000009</v>
      </c>
      <c r="N5" s="3">
        <f>STDEV(H32:H41)</f>
        <v>740.66081581922651</v>
      </c>
      <c r="O5" s="5">
        <f>AVERAGE(H72:H81)</f>
        <v>5817.6200000000008</v>
      </c>
      <c r="P5" s="5">
        <f>STDEV(H72:H81)</f>
        <v>1187.7536352946074</v>
      </c>
    </row>
    <row r="6" spans="1:16" x14ac:dyDescent="0.2">
      <c r="A6" s="2" t="s">
        <v>20</v>
      </c>
      <c r="B6" s="2">
        <v>5</v>
      </c>
      <c r="C6" s="2">
        <v>3</v>
      </c>
      <c r="D6" s="2">
        <v>2054</v>
      </c>
      <c r="E6" s="2" t="s">
        <v>11</v>
      </c>
      <c r="F6" s="2" t="s">
        <v>11</v>
      </c>
      <c r="G6" s="7" t="s">
        <v>25</v>
      </c>
      <c r="H6" s="2">
        <v>10799.15</v>
      </c>
      <c r="J6" s="2" t="str">
        <f t="shared" si="0"/>
        <v>10272x5626</v>
      </c>
      <c r="K6" s="2">
        <v>10</v>
      </c>
      <c r="L6" s="2">
        <v>5</v>
      </c>
      <c r="M6" s="3">
        <f>AVERAGE(H82:H91)</f>
        <v>13131.34</v>
      </c>
      <c r="N6" s="3">
        <f>STDEV(H82:H91)</f>
        <v>3484.1956740018682</v>
      </c>
      <c r="O6" s="5">
        <f>AVERAGE(H142:H151)</f>
        <v>17150.672999999999</v>
      </c>
      <c r="P6" s="5">
        <f>STDEV(H142:H151)</f>
        <v>4520.2077875593568</v>
      </c>
    </row>
    <row r="7" spans="1:16" x14ac:dyDescent="0.2">
      <c r="A7" s="2" t="s">
        <v>20</v>
      </c>
      <c r="B7" s="2">
        <v>5</v>
      </c>
      <c r="C7" s="2">
        <v>3</v>
      </c>
      <c r="D7" s="2">
        <v>2054</v>
      </c>
      <c r="E7" s="2" t="s">
        <v>11</v>
      </c>
      <c r="F7" s="2" t="s">
        <v>11</v>
      </c>
      <c r="G7" s="7" t="s">
        <v>25</v>
      </c>
      <c r="H7" s="2">
        <v>7269.12</v>
      </c>
      <c r="J7" s="2" t="str">
        <f t="shared" si="0"/>
        <v>10272x5626</v>
      </c>
      <c r="K7" s="2">
        <v>10</v>
      </c>
      <c r="L7" s="2">
        <v>10</v>
      </c>
      <c r="M7" s="3">
        <f>AVERAGE(H92:H101)</f>
        <v>6781.058</v>
      </c>
      <c r="N7" s="3">
        <f>STDEV(H92:H101)</f>
        <v>1766.797190271451</v>
      </c>
      <c r="O7" s="5">
        <f>AVERAGE(H152:H161)</f>
        <v>7841.6429999999991</v>
      </c>
      <c r="P7" s="5">
        <f>STDEV(H152:H161)</f>
        <v>1665.2320949014916</v>
      </c>
    </row>
    <row r="8" spans="1:16" x14ac:dyDescent="0.2">
      <c r="A8" s="2" t="s">
        <v>20</v>
      </c>
      <c r="B8" s="2">
        <v>5</v>
      </c>
      <c r="C8" s="2">
        <v>3</v>
      </c>
      <c r="D8" s="2">
        <v>2054</v>
      </c>
      <c r="E8" s="2" t="s">
        <v>11</v>
      </c>
      <c r="F8" s="2" t="s">
        <v>11</v>
      </c>
      <c r="G8" s="7" t="s">
        <v>25</v>
      </c>
      <c r="H8" s="2">
        <v>7198.19</v>
      </c>
      <c r="J8" s="2" t="str">
        <f t="shared" si="0"/>
        <v>10272x5626</v>
      </c>
      <c r="K8" s="2">
        <v>10</v>
      </c>
      <c r="L8" s="2">
        <v>15</v>
      </c>
      <c r="M8" s="3">
        <f>AVERAGE(H102:H111)</f>
        <v>6383.7929999999997</v>
      </c>
      <c r="N8" s="3">
        <f>STDEV(H102:H111)</f>
        <v>1386.4586542943841</v>
      </c>
      <c r="O8" s="3">
        <f>AVERAGE(H162:H171)</f>
        <v>7231.6469999999999</v>
      </c>
      <c r="P8" s="3">
        <f>STDEV(H162:H171)</f>
        <v>971.232670957084</v>
      </c>
    </row>
    <row r="9" spans="1:16" x14ac:dyDescent="0.2">
      <c r="A9" s="2" t="s">
        <v>20</v>
      </c>
      <c r="B9" s="2">
        <v>5</v>
      </c>
      <c r="C9" s="2">
        <v>3</v>
      </c>
      <c r="D9" s="2">
        <v>2054</v>
      </c>
      <c r="E9" s="2" t="s">
        <v>11</v>
      </c>
      <c r="F9" s="2" t="s">
        <v>11</v>
      </c>
      <c r="G9" s="7" t="s">
        <v>25</v>
      </c>
      <c r="H9" s="2">
        <v>8293.36</v>
      </c>
      <c r="J9" s="2" t="str">
        <f t="shared" si="0"/>
        <v>10272x5626</v>
      </c>
      <c r="K9" s="2">
        <v>10</v>
      </c>
      <c r="L9" s="2">
        <v>20</v>
      </c>
      <c r="M9" s="3">
        <f>AVERAGE(H112:H121)</f>
        <v>3641.1790000000001</v>
      </c>
      <c r="N9" s="3">
        <f>STDEV(H112:H121)</f>
        <v>549.91865526639231</v>
      </c>
      <c r="O9" s="5">
        <f>AVERAGE(H172:H181)</f>
        <v>5042.1589999999997</v>
      </c>
      <c r="P9" s="5">
        <f>STDEV(H172:H181)</f>
        <v>1365.6979022662574</v>
      </c>
    </row>
    <row r="10" spans="1:16" x14ac:dyDescent="0.2">
      <c r="A10" s="2" t="s">
        <v>20</v>
      </c>
      <c r="B10" s="2">
        <v>5</v>
      </c>
      <c r="C10" s="2">
        <v>3</v>
      </c>
      <c r="D10" s="2">
        <v>2054</v>
      </c>
      <c r="E10" s="2" t="s">
        <v>11</v>
      </c>
      <c r="F10" s="2" t="s">
        <v>11</v>
      </c>
      <c r="G10" s="7" t="s">
        <v>25</v>
      </c>
      <c r="H10" s="2">
        <v>10731.49</v>
      </c>
      <c r="J10" s="2" t="str">
        <f t="shared" si="0"/>
        <v>10272x5626</v>
      </c>
      <c r="K10" s="2">
        <v>10</v>
      </c>
      <c r="L10" s="2">
        <v>30</v>
      </c>
      <c r="M10" s="3">
        <f>AVERAGE(H122:H131)</f>
        <v>4176.7699999999995</v>
      </c>
      <c r="N10" s="3">
        <f>STDEV(H122:H131)</f>
        <v>339.77578181958626</v>
      </c>
      <c r="O10" s="3">
        <f>AVERAGE(H182:H191)</f>
        <v>4668.5659999999998</v>
      </c>
      <c r="P10" s="3">
        <f>STDEV(H182:H191)</f>
        <v>900.47449812986076</v>
      </c>
    </row>
    <row r="11" spans="1:16" x14ac:dyDescent="0.2">
      <c r="A11" s="2" t="s">
        <v>20</v>
      </c>
      <c r="B11" s="2">
        <v>5</v>
      </c>
      <c r="C11" s="2">
        <v>3</v>
      </c>
      <c r="D11" s="2">
        <v>2054</v>
      </c>
      <c r="E11" s="2" t="s">
        <v>11</v>
      </c>
      <c r="F11" s="2" t="s">
        <v>11</v>
      </c>
      <c r="G11" s="7" t="s">
        <v>25</v>
      </c>
      <c r="H11" s="2">
        <v>7268.15</v>
      </c>
      <c r="J11" s="2" t="str">
        <f t="shared" si="0"/>
        <v>10272x5626</v>
      </c>
      <c r="K11" s="2">
        <v>10</v>
      </c>
      <c r="L11" s="2">
        <v>40</v>
      </c>
      <c r="M11" s="3">
        <f>AVERAGE(H132:H141)</f>
        <v>3382.9879999999998</v>
      </c>
      <c r="N11" s="3">
        <f>STDEV(H132:H141)</f>
        <v>469.80504771897438</v>
      </c>
      <c r="O11" s="5">
        <f>AVERAGE(H192:H201)</f>
        <v>3675.7720000000008</v>
      </c>
      <c r="P11" s="5">
        <f>STDEV(H192:H201)</f>
        <v>421.91958698837158</v>
      </c>
    </row>
    <row r="12" spans="1:16" x14ac:dyDescent="0.2">
      <c r="A12" s="2" t="s">
        <v>20</v>
      </c>
      <c r="B12" s="2">
        <v>10</v>
      </c>
      <c r="C12" s="2">
        <v>3</v>
      </c>
      <c r="D12" s="2">
        <v>1027</v>
      </c>
      <c r="E12" s="2" t="s">
        <v>11</v>
      </c>
      <c r="F12" s="2" t="s">
        <v>11</v>
      </c>
      <c r="G12" s="8" t="s">
        <v>25</v>
      </c>
      <c r="H12" s="2">
        <v>8775.83</v>
      </c>
      <c r="J12" s="2" t="str">
        <f t="shared" si="0"/>
        <v>10272x5626</v>
      </c>
      <c r="K12" s="2">
        <v>15</v>
      </c>
      <c r="L12" s="2">
        <v>5</v>
      </c>
      <c r="M12" s="5">
        <f>AVERAGE(H202:H211)</f>
        <v>9022.2440000000006</v>
      </c>
      <c r="N12" s="5">
        <f>STDEV(H202:H211)</f>
        <v>2429.4145436993213</v>
      </c>
      <c r="O12" s="3">
        <f>AVERAGE(H272:H281)</f>
        <v>10400.629000000001</v>
      </c>
      <c r="P12" s="3">
        <f>STDEV(H272:H281)</f>
        <v>4323.3582590374999</v>
      </c>
    </row>
    <row r="13" spans="1:16" x14ac:dyDescent="0.2">
      <c r="A13" s="2" t="s">
        <v>20</v>
      </c>
      <c r="B13" s="2">
        <v>10</v>
      </c>
      <c r="C13" s="2">
        <v>3</v>
      </c>
      <c r="D13" s="2">
        <v>1027</v>
      </c>
      <c r="E13" s="2" t="s">
        <v>11</v>
      </c>
      <c r="F13" s="2" t="s">
        <v>11</v>
      </c>
      <c r="G13" s="7" t="s">
        <v>25</v>
      </c>
      <c r="H13" s="2">
        <v>8984.2800000000007</v>
      </c>
      <c r="J13" s="2" t="str">
        <f t="shared" si="0"/>
        <v>10272x5626</v>
      </c>
      <c r="K13" s="2">
        <v>15</v>
      </c>
      <c r="L13" s="2">
        <v>10</v>
      </c>
      <c r="M13" s="5">
        <f>AVERAGE(H212:H221)</f>
        <v>9346.3080000000009</v>
      </c>
      <c r="N13" s="5">
        <f>STDEV(H212:H221)</f>
        <v>2594.2554390755927</v>
      </c>
      <c r="O13" s="3">
        <f>AVERAGE(H282:H291)</f>
        <v>7473.0780000000013</v>
      </c>
      <c r="P13" s="3">
        <f>STDEV(H282:H291)</f>
        <v>1423.7924469356828</v>
      </c>
    </row>
    <row r="14" spans="1:16" x14ac:dyDescent="0.2">
      <c r="A14" s="2" t="s">
        <v>20</v>
      </c>
      <c r="B14" s="2">
        <v>10</v>
      </c>
      <c r="C14" s="2">
        <v>3</v>
      </c>
      <c r="D14" s="2">
        <v>1027</v>
      </c>
      <c r="E14" s="2" t="s">
        <v>11</v>
      </c>
      <c r="F14" s="2" t="s">
        <v>11</v>
      </c>
      <c r="G14" s="8" t="s">
        <v>25</v>
      </c>
      <c r="H14" s="2">
        <v>6785.6</v>
      </c>
      <c r="J14" s="2" t="str">
        <f t="shared" si="0"/>
        <v>10272x5626</v>
      </c>
      <c r="K14" s="2">
        <v>15</v>
      </c>
      <c r="L14" s="2">
        <v>15</v>
      </c>
      <c r="M14" s="3">
        <f>AVERAGE(H222:H231)</f>
        <v>4393.6869999999999</v>
      </c>
      <c r="N14" s="3">
        <f>STDEV(H222:H231)</f>
        <v>683.72978832690615</v>
      </c>
      <c r="O14" s="3">
        <f>AVERAGE(H292:H301)</f>
        <v>4338.1170000000002</v>
      </c>
      <c r="P14" s="3">
        <f>STDEV(H292:H301)</f>
        <v>586.99285937450543</v>
      </c>
    </row>
    <row r="15" spans="1:16" x14ac:dyDescent="0.2">
      <c r="A15" s="2" t="s">
        <v>20</v>
      </c>
      <c r="B15" s="2">
        <v>10</v>
      </c>
      <c r="C15" s="2">
        <v>3</v>
      </c>
      <c r="D15" s="2">
        <v>1027</v>
      </c>
      <c r="E15" s="2" t="s">
        <v>11</v>
      </c>
      <c r="F15" s="2" t="s">
        <v>11</v>
      </c>
      <c r="G15" s="7" t="s">
        <v>25</v>
      </c>
      <c r="H15" s="2">
        <v>7086.64</v>
      </c>
      <c r="J15" s="2" t="str">
        <f t="shared" si="0"/>
        <v>10272x5626</v>
      </c>
      <c r="K15" s="2">
        <v>15</v>
      </c>
      <c r="L15" s="2">
        <v>20</v>
      </c>
      <c r="M15" s="3">
        <f>AVERAGE(H232:H241)</f>
        <v>5511.2009999999991</v>
      </c>
      <c r="N15" s="3">
        <f>STDEV(H232:H241)</f>
        <v>887.25549493869073</v>
      </c>
      <c r="O15" s="5">
        <f>AVERAGE(H302:H311)</f>
        <v>5021.6150000000007</v>
      </c>
      <c r="P15" s="5">
        <f>STDEV(H302:H311)</f>
        <v>1337.147461270943</v>
      </c>
    </row>
    <row r="16" spans="1:16" x14ac:dyDescent="0.2">
      <c r="A16" s="2" t="s">
        <v>20</v>
      </c>
      <c r="B16" s="2">
        <v>10</v>
      </c>
      <c r="C16" s="2">
        <v>3</v>
      </c>
      <c r="D16" s="2">
        <v>1027</v>
      </c>
      <c r="E16" s="2" t="s">
        <v>11</v>
      </c>
      <c r="F16" s="2" t="s">
        <v>11</v>
      </c>
      <c r="G16" s="8" t="s">
        <v>25</v>
      </c>
      <c r="H16" s="2">
        <v>7149.69</v>
      </c>
      <c r="J16" s="2" t="str">
        <f t="shared" si="0"/>
        <v>10272x5626</v>
      </c>
      <c r="K16" s="2">
        <v>15</v>
      </c>
      <c r="L16" s="2">
        <v>30</v>
      </c>
      <c r="M16" s="3">
        <f>AVERAGE(H242:H251)</f>
        <v>3699.0019999999995</v>
      </c>
      <c r="N16" s="3">
        <f>STDEV(H242:H251)</f>
        <v>338.39948068649414</v>
      </c>
      <c r="O16" s="5">
        <f>AVERAGE(H312:H321)</f>
        <v>4661.8970000000008</v>
      </c>
      <c r="P16" s="5">
        <f>STDEV(H312:H321)</f>
        <v>739.61542700769132</v>
      </c>
    </row>
    <row r="17" spans="1:16" x14ac:dyDescent="0.2">
      <c r="A17" s="2" t="s">
        <v>20</v>
      </c>
      <c r="B17" s="2">
        <v>10</v>
      </c>
      <c r="C17" s="2">
        <v>3</v>
      </c>
      <c r="D17" s="2">
        <v>1027</v>
      </c>
      <c r="E17" s="2" t="s">
        <v>11</v>
      </c>
      <c r="F17" s="2" t="s">
        <v>11</v>
      </c>
      <c r="G17" s="8" t="s">
        <v>25</v>
      </c>
      <c r="H17" s="2">
        <v>5672.8</v>
      </c>
      <c r="J17" s="2" t="str">
        <f t="shared" si="0"/>
        <v>10272x5626</v>
      </c>
      <c r="K17" s="2">
        <v>15</v>
      </c>
      <c r="L17" s="2">
        <v>40</v>
      </c>
      <c r="M17" s="3">
        <f>AVERAGE(H252:H261)</f>
        <v>3361.279</v>
      </c>
      <c r="N17" s="3">
        <f>STDEV(H252:H261)</f>
        <v>432.15977820580429</v>
      </c>
      <c r="O17" s="3">
        <f>AVERAGE(H322:H331)</f>
        <v>3936.4980000000005</v>
      </c>
      <c r="P17" s="3">
        <f>STDEV(H322:H331)</f>
        <v>537.57108864885004</v>
      </c>
    </row>
    <row r="18" spans="1:16" x14ac:dyDescent="0.2">
      <c r="A18" s="2" t="s">
        <v>20</v>
      </c>
      <c r="B18" s="2">
        <v>10</v>
      </c>
      <c r="C18" s="2">
        <v>3</v>
      </c>
      <c r="D18" s="2">
        <v>1027</v>
      </c>
      <c r="E18" s="2" t="s">
        <v>11</v>
      </c>
      <c r="F18" s="2" t="s">
        <v>11</v>
      </c>
      <c r="G18" s="8" t="s">
        <v>25</v>
      </c>
      <c r="H18" s="2">
        <v>6797.05</v>
      </c>
      <c r="J18" s="2" t="str">
        <f t="shared" si="0"/>
        <v>10272x5626</v>
      </c>
      <c r="K18" s="2">
        <v>15</v>
      </c>
      <c r="L18" s="2">
        <v>50</v>
      </c>
      <c r="M18" s="3">
        <f>AVERAGE(H262:H271)</f>
        <v>3072.6940000000004</v>
      </c>
      <c r="N18" s="3">
        <f>STDEV(H262:H271)</f>
        <v>259.20974433844111</v>
      </c>
      <c r="O18" s="3">
        <f>AVERAGE(H332:H341)</f>
        <v>3242.6079999999997</v>
      </c>
      <c r="P18" s="3">
        <f>STDEV(H332:H341)</f>
        <v>454.02718904880368</v>
      </c>
    </row>
    <row r="19" spans="1:16" x14ac:dyDescent="0.2">
      <c r="A19" s="2" t="s">
        <v>20</v>
      </c>
      <c r="B19" s="2">
        <v>10</v>
      </c>
      <c r="C19" s="2">
        <v>3</v>
      </c>
      <c r="D19" s="2">
        <v>1027</v>
      </c>
      <c r="E19" s="2" t="s">
        <v>11</v>
      </c>
      <c r="F19" s="2" t="s">
        <v>11</v>
      </c>
      <c r="G19" s="8" t="s">
        <v>25</v>
      </c>
      <c r="H19" s="2">
        <v>10124.700000000001</v>
      </c>
    </row>
    <row r="20" spans="1:16" x14ac:dyDescent="0.2">
      <c r="A20" s="2" t="s">
        <v>20</v>
      </c>
      <c r="B20" s="2">
        <v>10</v>
      </c>
      <c r="C20" s="2">
        <v>3</v>
      </c>
      <c r="D20" s="2">
        <v>1027</v>
      </c>
      <c r="E20" s="2" t="s">
        <v>11</v>
      </c>
      <c r="F20" s="2" t="s">
        <v>11</v>
      </c>
      <c r="G20" s="8" t="s">
        <v>25</v>
      </c>
      <c r="H20" s="2">
        <v>7849.06</v>
      </c>
      <c r="M20" s="2">
        <f>AVERAGE(M2:M18)</f>
        <v>6016.531352941176</v>
      </c>
      <c r="O20" s="2">
        <f>AVERAGE(O2:O18)</f>
        <v>6729.3005294117656</v>
      </c>
    </row>
    <row r="21" spans="1:16" x14ac:dyDescent="0.2">
      <c r="A21" s="2" t="s">
        <v>20</v>
      </c>
      <c r="B21" s="2">
        <v>10</v>
      </c>
      <c r="C21" s="2">
        <v>3</v>
      </c>
      <c r="D21" s="2">
        <v>1027</v>
      </c>
      <c r="E21" s="2" t="s">
        <v>11</v>
      </c>
      <c r="F21" s="2" t="s">
        <v>11</v>
      </c>
      <c r="G21" s="8" t="s">
        <v>25</v>
      </c>
      <c r="H21" s="2">
        <v>7397.55</v>
      </c>
    </row>
    <row r="22" spans="1:16" x14ac:dyDescent="0.2">
      <c r="A22" s="2" t="s">
        <v>20</v>
      </c>
      <c r="B22" s="2">
        <v>15</v>
      </c>
      <c r="C22" s="2">
        <v>3</v>
      </c>
      <c r="D22" s="2">
        <v>684</v>
      </c>
      <c r="E22" s="2" t="s">
        <v>11</v>
      </c>
      <c r="F22" s="2" t="s">
        <v>11</v>
      </c>
      <c r="G22" s="8" t="s">
        <v>25</v>
      </c>
      <c r="H22" s="2">
        <v>4483.3599999999997</v>
      </c>
    </row>
    <row r="23" spans="1:16" x14ac:dyDescent="0.2">
      <c r="A23" s="2" t="s">
        <v>20</v>
      </c>
      <c r="B23" s="2">
        <v>15</v>
      </c>
      <c r="C23" s="2">
        <v>3</v>
      </c>
      <c r="D23" s="2">
        <v>684</v>
      </c>
      <c r="E23" s="2" t="s">
        <v>11</v>
      </c>
      <c r="F23" s="2" t="s">
        <v>11</v>
      </c>
      <c r="G23" s="8" t="s">
        <v>25</v>
      </c>
      <c r="H23" s="2">
        <v>4134.8999999999996</v>
      </c>
    </row>
    <row r="24" spans="1:16" x14ac:dyDescent="0.2">
      <c r="A24" s="2" t="s">
        <v>20</v>
      </c>
      <c r="B24" s="2">
        <v>15</v>
      </c>
      <c r="C24" s="2">
        <v>3</v>
      </c>
      <c r="D24" s="2">
        <v>684</v>
      </c>
      <c r="E24" s="2" t="s">
        <v>11</v>
      </c>
      <c r="F24" s="2" t="s">
        <v>11</v>
      </c>
      <c r="G24" s="8" t="s">
        <v>25</v>
      </c>
      <c r="H24" s="2">
        <v>4100.8100000000004</v>
      </c>
    </row>
    <row r="25" spans="1:16" x14ac:dyDescent="0.2">
      <c r="A25" s="2" t="s">
        <v>20</v>
      </c>
      <c r="B25" s="2">
        <v>15</v>
      </c>
      <c r="C25" s="2">
        <v>3</v>
      </c>
      <c r="D25" s="2">
        <v>684</v>
      </c>
      <c r="E25" s="2" t="s">
        <v>11</v>
      </c>
      <c r="F25" s="2" t="s">
        <v>11</v>
      </c>
      <c r="G25" s="8" t="s">
        <v>25</v>
      </c>
      <c r="H25" s="2">
        <v>3671.08</v>
      </c>
    </row>
    <row r="26" spans="1:16" x14ac:dyDescent="0.2">
      <c r="A26" s="2" t="s">
        <v>20</v>
      </c>
      <c r="B26" s="2">
        <v>15</v>
      </c>
      <c r="C26" s="2">
        <v>3</v>
      </c>
      <c r="D26" s="2">
        <v>684</v>
      </c>
      <c r="E26" s="2" t="s">
        <v>11</v>
      </c>
      <c r="F26" s="2" t="s">
        <v>11</v>
      </c>
      <c r="G26" s="8" t="s">
        <v>25</v>
      </c>
      <c r="H26" s="2">
        <v>3130.47</v>
      </c>
    </row>
    <row r="27" spans="1:16" x14ac:dyDescent="0.2">
      <c r="A27" s="2" t="s">
        <v>20</v>
      </c>
      <c r="B27" s="2">
        <v>15</v>
      </c>
      <c r="C27" s="2">
        <v>3</v>
      </c>
      <c r="D27" s="2">
        <v>684</v>
      </c>
      <c r="E27" s="2" t="s">
        <v>11</v>
      </c>
      <c r="F27" s="2" t="s">
        <v>11</v>
      </c>
      <c r="G27" s="8" t="s">
        <v>25</v>
      </c>
      <c r="H27" s="2">
        <v>4343</v>
      </c>
    </row>
    <row r="28" spans="1:16" x14ac:dyDescent="0.2">
      <c r="A28" s="2" t="s">
        <v>20</v>
      </c>
      <c r="B28" s="2">
        <v>15</v>
      </c>
      <c r="C28" s="2">
        <v>3</v>
      </c>
      <c r="D28" s="2">
        <v>684</v>
      </c>
      <c r="E28" s="2" t="s">
        <v>11</v>
      </c>
      <c r="F28" s="2" t="s">
        <v>11</v>
      </c>
      <c r="G28" s="8" t="s">
        <v>25</v>
      </c>
      <c r="H28" s="2">
        <v>4796.3900000000003</v>
      </c>
    </row>
    <row r="29" spans="1:16" x14ac:dyDescent="0.2">
      <c r="A29" s="2" t="s">
        <v>20</v>
      </c>
      <c r="B29" s="2">
        <v>15</v>
      </c>
      <c r="C29" s="2">
        <v>3</v>
      </c>
      <c r="D29" s="2">
        <v>684</v>
      </c>
      <c r="E29" s="2" t="s">
        <v>11</v>
      </c>
      <c r="F29" s="2" t="s">
        <v>11</v>
      </c>
      <c r="G29" s="8" t="s">
        <v>25</v>
      </c>
      <c r="H29" s="2">
        <v>4048.39</v>
      </c>
    </row>
    <row r="30" spans="1:16" x14ac:dyDescent="0.2">
      <c r="A30" s="2" t="s">
        <v>20</v>
      </c>
      <c r="B30" s="2">
        <v>15</v>
      </c>
      <c r="C30" s="2">
        <v>3</v>
      </c>
      <c r="D30" s="2">
        <v>684</v>
      </c>
      <c r="E30" s="2" t="s">
        <v>11</v>
      </c>
      <c r="F30" s="2" t="s">
        <v>11</v>
      </c>
      <c r="G30" s="8" t="s">
        <v>25</v>
      </c>
      <c r="H30" s="2">
        <v>4250.0600000000004</v>
      </c>
    </row>
    <row r="31" spans="1:16" x14ac:dyDescent="0.2">
      <c r="A31" s="2" t="s">
        <v>20</v>
      </c>
      <c r="B31" s="2">
        <v>15</v>
      </c>
      <c r="C31" s="2">
        <v>3</v>
      </c>
      <c r="D31" s="2">
        <v>684</v>
      </c>
      <c r="E31" s="2" t="s">
        <v>11</v>
      </c>
      <c r="F31" s="2" t="s">
        <v>11</v>
      </c>
      <c r="G31" s="8" t="s">
        <v>25</v>
      </c>
      <c r="H31" s="2">
        <v>4734.03</v>
      </c>
    </row>
    <row r="32" spans="1:16" x14ac:dyDescent="0.2">
      <c r="A32" s="2" t="s">
        <v>20</v>
      </c>
      <c r="B32" s="2">
        <v>20</v>
      </c>
      <c r="C32" s="2">
        <v>3</v>
      </c>
      <c r="D32" s="2">
        <v>513</v>
      </c>
      <c r="E32" s="2" t="s">
        <v>11</v>
      </c>
      <c r="F32" s="2" t="s">
        <v>11</v>
      </c>
      <c r="G32" s="8" t="s">
        <v>25</v>
      </c>
      <c r="H32" s="2">
        <v>5965.19</v>
      </c>
    </row>
    <row r="33" spans="1:8" x14ac:dyDescent="0.2">
      <c r="A33" s="2" t="s">
        <v>20</v>
      </c>
      <c r="B33" s="2">
        <v>20</v>
      </c>
      <c r="C33" s="2">
        <v>3</v>
      </c>
      <c r="D33" s="2">
        <v>513</v>
      </c>
      <c r="E33" s="2" t="s">
        <v>11</v>
      </c>
      <c r="F33" s="2" t="s">
        <v>11</v>
      </c>
      <c r="G33" s="8" t="s">
        <v>25</v>
      </c>
      <c r="H33" s="2">
        <v>5623.16</v>
      </c>
    </row>
    <row r="34" spans="1:8" x14ac:dyDescent="0.2">
      <c r="A34" s="2" t="s">
        <v>20</v>
      </c>
      <c r="B34" s="2">
        <v>20</v>
      </c>
      <c r="C34" s="2">
        <v>3</v>
      </c>
      <c r="D34" s="2">
        <v>513</v>
      </c>
      <c r="E34" s="2" t="s">
        <v>11</v>
      </c>
      <c r="F34" s="2" t="s">
        <v>11</v>
      </c>
      <c r="G34" s="8" t="s">
        <v>25</v>
      </c>
      <c r="H34" s="2">
        <v>6841.73</v>
      </c>
    </row>
    <row r="35" spans="1:8" x14ac:dyDescent="0.2">
      <c r="A35" s="2" t="s">
        <v>20</v>
      </c>
      <c r="B35" s="2">
        <v>20</v>
      </c>
      <c r="C35" s="2">
        <v>3</v>
      </c>
      <c r="D35" s="2">
        <v>513</v>
      </c>
      <c r="E35" s="2" t="s">
        <v>11</v>
      </c>
      <c r="F35" s="2" t="s">
        <v>11</v>
      </c>
      <c r="G35" s="8" t="s">
        <v>25</v>
      </c>
      <c r="H35" s="2">
        <v>7159.96</v>
      </c>
    </row>
    <row r="36" spans="1:8" x14ac:dyDescent="0.2">
      <c r="A36" s="2" t="s">
        <v>20</v>
      </c>
      <c r="B36" s="2">
        <v>20</v>
      </c>
      <c r="C36" s="2">
        <v>3</v>
      </c>
      <c r="D36" s="2">
        <v>513</v>
      </c>
      <c r="E36" s="2" t="s">
        <v>11</v>
      </c>
      <c r="F36" s="2" t="s">
        <v>11</v>
      </c>
      <c r="G36" s="8" t="s">
        <v>25</v>
      </c>
      <c r="H36" s="2">
        <v>6525.68</v>
      </c>
    </row>
    <row r="37" spans="1:8" x14ac:dyDescent="0.2">
      <c r="A37" s="2" t="s">
        <v>20</v>
      </c>
      <c r="B37" s="2">
        <v>20</v>
      </c>
      <c r="C37" s="2">
        <v>3</v>
      </c>
      <c r="D37" s="2">
        <v>513</v>
      </c>
      <c r="E37" s="2" t="s">
        <v>11</v>
      </c>
      <c r="F37" s="2" t="s">
        <v>11</v>
      </c>
      <c r="G37" s="8" t="s">
        <v>25</v>
      </c>
      <c r="H37" s="2">
        <v>5010.96</v>
      </c>
    </row>
    <row r="38" spans="1:8" x14ac:dyDescent="0.2">
      <c r="A38" s="2" t="s">
        <v>20</v>
      </c>
      <c r="B38" s="2">
        <v>20</v>
      </c>
      <c r="C38" s="2">
        <v>3</v>
      </c>
      <c r="D38" s="2">
        <v>513</v>
      </c>
      <c r="E38" s="2" t="s">
        <v>11</v>
      </c>
      <c r="F38" s="2" t="s">
        <v>11</v>
      </c>
      <c r="G38" s="8" t="s">
        <v>25</v>
      </c>
      <c r="H38" s="2">
        <v>5248.51</v>
      </c>
    </row>
    <row r="39" spans="1:8" x14ac:dyDescent="0.2">
      <c r="A39" s="2" t="s">
        <v>20</v>
      </c>
      <c r="B39" s="2">
        <v>20</v>
      </c>
      <c r="C39" s="2">
        <v>3</v>
      </c>
      <c r="D39" s="2">
        <v>513</v>
      </c>
      <c r="E39" s="2" t="s">
        <v>11</v>
      </c>
      <c r="F39" s="2" t="s">
        <v>11</v>
      </c>
      <c r="G39" s="8" t="s">
        <v>25</v>
      </c>
      <c r="H39" s="2">
        <v>6827.86</v>
      </c>
    </row>
    <row r="40" spans="1:8" x14ac:dyDescent="0.2">
      <c r="A40" s="2" t="s">
        <v>20</v>
      </c>
      <c r="B40" s="2">
        <v>20</v>
      </c>
      <c r="C40" s="2">
        <v>3</v>
      </c>
      <c r="D40" s="2">
        <v>513</v>
      </c>
      <c r="E40" s="2" t="s">
        <v>11</v>
      </c>
      <c r="F40" s="2" t="s">
        <v>11</v>
      </c>
      <c r="G40" s="8" t="s">
        <v>25</v>
      </c>
      <c r="H40" s="2">
        <v>5634.05</v>
      </c>
    </row>
    <row r="41" spans="1:8" x14ac:dyDescent="0.2">
      <c r="A41" s="2" t="s">
        <v>20</v>
      </c>
      <c r="B41" s="2">
        <v>20</v>
      </c>
      <c r="C41" s="2">
        <v>3</v>
      </c>
      <c r="D41" s="2">
        <v>513</v>
      </c>
      <c r="E41" s="2" t="s">
        <v>11</v>
      </c>
      <c r="F41" s="2" t="s">
        <v>11</v>
      </c>
      <c r="G41" s="8" t="s">
        <v>25</v>
      </c>
      <c r="H41" s="2">
        <v>6539.33</v>
      </c>
    </row>
    <row r="42" spans="1:8" x14ac:dyDescent="0.2">
      <c r="A42" s="2" t="s">
        <v>20</v>
      </c>
      <c r="B42" s="2">
        <v>5</v>
      </c>
      <c r="C42" s="2">
        <v>3</v>
      </c>
      <c r="D42" s="2">
        <v>2054</v>
      </c>
      <c r="E42" s="2" t="s">
        <v>11</v>
      </c>
      <c r="F42" s="2" t="s">
        <v>21</v>
      </c>
      <c r="G42" s="8" t="s">
        <v>25</v>
      </c>
      <c r="H42" s="2">
        <v>12049.82</v>
      </c>
    </row>
    <row r="43" spans="1:8" x14ac:dyDescent="0.2">
      <c r="A43" s="2" t="s">
        <v>20</v>
      </c>
      <c r="B43" s="2">
        <v>5</v>
      </c>
      <c r="C43" s="2">
        <v>3</v>
      </c>
      <c r="D43" s="2">
        <v>2054</v>
      </c>
      <c r="E43" s="2" t="s">
        <v>11</v>
      </c>
      <c r="F43" s="2" t="s">
        <v>21</v>
      </c>
      <c r="G43" s="8" t="s">
        <v>25</v>
      </c>
      <c r="H43" s="2">
        <v>12051.03</v>
      </c>
    </row>
    <row r="44" spans="1:8" x14ac:dyDescent="0.2">
      <c r="A44" s="2" t="s">
        <v>20</v>
      </c>
      <c r="B44" s="2">
        <v>5</v>
      </c>
      <c r="C44" s="2">
        <v>3</v>
      </c>
      <c r="D44" s="2">
        <v>2054</v>
      </c>
      <c r="E44" s="2" t="s">
        <v>11</v>
      </c>
      <c r="F44" s="2" t="s">
        <v>21</v>
      </c>
      <c r="G44" s="8" t="s">
        <v>25</v>
      </c>
      <c r="H44" s="2">
        <v>8866.1200000000008</v>
      </c>
    </row>
    <row r="45" spans="1:8" x14ac:dyDescent="0.2">
      <c r="A45" s="2" t="s">
        <v>20</v>
      </c>
      <c r="B45" s="2">
        <v>5</v>
      </c>
      <c r="C45" s="2">
        <v>3</v>
      </c>
      <c r="D45" s="2">
        <v>2054</v>
      </c>
      <c r="E45" s="2" t="s">
        <v>11</v>
      </c>
      <c r="F45" s="2" t="s">
        <v>21</v>
      </c>
      <c r="G45" s="8" t="s">
        <v>25</v>
      </c>
      <c r="H45" s="2">
        <v>12185.27</v>
      </c>
    </row>
    <row r="46" spans="1:8" x14ac:dyDescent="0.2">
      <c r="A46" s="2" t="s">
        <v>20</v>
      </c>
      <c r="B46" s="2">
        <v>5</v>
      </c>
      <c r="C46" s="2">
        <v>3</v>
      </c>
      <c r="D46" s="2">
        <v>2054</v>
      </c>
      <c r="E46" s="2" t="s">
        <v>11</v>
      </c>
      <c r="F46" s="2" t="s">
        <v>21</v>
      </c>
      <c r="G46" s="8" t="s">
        <v>25</v>
      </c>
      <c r="H46" s="2">
        <v>7793.48</v>
      </c>
    </row>
    <row r="47" spans="1:8" x14ac:dyDescent="0.2">
      <c r="A47" s="2" t="s">
        <v>20</v>
      </c>
      <c r="B47" s="2">
        <v>5</v>
      </c>
      <c r="C47" s="2">
        <v>3</v>
      </c>
      <c r="D47" s="2">
        <v>2054</v>
      </c>
      <c r="E47" s="2" t="s">
        <v>11</v>
      </c>
      <c r="F47" s="2" t="s">
        <v>21</v>
      </c>
      <c r="G47" s="8" t="s">
        <v>25</v>
      </c>
      <c r="H47" s="2">
        <v>12178.49</v>
      </c>
    </row>
    <row r="48" spans="1:8" x14ac:dyDescent="0.2">
      <c r="A48" s="2" t="s">
        <v>20</v>
      </c>
      <c r="B48" s="2">
        <v>5</v>
      </c>
      <c r="C48" s="2">
        <v>3</v>
      </c>
      <c r="D48" s="2">
        <v>2054</v>
      </c>
      <c r="E48" s="2" t="s">
        <v>11</v>
      </c>
      <c r="F48" s="2" t="s">
        <v>21</v>
      </c>
      <c r="G48" s="8" t="s">
        <v>25</v>
      </c>
      <c r="H48" s="2">
        <v>12147.69</v>
      </c>
    </row>
    <row r="49" spans="1:12" x14ac:dyDescent="0.2">
      <c r="A49" s="2" t="s">
        <v>20</v>
      </c>
      <c r="B49" s="2">
        <v>5</v>
      </c>
      <c r="C49" s="2">
        <v>3</v>
      </c>
      <c r="D49" s="2">
        <v>2054</v>
      </c>
      <c r="E49" s="2" t="s">
        <v>11</v>
      </c>
      <c r="F49" s="2" t="s">
        <v>21</v>
      </c>
      <c r="G49" s="8" t="s">
        <v>25</v>
      </c>
      <c r="H49" s="2">
        <v>12212.08</v>
      </c>
      <c r="J49" s="2" t="s">
        <v>6</v>
      </c>
      <c r="K49" s="2" t="s">
        <v>18</v>
      </c>
      <c r="L49" s="2" t="s">
        <v>2</v>
      </c>
    </row>
    <row r="50" spans="1:12" x14ac:dyDescent="0.2">
      <c r="A50" s="2" t="s">
        <v>20</v>
      </c>
      <c r="B50" s="2">
        <v>5</v>
      </c>
      <c r="C50" s="2">
        <v>3</v>
      </c>
      <c r="D50" s="2">
        <v>2054</v>
      </c>
      <c r="E50" s="2" t="s">
        <v>11</v>
      </c>
      <c r="F50" s="2" t="s">
        <v>21</v>
      </c>
      <c r="G50" s="8" t="s">
        <v>25</v>
      </c>
      <c r="H50" s="2">
        <v>12187.4</v>
      </c>
      <c r="J50" s="2">
        <v>1</v>
      </c>
      <c r="K50" s="3">
        <f>H357</f>
        <v>3363.1529999999998</v>
      </c>
      <c r="L50" s="3">
        <f>H358</f>
        <v>592.64651668127192</v>
      </c>
    </row>
    <row r="51" spans="1:12" x14ac:dyDescent="0.2">
      <c r="A51" s="2" t="s">
        <v>20</v>
      </c>
      <c r="B51" s="2">
        <v>5</v>
      </c>
      <c r="C51" s="2">
        <v>3</v>
      </c>
      <c r="D51" s="2">
        <v>2054</v>
      </c>
      <c r="E51" s="2" t="s">
        <v>11</v>
      </c>
      <c r="F51" s="2" t="s">
        <v>21</v>
      </c>
      <c r="G51" s="8" t="s">
        <v>25</v>
      </c>
      <c r="H51" s="2">
        <v>12175.57</v>
      </c>
      <c r="J51" s="2">
        <v>3</v>
      </c>
      <c r="K51" s="3">
        <f>M18</f>
        <v>3072.6940000000004</v>
      </c>
      <c r="L51" s="3">
        <f>N18</f>
        <v>259.20974433844111</v>
      </c>
    </row>
    <row r="52" spans="1:12" x14ac:dyDescent="0.2">
      <c r="A52" s="2" t="s">
        <v>20</v>
      </c>
      <c r="B52" s="2">
        <v>10</v>
      </c>
      <c r="C52" s="2">
        <v>3</v>
      </c>
      <c r="D52" s="2">
        <v>1027</v>
      </c>
      <c r="E52" s="2" t="s">
        <v>11</v>
      </c>
      <c r="F52" s="2" t="s">
        <v>21</v>
      </c>
      <c r="G52" s="8" t="s">
        <v>25</v>
      </c>
      <c r="H52" s="2">
        <v>7660.3</v>
      </c>
      <c r="J52" s="2">
        <v>5</v>
      </c>
      <c r="K52" s="3">
        <f>H371</f>
        <v>3176.768</v>
      </c>
      <c r="L52" s="3">
        <f>H372</f>
        <v>347.29469416556532</v>
      </c>
    </row>
    <row r="53" spans="1:12" x14ac:dyDescent="0.2">
      <c r="A53" s="2" t="s">
        <v>20</v>
      </c>
      <c r="B53" s="2">
        <v>10</v>
      </c>
      <c r="C53" s="2">
        <v>3</v>
      </c>
      <c r="D53" s="2">
        <v>1027</v>
      </c>
      <c r="E53" s="2" t="s">
        <v>11</v>
      </c>
      <c r="F53" s="2" t="s">
        <v>21</v>
      </c>
      <c r="G53" s="8" t="s">
        <v>25</v>
      </c>
      <c r="H53" s="2">
        <v>7258.51</v>
      </c>
      <c r="J53" s="2">
        <v>8</v>
      </c>
      <c r="K53" s="3">
        <f>H386</f>
        <v>3568.3690000000001</v>
      </c>
      <c r="L53" s="3">
        <f>H387</f>
        <v>201.78257228181695</v>
      </c>
    </row>
    <row r="54" spans="1:12" x14ac:dyDescent="0.2">
      <c r="A54" s="2" t="s">
        <v>20</v>
      </c>
      <c r="B54" s="2">
        <v>10</v>
      </c>
      <c r="C54" s="2">
        <v>3</v>
      </c>
      <c r="D54" s="2">
        <v>1027</v>
      </c>
      <c r="E54" s="2" t="s">
        <v>11</v>
      </c>
      <c r="F54" s="2" t="s">
        <v>21</v>
      </c>
      <c r="G54" s="8" t="s">
        <v>25</v>
      </c>
      <c r="H54" s="2">
        <v>9849.82</v>
      </c>
    </row>
    <row r="55" spans="1:12" x14ac:dyDescent="0.2">
      <c r="A55" s="2" t="s">
        <v>20</v>
      </c>
      <c r="B55" s="2">
        <v>10</v>
      </c>
      <c r="C55" s="2">
        <v>3</v>
      </c>
      <c r="D55" s="2">
        <v>1027</v>
      </c>
      <c r="E55" s="2" t="s">
        <v>11</v>
      </c>
      <c r="F55" s="2" t="s">
        <v>21</v>
      </c>
      <c r="G55" s="8" t="s">
        <v>25</v>
      </c>
      <c r="H55" s="2">
        <v>6843.05</v>
      </c>
    </row>
    <row r="56" spans="1:12" x14ac:dyDescent="0.2">
      <c r="A56" s="2" t="s">
        <v>20</v>
      </c>
      <c r="B56" s="2">
        <v>10</v>
      </c>
      <c r="C56" s="2">
        <v>3</v>
      </c>
      <c r="D56" s="2">
        <v>1027</v>
      </c>
      <c r="E56" s="2" t="s">
        <v>11</v>
      </c>
      <c r="F56" s="2" t="s">
        <v>21</v>
      </c>
      <c r="G56" s="8" t="s">
        <v>25</v>
      </c>
      <c r="H56" s="2">
        <v>9663.41</v>
      </c>
    </row>
    <row r="57" spans="1:12" x14ac:dyDescent="0.2">
      <c r="A57" s="2" t="s">
        <v>20</v>
      </c>
      <c r="B57" s="2">
        <v>10</v>
      </c>
      <c r="C57" s="2">
        <v>3</v>
      </c>
      <c r="D57" s="2">
        <v>1027</v>
      </c>
      <c r="E57" s="2" t="s">
        <v>11</v>
      </c>
      <c r="F57" s="2" t="s">
        <v>21</v>
      </c>
      <c r="G57" s="8" t="s">
        <v>25</v>
      </c>
      <c r="H57" s="2">
        <v>9090.86</v>
      </c>
    </row>
    <row r="58" spans="1:12" x14ac:dyDescent="0.2">
      <c r="A58" s="2" t="s">
        <v>20</v>
      </c>
      <c r="B58" s="2">
        <v>10</v>
      </c>
      <c r="C58" s="2">
        <v>3</v>
      </c>
      <c r="D58" s="2">
        <v>1027</v>
      </c>
      <c r="E58" s="2" t="s">
        <v>11</v>
      </c>
      <c r="F58" s="2" t="s">
        <v>21</v>
      </c>
      <c r="G58" s="8" t="s">
        <v>25</v>
      </c>
      <c r="H58" s="2">
        <v>7067.59</v>
      </c>
    </row>
    <row r="59" spans="1:12" x14ac:dyDescent="0.2">
      <c r="A59" s="2" t="s">
        <v>20</v>
      </c>
      <c r="B59" s="2">
        <v>10</v>
      </c>
      <c r="C59" s="2">
        <v>3</v>
      </c>
      <c r="D59" s="2">
        <v>1027</v>
      </c>
      <c r="E59" s="2" t="s">
        <v>11</v>
      </c>
      <c r="F59" s="2" t="s">
        <v>21</v>
      </c>
      <c r="G59" s="8" t="s">
        <v>25</v>
      </c>
      <c r="H59" s="2">
        <v>6826.54</v>
      </c>
    </row>
    <row r="60" spans="1:12" x14ac:dyDescent="0.2">
      <c r="A60" s="2" t="s">
        <v>20</v>
      </c>
      <c r="B60" s="2">
        <v>10</v>
      </c>
      <c r="C60" s="2">
        <v>3</v>
      </c>
      <c r="D60" s="2">
        <v>1027</v>
      </c>
      <c r="E60" s="2" t="s">
        <v>11</v>
      </c>
      <c r="F60" s="2" t="s">
        <v>21</v>
      </c>
      <c r="G60" s="8" t="s">
        <v>25</v>
      </c>
      <c r="H60" s="2">
        <v>6603.55</v>
      </c>
    </row>
    <row r="61" spans="1:12" x14ac:dyDescent="0.2">
      <c r="A61" s="2" t="s">
        <v>20</v>
      </c>
      <c r="B61" s="2">
        <v>10</v>
      </c>
      <c r="C61" s="2">
        <v>3</v>
      </c>
      <c r="D61" s="2">
        <v>1027</v>
      </c>
      <c r="E61" s="2" t="s">
        <v>11</v>
      </c>
      <c r="F61" s="2" t="s">
        <v>21</v>
      </c>
      <c r="G61" s="8" t="s">
        <v>25</v>
      </c>
      <c r="H61" s="2">
        <v>5492.84</v>
      </c>
    </row>
    <row r="62" spans="1:12" x14ac:dyDescent="0.2">
      <c r="A62" s="2" t="s">
        <v>20</v>
      </c>
      <c r="B62" s="2">
        <v>15</v>
      </c>
      <c r="C62" s="2">
        <v>3</v>
      </c>
      <c r="D62" s="2">
        <v>684</v>
      </c>
      <c r="E62" s="2" t="s">
        <v>11</v>
      </c>
      <c r="F62" s="2" t="s">
        <v>21</v>
      </c>
      <c r="G62" s="8" t="s">
        <v>25</v>
      </c>
      <c r="H62" s="2">
        <v>5221.76</v>
      </c>
    </row>
    <row r="63" spans="1:12" x14ac:dyDescent="0.2">
      <c r="A63" s="2" t="s">
        <v>20</v>
      </c>
      <c r="B63" s="2">
        <v>15</v>
      </c>
      <c r="C63" s="2">
        <v>3</v>
      </c>
      <c r="D63" s="2">
        <v>684</v>
      </c>
      <c r="E63" s="2" t="s">
        <v>11</v>
      </c>
      <c r="F63" s="2" t="s">
        <v>21</v>
      </c>
      <c r="G63" s="8" t="s">
        <v>25</v>
      </c>
      <c r="H63" s="2">
        <v>4688.7299999999996</v>
      </c>
    </row>
    <row r="64" spans="1:12" x14ac:dyDescent="0.2">
      <c r="A64" s="2" t="s">
        <v>20</v>
      </c>
      <c r="B64" s="2">
        <v>15</v>
      </c>
      <c r="C64" s="2">
        <v>3</v>
      </c>
      <c r="D64" s="2">
        <v>684</v>
      </c>
      <c r="E64" s="2" t="s">
        <v>11</v>
      </c>
      <c r="F64" s="2" t="s">
        <v>21</v>
      </c>
      <c r="G64" s="8" t="s">
        <v>25</v>
      </c>
      <c r="H64" s="2">
        <v>4539.25</v>
      </c>
    </row>
    <row r="65" spans="1:8" x14ac:dyDescent="0.2">
      <c r="A65" s="2" t="s">
        <v>20</v>
      </c>
      <c r="B65" s="2">
        <v>15</v>
      </c>
      <c r="C65" s="2">
        <v>3</v>
      </c>
      <c r="D65" s="2">
        <v>684</v>
      </c>
      <c r="E65" s="2" t="s">
        <v>11</v>
      </c>
      <c r="F65" s="2" t="s">
        <v>21</v>
      </c>
      <c r="G65" s="8" t="s">
        <v>25</v>
      </c>
      <c r="H65" s="2">
        <v>4491.53</v>
      </c>
    </row>
    <row r="66" spans="1:8" x14ac:dyDescent="0.2">
      <c r="A66" s="2" t="s">
        <v>20</v>
      </c>
      <c r="B66" s="2">
        <v>15</v>
      </c>
      <c r="C66" s="2">
        <v>3</v>
      </c>
      <c r="D66" s="2">
        <v>684</v>
      </c>
      <c r="E66" s="2" t="s">
        <v>11</v>
      </c>
      <c r="F66" s="2" t="s">
        <v>21</v>
      </c>
      <c r="G66" s="8" t="s">
        <v>25</v>
      </c>
      <c r="H66" s="2">
        <v>7616.38</v>
      </c>
    </row>
    <row r="67" spans="1:8" x14ac:dyDescent="0.2">
      <c r="A67" s="2" t="s">
        <v>20</v>
      </c>
      <c r="B67" s="2">
        <v>15</v>
      </c>
      <c r="C67" s="2">
        <v>3</v>
      </c>
      <c r="D67" s="2">
        <v>684</v>
      </c>
      <c r="E67" s="2" t="s">
        <v>11</v>
      </c>
      <c r="F67" s="2" t="s">
        <v>21</v>
      </c>
      <c r="G67" s="8" t="s">
        <v>25</v>
      </c>
      <c r="H67" s="2">
        <v>3546.7</v>
      </c>
    </row>
    <row r="68" spans="1:8" x14ac:dyDescent="0.2">
      <c r="A68" s="2" t="s">
        <v>20</v>
      </c>
      <c r="B68" s="2">
        <v>15</v>
      </c>
      <c r="C68" s="2">
        <v>3</v>
      </c>
      <c r="D68" s="2">
        <v>684</v>
      </c>
      <c r="E68" s="2" t="s">
        <v>11</v>
      </c>
      <c r="F68" s="2" t="s">
        <v>21</v>
      </c>
      <c r="G68" s="8" t="s">
        <v>25</v>
      </c>
      <c r="H68" s="2">
        <v>3861.53</v>
      </c>
    </row>
    <row r="69" spans="1:8" x14ac:dyDescent="0.2">
      <c r="A69" s="2" t="s">
        <v>20</v>
      </c>
      <c r="B69" s="2">
        <v>15</v>
      </c>
      <c r="C69" s="2">
        <v>3</v>
      </c>
      <c r="D69" s="2">
        <v>684</v>
      </c>
      <c r="E69" s="2" t="s">
        <v>11</v>
      </c>
      <c r="F69" s="2" t="s">
        <v>21</v>
      </c>
      <c r="G69" s="8" t="s">
        <v>25</v>
      </c>
      <c r="H69" s="2">
        <v>5214.0600000000004</v>
      </c>
    </row>
    <row r="70" spans="1:8" x14ac:dyDescent="0.2">
      <c r="A70" s="2" t="s">
        <v>20</v>
      </c>
      <c r="B70" s="2">
        <v>15</v>
      </c>
      <c r="C70" s="2">
        <v>3</v>
      </c>
      <c r="D70" s="2">
        <v>684</v>
      </c>
      <c r="E70" s="2" t="s">
        <v>11</v>
      </c>
      <c r="F70" s="2" t="s">
        <v>21</v>
      </c>
      <c r="G70" s="8" t="s">
        <v>25</v>
      </c>
      <c r="H70" s="2">
        <v>4728.21</v>
      </c>
    </row>
    <row r="71" spans="1:8" x14ac:dyDescent="0.2">
      <c r="A71" s="2" t="s">
        <v>20</v>
      </c>
      <c r="B71" s="2">
        <v>15</v>
      </c>
      <c r="C71" s="2">
        <v>3</v>
      </c>
      <c r="D71" s="2">
        <v>684</v>
      </c>
      <c r="E71" s="2" t="s">
        <v>11</v>
      </c>
      <c r="F71" s="2" t="s">
        <v>21</v>
      </c>
      <c r="G71" s="8" t="s">
        <v>25</v>
      </c>
      <c r="H71" s="2">
        <v>4844.3</v>
      </c>
    </row>
    <row r="72" spans="1:8" x14ac:dyDescent="0.2">
      <c r="A72" s="2" t="s">
        <v>20</v>
      </c>
      <c r="B72" s="2">
        <v>20</v>
      </c>
      <c r="C72" s="2">
        <v>3</v>
      </c>
      <c r="D72" s="2">
        <v>513</v>
      </c>
      <c r="E72" s="2" t="s">
        <v>11</v>
      </c>
      <c r="F72" s="2" t="s">
        <v>21</v>
      </c>
      <c r="G72" s="8" t="s">
        <v>25</v>
      </c>
      <c r="H72" s="2">
        <v>5440.39</v>
      </c>
    </row>
    <row r="73" spans="1:8" x14ac:dyDescent="0.2">
      <c r="A73" s="2" t="s">
        <v>20</v>
      </c>
      <c r="B73" s="2">
        <v>20</v>
      </c>
      <c r="C73" s="2">
        <v>3</v>
      </c>
      <c r="D73" s="2">
        <v>513</v>
      </c>
      <c r="E73" s="2" t="s">
        <v>11</v>
      </c>
      <c r="F73" s="2" t="s">
        <v>21</v>
      </c>
      <c r="G73" s="8" t="s">
        <v>25</v>
      </c>
      <c r="H73" s="2">
        <v>7162.1</v>
      </c>
    </row>
    <row r="74" spans="1:8" x14ac:dyDescent="0.2">
      <c r="A74" s="2" t="s">
        <v>20</v>
      </c>
      <c r="B74" s="2">
        <v>20</v>
      </c>
      <c r="C74" s="2">
        <v>3</v>
      </c>
      <c r="D74" s="2">
        <v>513</v>
      </c>
      <c r="E74" s="2" t="s">
        <v>11</v>
      </c>
      <c r="F74" s="2" t="s">
        <v>21</v>
      </c>
      <c r="G74" s="8" t="s">
        <v>25</v>
      </c>
      <c r="H74" s="2">
        <v>7032.17</v>
      </c>
    </row>
    <row r="75" spans="1:8" x14ac:dyDescent="0.2">
      <c r="A75" s="2" t="s">
        <v>20</v>
      </c>
      <c r="B75" s="2">
        <v>20</v>
      </c>
      <c r="C75" s="2">
        <v>3</v>
      </c>
      <c r="D75" s="2">
        <v>513</v>
      </c>
      <c r="E75" s="2" t="s">
        <v>11</v>
      </c>
      <c r="F75" s="2" t="s">
        <v>21</v>
      </c>
      <c r="G75" s="8" t="s">
        <v>25</v>
      </c>
      <c r="H75" s="2">
        <v>6680.82</v>
      </c>
    </row>
    <row r="76" spans="1:8" x14ac:dyDescent="0.2">
      <c r="A76" s="2" t="s">
        <v>20</v>
      </c>
      <c r="B76" s="2">
        <v>20</v>
      </c>
      <c r="C76" s="2">
        <v>3</v>
      </c>
      <c r="D76" s="2">
        <v>513</v>
      </c>
      <c r="E76" s="2" t="s">
        <v>11</v>
      </c>
      <c r="F76" s="2" t="s">
        <v>21</v>
      </c>
      <c r="G76" s="8" t="s">
        <v>25</v>
      </c>
      <c r="H76" s="2">
        <v>7018.73</v>
      </c>
    </row>
    <row r="77" spans="1:8" x14ac:dyDescent="0.2">
      <c r="A77" s="2" t="s">
        <v>20</v>
      </c>
      <c r="B77" s="2">
        <v>20</v>
      </c>
      <c r="C77" s="2">
        <v>3</v>
      </c>
      <c r="D77" s="2">
        <v>513</v>
      </c>
      <c r="E77" s="2" t="s">
        <v>11</v>
      </c>
      <c r="F77" s="2" t="s">
        <v>21</v>
      </c>
      <c r="G77" s="8" t="s">
        <v>25</v>
      </c>
      <c r="H77" s="2">
        <v>5936.2</v>
      </c>
    </row>
    <row r="78" spans="1:8" x14ac:dyDescent="0.2">
      <c r="A78" s="2" t="s">
        <v>20</v>
      </c>
      <c r="B78" s="2">
        <v>20</v>
      </c>
      <c r="C78" s="2">
        <v>3</v>
      </c>
      <c r="D78" s="2">
        <v>513</v>
      </c>
      <c r="E78" s="2" t="s">
        <v>11</v>
      </c>
      <c r="F78" s="2" t="s">
        <v>21</v>
      </c>
      <c r="G78" s="8" t="s">
        <v>25</v>
      </c>
      <c r="H78" s="2">
        <v>4026.61</v>
      </c>
    </row>
    <row r="79" spans="1:8" x14ac:dyDescent="0.2">
      <c r="A79" s="2" t="s">
        <v>20</v>
      </c>
      <c r="B79" s="2">
        <v>20</v>
      </c>
      <c r="C79" s="2">
        <v>3</v>
      </c>
      <c r="D79" s="2">
        <v>513</v>
      </c>
      <c r="E79" s="2" t="s">
        <v>11</v>
      </c>
      <c r="F79" s="2" t="s">
        <v>21</v>
      </c>
      <c r="G79" s="8" t="s">
        <v>25</v>
      </c>
      <c r="H79" s="2">
        <v>4701.7700000000004</v>
      </c>
    </row>
    <row r="80" spans="1:8" x14ac:dyDescent="0.2">
      <c r="A80" s="2" t="s">
        <v>20</v>
      </c>
      <c r="B80" s="2">
        <v>20</v>
      </c>
      <c r="C80" s="2">
        <v>3</v>
      </c>
      <c r="D80" s="2">
        <v>513</v>
      </c>
      <c r="E80" s="2" t="s">
        <v>11</v>
      </c>
      <c r="F80" s="2" t="s">
        <v>21</v>
      </c>
      <c r="G80" s="8" t="s">
        <v>25</v>
      </c>
      <c r="H80" s="2">
        <v>5970.31</v>
      </c>
    </row>
    <row r="81" spans="1:8" x14ac:dyDescent="0.2">
      <c r="A81" s="2" t="s">
        <v>20</v>
      </c>
      <c r="B81" s="2">
        <v>20</v>
      </c>
      <c r="C81" s="2">
        <v>3</v>
      </c>
      <c r="D81" s="2">
        <v>513</v>
      </c>
      <c r="E81" s="2" t="s">
        <v>11</v>
      </c>
      <c r="F81" s="2" t="s">
        <v>21</v>
      </c>
      <c r="G81" s="8" t="s">
        <v>25</v>
      </c>
      <c r="H81" s="2">
        <v>4207.1000000000004</v>
      </c>
    </row>
    <row r="82" spans="1:8" x14ac:dyDescent="0.2">
      <c r="A82" s="2" t="s">
        <v>20</v>
      </c>
      <c r="B82" s="2">
        <v>5</v>
      </c>
      <c r="C82" s="2">
        <v>3</v>
      </c>
      <c r="D82" s="2">
        <v>2054</v>
      </c>
      <c r="E82" s="2" t="s">
        <v>11</v>
      </c>
      <c r="F82" s="2" t="s">
        <v>11</v>
      </c>
      <c r="G82" s="8" t="s">
        <v>25</v>
      </c>
      <c r="H82" s="2">
        <v>16450.05</v>
      </c>
    </row>
    <row r="83" spans="1:8" x14ac:dyDescent="0.2">
      <c r="A83" s="2" t="s">
        <v>20</v>
      </c>
      <c r="B83" s="2">
        <v>5</v>
      </c>
      <c r="C83" s="2">
        <v>3</v>
      </c>
      <c r="D83" s="2">
        <v>2054</v>
      </c>
      <c r="E83" s="2" t="s">
        <v>11</v>
      </c>
      <c r="F83" s="2" t="s">
        <v>11</v>
      </c>
      <c r="G83" s="8" t="s">
        <v>25</v>
      </c>
      <c r="H83" s="2">
        <v>10232.76</v>
      </c>
    </row>
    <row r="84" spans="1:8" x14ac:dyDescent="0.2">
      <c r="A84" s="2" t="s">
        <v>20</v>
      </c>
      <c r="B84" s="2">
        <v>5</v>
      </c>
      <c r="C84" s="2">
        <v>3</v>
      </c>
      <c r="D84" s="2">
        <v>2054</v>
      </c>
      <c r="E84" s="2" t="s">
        <v>11</v>
      </c>
      <c r="F84" s="2" t="s">
        <v>11</v>
      </c>
      <c r="G84" s="8" t="s">
        <v>25</v>
      </c>
      <c r="H84" s="2">
        <v>20353.86</v>
      </c>
    </row>
    <row r="85" spans="1:8" x14ac:dyDescent="0.2">
      <c r="A85" s="2" t="s">
        <v>20</v>
      </c>
      <c r="B85" s="2">
        <v>5</v>
      </c>
      <c r="C85" s="2">
        <v>3</v>
      </c>
      <c r="D85" s="2">
        <v>2054</v>
      </c>
      <c r="E85" s="2" t="s">
        <v>11</v>
      </c>
      <c r="F85" s="2" t="s">
        <v>11</v>
      </c>
      <c r="G85" s="8" t="s">
        <v>25</v>
      </c>
      <c r="H85" s="2">
        <v>10259.18</v>
      </c>
    </row>
    <row r="86" spans="1:8" x14ac:dyDescent="0.2">
      <c r="A86" s="2" t="s">
        <v>20</v>
      </c>
      <c r="B86" s="2">
        <v>5</v>
      </c>
      <c r="C86" s="2">
        <v>3</v>
      </c>
      <c r="D86" s="2">
        <v>2054</v>
      </c>
      <c r="E86" s="2" t="s">
        <v>11</v>
      </c>
      <c r="F86" s="2" t="s">
        <v>11</v>
      </c>
      <c r="G86" s="8" t="s">
        <v>25</v>
      </c>
      <c r="H86" s="2">
        <v>10073.48</v>
      </c>
    </row>
    <row r="87" spans="1:8" x14ac:dyDescent="0.2">
      <c r="A87" s="2" t="s">
        <v>20</v>
      </c>
      <c r="B87" s="2">
        <v>5</v>
      </c>
      <c r="C87" s="2">
        <v>3</v>
      </c>
      <c r="D87" s="2">
        <v>2054</v>
      </c>
      <c r="E87" s="2" t="s">
        <v>11</v>
      </c>
      <c r="F87" s="2" t="s">
        <v>11</v>
      </c>
      <c r="G87" s="8" t="s">
        <v>25</v>
      </c>
      <c r="H87" s="2">
        <v>12358.83</v>
      </c>
    </row>
    <row r="88" spans="1:8" x14ac:dyDescent="0.2">
      <c r="A88" s="2" t="s">
        <v>20</v>
      </c>
      <c r="B88" s="2">
        <v>5</v>
      </c>
      <c r="C88" s="2">
        <v>3</v>
      </c>
      <c r="D88" s="2">
        <v>2054</v>
      </c>
      <c r="E88" s="2" t="s">
        <v>11</v>
      </c>
      <c r="F88" s="2" t="s">
        <v>11</v>
      </c>
      <c r="G88" s="8" t="s">
        <v>25</v>
      </c>
      <c r="H88" s="2">
        <v>12497.43</v>
      </c>
    </row>
    <row r="89" spans="1:8" x14ac:dyDescent="0.2">
      <c r="A89" s="2" t="s">
        <v>20</v>
      </c>
      <c r="B89" s="2">
        <v>5</v>
      </c>
      <c r="C89" s="2">
        <v>3</v>
      </c>
      <c r="D89" s="2">
        <v>2054</v>
      </c>
      <c r="E89" s="2" t="s">
        <v>11</v>
      </c>
      <c r="F89" s="2" t="s">
        <v>11</v>
      </c>
      <c r="G89" s="8" t="s">
        <v>25</v>
      </c>
      <c r="H89" s="2">
        <v>10324.209999999999</v>
      </c>
    </row>
    <row r="90" spans="1:8" x14ac:dyDescent="0.2">
      <c r="A90" s="2" t="s">
        <v>20</v>
      </c>
      <c r="B90" s="2">
        <v>5</v>
      </c>
      <c r="C90" s="2">
        <v>3</v>
      </c>
      <c r="D90" s="2">
        <v>2054</v>
      </c>
      <c r="E90" s="2" t="s">
        <v>11</v>
      </c>
      <c r="F90" s="2" t="s">
        <v>11</v>
      </c>
      <c r="G90" s="8" t="s">
        <v>25</v>
      </c>
      <c r="H90" s="2">
        <v>16390.59</v>
      </c>
    </row>
    <row r="91" spans="1:8" x14ac:dyDescent="0.2">
      <c r="A91" s="2" t="s">
        <v>20</v>
      </c>
      <c r="B91" s="2">
        <v>5</v>
      </c>
      <c r="C91" s="2">
        <v>3</v>
      </c>
      <c r="D91" s="2">
        <v>2054</v>
      </c>
      <c r="E91" s="2" t="s">
        <v>11</v>
      </c>
      <c r="F91" s="2" t="s">
        <v>11</v>
      </c>
      <c r="G91" s="8" t="s">
        <v>25</v>
      </c>
      <c r="H91" s="2">
        <v>12373.01</v>
      </c>
    </row>
    <row r="92" spans="1:8" x14ac:dyDescent="0.2">
      <c r="A92" s="2" t="s">
        <v>20</v>
      </c>
      <c r="B92" s="2">
        <v>10</v>
      </c>
      <c r="C92" s="2">
        <v>3</v>
      </c>
      <c r="D92" s="2">
        <v>1027</v>
      </c>
      <c r="E92" s="2" t="s">
        <v>11</v>
      </c>
      <c r="F92" s="2" t="s">
        <v>11</v>
      </c>
      <c r="G92" s="8" t="s">
        <v>25</v>
      </c>
      <c r="H92" s="2">
        <v>7140.23</v>
      </c>
    </row>
    <row r="93" spans="1:8" x14ac:dyDescent="0.2">
      <c r="A93" s="2" t="s">
        <v>20</v>
      </c>
      <c r="B93" s="2">
        <v>10</v>
      </c>
      <c r="C93" s="2">
        <v>3</v>
      </c>
      <c r="D93" s="2">
        <v>1027</v>
      </c>
      <c r="E93" s="2" t="s">
        <v>11</v>
      </c>
      <c r="F93" s="2" t="s">
        <v>11</v>
      </c>
      <c r="G93" s="8" t="s">
        <v>25</v>
      </c>
      <c r="H93" s="2">
        <v>5825.27</v>
      </c>
    </row>
    <row r="94" spans="1:8" x14ac:dyDescent="0.2">
      <c r="A94" s="2" t="s">
        <v>20</v>
      </c>
      <c r="B94" s="2">
        <v>10</v>
      </c>
      <c r="C94" s="2">
        <v>3</v>
      </c>
      <c r="D94" s="2">
        <v>1027</v>
      </c>
      <c r="E94" s="2" t="s">
        <v>11</v>
      </c>
      <c r="F94" s="2" t="s">
        <v>11</v>
      </c>
      <c r="G94" s="8" t="s">
        <v>25</v>
      </c>
      <c r="H94" s="2">
        <v>3934.02</v>
      </c>
    </row>
    <row r="95" spans="1:8" x14ac:dyDescent="0.2">
      <c r="A95" s="2" t="s">
        <v>20</v>
      </c>
      <c r="B95" s="2">
        <v>10</v>
      </c>
      <c r="C95" s="2">
        <v>3</v>
      </c>
      <c r="D95" s="2">
        <v>1027</v>
      </c>
      <c r="E95" s="2" t="s">
        <v>11</v>
      </c>
      <c r="F95" s="2" t="s">
        <v>11</v>
      </c>
      <c r="G95" s="8" t="s">
        <v>25</v>
      </c>
      <c r="H95" s="2">
        <v>8871.7999999999993</v>
      </c>
    </row>
    <row r="96" spans="1:8" x14ac:dyDescent="0.2">
      <c r="A96" s="2" t="s">
        <v>20</v>
      </c>
      <c r="B96" s="2">
        <v>10</v>
      </c>
      <c r="C96" s="2">
        <v>3</v>
      </c>
      <c r="D96" s="2">
        <v>1027</v>
      </c>
      <c r="E96" s="2" t="s">
        <v>11</v>
      </c>
      <c r="F96" s="2" t="s">
        <v>11</v>
      </c>
      <c r="G96" s="8" t="s">
        <v>25</v>
      </c>
      <c r="H96" s="2">
        <v>6346.55</v>
      </c>
    </row>
    <row r="97" spans="1:8" x14ac:dyDescent="0.2">
      <c r="A97" s="2" t="s">
        <v>20</v>
      </c>
      <c r="B97" s="2">
        <v>10</v>
      </c>
      <c r="C97" s="2">
        <v>3</v>
      </c>
      <c r="D97" s="2">
        <v>1027</v>
      </c>
      <c r="E97" s="2" t="s">
        <v>11</v>
      </c>
      <c r="F97" s="2" t="s">
        <v>11</v>
      </c>
      <c r="G97" s="8" t="s">
        <v>25</v>
      </c>
      <c r="H97" s="2">
        <v>5891.54</v>
      </c>
    </row>
    <row r="98" spans="1:8" x14ac:dyDescent="0.2">
      <c r="A98" s="2" t="s">
        <v>20</v>
      </c>
      <c r="B98" s="2">
        <v>10</v>
      </c>
      <c r="C98" s="2">
        <v>3</v>
      </c>
      <c r="D98" s="2">
        <v>1027</v>
      </c>
      <c r="E98" s="2" t="s">
        <v>11</v>
      </c>
      <c r="F98" s="2" t="s">
        <v>11</v>
      </c>
      <c r="G98" s="8" t="s">
        <v>25</v>
      </c>
      <c r="H98" s="2">
        <v>5754.48</v>
      </c>
    </row>
    <row r="99" spans="1:8" x14ac:dyDescent="0.2">
      <c r="A99" s="2" t="s">
        <v>20</v>
      </c>
      <c r="B99" s="2">
        <v>10</v>
      </c>
      <c r="C99" s="2">
        <v>3</v>
      </c>
      <c r="D99" s="2">
        <v>1027</v>
      </c>
      <c r="E99" s="2" t="s">
        <v>11</v>
      </c>
      <c r="F99" s="2" t="s">
        <v>11</v>
      </c>
      <c r="G99" s="8" t="s">
        <v>25</v>
      </c>
      <c r="H99" s="2">
        <v>7645.18</v>
      </c>
    </row>
    <row r="100" spans="1:8" x14ac:dyDescent="0.2">
      <c r="A100" s="2" t="s">
        <v>20</v>
      </c>
      <c r="B100" s="2">
        <v>10</v>
      </c>
      <c r="C100" s="2">
        <v>3</v>
      </c>
      <c r="D100" s="2">
        <v>1027</v>
      </c>
      <c r="E100" s="2" t="s">
        <v>11</v>
      </c>
      <c r="F100" s="2" t="s">
        <v>11</v>
      </c>
      <c r="G100" s="8" t="s">
        <v>25</v>
      </c>
      <c r="H100" s="2">
        <v>6230.59</v>
      </c>
    </row>
    <row r="101" spans="1:8" x14ac:dyDescent="0.2">
      <c r="A101" s="2" t="s">
        <v>20</v>
      </c>
      <c r="B101" s="2">
        <v>10</v>
      </c>
      <c r="C101" s="2">
        <v>3</v>
      </c>
      <c r="D101" s="2">
        <v>1027</v>
      </c>
      <c r="E101" s="2" t="s">
        <v>11</v>
      </c>
      <c r="F101" s="2" t="s">
        <v>11</v>
      </c>
      <c r="G101" s="8" t="s">
        <v>25</v>
      </c>
      <c r="H101" s="2">
        <v>10170.92</v>
      </c>
    </row>
    <row r="102" spans="1:8" x14ac:dyDescent="0.2">
      <c r="A102" s="2" t="s">
        <v>20</v>
      </c>
      <c r="B102" s="2">
        <v>15</v>
      </c>
      <c r="C102" s="2">
        <v>3</v>
      </c>
      <c r="D102" s="2">
        <v>684</v>
      </c>
      <c r="E102" s="2" t="s">
        <v>11</v>
      </c>
      <c r="F102" s="2" t="s">
        <v>11</v>
      </c>
      <c r="G102" s="8" t="s">
        <v>25</v>
      </c>
      <c r="H102" s="2">
        <v>4141.26</v>
      </c>
    </row>
    <row r="103" spans="1:8" x14ac:dyDescent="0.2">
      <c r="A103" s="2" t="s">
        <v>20</v>
      </c>
      <c r="B103" s="2">
        <v>15</v>
      </c>
      <c r="C103" s="2">
        <v>3</v>
      </c>
      <c r="D103" s="2">
        <v>684</v>
      </c>
      <c r="E103" s="2" t="s">
        <v>11</v>
      </c>
      <c r="F103" s="2" t="s">
        <v>11</v>
      </c>
      <c r="G103" s="8" t="s">
        <v>25</v>
      </c>
      <c r="H103" s="2">
        <v>7597.21</v>
      </c>
    </row>
    <row r="104" spans="1:8" x14ac:dyDescent="0.2">
      <c r="A104" s="2" t="s">
        <v>20</v>
      </c>
      <c r="B104" s="2">
        <v>15</v>
      </c>
      <c r="C104" s="2">
        <v>3</v>
      </c>
      <c r="D104" s="2">
        <v>684</v>
      </c>
      <c r="E104" s="2" t="s">
        <v>11</v>
      </c>
      <c r="F104" s="2" t="s">
        <v>11</v>
      </c>
      <c r="G104" s="8" t="s">
        <v>25</v>
      </c>
      <c r="H104" s="2">
        <v>8312.99</v>
      </c>
    </row>
    <row r="105" spans="1:8" x14ac:dyDescent="0.2">
      <c r="A105" s="2" t="s">
        <v>20</v>
      </c>
      <c r="B105" s="2">
        <v>15</v>
      </c>
      <c r="C105" s="2">
        <v>3</v>
      </c>
      <c r="D105" s="2">
        <v>684</v>
      </c>
      <c r="E105" s="2" t="s">
        <v>11</v>
      </c>
      <c r="F105" s="2" t="s">
        <v>11</v>
      </c>
      <c r="G105" s="8" t="s">
        <v>25</v>
      </c>
      <c r="H105" s="2">
        <v>4876.46</v>
      </c>
    </row>
    <row r="106" spans="1:8" x14ac:dyDescent="0.2">
      <c r="A106" s="2" t="s">
        <v>20</v>
      </c>
      <c r="B106" s="2">
        <v>15</v>
      </c>
      <c r="C106" s="2">
        <v>3</v>
      </c>
      <c r="D106" s="2">
        <v>684</v>
      </c>
      <c r="E106" s="2" t="s">
        <v>11</v>
      </c>
      <c r="F106" s="2" t="s">
        <v>11</v>
      </c>
      <c r="G106" s="8" t="s">
        <v>25</v>
      </c>
      <c r="H106" s="2">
        <v>5096.3100000000004</v>
      </c>
    </row>
    <row r="107" spans="1:8" x14ac:dyDescent="0.2">
      <c r="A107" s="2" t="s">
        <v>20</v>
      </c>
      <c r="B107" s="2">
        <v>15</v>
      </c>
      <c r="C107" s="2">
        <v>3</v>
      </c>
      <c r="D107" s="2">
        <v>684</v>
      </c>
      <c r="E107" s="2" t="s">
        <v>11</v>
      </c>
      <c r="F107" s="2" t="s">
        <v>11</v>
      </c>
      <c r="G107" s="8" t="s">
        <v>25</v>
      </c>
      <c r="H107" s="2">
        <v>5771.66</v>
      </c>
    </row>
    <row r="108" spans="1:8" x14ac:dyDescent="0.2">
      <c r="A108" s="2" t="s">
        <v>20</v>
      </c>
      <c r="B108" s="2">
        <v>15</v>
      </c>
      <c r="C108" s="2">
        <v>3</v>
      </c>
      <c r="D108" s="2">
        <v>684</v>
      </c>
      <c r="E108" s="2" t="s">
        <v>11</v>
      </c>
      <c r="F108" s="2" t="s">
        <v>11</v>
      </c>
      <c r="G108" s="8" t="s">
        <v>25</v>
      </c>
      <c r="H108" s="2">
        <v>7387.81</v>
      </c>
    </row>
    <row r="109" spans="1:8" x14ac:dyDescent="0.2">
      <c r="A109" s="2" t="s">
        <v>20</v>
      </c>
      <c r="B109" s="2">
        <v>15</v>
      </c>
      <c r="C109" s="2">
        <v>3</v>
      </c>
      <c r="D109" s="2">
        <v>684</v>
      </c>
      <c r="E109" s="2" t="s">
        <v>11</v>
      </c>
      <c r="F109" s="2" t="s">
        <v>11</v>
      </c>
      <c r="G109" s="8" t="s">
        <v>25</v>
      </c>
      <c r="H109" s="2">
        <v>7418.07</v>
      </c>
    </row>
    <row r="110" spans="1:8" x14ac:dyDescent="0.2">
      <c r="A110" s="2" t="s">
        <v>20</v>
      </c>
      <c r="B110" s="2">
        <v>15</v>
      </c>
      <c r="C110" s="2">
        <v>3</v>
      </c>
      <c r="D110" s="2">
        <v>684</v>
      </c>
      <c r="E110" s="2" t="s">
        <v>11</v>
      </c>
      <c r="F110" s="2" t="s">
        <v>11</v>
      </c>
      <c r="G110" s="8" t="s">
        <v>25</v>
      </c>
      <c r="H110" s="2">
        <v>7159.07</v>
      </c>
    </row>
    <row r="111" spans="1:8" x14ac:dyDescent="0.2">
      <c r="A111" s="2" t="s">
        <v>20</v>
      </c>
      <c r="B111" s="2">
        <v>15</v>
      </c>
      <c r="C111" s="2">
        <v>3</v>
      </c>
      <c r="D111" s="2">
        <v>684</v>
      </c>
      <c r="E111" s="2" t="s">
        <v>11</v>
      </c>
      <c r="F111" s="2" t="s">
        <v>11</v>
      </c>
      <c r="G111" s="8" t="s">
        <v>25</v>
      </c>
      <c r="H111" s="2">
        <v>6077.09</v>
      </c>
    </row>
    <row r="112" spans="1:8" x14ac:dyDescent="0.2">
      <c r="A112" s="2" t="s">
        <v>20</v>
      </c>
      <c r="B112" s="2">
        <v>20</v>
      </c>
      <c r="C112" s="2">
        <v>3</v>
      </c>
      <c r="D112" s="2">
        <v>513</v>
      </c>
      <c r="E112" s="2" t="s">
        <v>11</v>
      </c>
      <c r="F112" s="2" t="s">
        <v>11</v>
      </c>
      <c r="G112" s="8" t="s">
        <v>25</v>
      </c>
      <c r="H112" s="2">
        <v>3531.28</v>
      </c>
    </row>
    <row r="113" spans="1:8" x14ac:dyDescent="0.2">
      <c r="A113" s="2" t="s">
        <v>20</v>
      </c>
      <c r="B113" s="2">
        <v>20</v>
      </c>
      <c r="C113" s="2">
        <v>3</v>
      </c>
      <c r="D113" s="2">
        <v>513</v>
      </c>
      <c r="E113" s="2" t="s">
        <v>11</v>
      </c>
      <c r="F113" s="2" t="s">
        <v>11</v>
      </c>
      <c r="G113" s="8" t="s">
        <v>25</v>
      </c>
      <c r="H113" s="2">
        <v>4919.33</v>
      </c>
    </row>
    <row r="114" spans="1:8" x14ac:dyDescent="0.2">
      <c r="A114" s="2" t="s">
        <v>20</v>
      </c>
      <c r="B114" s="2">
        <v>20</v>
      </c>
      <c r="C114" s="2">
        <v>3</v>
      </c>
      <c r="D114" s="2">
        <v>513</v>
      </c>
      <c r="E114" s="2" t="s">
        <v>11</v>
      </c>
      <c r="F114" s="2" t="s">
        <v>11</v>
      </c>
      <c r="G114" s="8" t="s">
        <v>25</v>
      </c>
      <c r="H114" s="2">
        <v>3454.52</v>
      </c>
    </row>
    <row r="115" spans="1:8" x14ac:dyDescent="0.2">
      <c r="A115" s="2" t="s">
        <v>20</v>
      </c>
      <c r="B115" s="2">
        <v>20</v>
      </c>
      <c r="C115" s="2">
        <v>3</v>
      </c>
      <c r="D115" s="2">
        <v>513</v>
      </c>
      <c r="E115" s="2" t="s">
        <v>11</v>
      </c>
      <c r="F115" s="2" t="s">
        <v>11</v>
      </c>
      <c r="G115" s="8" t="s">
        <v>25</v>
      </c>
      <c r="H115" s="2">
        <v>3419.55</v>
      </c>
    </row>
    <row r="116" spans="1:8" x14ac:dyDescent="0.2">
      <c r="A116" s="2" t="s">
        <v>20</v>
      </c>
      <c r="B116" s="2">
        <v>20</v>
      </c>
      <c r="C116" s="2">
        <v>3</v>
      </c>
      <c r="D116" s="2">
        <v>513</v>
      </c>
      <c r="E116" s="2" t="s">
        <v>11</v>
      </c>
      <c r="F116" s="2" t="s">
        <v>11</v>
      </c>
      <c r="G116" s="8" t="s">
        <v>25</v>
      </c>
      <c r="H116" s="2">
        <v>4341.82</v>
      </c>
    </row>
    <row r="117" spans="1:8" x14ac:dyDescent="0.2">
      <c r="A117" s="2" t="s">
        <v>20</v>
      </c>
      <c r="B117" s="2">
        <v>20</v>
      </c>
      <c r="C117" s="2">
        <v>3</v>
      </c>
      <c r="D117" s="2">
        <v>513</v>
      </c>
      <c r="E117" s="2" t="s">
        <v>11</v>
      </c>
      <c r="F117" s="2" t="s">
        <v>11</v>
      </c>
      <c r="G117" s="8" t="s">
        <v>25</v>
      </c>
      <c r="H117" s="2">
        <v>3253.72</v>
      </c>
    </row>
    <row r="118" spans="1:8" x14ac:dyDescent="0.2">
      <c r="A118" s="2" t="s">
        <v>20</v>
      </c>
      <c r="B118" s="2">
        <v>20</v>
      </c>
      <c r="C118" s="2">
        <v>3</v>
      </c>
      <c r="D118" s="2">
        <v>513</v>
      </c>
      <c r="E118" s="2" t="s">
        <v>11</v>
      </c>
      <c r="F118" s="2" t="s">
        <v>11</v>
      </c>
      <c r="G118" s="8" t="s">
        <v>25</v>
      </c>
      <c r="H118" s="2">
        <v>3461.45</v>
      </c>
    </row>
    <row r="119" spans="1:8" x14ac:dyDescent="0.2">
      <c r="A119" s="2" t="s">
        <v>20</v>
      </c>
      <c r="B119" s="2">
        <v>20</v>
      </c>
      <c r="C119" s="2">
        <v>3</v>
      </c>
      <c r="D119" s="2">
        <v>513</v>
      </c>
      <c r="E119" s="2" t="s">
        <v>11</v>
      </c>
      <c r="F119" s="2" t="s">
        <v>11</v>
      </c>
      <c r="G119" s="8" t="s">
        <v>25</v>
      </c>
      <c r="H119" s="2">
        <v>3436.36</v>
      </c>
    </row>
    <row r="120" spans="1:8" x14ac:dyDescent="0.2">
      <c r="A120" s="2" t="s">
        <v>20</v>
      </c>
      <c r="B120" s="2">
        <v>20</v>
      </c>
      <c r="C120" s="2">
        <v>3</v>
      </c>
      <c r="D120" s="2">
        <v>513</v>
      </c>
      <c r="E120" s="2" t="s">
        <v>11</v>
      </c>
      <c r="F120" s="2" t="s">
        <v>11</v>
      </c>
      <c r="G120" s="8" t="s">
        <v>25</v>
      </c>
      <c r="H120" s="2">
        <v>3156.12</v>
      </c>
    </row>
    <row r="121" spans="1:8" x14ac:dyDescent="0.2">
      <c r="A121" s="2" t="s">
        <v>20</v>
      </c>
      <c r="B121" s="2">
        <v>20</v>
      </c>
      <c r="C121" s="2">
        <v>3</v>
      </c>
      <c r="D121" s="2">
        <v>513</v>
      </c>
      <c r="E121" s="2" t="s">
        <v>11</v>
      </c>
      <c r="F121" s="2" t="s">
        <v>11</v>
      </c>
      <c r="G121" s="8" t="s">
        <v>25</v>
      </c>
      <c r="H121" s="2">
        <v>3437.64</v>
      </c>
    </row>
    <row r="122" spans="1:8" x14ac:dyDescent="0.2">
      <c r="A122" s="2" t="s">
        <v>20</v>
      </c>
      <c r="B122" s="2">
        <v>30</v>
      </c>
      <c r="C122" s="2">
        <v>3</v>
      </c>
      <c r="D122" s="2">
        <v>342</v>
      </c>
      <c r="E122" s="2" t="s">
        <v>11</v>
      </c>
      <c r="F122" s="2" t="s">
        <v>11</v>
      </c>
      <c r="G122" s="8" t="s">
        <v>25</v>
      </c>
      <c r="H122" s="2">
        <v>4415.54</v>
      </c>
    </row>
    <row r="123" spans="1:8" x14ac:dyDescent="0.2">
      <c r="A123" s="2" t="s">
        <v>20</v>
      </c>
      <c r="B123" s="2">
        <v>30</v>
      </c>
      <c r="C123" s="2">
        <v>3</v>
      </c>
      <c r="D123" s="2">
        <v>342</v>
      </c>
      <c r="E123" s="2" t="s">
        <v>11</v>
      </c>
      <c r="F123" s="2" t="s">
        <v>11</v>
      </c>
      <c r="G123" s="8" t="s">
        <v>25</v>
      </c>
      <c r="H123" s="2">
        <v>4320.25</v>
      </c>
    </row>
    <row r="124" spans="1:8" x14ac:dyDescent="0.2">
      <c r="A124" s="2" t="s">
        <v>20</v>
      </c>
      <c r="B124" s="2">
        <v>30</v>
      </c>
      <c r="C124" s="2">
        <v>3</v>
      </c>
      <c r="D124" s="2">
        <v>342</v>
      </c>
      <c r="E124" s="2" t="s">
        <v>11</v>
      </c>
      <c r="F124" s="2" t="s">
        <v>11</v>
      </c>
      <c r="G124" s="8" t="s">
        <v>25</v>
      </c>
      <c r="H124" s="2">
        <v>4527.33</v>
      </c>
    </row>
    <row r="125" spans="1:8" x14ac:dyDescent="0.2">
      <c r="A125" s="2" t="s">
        <v>20</v>
      </c>
      <c r="B125" s="2">
        <v>30</v>
      </c>
      <c r="C125" s="2">
        <v>3</v>
      </c>
      <c r="D125" s="2">
        <v>342</v>
      </c>
      <c r="E125" s="2" t="s">
        <v>11</v>
      </c>
      <c r="F125" s="2" t="s">
        <v>11</v>
      </c>
      <c r="G125" s="8" t="s">
        <v>25</v>
      </c>
      <c r="H125" s="2">
        <v>3814.13</v>
      </c>
    </row>
    <row r="126" spans="1:8" x14ac:dyDescent="0.2">
      <c r="A126" s="2" t="s">
        <v>20</v>
      </c>
      <c r="B126" s="2">
        <v>30</v>
      </c>
      <c r="C126" s="2">
        <v>3</v>
      </c>
      <c r="D126" s="2">
        <v>342</v>
      </c>
      <c r="E126" s="2" t="s">
        <v>11</v>
      </c>
      <c r="F126" s="2" t="s">
        <v>11</v>
      </c>
      <c r="G126" s="8" t="s">
        <v>25</v>
      </c>
      <c r="H126" s="2">
        <v>4052.64</v>
      </c>
    </row>
    <row r="127" spans="1:8" x14ac:dyDescent="0.2">
      <c r="A127" s="2" t="s">
        <v>20</v>
      </c>
      <c r="B127" s="2">
        <v>30</v>
      </c>
      <c r="C127" s="2">
        <v>3</v>
      </c>
      <c r="D127" s="2">
        <v>342</v>
      </c>
      <c r="E127" s="2" t="s">
        <v>11</v>
      </c>
      <c r="F127" s="2" t="s">
        <v>11</v>
      </c>
      <c r="G127" s="8" t="s">
        <v>25</v>
      </c>
      <c r="H127" s="2">
        <v>3999.15</v>
      </c>
    </row>
    <row r="128" spans="1:8" x14ac:dyDescent="0.2">
      <c r="A128" s="2" t="s">
        <v>20</v>
      </c>
      <c r="B128" s="2">
        <v>30</v>
      </c>
      <c r="C128" s="2">
        <v>3</v>
      </c>
      <c r="D128" s="2">
        <v>342</v>
      </c>
      <c r="E128" s="2" t="s">
        <v>11</v>
      </c>
      <c r="F128" s="2" t="s">
        <v>11</v>
      </c>
      <c r="G128" s="8" t="s">
        <v>25</v>
      </c>
      <c r="H128" s="2">
        <v>4356.76</v>
      </c>
    </row>
    <row r="129" spans="1:8" x14ac:dyDescent="0.2">
      <c r="A129" s="2" t="s">
        <v>20</v>
      </c>
      <c r="B129" s="2">
        <v>30</v>
      </c>
      <c r="C129" s="2">
        <v>3</v>
      </c>
      <c r="D129" s="2">
        <v>342</v>
      </c>
      <c r="E129" s="2" t="s">
        <v>11</v>
      </c>
      <c r="F129" s="2" t="s">
        <v>11</v>
      </c>
      <c r="G129" s="8" t="s">
        <v>25</v>
      </c>
      <c r="H129" s="2">
        <v>3508.59</v>
      </c>
    </row>
    <row r="130" spans="1:8" x14ac:dyDescent="0.2">
      <c r="A130" s="2" t="s">
        <v>20</v>
      </c>
      <c r="B130" s="2">
        <v>30</v>
      </c>
      <c r="C130" s="2">
        <v>3</v>
      </c>
      <c r="D130" s="2">
        <v>342</v>
      </c>
      <c r="E130" s="2" t="s">
        <v>11</v>
      </c>
      <c r="F130" s="2" t="s">
        <v>11</v>
      </c>
      <c r="G130" s="8" t="s">
        <v>25</v>
      </c>
      <c r="H130" s="2">
        <v>4170.8900000000003</v>
      </c>
    </row>
    <row r="131" spans="1:8" x14ac:dyDescent="0.2">
      <c r="A131" s="2" t="s">
        <v>20</v>
      </c>
      <c r="B131" s="2">
        <v>30</v>
      </c>
      <c r="C131" s="2">
        <v>3</v>
      </c>
      <c r="D131" s="2">
        <v>342</v>
      </c>
      <c r="E131" s="2" t="s">
        <v>11</v>
      </c>
      <c r="F131" s="2" t="s">
        <v>11</v>
      </c>
      <c r="G131" s="8" t="s">
        <v>25</v>
      </c>
      <c r="H131" s="2">
        <v>4602.42</v>
      </c>
    </row>
    <row r="132" spans="1:8" x14ac:dyDescent="0.2">
      <c r="A132" s="2" t="s">
        <v>20</v>
      </c>
      <c r="B132" s="2">
        <v>40</v>
      </c>
      <c r="C132" s="2">
        <v>3</v>
      </c>
      <c r="D132" s="2">
        <v>256</v>
      </c>
      <c r="E132" s="2" t="s">
        <v>11</v>
      </c>
      <c r="F132" s="2" t="s">
        <v>11</v>
      </c>
      <c r="G132" s="8" t="s">
        <v>25</v>
      </c>
      <c r="H132" s="2">
        <v>3622.87</v>
      </c>
    </row>
    <row r="133" spans="1:8" x14ac:dyDescent="0.2">
      <c r="A133" s="2" t="s">
        <v>20</v>
      </c>
      <c r="B133" s="2">
        <v>40</v>
      </c>
      <c r="C133" s="2">
        <v>3</v>
      </c>
      <c r="D133" s="2">
        <v>256</v>
      </c>
      <c r="E133" s="2" t="s">
        <v>11</v>
      </c>
      <c r="F133" s="2" t="s">
        <v>11</v>
      </c>
      <c r="G133" s="8" t="s">
        <v>25</v>
      </c>
      <c r="H133" s="2">
        <v>4456.5200000000004</v>
      </c>
    </row>
    <row r="134" spans="1:8" x14ac:dyDescent="0.2">
      <c r="A134" s="2" t="s">
        <v>20</v>
      </c>
      <c r="B134" s="2">
        <v>40</v>
      </c>
      <c r="C134" s="2">
        <v>3</v>
      </c>
      <c r="D134" s="2">
        <v>256</v>
      </c>
      <c r="E134" s="2" t="s">
        <v>11</v>
      </c>
      <c r="F134" s="2" t="s">
        <v>11</v>
      </c>
      <c r="G134" s="8" t="s">
        <v>25</v>
      </c>
      <c r="H134" s="2">
        <v>3120.69</v>
      </c>
    </row>
    <row r="135" spans="1:8" x14ac:dyDescent="0.2">
      <c r="A135" s="2" t="s">
        <v>20</v>
      </c>
      <c r="B135" s="2">
        <v>40</v>
      </c>
      <c r="C135" s="2">
        <v>3</v>
      </c>
      <c r="D135" s="2">
        <v>256</v>
      </c>
      <c r="E135" s="2" t="s">
        <v>11</v>
      </c>
      <c r="F135" s="2" t="s">
        <v>11</v>
      </c>
      <c r="G135" s="8" t="s">
        <v>25</v>
      </c>
      <c r="H135" s="2">
        <v>2882.84</v>
      </c>
    </row>
    <row r="136" spans="1:8" x14ac:dyDescent="0.2">
      <c r="A136" s="2" t="s">
        <v>20</v>
      </c>
      <c r="B136" s="2">
        <v>40</v>
      </c>
      <c r="C136" s="2">
        <v>3</v>
      </c>
      <c r="D136" s="2">
        <v>256</v>
      </c>
      <c r="E136" s="2" t="s">
        <v>11</v>
      </c>
      <c r="F136" s="2" t="s">
        <v>11</v>
      </c>
      <c r="G136" s="8" t="s">
        <v>25</v>
      </c>
      <c r="H136" s="2">
        <v>3331.77</v>
      </c>
    </row>
    <row r="137" spans="1:8" x14ac:dyDescent="0.2">
      <c r="A137" s="2" t="s">
        <v>20</v>
      </c>
      <c r="B137" s="2">
        <v>40</v>
      </c>
      <c r="C137" s="2">
        <v>3</v>
      </c>
      <c r="D137" s="2">
        <v>256</v>
      </c>
      <c r="E137" s="2" t="s">
        <v>11</v>
      </c>
      <c r="F137" s="2" t="s">
        <v>11</v>
      </c>
      <c r="G137" s="8" t="s">
        <v>25</v>
      </c>
      <c r="H137" s="2">
        <v>3143.18</v>
      </c>
    </row>
    <row r="138" spans="1:8" x14ac:dyDescent="0.2">
      <c r="A138" s="2" t="s">
        <v>20</v>
      </c>
      <c r="B138" s="2">
        <v>40</v>
      </c>
      <c r="C138" s="2">
        <v>3</v>
      </c>
      <c r="D138" s="2">
        <v>256</v>
      </c>
      <c r="E138" s="2" t="s">
        <v>11</v>
      </c>
      <c r="F138" s="2" t="s">
        <v>11</v>
      </c>
      <c r="G138" s="8" t="s">
        <v>25</v>
      </c>
      <c r="H138" s="2">
        <v>3000.78</v>
      </c>
    </row>
    <row r="139" spans="1:8" x14ac:dyDescent="0.2">
      <c r="A139" s="2" t="s">
        <v>20</v>
      </c>
      <c r="B139" s="2">
        <v>40</v>
      </c>
      <c r="C139" s="2">
        <v>3</v>
      </c>
      <c r="D139" s="2">
        <v>256</v>
      </c>
      <c r="E139" s="2" t="s">
        <v>11</v>
      </c>
      <c r="F139" s="2" t="s">
        <v>11</v>
      </c>
      <c r="G139" s="8" t="s">
        <v>25</v>
      </c>
      <c r="H139" s="2">
        <v>3201.86</v>
      </c>
    </row>
    <row r="140" spans="1:8" x14ac:dyDescent="0.2">
      <c r="A140" s="2" t="s">
        <v>20</v>
      </c>
      <c r="B140" s="2">
        <v>40</v>
      </c>
      <c r="C140" s="2">
        <v>3</v>
      </c>
      <c r="D140" s="2">
        <v>256</v>
      </c>
      <c r="E140" s="2" t="s">
        <v>11</v>
      </c>
      <c r="F140" s="2" t="s">
        <v>11</v>
      </c>
      <c r="G140" s="8" t="s">
        <v>25</v>
      </c>
      <c r="H140" s="2">
        <v>3828.32</v>
      </c>
    </row>
    <row r="141" spans="1:8" x14ac:dyDescent="0.2">
      <c r="A141" s="2" t="s">
        <v>20</v>
      </c>
      <c r="B141" s="2">
        <v>40</v>
      </c>
      <c r="C141" s="2">
        <v>3</v>
      </c>
      <c r="D141" s="2">
        <v>256</v>
      </c>
      <c r="E141" s="2" t="s">
        <v>11</v>
      </c>
      <c r="F141" s="2" t="s">
        <v>11</v>
      </c>
      <c r="G141" s="8" t="s">
        <v>25</v>
      </c>
      <c r="H141" s="2">
        <v>3241.05</v>
      </c>
    </row>
    <row r="142" spans="1:8" x14ac:dyDescent="0.2">
      <c r="A142" s="2" t="s">
        <v>20</v>
      </c>
      <c r="B142" s="2">
        <v>5</v>
      </c>
      <c r="C142" s="2">
        <v>3</v>
      </c>
      <c r="D142" s="2">
        <v>2054</v>
      </c>
      <c r="E142" s="2" t="s">
        <v>11</v>
      </c>
      <c r="F142" s="2" t="s">
        <v>21</v>
      </c>
      <c r="G142" s="8" t="s">
        <v>25</v>
      </c>
      <c r="H142" s="2">
        <v>18377.68</v>
      </c>
    </row>
    <row r="143" spans="1:8" x14ac:dyDescent="0.2">
      <c r="A143" s="2" t="s">
        <v>20</v>
      </c>
      <c r="B143" s="2">
        <v>5</v>
      </c>
      <c r="C143" s="2">
        <v>3</v>
      </c>
      <c r="D143" s="2">
        <v>2054</v>
      </c>
      <c r="E143" s="2" t="s">
        <v>11</v>
      </c>
      <c r="F143" s="2" t="s">
        <v>21</v>
      </c>
      <c r="G143" s="8" t="s">
        <v>25</v>
      </c>
      <c r="H143" s="2">
        <v>11605.95</v>
      </c>
    </row>
    <row r="144" spans="1:8" x14ac:dyDescent="0.2">
      <c r="A144" s="2" t="s">
        <v>20</v>
      </c>
      <c r="B144" s="2">
        <v>5</v>
      </c>
      <c r="C144" s="2">
        <v>3</v>
      </c>
      <c r="D144" s="2">
        <v>2054</v>
      </c>
      <c r="E144" s="2" t="s">
        <v>11</v>
      </c>
      <c r="F144" s="2" t="s">
        <v>21</v>
      </c>
      <c r="G144" s="8" t="s">
        <v>25</v>
      </c>
      <c r="H144" s="2">
        <v>20056.78</v>
      </c>
    </row>
    <row r="145" spans="1:8" x14ac:dyDescent="0.2">
      <c r="A145" s="2" t="s">
        <v>20</v>
      </c>
      <c r="B145" s="2">
        <v>5</v>
      </c>
      <c r="C145" s="2">
        <v>3</v>
      </c>
      <c r="D145" s="2">
        <v>2054</v>
      </c>
      <c r="E145" s="2" t="s">
        <v>11</v>
      </c>
      <c r="F145" s="2" t="s">
        <v>21</v>
      </c>
      <c r="G145" s="8" t="s">
        <v>25</v>
      </c>
      <c r="H145" s="2">
        <v>18829.55</v>
      </c>
    </row>
    <row r="146" spans="1:8" x14ac:dyDescent="0.2">
      <c r="A146" s="2" t="s">
        <v>20</v>
      </c>
      <c r="B146" s="2">
        <v>5</v>
      </c>
      <c r="C146" s="2">
        <v>3</v>
      </c>
      <c r="D146" s="2">
        <v>2054</v>
      </c>
      <c r="E146" s="2" t="s">
        <v>11</v>
      </c>
      <c r="F146" s="2" t="s">
        <v>21</v>
      </c>
      <c r="G146" s="8" t="s">
        <v>25</v>
      </c>
      <c r="H146" s="2">
        <v>11758.33</v>
      </c>
    </row>
    <row r="147" spans="1:8" x14ac:dyDescent="0.2">
      <c r="A147" s="2" t="s">
        <v>20</v>
      </c>
      <c r="B147" s="2">
        <v>5</v>
      </c>
      <c r="C147" s="2">
        <v>3</v>
      </c>
      <c r="D147" s="2">
        <v>2054</v>
      </c>
      <c r="E147" s="2" t="s">
        <v>11</v>
      </c>
      <c r="F147" s="2" t="s">
        <v>21</v>
      </c>
      <c r="G147" s="8" t="s">
        <v>25</v>
      </c>
      <c r="H147" s="2">
        <v>15193.08</v>
      </c>
    </row>
    <row r="148" spans="1:8" x14ac:dyDescent="0.2">
      <c r="A148" s="2" t="s">
        <v>20</v>
      </c>
      <c r="B148" s="2">
        <v>5</v>
      </c>
      <c r="C148" s="2">
        <v>3</v>
      </c>
      <c r="D148" s="2">
        <v>2054</v>
      </c>
      <c r="E148" s="2" t="s">
        <v>11</v>
      </c>
      <c r="F148" s="2" t="s">
        <v>21</v>
      </c>
      <c r="G148" s="8" t="s">
        <v>25</v>
      </c>
      <c r="H148" s="2">
        <v>24673.29</v>
      </c>
    </row>
    <row r="149" spans="1:8" x14ac:dyDescent="0.2">
      <c r="A149" s="2" t="s">
        <v>20</v>
      </c>
      <c r="B149" s="2">
        <v>5</v>
      </c>
      <c r="C149" s="2">
        <v>3</v>
      </c>
      <c r="D149" s="2">
        <v>2054</v>
      </c>
      <c r="E149" s="2" t="s">
        <v>11</v>
      </c>
      <c r="F149" s="2" t="s">
        <v>21</v>
      </c>
      <c r="G149" s="8" t="s">
        <v>25</v>
      </c>
      <c r="H149" s="2">
        <v>17411.8</v>
      </c>
    </row>
    <row r="150" spans="1:8" x14ac:dyDescent="0.2">
      <c r="A150" s="2" t="s">
        <v>20</v>
      </c>
      <c r="B150" s="2">
        <v>5</v>
      </c>
      <c r="C150" s="2">
        <v>3</v>
      </c>
      <c r="D150" s="2">
        <v>2054</v>
      </c>
      <c r="E150" s="2" t="s">
        <v>11</v>
      </c>
      <c r="F150" s="2" t="s">
        <v>21</v>
      </c>
      <c r="G150" s="8" t="s">
        <v>25</v>
      </c>
      <c r="H150" s="2">
        <v>21828.240000000002</v>
      </c>
    </row>
    <row r="151" spans="1:8" x14ac:dyDescent="0.2">
      <c r="A151" s="2" t="s">
        <v>20</v>
      </c>
      <c r="B151" s="2">
        <v>5</v>
      </c>
      <c r="C151" s="2">
        <v>3</v>
      </c>
      <c r="D151" s="2">
        <v>2054</v>
      </c>
      <c r="E151" s="2" t="s">
        <v>11</v>
      </c>
      <c r="F151" s="2" t="s">
        <v>21</v>
      </c>
      <c r="G151" s="8" t="s">
        <v>25</v>
      </c>
      <c r="H151" s="2">
        <v>11772.03</v>
      </c>
    </row>
    <row r="152" spans="1:8" x14ac:dyDescent="0.2">
      <c r="A152" s="2" t="s">
        <v>20</v>
      </c>
      <c r="B152" s="2">
        <v>10</v>
      </c>
      <c r="C152" s="2">
        <v>3</v>
      </c>
      <c r="D152" s="2">
        <v>1027</v>
      </c>
      <c r="E152" s="2" t="s">
        <v>11</v>
      </c>
      <c r="F152" s="2" t="s">
        <v>21</v>
      </c>
      <c r="G152" s="8" t="s">
        <v>25</v>
      </c>
      <c r="H152" s="2">
        <v>7200.96</v>
      </c>
    </row>
    <row r="153" spans="1:8" x14ac:dyDescent="0.2">
      <c r="A153" s="2" t="s">
        <v>20</v>
      </c>
      <c r="B153" s="2">
        <v>10</v>
      </c>
      <c r="C153" s="2">
        <v>3</v>
      </c>
      <c r="D153" s="2">
        <v>1027</v>
      </c>
      <c r="E153" s="2" t="s">
        <v>11</v>
      </c>
      <c r="F153" s="2" t="s">
        <v>21</v>
      </c>
      <c r="G153" s="8" t="s">
        <v>25</v>
      </c>
      <c r="H153" s="2">
        <v>8465.0300000000007</v>
      </c>
    </row>
    <row r="154" spans="1:8" x14ac:dyDescent="0.2">
      <c r="A154" s="2" t="s">
        <v>20</v>
      </c>
      <c r="B154" s="2">
        <v>10</v>
      </c>
      <c r="C154" s="2">
        <v>3</v>
      </c>
      <c r="D154" s="2">
        <v>1027</v>
      </c>
      <c r="E154" s="2" t="s">
        <v>11</v>
      </c>
      <c r="F154" s="2" t="s">
        <v>21</v>
      </c>
      <c r="G154" s="8" t="s">
        <v>25</v>
      </c>
      <c r="H154" s="2">
        <v>6282.73</v>
      </c>
    </row>
    <row r="155" spans="1:8" x14ac:dyDescent="0.2">
      <c r="A155" s="2" t="s">
        <v>20</v>
      </c>
      <c r="B155" s="2">
        <v>10</v>
      </c>
      <c r="C155" s="2">
        <v>3</v>
      </c>
      <c r="D155" s="2">
        <v>1027</v>
      </c>
      <c r="E155" s="2" t="s">
        <v>11</v>
      </c>
      <c r="F155" s="2" t="s">
        <v>21</v>
      </c>
      <c r="G155" s="8" t="s">
        <v>25</v>
      </c>
      <c r="H155" s="2">
        <v>7402.28</v>
      </c>
    </row>
    <row r="156" spans="1:8" x14ac:dyDescent="0.2">
      <c r="A156" s="2" t="s">
        <v>20</v>
      </c>
      <c r="B156" s="2">
        <v>10</v>
      </c>
      <c r="C156" s="2">
        <v>3</v>
      </c>
      <c r="D156" s="2">
        <v>1027</v>
      </c>
      <c r="E156" s="2" t="s">
        <v>11</v>
      </c>
      <c r="F156" s="2" t="s">
        <v>21</v>
      </c>
      <c r="G156" s="8" t="s">
        <v>25</v>
      </c>
      <c r="H156" s="2">
        <v>8420.82</v>
      </c>
    </row>
    <row r="157" spans="1:8" x14ac:dyDescent="0.2">
      <c r="A157" s="2" t="s">
        <v>20</v>
      </c>
      <c r="B157" s="2">
        <v>10</v>
      </c>
      <c r="C157" s="2">
        <v>3</v>
      </c>
      <c r="D157" s="2">
        <v>1027</v>
      </c>
      <c r="E157" s="2" t="s">
        <v>11</v>
      </c>
      <c r="F157" s="2" t="s">
        <v>21</v>
      </c>
      <c r="G157" s="8" t="s">
        <v>25</v>
      </c>
      <c r="H157" s="2">
        <v>5943.55</v>
      </c>
    </row>
    <row r="158" spans="1:8" x14ac:dyDescent="0.2">
      <c r="A158" s="2" t="s">
        <v>20</v>
      </c>
      <c r="B158" s="2">
        <v>10</v>
      </c>
      <c r="C158" s="2">
        <v>3</v>
      </c>
      <c r="D158" s="2">
        <v>1027</v>
      </c>
      <c r="E158" s="2" t="s">
        <v>11</v>
      </c>
      <c r="F158" s="2" t="s">
        <v>21</v>
      </c>
      <c r="G158" s="8" t="s">
        <v>25</v>
      </c>
      <c r="H158" s="2">
        <v>7337.12</v>
      </c>
    </row>
    <row r="159" spans="1:8" x14ac:dyDescent="0.2">
      <c r="A159" s="2" t="s">
        <v>20</v>
      </c>
      <c r="B159" s="2">
        <v>10</v>
      </c>
      <c r="C159" s="2">
        <v>3</v>
      </c>
      <c r="D159" s="2">
        <v>1027</v>
      </c>
      <c r="E159" s="2" t="s">
        <v>11</v>
      </c>
      <c r="F159" s="2" t="s">
        <v>21</v>
      </c>
      <c r="G159" s="8" t="s">
        <v>25</v>
      </c>
      <c r="H159" s="2">
        <v>10737.54</v>
      </c>
    </row>
    <row r="160" spans="1:8" x14ac:dyDescent="0.2">
      <c r="A160" s="2" t="s">
        <v>20</v>
      </c>
      <c r="B160" s="2">
        <v>10</v>
      </c>
      <c r="C160" s="2">
        <v>3</v>
      </c>
      <c r="D160" s="2">
        <v>1027</v>
      </c>
      <c r="E160" s="2" t="s">
        <v>11</v>
      </c>
      <c r="F160" s="2" t="s">
        <v>21</v>
      </c>
      <c r="G160" s="8" t="s">
        <v>25</v>
      </c>
      <c r="H160" s="2">
        <v>10376.08</v>
      </c>
    </row>
    <row r="161" spans="1:8" x14ac:dyDescent="0.2">
      <c r="A161" s="2" t="s">
        <v>20</v>
      </c>
      <c r="B161" s="2">
        <v>10</v>
      </c>
      <c r="C161" s="2">
        <v>3</v>
      </c>
      <c r="D161" s="2">
        <v>1027</v>
      </c>
      <c r="E161" s="2" t="s">
        <v>11</v>
      </c>
      <c r="F161" s="2" t="s">
        <v>21</v>
      </c>
      <c r="G161" s="8" t="s">
        <v>25</v>
      </c>
      <c r="H161" s="2">
        <v>6250.32</v>
      </c>
    </row>
    <row r="162" spans="1:8" x14ac:dyDescent="0.2">
      <c r="A162" s="2" t="s">
        <v>20</v>
      </c>
      <c r="B162" s="2">
        <v>15</v>
      </c>
      <c r="C162" s="2">
        <v>3</v>
      </c>
      <c r="D162" s="2">
        <v>684</v>
      </c>
      <c r="E162" s="2" t="s">
        <v>11</v>
      </c>
      <c r="F162" s="2" t="s">
        <v>21</v>
      </c>
      <c r="G162" s="8" t="s">
        <v>25</v>
      </c>
      <c r="H162" s="2">
        <v>7636.49</v>
      </c>
    </row>
    <row r="163" spans="1:8" x14ac:dyDescent="0.2">
      <c r="A163" s="2" t="s">
        <v>20</v>
      </c>
      <c r="B163" s="2">
        <v>15</v>
      </c>
      <c r="C163" s="2">
        <v>3</v>
      </c>
      <c r="D163" s="2">
        <v>684</v>
      </c>
      <c r="E163" s="2" t="s">
        <v>11</v>
      </c>
      <c r="F163" s="2" t="s">
        <v>21</v>
      </c>
      <c r="G163" s="8" t="s">
        <v>25</v>
      </c>
      <c r="H163" s="2">
        <v>7612.23</v>
      </c>
    </row>
    <row r="164" spans="1:8" x14ac:dyDescent="0.2">
      <c r="A164" s="2" t="s">
        <v>20</v>
      </c>
      <c r="B164" s="2">
        <v>15</v>
      </c>
      <c r="C164" s="2">
        <v>3</v>
      </c>
      <c r="D164" s="2">
        <v>684</v>
      </c>
      <c r="E164" s="2" t="s">
        <v>11</v>
      </c>
      <c r="F164" s="2" t="s">
        <v>21</v>
      </c>
      <c r="G164" s="8" t="s">
        <v>25</v>
      </c>
      <c r="H164" s="2">
        <v>8113.91</v>
      </c>
    </row>
    <row r="165" spans="1:8" x14ac:dyDescent="0.2">
      <c r="A165" s="2" t="s">
        <v>20</v>
      </c>
      <c r="B165" s="2">
        <v>15</v>
      </c>
      <c r="C165" s="2">
        <v>3</v>
      </c>
      <c r="D165" s="2">
        <v>684</v>
      </c>
      <c r="E165" s="2" t="s">
        <v>11</v>
      </c>
      <c r="F165" s="2" t="s">
        <v>21</v>
      </c>
      <c r="G165" s="8" t="s">
        <v>25</v>
      </c>
      <c r="H165" s="2">
        <v>7463.31</v>
      </c>
    </row>
    <row r="166" spans="1:8" x14ac:dyDescent="0.2">
      <c r="A166" s="2" t="s">
        <v>20</v>
      </c>
      <c r="B166" s="2">
        <v>15</v>
      </c>
      <c r="C166" s="2">
        <v>3</v>
      </c>
      <c r="D166" s="2">
        <v>684</v>
      </c>
      <c r="E166" s="2" t="s">
        <v>11</v>
      </c>
      <c r="F166" s="2" t="s">
        <v>21</v>
      </c>
      <c r="G166" s="8" t="s">
        <v>25</v>
      </c>
      <c r="H166" s="2">
        <v>7437.49</v>
      </c>
    </row>
    <row r="167" spans="1:8" x14ac:dyDescent="0.2">
      <c r="A167" s="2" t="s">
        <v>20</v>
      </c>
      <c r="B167" s="2">
        <v>15</v>
      </c>
      <c r="C167" s="2">
        <v>3</v>
      </c>
      <c r="D167" s="2">
        <v>684</v>
      </c>
      <c r="E167" s="2" t="s">
        <v>11</v>
      </c>
      <c r="F167" s="2" t="s">
        <v>21</v>
      </c>
      <c r="G167" s="8" t="s">
        <v>25</v>
      </c>
      <c r="H167" s="2">
        <v>7727.46</v>
      </c>
    </row>
    <row r="168" spans="1:8" x14ac:dyDescent="0.2">
      <c r="A168" s="2" t="s">
        <v>20</v>
      </c>
      <c r="B168" s="2">
        <v>15</v>
      </c>
      <c r="C168" s="2">
        <v>3</v>
      </c>
      <c r="D168" s="2">
        <v>684</v>
      </c>
      <c r="E168" s="2" t="s">
        <v>11</v>
      </c>
      <c r="F168" s="2" t="s">
        <v>21</v>
      </c>
      <c r="G168" s="8" t="s">
        <v>25</v>
      </c>
      <c r="H168" s="2">
        <v>7251.24</v>
      </c>
    </row>
    <row r="169" spans="1:8" x14ac:dyDescent="0.2">
      <c r="A169" s="2" t="s">
        <v>20</v>
      </c>
      <c r="B169" s="2">
        <v>15</v>
      </c>
      <c r="C169" s="2">
        <v>3</v>
      </c>
      <c r="D169" s="2">
        <v>684</v>
      </c>
      <c r="E169" s="2" t="s">
        <v>11</v>
      </c>
      <c r="F169" s="2" t="s">
        <v>21</v>
      </c>
      <c r="G169" s="8" t="s">
        <v>25</v>
      </c>
      <c r="H169" s="2">
        <v>7952.79</v>
      </c>
    </row>
    <row r="170" spans="1:8" x14ac:dyDescent="0.2">
      <c r="A170" s="2" t="s">
        <v>20</v>
      </c>
      <c r="B170" s="2">
        <v>15</v>
      </c>
      <c r="C170" s="2">
        <v>3</v>
      </c>
      <c r="D170" s="2">
        <v>684</v>
      </c>
      <c r="E170" s="2" t="s">
        <v>11</v>
      </c>
      <c r="F170" s="2" t="s">
        <v>21</v>
      </c>
      <c r="G170" s="8" t="s">
        <v>25</v>
      </c>
      <c r="H170" s="2">
        <v>4869.1899999999996</v>
      </c>
    </row>
    <row r="171" spans="1:8" x14ac:dyDescent="0.2">
      <c r="A171" s="2" t="s">
        <v>20</v>
      </c>
      <c r="B171" s="2">
        <v>15</v>
      </c>
      <c r="C171" s="2">
        <v>3</v>
      </c>
      <c r="D171" s="2">
        <v>684</v>
      </c>
      <c r="E171" s="2" t="s">
        <v>11</v>
      </c>
      <c r="F171" s="2" t="s">
        <v>21</v>
      </c>
      <c r="G171" s="8" t="s">
        <v>25</v>
      </c>
      <c r="H171" s="2">
        <v>6252.36</v>
      </c>
    </row>
    <row r="172" spans="1:8" x14ac:dyDescent="0.2">
      <c r="A172" s="2" t="s">
        <v>20</v>
      </c>
      <c r="B172" s="2">
        <v>20</v>
      </c>
      <c r="C172" s="2">
        <v>3</v>
      </c>
      <c r="D172" s="2">
        <v>513</v>
      </c>
      <c r="E172" s="2" t="s">
        <v>11</v>
      </c>
      <c r="F172" s="2" t="s">
        <v>21</v>
      </c>
      <c r="G172" s="8" t="s">
        <v>25</v>
      </c>
      <c r="H172" s="2">
        <v>5254.53</v>
      </c>
    </row>
    <row r="173" spans="1:8" x14ac:dyDescent="0.2">
      <c r="A173" s="2" t="s">
        <v>20</v>
      </c>
      <c r="B173" s="2">
        <v>20</v>
      </c>
      <c r="C173" s="2">
        <v>3</v>
      </c>
      <c r="D173" s="2">
        <v>513</v>
      </c>
      <c r="E173" s="2" t="s">
        <v>11</v>
      </c>
      <c r="F173" s="2" t="s">
        <v>21</v>
      </c>
      <c r="G173" s="8" t="s">
        <v>25</v>
      </c>
      <c r="H173" s="2">
        <v>3808.2</v>
      </c>
    </row>
    <row r="174" spans="1:8" x14ac:dyDescent="0.2">
      <c r="A174" s="2" t="s">
        <v>20</v>
      </c>
      <c r="B174" s="2">
        <v>20</v>
      </c>
      <c r="C174" s="2">
        <v>3</v>
      </c>
      <c r="D174" s="2">
        <v>513</v>
      </c>
      <c r="E174" s="2" t="s">
        <v>11</v>
      </c>
      <c r="F174" s="2" t="s">
        <v>21</v>
      </c>
      <c r="G174" s="8" t="s">
        <v>25</v>
      </c>
      <c r="H174" s="2">
        <v>5599.3</v>
      </c>
    </row>
    <row r="175" spans="1:8" x14ac:dyDescent="0.2">
      <c r="A175" s="2" t="s">
        <v>20</v>
      </c>
      <c r="B175" s="2">
        <v>20</v>
      </c>
      <c r="C175" s="2">
        <v>3</v>
      </c>
      <c r="D175" s="2">
        <v>513</v>
      </c>
      <c r="E175" s="2" t="s">
        <v>11</v>
      </c>
      <c r="F175" s="2" t="s">
        <v>21</v>
      </c>
      <c r="G175" s="8" t="s">
        <v>25</v>
      </c>
      <c r="H175" s="2">
        <v>8149.92</v>
      </c>
    </row>
    <row r="176" spans="1:8" x14ac:dyDescent="0.2">
      <c r="A176" s="2" t="s">
        <v>20</v>
      </c>
      <c r="B176" s="2">
        <v>20</v>
      </c>
      <c r="C176" s="2">
        <v>3</v>
      </c>
      <c r="D176" s="2">
        <v>513</v>
      </c>
      <c r="E176" s="2" t="s">
        <v>11</v>
      </c>
      <c r="F176" s="2" t="s">
        <v>21</v>
      </c>
      <c r="G176" s="8" t="s">
        <v>25</v>
      </c>
      <c r="H176" s="2">
        <v>3962.75</v>
      </c>
    </row>
    <row r="177" spans="1:8" x14ac:dyDescent="0.2">
      <c r="A177" s="2" t="s">
        <v>20</v>
      </c>
      <c r="B177" s="2">
        <v>20</v>
      </c>
      <c r="C177" s="2">
        <v>3</v>
      </c>
      <c r="D177" s="2">
        <v>513</v>
      </c>
      <c r="E177" s="2" t="s">
        <v>11</v>
      </c>
      <c r="F177" s="2" t="s">
        <v>21</v>
      </c>
      <c r="G177" s="8" t="s">
        <v>25</v>
      </c>
      <c r="H177" s="2">
        <v>5252.18</v>
      </c>
    </row>
    <row r="178" spans="1:8" x14ac:dyDescent="0.2">
      <c r="A178" s="2" t="s">
        <v>20</v>
      </c>
      <c r="B178" s="2">
        <v>20</v>
      </c>
      <c r="C178" s="2">
        <v>3</v>
      </c>
      <c r="D178" s="2">
        <v>513</v>
      </c>
      <c r="E178" s="2" t="s">
        <v>11</v>
      </c>
      <c r="F178" s="2" t="s">
        <v>21</v>
      </c>
      <c r="G178" s="8" t="s">
        <v>25</v>
      </c>
      <c r="H178" s="2">
        <v>4271.84</v>
      </c>
    </row>
    <row r="179" spans="1:8" x14ac:dyDescent="0.2">
      <c r="A179" s="2" t="s">
        <v>20</v>
      </c>
      <c r="B179" s="2">
        <v>20</v>
      </c>
      <c r="C179" s="2">
        <v>3</v>
      </c>
      <c r="D179" s="2">
        <v>513</v>
      </c>
      <c r="E179" s="2" t="s">
        <v>11</v>
      </c>
      <c r="F179" s="2" t="s">
        <v>21</v>
      </c>
      <c r="G179" s="8" t="s">
        <v>25</v>
      </c>
      <c r="H179" s="2">
        <v>4826.6400000000003</v>
      </c>
    </row>
    <row r="180" spans="1:8" x14ac:dyDescent="0.2">
      <c r="A180" s="2" t="s">
        <v>20</v>
      </c>
      <c r="B180" s="2">
        <v>20</v>
      </c>
      <c r="C180" s="2">
        <v>3</v>
      </c>
      <c r="D180" s="2">
        <v>513</v>
      </c>
      <c r="E180" s="2" t="s">
        <v>11</v>
      </c>
      <c r="F180" s="2" t="s">
        <v>21</v>
      </c>
      <c r="G180" s="8" t="s">
        <v>25</v>
      </c>
      <c r="H180" s="2">
        <v>3405.09</v>
      </c>
    </row>
    <row r="181" spans="1:8" x14ac:dyDescent="0.2">
      <c r="A181" s="2" t="s">
        <v>20</v>
      </c>
      <c r="B181" s="2">
        <v>20</v>
      </c>
      <c r="C181" s="2">
        <v>3</v>
      </c>
      <c r="D181" s="2">
        <v>513</v>
      </c>
      <c r="E181" s="2" t="s">
        <v>11</v>
      </c>
      <c r="F181" s="2" t="s">
        <v>21</v>
      </c>
      <c r="G181" s="8" t="s">
        <v>25</v>
      </c>
      <c r="H181" s="2">
        <v>5891.14</v>
      </c>
    </row>
    <row r="182" spans="1:8" x14ac:dyDescent="0.2">
      <c r="A182" s="2" t="s">
        <v>20</v>
      </c>
      <c r="B182" s="2">
        <v>30</v>
      </c>
      <c r="C182" s="2">
        <v>3</v>
      </c>
      <c r="D182" s="2">
        <v>342</v>
      </c>
      <c r="E182" s="2" t="s">
        <v>11</v>
      </c>
      <c r="F182" s="2" t="s">
        <v>21</v>
      </c>
      <c r="G182" s="8" t="s">
        <v>25</v>
      </c>
      <c r="H182" s="2">
        <v>4723.51</v>
      </c>
    </row>
    <row r="183" spans="1:8" x14ac:dyDescent="0.2">
      <c r="A183" s="2" t="s">
        <v>20</v>
      </c>
      <c r="B183" s="2">
        <v>30</v>
      </c>
      <c r="C183" s="2">
        <v>3</v>
      </c>
      <c r="D183" s="2">
        <v>342</v>
      </c>
      <c r="E183" s="2" t="s">
        <v>11</v>
      </c>
      <c r="F183" s="2" t="s">
        <v>21</v>
      </c>
      <c r="G183" s="8" t="s">
        <v>25</v>
      </c>
      <c r="H183" s="2">
        <v>4764.92</v>
      </c>
    </row>
    <row r="184" spans="1:8" x14ac:dyDescent="0.2">
      <c r="A184" s="2" t="s">
        <v>20</v>
      </c>
      <c r="B184" s="2">
        <v>30</v>
      </c>
      <c r="C184" s="2">
        <v>3</v>
      </c>
      <c r="D184" s="2">
        <v>342</v>
      </c>
      <c r="E184" s="2" t="s">
        <v>11</v>
      </c>
      <c r="F184" s="2" t="s">
        <v>21</v>
      </c>
      <c r="G184" s="8" t="s">
        <v>25</v>
      </c>
      <c r="H184" s="2">
        <v>3550.06</v>
      </c>
    </row>
    <row r="185" spans="1:8" x14ac:dyDescent="0.2">
      <c r="A185" s="2" t="s">
        <v>20</v>
      </c>
      <c r="B185" s="2">
        <v>30</v>
      </c>
      <c r="C185" s="2">
        <v>3</v>
      </c>
      <c r="D185" s="2">
        <v>342</v>
      </c>
      <c r="E185" s="2" t="s">
        <v>11</v>
      </c>
      <c r="F185" s="2" t="s">
        <v>21</v>
      </c>
      <c r="G185" s="8" t="s">
        <v>25</v>
      </c>
      <c r="H185" s="2">
        <v>4279.8900000000003</v>
      </c>
    </row>
    <row r="186" spans="1:8" x14ac:dyDescent="0.2">
      <c r="A186" s="2" t="s">
        <v>20</v>
      </c>
      <c r="B186" s="2">
        <v>30</v>
      </c>
      <c r="C186" s="2">
        <v>3</v>
      </c>
      <c r="D186" s="2">
        <v>342</v>
      </c>
      <c r="E186" s="2" t="s">
        <v>11</v>
      </c>
      <c r="F186" s="2" t="s">
        <v>21</v>
      </c>
      <c r="G186" s="8" t="s">
        <v>25</v>
      </c>
      <c r="H186" s="2">
        <v>4080.08</v>
      </c>
    </row>
    <row r="187" spans="1:8" x14ac:dyDescent="0.2">
      <c r="A187" s="2" t="s">
        <v>20</v>
      </c>
      <c r="B187" s="2">
        <v>30</v>
      </c>
      <c r="C187" s="2">
        <v>3</v>
      </c>
      <c r="D187" s="2">
        <v>342</v>
      </c>
      <c r="E187" s="2" t="s">
        <v>11</v>
      </c>
      <c r="F187" s="2" t="s">
        <v>21</v>
      </c>
      <c r="G187" s="8" t="s">
        <v>25</v>
      </c>
      <c r="H187" s="2">
        <v>3708.57</v>
      </c>
    </row>
    <row r="188" spans="1:8" x14ac:dyDescent="0.2">
      <c r="A188" s="2" t="s">
        <v>20</v>
      </c>
      <c r="B188" s="2">
        <v>30</v>
      </c>
      <c r="C188" s="2">
        <v>3</v>
      </c>
      <c r="D188" s="2">
        <v>342</v>
      </c>
      <c r="E188" s="2" t="s">
        <v>11</v>
      </c>
      <c r="F188" s="2" t="s">
        <v>21</v>
      </c>
      <c r="G188" s="8" t="s">
        <v>25</v>
      </c>
      <c r="H188" s="2">
        <v>5544.1</v>
      </c>
    </row>
    <row r="189" spans="1:8" x14ac:dyDescent="0.2">
      <c r="A189" s="2" t="s">
        <v>20</v>
      </c>
      <c r="B189" s="2">
        <v>30</v>
      </c>
      <c r="C189" s="2">
        <v>3</v>
      </c>
      <c r="D189" s="2">
        <v>342</v>
      </c>
      <c r="E189" s="2" t="s">
        <v>11</v>
      </c>
      <c r="F189" s="2" t="s">
        <v>21</v>
      </c>
      <c r="G189" s="8" t="s">
        <v>25</v>
      </c>
      <c r="H189" s="2">
        <v>6192.09</v>
      </c>
    </row>
    <row r="190" spans="1:8" x14ac:dyDescent="0.2">
      <c r="A190" s="2" t="s">
        <v>20</v>
      </c>
      <c r="B190" s="2">
        <v>30</v>
      </c>
      <c r="C190" s="2">
        <v>3</v>
      </c>
      <c r="D190" s="2">
        <v>342</v>
      </c>
      <c r="E190" s="2" t="s">
        <v>11</v>
      </c>
      <c r="F190" s="2" t="s">
        <v>21</v>
      </c>
      <c r="G190" s="8" t="s">
        <v>25</v>
      </c>
      <c r="H190" s="2">
        <v>5757.88</v>
      </c>
    </row>
    <row r="191" spans="1:8" x14ac:dyDescent="0.2">
      <c r="A191" s="2" t="s">
        <v>20</v>
      </c>
      <c r="B191" s="2">
        <v>30</v>
      </c>
      <c r="C191" s="2">
        <v>3</v>
      </c>
      <c r="D191" s="2">
        <v>342</v>
      </c>
      <c r="E191" s="2" t="s">
        <v>11</v>
      </c>
      <c r="F191" s="2" t="s">
        <v>21</v>
      </c>
      <c r="G191" s="8" t="s">
        <v>25</v>
      </c>
      <c r="H191" s="2">
        <v>4084.56</v>
      </c>
    </row>
    <row r="192" spans="1:8" x14ac:dyDescent="0.2">
      <c r="A192" s="2" t="s">
        <v>20</v>
      </c>
      <c r="B192" s="2">
        <v>40</v>
      </c>
      <c r="C192" s="2">
        <v>3</v>
      </c>
      <c r="D192" s="2">
        <v>256</v>
      </c>
      <c r="E192" s="2" t="s">
        <v>11</v>
      </c>
      <c r="F192" s="2" t="s">
        <v>21</v>
      </c>
      <c r="G192" s="8" t="s">
        <v>25</v>
      </c>
      <c r="H192" s="2">
        <v>3290.8</v>
      </c>
    </row>
    <row r="193" spans="1:8" x14ac:dyDescent="0.2">
      <c r="A193" s="2" t="s">
        <v>20</v>
      </c>
      <c r="B193" s="2">
        <v>40</v>
      </c>
      <c r="C193" s="2">
        <v>3</v>
      </c>
      <c r="D193" s="2">
        <v>256</v>
      </c>
      <c r="E193" s="2" t="s">
        <v>11</v>
      </c>
      <c r="F193" s="2" t="s">
        <v>21</v>
      </c>
      <c r="G193" s="8" t="s">
        <v>25</v>
      </c>
      <c r="H193" s="2">
        <v>3745.73</v>
      </c>
    </row>
    <row r="194" spans="1:8" x14ac:dyDescent="0.2">
      <c r="A194" s="2" t="s">
        <v>20</v>
      </c>
      <c r="B194" s="2">
        <v>40</v>
      </c>
      <c r="C194" s="2">
        <v>3</v>
      </c>
      <c r="D194" s="2">
        <v>256</v>
      </c>
      <c r="E194" s="2" t="s">
        <v>11</v>
      </c>
      <c r="F194" s="2" t="s">
        <v>21</v>
      </c>
      <c r="G194" s="8" t="s">
        <v>25</v>
      </c>
      <c r="H194" s="2">
        <v>3513.11</v>
      </c>
    </row>
    <row r="195" spans="1:8" x14ac:dyDescent="0.2">
      <c r="A195" s="2" t="s">
        <v>20</v>
      </c>
      <c r="B195" s="2">
        <v>40</v>
      </c>
      <c r="C195" s="2">
        <v>3</v>
      </c>
      <c r="D195" s="2">
        <v>256</v>
      </c>
      <c r="E195" s="2" t="s">
        <v>11</v>
      </c>
      <c r="F195" s="2" t="s">
        <v>21</v>
      </c>
      <c r="G195" s="8" t="s">
        <v>25</v>
      </c>
      <c r="H195" s="2">
        <v>4360.08</v>
      </c>
    </row>
    <row r="196" spans="1:8" x14ac:dyDescent="0.2">
      <c r="A196" s="2" t="s">
        <v>20</v>
      </c>
      <c r="B196" s="2">
        <v>40</v>
      </c>
      <c r="C196" s="2">
        <v>3</v>
      </c>
      <c r="D196" s="2">
        <v>256</v>
      </c>
      <c r="E196" s="2" t="s">
        <v>11</v>
      </c>
      <c r="F196" s="2" t="s">
        <v>21</v>
      </c>
      <c r="G196" s="8" t="s">
        <v>25</v>
      </c>
      <c r="H196" s="2">
        <v>3640.57</v>
      </c>
    </row>
    <row r="197" spans="1:8" x14ac:dyDescent="0.2">
      <c r="A197" s="2" t="s">
        <v>20</v>
      </c>
      <c r="B197" s="2">
        <v>40</v>
      </c>
      <c r="C197" s="2">
        <v>3</v>
      </c>
      <c r="D197" s="2">
        <v>256</v>
      </c>
      <c r="E197" s="2" t="s">
        <v>11</v>
      </c>
      <c r="F197" s="2" t="s">
        <v>21</v>
      </c>
      <c r="G197" s="8" t="s">
        <v>25</v>
      </c>
      <c r="H197" s="2">
        <v>3269.72</v>
      </c>
    </row>
    <row r="198" spans="1:8" x14ac:dyDescent="0.2">
      <c r="A198" s="2" t="s">
        <v>20</v>
      </c>
      <c r="B198" s="2">
        <v>40</v>
      </c>
      <c r="C198" s="2">
        <v>3</v>
      </c>
      <c r="D198" s="2">
        <v>256</v>
      </c>
      <c r="E198" s="2" t="s">
        <v>11</v>
      </c>
      <c r="F198" s="2" t="s">
        <v>21</v>
      </c>
      <c r="G198" s="8" t="s">
        <v>25</v>
      </c>
      <c r="H198" s="2">
        <v>3569.4</v>
      </c>
    </row>
    <row r="199" spans="1:8" x14ac:dyDescent="0.2">
      <c r="A199" s="2" t="s">
        <v>20</v>
      </c>
      <c r="B199" s="2">
        <v>40</v>
      </c>
      <c r="C199" s="2">
        <v>3</v>
      </c>
      <c r="D199" s="2">
        <v>256</v>
      </c>
      <c r="E199" s="2" t="s">
        <v>11</v>
      </c>
      <c r="F199" s="2" t="s">
        <v>21</v>
      </c>
      <c r="G199" s="8" t="s">
        <v>25</v>
      </c>
      <c r="H199" s="2">
        <v>4468.6400000000003</v>
      </c>
    </row>
    <row r="200" spans="1:8" x14ac:dyDescent="0.2">
      <c r="A200" s="2" t="s">
        <v>20</v>
      </c>
      <c r="B200" s="2">
        <v>40</v>
      </c>
      <c r="C200" s="2">
        <v>3</v>
      </c>
      <c r="D200" s="2">
        <v>256</v>
      </c>
      <c r="E200" s="2" t="s">
        <v>11</v>
      </c>
      <c r="F200" s="2" t="s">
        <v>21</v>
      </c>
      <c r="G200" s="8" t="s">
        <v>25</v>
      </c>
      <c r="H200" s="2">
        <v>3297.94</v>
      </c>
    </row>
    <row r="201" spans="1:8" x14ac:dyDescent="0.2">
      <c r="A201" s="2" t="s">
        <v>20</v>
      </c>
      <c r="B201" s="2">
        <v>40</v>
      </c>
      <c r="C201" s="2">
        <v>3</v>
      </c>
      <c r="D201" s="2">
        <v>256</v>
      </c>
      <c r="E201" s="2" t="s">
        <v>11</v>
      </c>
      <c r="F201" s="2" t="s">
        <v>21</v>
      </c>
      <c r="G201" s="8" t="s">
        <v>25</v>
      </c>
      <c r="H201" s="2">
        <v>3601.73</v>
      </c>
    </row>
    <row r="202" spans="1:8" x14ac:dyDescent="0.2">
      <c r="A202" s="2" t="s">
        <v>20</v>
      </c>
      <c r="B202" s="2">
        <v>5</v>
      </c>
      <c r="C202" s="2">
        <v>3</v>
      </c>
      <c r="D202" s="2">
        <v>2054</v>
      </c>
      <c r="E202" s="2" t="s">
        <v>11</v>
      </c>
      <c r="F202" s="2" t="s">
        <v>11</v>
      </c>
      <c r="G202" s="8" t="s">
        <v>25</v>
      </c>
      <c r="H202" s="2">
        <v>10575.15</v>
      </c>
    </row>
    <row r="203" spans="1:8" x14ac:dyDescent="0.2">
      <c r="A203" s="2" t="s">
        <v>20</v>
      </c>
      <c r="B203" s="2">
        <v>5</v>
      </c>
      <c r="C203" s="2">
        <v>3</v>
      </c>
      <c r="D203" s="2">
        <v>2054</v>
      </c>
      <c r="E203" s="2" t="s">
        <v>11</v>
      </c>
      <c r="F203" s="2" t="s">
        <v>11</v>
      </c>
      <c r="G203" s="8" t="s">
        <v>25</v>
      </c>
      <c r="H203" s="2">
        <v>7196.61</v>
      </c>
    </row>
    <row r="204" spans="1:8" x14ac:dyDescent="0.2">
      <c r="A204" s="2" t="s">
        <v>20</v>
      </c>
      <c r="B204" s="2">
        <v>5</v>
      </c>
      <c r="C204" s="2">
        <v>3</v>
      </c>
      <c r="D204" s="2">
        <v>2054</v>
      </c>
      <c r="E204" s="2" t="s">
        <v>11</v>
      </c>
      <c r="F204" s="2" t="s">
        <v>11</v>
      </c>
      <c r="G204" s="8" t="s">
        <v>25</v>
      </c>
      <c r="H204" s="2">
        <v>7215.05</v>
      </c>
    </row>
    <row r="205" spans="1:8" x14ac:dyDescent="0.2">
      <c r="A205" s="2" t="s">
        <v>20</v>
      </c>
      <c r="B205" s="2">
        <v>5</v>
      </c>
      <c r="C205" s="2">
        <v>3</v>
      </c>
      <c r="D205" s="2">
        <v>2054</v>
      </c>
      <c r="E205" s="2" t="s">
        <v>11</v>
      </c>
      <c r="F205" s="2" t="s">
        <v>11</v>
      </c>
      <c r="G205" s="8" t="s">
        <v>25</v>
      </c>
      <c r="H205" s="2">
        <v>10684.26</v>
      </c>
    </row>
    <row r="206" spans="1:8" x14ac:dyDescent="0.2">
      <c r="A206" s="2" t="s">
        <v>20</v>
      </c>
      <c r="B206" s="2">
        <v>5</v>
      </c>
      <c r="C206" s="2">
        <v>3</v>
      </c>
      <c r="D206" s="2">
        <v>2054</v>
      </c>
      <c r="E206" s="2" t="s">
        <v>11</v>
      </c>
      <c r="F206" s="2" t="s">
        <v>11</v>
      </c>
      <c r="G206" s="8" t="s">
        <v>25</v>
      </c>
      <c r="H206" s="2">
        <v>11401.84</v>
      </c>
    </row>
    <row r="207" spans="1:8" x14ac:dyDescent="0.2">
      <c r="A207" s="2" t="s">
        <v>20</v>
      </c>
      <c r="B207" s="2">
        <v>5</v>
      </c>
      <c r="C207" s="2">
        <v>3</v>
      </c>
      <c r="D207" s="2">
        <v>2054</v>
      </c>
      <c r="E207" s="2" t="s">
        <v>11</v>
      </c>
      <c r="F207" s="2" t="s">
        <v>11</v>
      </c>
      <c r="G207" s="8" t="s">
        <v>25</v>
      </c>
      <c r="H207" s="2">
        <v>13906.74</v>
      </c>
    </row>
    <row r="208" spans="1:8" x14ac:dyDescent="0.2">
      <c r="A208" s="2" t="s">
        <v>20</v>
      </c>
      <c r="B208" s="2">
        <v>5</v>
      </c>
      <c r="C208" s="2">
        <v>3</v>
      </c>
      <c r="D208" s="2">
        <v>2054</v>
      </c>
      <c r="E208" s="2" t="s">
        <v>11</v>
      </c>
      <c r="F208" s="2" t="s">
        <v>11</v>
      </c>
      <c r="G208" s="8" t="s">
        <v>25</v>
      </c>
      <c r="H208" s="2">
        <v>7200.74</v>
      </c>
    </row>
    <row r="209" spans="1:8" x14ac:dyDescent="0.2">
      <c r="A209" s="2" t="s">
        <v>20</v>
      </c>
      <c r="B209" s="2">
        <v>5</v>
      </c>
      <c r="C209" s="2">
        <v>3</v>
      </c>
      <c r="D209" s="2">
        <v>2054</v>
      </c>
      <c r="E209" s="2" t="s">
        <v>11</v>
      </c>
      <c r="F209" s="2" t="s">
        <v>11</v>
      </c>
      <c r="G209" s="8" t="s">
        <v>25</v>
      </c>
      <c r="H209" s="2">
        <v>7592.42</v>
      </c>
    </row>
    <row r="210" spans="1:8" x14ac:dyDescent="0.2">
      <c r="A210" s="2" t="s">
        <v>20</v>
      </c>
      <c r="B210" s="2">
        <v>5</v>
      </c>
      <c r="C210" s="2">
        <v>3</v>
      </c>
      <c r="D210" s="2">
        <v>2054</v>
      </c>
      <c r="E210" s="2" t="s">
        <v>11</v>
      </c>
      <c r="F210" s="2" t="s">
        <v>11</v>
      </c>
      <c r="G210" s="8" t="s">
        <v>25</v>
      </c>
      <c r="H210" s="2">
        <v>7199.94</v>
      </c>
    </row>
    <row r="211" spans="1:8" x14ac:dyDescent="0.2">
      <c r="A211" s="2" t="s">
        <v>20</v>
      </c>
      <c r="B211" s="2">
        <v>5</v>
      </c>
      <c r="C211" s="2">
        <v>3</v>
      </c>
      <c r="D211" s="2">
        <v>2054</v>
      </c>
      <c r="E211" s="2" t="s">
        <v>11</v>
      </c>
      <c r="F211" s="2" t="s">
        <v>11</v>
      </c>
      <c r="G211" s="8" t="s">
        <v>25</v>
      </c>
      <c r="H211" s="2">
        <v>7249.69</v>
      </c>
    </row>
    <row r="212" spans="1:8" x14ac:dyDescent="0.2">
      <c r="A212" s="2" t="s">
        <v>20</v>
      </c>
      <c r="B212" s="2">
        <v>10</v>
      </c>
      <c r="C212" s="2">
        <v>3</v>
      </c>
      <c r="D212" s="2">
        <v>1027</v>
      </c>
      <c r="E212" s="2" t="s">
        <v>11</v>
      </c>
      <c r="F212" s="2" t="s">
        <v>11</v>
      </c>
      <c r="G212" s="8" t="s">
        <v>25</v>
      </c>
      <c r="H212" s="2">
        <v>6965.99</v>
      </c>
    </row>
    <row r="213" spans="1:8" x14ac:dyDescent="0.2">
      <c r="A213" s="2" t="s">
        <v>20</v>
      </c>
      <c r="B213" s="2">
        <v>10</v>
      </c>
      <c r="C213" s="2">
        <v>3</v>
      </c>
      <c r="D213" s="2">
        <v>1027</v>
      </c>
      <c r="E213" s="2" t="s">
        <v>11</v>
      </c>
      <c r="F213" s="2" t="s">
        <v>11</v>
      </c>
      <c r="G213" s="8" t="s">
        <v>25</v>
      </c>
      <c r="H213" s="2">
        <v>10591.4</v>
      </c>
    </row>
    <row r="214" spans="1:8" x14ac:dyDescent="0.2">
      <c r="A214" s="2" t="s">
        <v>20</v>
      </c>
      <c r="B214" s="2">
        <v>10</v>
      </c>
      <c r="C214" s="2">
        <v>3</v>
      </c>
      <c r="D214" s="2">
        <v>1027</v>
      </c>
      <c r="E214" s="2" t="s">
        <v>11</v>
      </c>
      <c r="F214" s="2" t="s">
        <v>11</v>
      </c>
      <c r="G214" s="8" t="s">
        <v>25</v>
      </c>
      <c r="H214" s="2">
        <v>10243.9</v>
      </c>
    </row>
    <row r="215" spans="1:8" x14ac:dyDescent="0.2">
      <c r="A215" s="2" t="s">
        <v>20</v>
      </c>
      <c r="B215" s="2">
        <v>10</v>
      </c>
      <c r="C215" s="2">
        <v>3</v>
      </c>
      <c r="D215" s="2">
        <v>1027</v>
      </c>
      <c r="E215" s="2" t="s">
        <v>11</v>
      </c>
      <c r="F215" s="2" t="s">
        <v>11</v>
      </c>
      <c r="G215" s="8" t="s">
        <v>25</v>
      </c>
      <c r="H215" s="2">
        <v>14305.06</v>
      </c>
    </row>
    <row r="216" spans="1:8" x14ac:dyDescent="0.2">
      <c r="A216" s="2" t="s">
        <v>20</v>
      </c>
      <c r="B216" s="2">
        <v>10</v>
      </c>
      <c r="C216" s="2">
        <v>3</v>
      </c>
      <c r="D216" s="2">
        <v>1027</v>
      </c>
      <c r="E216" s="2" t="s">
        <v>11</v>
      </c>
      <c r="F216" s="2" t="s">
        <v>11</v>
      </c>
      <c r="G216" s="8" t="s">
        <v>25</v>
      </c>
      <c r="H216" s="2">
        <v>10422.98</v>
      </c>
    </row>
    <row r="217" spans="1:8" x14ac:dyDescent="0.2">
      <c r="A217" s="2" t="s">
        <v>20</v>
      </c>
      <c r="B217" s="2">
        <v>10</v>
      </c>
      <c r="C217" s="2">
        <v>3</v>
      </c>
      <c r="D217" s="2">
        <v>1027</v>
      </c>
      <c r="E217" s="2" t="s">
        <v>11</v>
      </c>
      <c r="F217" s="2" t="s">
        <v>11</v>
      </c>
      <c r="G217" s="8" t="s">
        <v>25</v>
      </c>
      <c r="H217" s="2">
        <v>11521.18</v>
      </c>
    </row>
    <row r="218" spans="1:8" x14ac:dyDescent="0.2">
      <c r="A218" s="2" t="s">
        <v>20</v>
      </c>
      <c r="B218" s="2">
        <v>10</v>
      </c>
      <c r="C218" s="2">
        <v>3</v>
      </c>
      <c r="D218" s="2">
        <v>1027</v>
      </c>
      <c r="E218" s="2" t="s">
        <v>11</v>
      </c>
      <c r="F218" s="2" t="s">
        <v>11</v>
      </c>
      <c r="G218" s="8" t="s">
        <v>25</v>
      </c>
      <c r="H218" s="2">
        <v>6893.23</v>
      </c>
    </row>
    <row r="219" spans="1:8" x14ac:dyDescent="0.2">
      <c r="A219" s="2" t="s">
        <v>20</v>
      </c>
      <c r="B219" s="2">
        <v>10</v>
      </c>
      <c r="C219" s="2">
        <v>3</v>
      </c>
      <c r="D219" s="2">
        <v>1027</v>
      </c>
      <c r="E219" s="2" t="s">
        <v>11</v>
      </c>
      <c r="F219" s="2" t="s">
        <v>11</v>
      </c>
      <c r="G219" s="8" t="s">
        <v>25</v>
      </c>
      <c r="H219" s="2">
        <v>8503.56</v>
      </c>
    </row>
    <row r="220" spans="1:8" x14ac:dyDescent="0.2">
      <c r="A220" s="2" t="s">
        <v>20</v>
      </c>
      <c r="B220" s="2">
        <v>10</v>
      </c>
      <c r="C220" s="2">
        <v>3</v>
      </c>
      <c r="D220" s="2">
        <v>1027</v>
      </c>
      <c r="E220" s="2" t="s">
        <v>11</v>
      </c>
      <c r="F220" s="2" t="s">
        <v>11</v>
      </c>
      <c r="G220" s="8" t="s">
        <v>25</v>
      </c>
      <c r="H220" s="2">
        <v>5523.49</v>
      </c>
    </row>
    <row r="221" spans="1:8" x14ac:dyDescent="0.2">
      <c r="A221" s="2" t="s">
        <v>20</v>
      </c>
      <c r="B221" s="2">
        <v>10</v>
      </c>
      <c r="C221" s="2">
        <v>3</v>
      </c>
      <c r="D221" s="2">
        <v>1027</v>
      </c>
      <c r="E221" s="2" t="s">
        <v>11</v>
      </c>
      <c r="F221" s="2" t="s">
        <v>11</v>
      </c>
      <c r="G221" s="8" t="s">
        <v>25</v>
      </c>
      <c r="H221" s="2">
        <v>8492.2900000000009</v>
      </c>
    </row>
    <row r="222" spans="1:8" x14ac:dyDescent="0.2">
      <c r="A222" s="2" t="s">
        <v>20</v>
      </c>
      <c r="B222" s="2">
        <v>15</v>
      </c>
      <c r="C222" s="2">
        <v>3</v>
      </c>
      <c r="D222" s="2">
        <v>684</v>
      </c>
      <c r="E222" s="2" t="s">
        <v>11</v>
      </c>
      <c r="F222" s="2" t="s">
        <v>11</v>
      </c>
      <c r="G222" s="8" t="s">
        <v>25</v>
      </c>
      <c r="H222" s="2">
        <v>5117.2</v>
      </c>
    </row>
    <row r="223" spans="1:8" x14ac:dyDescent="0.2">
      <c r="A223" s="2" t="s">
        <v>20</v>
      </c>
      <c r="B223" s="2">
        <v>15</v>
      </c>
      <c r="C223" s="2">
        <v>3</v>
      </c>
      <c r="D223" s="2">
        <v>684</v>
      </c>
      <c r="E223" s="2" t="s">
        <v>11</v>
      </c>
      <c r="F223" s="2" t="s">
        <v>11</v>
      </c>
      <c r="G223" s="8" t="s">
        <v>25</v>
      </c>
      <c r="H223" s="2">
        <v>4233.8100000000004</v>
      </c>
    </row>
    <row r="224" spans="1:8" x14ac:dyDescent="0.2">
      <c r="A224" s="2" t="s">
        <v>20</v>
      </c>
      <c r="B224" s="2">
        <v>15</v>
      </c>
      <c r="C224" s="2">
        <v>3</v>
      </c>
      <c r="D224" s="2">
        <v>684</v>
      </c>
      <c r="E224" s="2" t="s">
        <v>11</v>
      </c>
      <c r="F224" s="2" t="s">
        <v>11</v>
      </c>
      <c r="G224" s="8" t="s">
        <v>25</v>
      </c>
      <c r="H224" s="2">
        <v>4910.3599999999997</v>
      </c>
    </row>
    <row r="225" spans="1:8" x14ac:dyDescent="0.2">
      <c r="A225" s="2" t="s">
        <v>20</v>
      </c>
      <c r="B225" s="2">
        <v>15</v>
      </c>
      <c r="C225" s="2">
        <v>3</v>
      </c>
      <c r="D225" s="2">
        <v>684</v>
      </c>
      <c r="E225" s="2" t="s">
        <v>11</v>
      </c>
      <c r="F225" s="2" t="s">
        <v>11</v>
      </c>
      <c r="G225" s="8" t="s">
        <v>25</v>
      </c>
      <c r="H225" s="2">
        <v>4160.12</v>
      </c>
    </row>
    <row r="226" spans="1:8" x14ac:dyDescent="0.2">
      <c r="A226" s="2" t="s">
        <v>20</v>
      </c>
      <c r="B226" s="2">
        <v>15</v>
      </c>
      <c r="C226" s="2">
        <v>3</v>
      </c>
      <c r="D226" s="2">
        <v>684</v>
      </c>
      <c r="E226" s="2" t="s">
        <v>11</v>
      </c>
      <c r="F226" s="2" t="s">
        <v>11</v>
      </c>
      <c r="G226" s="8" t="s">
        <v>25</v>
      </c>
      <c r="H226" s="2">
        <v>2952.33</v>
      </c>
    </row>
    <row r="227" spans="1:8" x14ac:dyDescent="0.2">
      <c r="A227" s="2" t="s">
        <v>20</v>
      </c>
      <c r="B227" s="2">
        <v>15</v>
      </c>
      <c r="C227" s="2">
        <v>3</v>
      </c>
      <c r="D227" s="2">
        <v>684</v>
      </c>
      <c r="E227" s="2" t="s">
        <v>11</v>
      </c>
      <c r="F227" s="2" t="s">
        <v>11</v>
      </c>
      <c r="G227" s="8" t="s">
        <v>25</v>
      </c>
      <c r="H227" s="2">
        <v>4142.32</v>
      </c>
    </row>
    <row r="228" spans="1:8" x14ac:dyDescent="0.2">
      <c r="A228" s="2" t="s">
        <v>20</v>
      </c>
      <c r="B228" s="2">
        <v>15</v>
      </c>
      <c r="C228" s="2">
        <v>3</v>
      </c>
      <c r="D228" s="2">
        <v>684</v>
      </c>
      <c r="E228" s="2" t="s">
        <v>11</v>
      </c>
      <c r="F228" s="2" t="s">
        <v>11</v>
      </c>
      <c r="G228" s="8" t="s">
        <v>25</v>
      </c>
      <c r="H228" s="2">
        <v>4275.33</v>
      </c>
    </row>
    <row r="229" spans="1:8" x14ac:dyDescent="0.2">
      <c r="A229" s="2" t="s">
        <v>20</v>
      </c>
      <c r="B229" s="2">
        <v>15</v>
      </c>
      <c r="C229" s="2">
        <v>3</v>
      </c>
      <c r="D229" s="2">
        <v>684</v>
      </c>
      <c r="E229" s="2" t="s">
        <v>11</v>
      </c>
      <c r="F229" s="2" t="s">
        <v>11</v>
      </c>
      <c r="G229" s="8" t="s">
        <v>25</v>
      </c>
      <c r="H229" s="2">
        <v>5159.24</v>
      </c>
    </row>
    <row r="230" spans="1:8" x14ac:dyDescent="0.2">
      <c r="A230" s="2" t="s">
        <v>20</v>
      </c>
      <c r="B230" s="2">
        <v>15</v>
      </c>
      <c r="C230" s="2">
        <v>3</v>
      </c>
      <c r="D230" s="2">
        <v>684</v>
      </c>
      <c r="E230" s="2" t="s">
        <v>11</v>
      </c>
      <c r="F230" s="2" t="s">
        <v>11</v>
      </c>
      <c r="G230" s="8" t="s">
        <v>25</v>
      </c>
      <c r="H230" s="2">
        <v>3956.28</v>
      </c>
    </row>
    <row r="231" spans="1:8" x14ac:dyDescent="0.2">
      <c r="A231" s="2" t="s">
        <v>20</v>
      </c>
      <c r="B231" s="2">
        <v>15</v>
      </c>
      <c r="C231" s="2">
        <v>3</v>
      </c>
      <c r="D231" s="2">
        <v>684</v>
      </c>
      <c r="E231" s="2" t="s">
        <v>11</v>
      </c>
      <c r="F231" s="2" t="s">
        <v>11</v>
      </c>
      <c r="G231" s="8" t="s">
        <v>25</v>
      </c>
      <c r="H231" s="2">
        <v>5029.88</v>
      </c>
    </row>
    <row r="232" spans="1:8" x14ac:dyDescent="0.2">
      <c r="A232" s="2" t="s">
        <v>20</v>
      </c>
      <c r="B232" s="2">
        <v>20</v>
      </c>
      <c r="C232" s="2">
        <v>3</v>
      </c>
      <c r="D232" s="2">
        <v>513</v>
      </c>
      <c r="E232" s="2" t="s">
        <v>11</v>
      </c>
      <c r="F232" s="2" t="s">
        <v>11</v>
      </c>
      <c r="G232" s="8" t="s">
        <v>25</v>
      </c>
      <c r="H232" s="2">
        <v>6119.38</v>
      </c>
    </row>
    <row r="233" spans="1:8" x14ac:dyDescent="0.2">
      <c r="A233" s="2" t="s">
        <v>20</v>
      </c>
      <c r="B233" s="2">
        <v>20</v>
      </c>
      <c r="C233" s="2">
        <v>3</v>
      </c>
      <c r="D233" s="2">
        <v>513</v>
      </c>
      <c r="E233" s="2" t="s">
        <v>11</v>
      </c>
      <c r="F233" s="2" t="s">
        <v>11</v>
      </c>
      <c r="G233" s="8" t="s">
        <v>25</v>
      </c>
      <c r="H233" s="2">
        <v>5554.52</v>
      </c>
    </row>
    <row r="234" spans="1:8" x14ac:dyDescent="0.2">
      <c r="A234" s="2" t="s">
        <v>20</v>
      </c>
      <c r="B234" s="2">
        <v>20</v>
      </c>
      <c r="C234" s="2">
        <v>3</v>
      </c>
      <c r="D234" s="2">
        <v>513</v>
      </c>
      <c r="E234" s="2" t="s">
        <v>11</v>
      </c>
      <c r="F234" s="2" t="s">
        <v>11</v>
      </c>
      <c r="G234" s="8" t="s">
        <v>25</v>
      </c>
      <c r="H234" s="2">
        <v>5197.6899999999996</v>
      </c>
    </row>
    <row r="235" spans="1:8" x14ac:dyDescent="0.2">
      <c r="A235" s="2" t="s">
        <v>20</v>
      </c>
      <c r="B235" s="2">
        <v>20</v>
      </c>
      <c r="C235" s="2">
        <v>3</v>
      </c>
      <c r="D235" s="2">
        <v>513</v>
      </c>
      <c r="E235" s="2" t="s">
        <v>11</v>
      </c>
      <c r="F235" s="2" t="s">
        <v>11</v>
      </c>
      <c r="G235" s="8" t="s">
        <v>25</v>
      </c>
      <c r="H235" s="2">
        <v>4121.82</v>
      </c>
    </row>
    <row r="236" spans="1:8" x14ac:dyDescent="0.2">
      <c r="A236" s="2" t="s">
        <v>20</v>
      </c>
      <c r="B236" s="2">
        <v>20</v>
      </c>
      <c r="C236" s="2">
        <v>3</v>
      </c>
      <c r="D236" s="2">
        <v>513</v>
      </c>
      <c r="E236" s="2" t="s">
        <v>11</v>
      </c>
      <c r="F236" s="2" t="s">
        <v>11</v>
      </c>
      <c r="G236" s="8" t="s">
        <v>25</v>
      </c>
      <c r="H236" s="2">
        <v>5203.37</v>
      </c>
    </row>
    <row r="237" spans="1:8" x14ac:dyDescent="0.2">
      <c r="A237" s="2" t="s">
        <v>20</v>
      </c>
      <c r="B237" s="2">
        <v>20</v>
      </c>
      <c r="C237" s="2">
        <v>3</v>
      </c>
      <c r="D237" s="2">
        <v>513</v>
      </c>
      <c r="E237" s="2" t="s">
        <v>11</v>
      </c>
      <c r="F237" s="2" t="s">
        <v>11</v>
      </c>
      <c r="G237" s="8" t="s">
        <v>25</v>
      </c>
      <c r="H237" s="2">
        <v>6445.19</v>
      </c>
    </row>
    <row r="238" spans="1:8" x14ac:dyDescent="0.2">
      <c r="A238" s="2" t="s">
        <v>20</v>
      </c>
      <c r="B238" s="2">
        <v>20</v>
      </c>
      <c r="C238" s="2">
        <v>3</v>
      </c>
      <c r="D238" s="2">
        <v>513</v>
      </c>
      <c r="E238" s="2" t="s">
        <v>11</v>
      </c>
      <c r="F238" s="2" t="s">
        <v>11</v>
      </c>
      <c r="G238" s="8" t="s">
        <v>25</v>
      </c>
      <c r="H238" s="2">
        <v>6900.08</v>
      </c>
    </row>
    <row r="239" spans="1:8" x14ac:dyDescent="0.2">
      <c r="A239" s="2" t="s">
        <v>20</v>
      </c>
      <c r="B239" s="2">
        <v>20</v>
      </c>
      <c r="C239" s="2">
        <v>3</v>
      </c>
      <c r="D239" s="2">
        <v>513</v>
      </c>
      <c r="E239" s="2" t="s">
        <v>11</v>
      </c>
      <c r="F239" s="2" t="s">
        <v>11</v>
      </c>
      <c r="G239" s="8" t="s">
        <v>25</v>
      </c>
      <c r="H239" s="2">
        <v>5035.7700000000004</v>
      </c>
    </row>
    <row r="240" spans="1:8" x14ac:dyDescent="0.2">
      <c r="A240" s="2" t="s">
        <v>20</v>
      </c>
      <c r="B240" s="2">
        <v>20</v>
      </c>
      <c r="C240" s="2">
        <v>3</v>
      </c>
      <c r="D240" s="2">
        <v>513</v>
      </c>
      <c r="E240" s="2" t="s">
        <v>11</v>
      </c>
      <c r="F240" s="2" t="s">
        <v>11</v>
      </c>
      <c r="G240" s="8" t="s">
        <v>25</v>
      </c>
      <c r="H240" s="2">
        <v>6116.59</v>
      </c>
    </row>
    <row r="241" spans="1:8" x14ac:dyDescent="0.2">
      <c r="A241" s="2" t="s">
        <v>20</v>
      </c>
      <c r="B241" s="2">
        <v>20</v>
      </c>
      <c r="C241" s="2">
        <v>3</v>
      </c>
      <c r="D241" s="2">
        <v>513</v>
      </c>
      <c r="E241" s="2" t="s">
        <v>11</v>
      </c>
      <c r="F241" s="2" t="s">
        <v>11</v>
      </c>
      <c r="G241" s="8" t="s">
        <v>25</v>
      </c>
      <c r="H241" s="2">
        <v>4417.6000000000004</v>
      </c>
    </row>
    <row r="242" spans="1:8" x14ac:dyDescent="0.2">
      <c r="A242" s="2" t="s">
        <v>20</v>
      </c>
      <c r="B242" s="2">
        <v>30</v>
      </c>
      <c r="C242" s="2">
        <v>3</v>
      </c>
      <c r="D242" s="2">
        <v>342</v>
      </c>
      <c r="E242" s="2" t="s">
        <v>11</v>
      </c>
      <c r="F242" s="2" t="s">
        <v>11</v>
      </c>
      <c r="G242" s="8" t="s">
        <v>25</v>
      </c>
      <c r="H242" s="2">
        <v>4032.09</v>
      </c>
    </row>
    <row r="243" spans="1:8" x14ac:dyDescent="0.2">
      <c r="A243" s="2" t="s">
        <v>20</v>
      </c>
      <c r="B243" s="2">
        <v>30</v>
      </c>
      <c r="C243" s="2">
        <v>3</v>
      </c>
      <c r="D243" s="2">
        <v>342</v>
      </c>
      <c r="E243" s="2" t="s">
        <v>11</v>
      </c>
      <c r="F243" s="2" t="s">
        <v>11</v>
      </c>
      <c r="G243" s="8" t="s">
        <v>25</v>
      </c>
      <c r="H243" s="2">
        <v>3107.75</v>
      </c>
    </row>
    <row r="244" spans="1:8" x14ac:dyDescent="0.2">
      <c r="A244" s="2" t="s">
        <v>20</v>
      </c>
      <c r="B244" s="2">
        <v>30</v>
      </c>
      <c r="C244" s="2">
        <v>3</v>
      </c>
      <c r="D244" s="2">
        <v>342</v>
      </c>
      <c r="E244" s="2" t="s">
        <v>11</v>
      </c>
      <c r="F244" s="2" t="s">
        <v>11</v>
      </c>
      <c r="G244" s="8" t="s">
        <v>25</v>
      </c>
      <c r="H244" s="2">
        <v>3618.99</v>
      </c>
    </row>
    <row r="245" spans="1:8" x14ac:dyDescent="0.2">
      <c r="A245" s="2" t="s">
        <v>20</v>
      </c>
      <c r="B245" s="2">
        <v>30</v>
      </c>
      <c r="C245" s="2">
        <v>3</v>
      </c>
      <c r="D245" s="2">
        <v>342</v>
      </c>
      <c r="E245" s="2" t="s">
        <v>11</v>
      </c>
      <c r="F245" s="2" t="s">
        <v>11</v>
      </c>
      <c r="G245" s="8" t="s">
        <v>25</v>
      </c>
      <c r="H245" s="2">
        <v>3529.59</v>
      </c>
    </row>
    <row r="246" spans="1:8" x14ac:dyDescent="0.2">
      <c r="A246" s="2" t="s">
        <v>20</v>
      </c>
      <c r="B246" s="2">
        <v>30</v>
      </c>
      <c r="C246" s="2">
        <v>3</v>
      </c>
      <c r="D246" s="2">
        <v>342</v>
      </c>
      <c r="E246" s="2" t="s">
        <v>11</v>
      </c>
      <c r="F246" s="2" t="s">
        <v>11</v>
      </c>
      <c r="G246" s="8" t="s">
        <v>25</v>
      </c>
      <c r="H246" s="2">
        <v>3843.07</v>
      </c>
    </row>
    <row r="247" spans="1:8" x14ac:dyDescent="0.2">
      <c r="A247" s="2" t="s">
        <v>20</v>
      </c>
      <c r="B247" s="2">
        <v>30</v>
      </c>
      <c r="C247" s="2">
        <v>3</v>
      </c>
      <c r="D247" s="2">
        <v>342</v>
      </c>
      <c r="E247" s="2" t="s">
        <v>11</v>
      </c>
      <c r="F247" s="2" t="s">
        <v>11</v>
      </c>
      <c r="G247" s="8" t="s">
        <v>25</v>
      </c>
      <c r="H247" s="2">
        <v>3438.69</v>
      </c>
    </row>
    <row r="248" spans="1:8" x14ac:dyDescent="0.2">
      <c r="A248" s="2" t="s">
        <v>20</v>
      </c>
      <c r="B248" s="2">
        <v>30</v>
      </c>
      <c r="C248" s="2">
        <v>3</v>
      </c>
      <c r="D248" s="2">
        <v>342</v>
      </c>
      <c r="E248" s="2" t="s">
        <v>11</v>
      </c>
      <c r="F248" s="2" t="s">
        <v>11</v>
      </c>
      <c r="G248" s="8" t="s">
        <v>25</v>
      </c>
      <c r="H248" s="2">
        <v>4075.9</v>
      </c>
    </row>
    <row r="249" spans="1:8" x14ac:dyDescent="0.2">
      <c r="A249" s="2" t="s">
        <v>20</v>
      </c>
      <c r="B249" s="2">
        <v>30</v>
      </c>
      <c r="C249" s="2">
        <v>3</v>
      </c>
      <c r="D249" s="2">
        <v>342</v>
      </c>
      <c r="E249" s="2" t="s">
        <v>11</v>
      </c>
      <c r="F249" s="2" t="s">
        <v>11</v>
      </c>
      <c r="G249" s="8" t="s">
        <v>25</v>
      </c>
      <c r="H249" s="2">
        <v>3964.78</v>
      </c>
    </row>
    <row r="250" spans="1:8" x14ac:dyDescent="0.2">
      <c r="A250" s="2" t="s">
        <v>20</v>
      </c>
      <c r="B250" s="2">
        <v>30</v>
      </c>
      <c r="C250" s="2">
        <v>3</v>
      </c>
      <c r="D250" s="2">
        <v>342</v>
      </c>
      <c r="E250" s="2" t="s">
        <v>11</v>
      </c>
      <c r="F250" s="2" t="s">
        <v>11</v>
      </c>
      <c r="G250" s="8" t="s">
        <v>25</v>
      </c>
      <c r="H250" s="2">
        <v>3347.81</v>
      </c>
    </row>
    <row r="251" spans="1:8" x14ac:dyDescent="0.2">
      <c r="A251" s="2" t="s">
        <v>20</v>
      </c>
      <c r="B251" s="2">
        <v>30</v>
      </c>
      <c r="C251" s="2">
        <v>3</v>
      </c>
      <c r="D251" s="2">
        <v>342</v>
      </c>
      <c r="E251" s="2" t="s">
        <v>11</v>
      </c>
      <c r="F251" s="2" t="s">
        <v>11</v>
      </c>
      <c r="G251" s="8" t="s">
        <v>25</v>
      </c>
      <c r="H251" s="2">
        <v>4031.35</v>
      </c>
    </row>
    <row r="252" spans="1:8" x14ac:dyDescent="0.2">
      <c r="A252" s="2" t="s">
        <v>20</v>
      </c>
      <c r="B252" s="2">
        <v>40</v>
      </c>
      <c r="C252" s="2">
        <v>3</v>
      </c>
      <c r="D252" s="2">
        <v>256</v>
      </c>
      <c r="E252" s="2" t="s">
        <v>11</v>
      </c>
      <c r="F252" s="2" t="s">
        <v>11</v>
      </c>
      <c r="G252" s="8" t="s">
        <v>25</v>
      </c>
      <c r="H252" s="2">
        <v>2923.72</v>
      </c>
    </row>
    <row r="253" spans="1:8" x14ac:dyDescent="0.2">
      <c r="A253" s="2" t="s">
        <v>20</v>
      </c>
      <c r="B253" s="2">
        <v>40</v>
      </c>
      <c r="C253" s="2">
        <v>3</v>
      </c>
      <c r="D253" s="2">
        <v>256</v>
      </c>
      <c r="E253" s="2" t="s">
        <v>11</v>
      </c>
      <c r="F253" s="2" t="s">
        <v>11</v>
      </c>
      <c r="G253" s="8" t="s">
        <v>25</v>
      </c>
      <c r="H253" s="2">
        <v>3909.2</v>
      </c>
    </row>
    <row r="254" spans="1:8" x14ac:dyDescent="0.2">
      <c r="A254" s="2" t="s">
        <v>20</v>
      </c>
      <c r="B254" s="2">
        <v>40</v>
      </c>
      <c r="C254" s="2">
        <v>3</v>
      </c>
      <c r="D254" s="2">
        <v>256</v>
      </c>
      <c r="E254" s="2" t="s">
        <v>11</v>
      </c>
      <c r="F254" s="2" t="s">
        <v>11</v>
      </c>
      <c r="G254" s="8" t="s">
        <v>25</v>
      </c>
      <c r="H254" s="2">
        <v>2773.3</v>
      </c>
    </row>
    <row r="255" spans="1:8" x14ac:dyDescent="0.2">
      <c r="A255" s="2" t="s">
        <v>20</v>
      </c>
      <c r="B255" s="2">
        <v>40</v>
      </c>
      <c r="C255" s="2">
        <v>3</v>
      </c>
      <c r="D255" s="2">
        <v>256</v>
      </c>
      <c r="E255" s="2" t="s">
        <v>11</v>
      </c>
      <c r="F255" s="2" t="s">
        <v>11</v>
      </c>
      <c r="G255" s="8" t="s">
        <v>25</v>
      </c>
      <c r="H255" s="2">
        <v>3095.99</v>
      </c>
    </row>
    <row r="256" spans="1:8" x14ac:dyDescent="0.2">
      <c r="A256" s="2" t="s">
        <v>20</v>
      </c>
      <c r="B256" s="2">
        <v>40</v>
      </c>
      <c r="C256" s="2">
        <v>3</v>
      </c>
      <c r="D256" s="2">
        <v>256</v>
      </c>
      <c r="E256" s="2" t="s">
        <v>11</v>
      </c>
      <c r="F256" s="2" t="s">
        <v>11</v>
      </c>
      <c r="G256" s="8" t="s">
        <v>25</v>
      </c>
      <c r="H256" s="2">
        <v>3142.9</v>
      </c>
    </row>
    <row r="257" spans="1:8" x14ac:dyDescent="0.2">
      <c r="A257" s="2" t="s">
        <v>20</v>
      </c>
      <c r="B257" s="2">
        <v>40</v>
      </c>
      <c r="C257" s="2">
        <v>3</v>
      </c>
      <c r="D257" s="2">
        <v>256</v>
      </c>
      <c r="E257" s="2" t="s">
        <v>11</v>
      </c>
      <c r="F257" s="2" t="s">
        <v>11</v>
      </c>
      <c r="G257" s="8" t="s">
        <v>25</v>
      </c>
      <c r="H257" s="2">
        <v>3279.4</v>
      </c>
    </row>
    <row r="258" spans="1:8" x14ac:dyDescent="0.2">
      <c r="A258" s="2" t="s">
        <v>20</v>
      </c>
      <c r="B258" s="2">
        <v>40</v>
      </c>
      <c r="C258" s="2">
        <v>3</v>
      </c>
      <c r="D258" s="2">
        <v>256</v>
      </c>
      <c r="E258" s="2" t="s">
        <v>11</v>
      </c>
      <c r="F258" s="2" t="s">
        <v>11</v>
      </c>
      <c r="G258" s="8" t="s">
        <v>25</v>
      </c>
      <c r="H258" s="2">
        <v>4074.79</v>
      </c>
    </row>
    <row r="259" spans="1:8" x14ac:dyDescent="0.2">
      <c r="A259" s="2" t="s">
        <v>20</v>
      </c>
      <c r="B259" s="2">
        <v>40</v>
      </c>
      <c r="C259" s="2">
        <v>3</v>
      </c>
      <c r="D259" s="2">
        <v>256</v>
      </c>
      <c r="E259" s="2" t="s">
        <v>11</v>
      </c>
      <c r="F259" s="2" t="s">
        <v>11</v>
      </c>
      <c r="G259" s="8" t="s">
        <v>25</v>
      </c>
      <c r="H259" s="2">
        <v>3205.34</v>
      </c>
    </row>
    <row r="260" spans="1:8" x14ac:dyDescent="0.2">
      <c r="A260" s="2" t="s">
        <v>20</v>
      </c>
      <c r="B260" s="2">
        <v>40</v>
      </c>
      <c r="C260" s="2">
        <v>3</v>
      </c>
      <c r="D260" s="2">
        <v>256</v>
      </c>
      <c r="E260" s="2" t="s">
        <v>11</v>
      </c>
      <c r="F260" s="2" t="s">
        <v>11</v>
      </c>
      <c r="G260" s="8" t="s">
        <v>25</v>
      </c>
      <c r="H260" s="2">
        <v>3420.53</v>
      </c>
    </row>
    <row r="261" spans="1:8" x14ac:dyDescent="0.2">
      <c r="A261" s="2" t="s">
        <v>20</v>
      </c>
      <c r="B261" s="2">
        <v>40</v>
      </c>
      <c r="C261" s="2">
        <v>3</v>
      </c>
      <c r="D261" s="2">
        <v>256</v>
      </c>
      <c r="E261" s="2" t="s">
        <v>11</v>
      </c>
      <c r="F261" s="2" t="s">
        <v>11</v>
      </c>
      <c r="G261" s="8" t="s">
        <v>25</v>
      </c>
      <c r="H261" s="2">
        <v>3787.62</v>
      </c>
    </row>
    <row r="262" spans="1:8" x14ac:dyDescent="0.2">
      <c r="A262" s="2" t="s">
        <v>20</v>
      </c>
      <c r="B262" s="2">
        <v>50</v>
      </c>
      <c r="C262" s="2">
        <v>3</v>
      </c>
      <c r="D262" s="2">
        <v>205</v>
      </c>
      <c r="E262" s="2" t="s">
        <v>11</v>
      </c>
      <c r="F262" s="2" t="s">
        <v>11</v>
      </c>
      <c r="G262" s="8" t="s">
        <v>25</v>
      </c>
      <c r="H262" s="2">
        <v>3164.24</v>
      </c>
    </row>
    <row r="263" spans="1:8" x14ac:dyDescent="0.2">
      <c r="A263" s="2" t="s">
        <v>20</v>
      </c>
      <c r="B263" s="2">
        <v>50</v>
      </c>
      <c r="C263" s="2">
        <v>3</v>
      </c>
      <c r="D263" s="2">
        <v>205</v>
      </c>
      <c r="E263" s="2" t="s">
        <v>11</v>
      </c>
      <c r="F263" s="2" t="s">
        <v>11</v>
      </c>
      <c r="G263" s="8" t="s">
        <v>25</v>
      </c>
      <c r="H263" s="2">
        <v>3156.34</v>
      </c>
    </row>
    <row r="264" spans="1:8" x14ac:dyDescent="0.2">
      <c r="A264" s="2" t="s">
        <v>20</v>
      </c>
      <c r="B264" s="2">
        <v>50</v>
      </c>
      <c r="C264" s="2">
        <v>3</v>
      </c>
      <c r="D264" s="2">
        <v>205</v>
      </c>
      <c r="E264" s="2" t="s">
        <v>11</v>
      </c>
      <c r="F264" s="2" t="s">
        <v>11</v>
      </c>
      <c r="G264" s="8" t="s">
        <v>25</v>
      </c>
      <c r="H264" s="2">
        <v>3365.19</v>
      </c>
    </row>
    <row r="265" spans="1:8" x14ac:dyDescent="0.2">
      <c r="A265" s="2" t="s">
        <v>20</v>
      </c>
      <c r="B265" s="2">
        <v>50</v>
      </c>
      <c r="C265" s="2">
        <v>3</v>
      </c>
      <c r="D265" s="2">
        <v>205</v>
      </c>
      <c r="E265" s="2" t="s">
        <v>11</v>
      </c>
      <c r="F265" s="2" t="s">
        <v>11</v>
      </c>
      <c r="G265" s="8" t="s">
        <v>25</v>
      </c>
      <c r="H265" s="2">
        <v>2696.35</v>
      </c>
    </row>
    <row r="266" spans="1:8" x14ac:dyDescent="0.2">
      <c r="A266" s="2" t="s">
        <v>20</v>
      </c>
      <c r="B266" s="2">
        <v>50</v>
      </c>
      <c r="C266" s="2">
        <v>3</v>
      </c>
      <c r="D266" s="2">
        <v>205</v>
      </c>
      <c r="E266" s="2" t="s">
        <v>11</v>
      </c>
      <c r="F266" s="2" t="s">
        <v>11</v>
      </c>
      <c r="G266" s="8" t="s">
        <v>25</v>
      </c>
      <c r="H266" s="2">
        <v>2798</v>
      </c>
    </row>
    <row r="267" spans="1:8" x14ac:dyDescent="0.2">
      <c r="A267" s="2" t="s">
        <v>20</v>
      </c>
      <c r="B267" s="2">
        <v>50</v>
      </c>
      <c r="C267" s="2">
        <v>3</v>
      </c>
      <c r="D267" s="2">
        <v>205</v>
      </c>
      <c r="E267" s="2" t="s">
        <v>11</v>
      </c>
      <c r="F267" s="2" t="s">
        <v>11</v>
      </c>
      <c r="G267" s="8" t="s">
        <v>25</v>
      </c>
      <c r="H267" s="2">
        <v>3483.79</v>
      </c>
    </row>
    <row r="268" spans="1:8" x14ac:dyDescent="0.2">
      <c r="A268" s="2" t="s">
        <v>20</v>
      </c>
      <c r="B268" s="2">
        <v>50</v>
      </c>
      <c r="C268" s="2">
        <v>3</v>
      </c>
      <c r="D268" s="2">
        <v>205</v>
      </c>
      <c r="E268" s="2" t="s">
        <v>11</v>
      </c>
      <c r="F268" s="2" t="s">
        <v>11</v>
      </c>
      <c r="G268" s="8" t="s">
        <v>25</v>
      </c>
      <c r="H268" s="2">
        <v>2737.17</v>
      </c>
    </row>
    <row r="269" spans="1:8" x14ac:dyDescent="0.2">
      <c r="A269" s="2" t="s">
        <v>20</v>
      </c>
      <c r="B269" s="2">
        <v>50</v>
      </c>
      <c r="C269" s="2">
        <v>3</v>
      </c>
      <c r="D269" s="2">
        <v>205</v>
      </c>
      <c r="E269" s="2" t="s">
        <v>11</v>
      </c>
      <c r="F269" s="2" t="s">
        <v>11</v>
      </c>
      <c r="G269" s="8" t="s">
        <v>25</v>
      </c>
      <c r="H269" s="2">
        <v>3091.14</v>
      </c>
    </row>
    <row r="270" spans="1:8" x14ac:dyDescent="0.2">
      <c r="A270" s="2" t="s">
        <v>20</v>
      </c>
      <c r="B270" s="2">
        <v>50</v>
      </c>
      <c r="C270" s="2">
        <v>3</v>
      </c>
      <c r="D270" s="2">
        <v>205</v>
      </c>
      <c r="E270" s="2" t="s">
        <v>11</v>
      </c>
      <c r="F270" s="2" t="s">
        <v>11</v>
      </c>
      <c r="G270" s="8" t="s">
        <v>25</v>
      </c>
      <c r="H270" s="2">
        <v>3097.64</v>
      </c>
    </row>
    <row r="271" spans="1:8" x14ac:dyDescent="0.2">
      <c r="A271" s="2" t="s">
        <v>20</v>
      </c>
      <c r="B271" s="2">
        <v>50</v>
      </c>
      <c r="C271" s="2">
        <v>3</v>
      </c>
      <c r="D271" s="2">
        <v>205</v>
      </c>
      <c r="E271" s="2" t="s">
        <v>11</v>
      </c>
      <c r="F271" s="2" t="s">
        <v>11</v>
      </c>
      <c r="G271" s="8" t="s">
        <v>25</v>
      </c>
      <c r="H271" s="2">
        <v>3137.08</v>
      </c>
    </row>
    <row r="272" spans="1:8" x14ac:dyDescent="0.2">
      <c r="A272" s="2" t="s">
        <v>20</v>
      </c>
      <c r="B272" s="2">
        <v>5</v>
      </c>
      <c r="C272" s="2">
        <v>3</v>
      </c>
      <c r="D272" s="2">
        <v>2054</v>
      </c>
      <c r="E272" s="2" t="s">
        <v>11</v>
      </c>
      <c r="F272" s="2" t="s">
        <v>21</v>
      </c>
      <c r="G272" s="8" t="s">
        <v>25</v>
      </c>
      <c r="H272" s="2">
        <v>8589.18</v>
      </c>
    </row>
    <row r="273" spans="1:8" x14ac:dyDescent="0.2">
      <c r="A273" s="2" t="s">
        <v>20</v>
      </c>
      <c r="B273" s="2">
        <v>5</v>
      </c>
      <c r="C273" s="2">
        <v>3</v>
      </c>
      <c r="D273" s="2">
        <v>2054</v>
      </c>
      <c r="E273" s="2" t="s">
        <v>11</v>
      </c>
      <c r="F273" s="2" t="s">
        <v>21</v>
      </c>
      <c r="G273" s="8" t="s">
        <v>25</v>
      </c>
      <c r="H273" s="2">
        <v>8736.74</v>
      </c>
    </row>
    <row r="274" spans="1:8" x14ac:dyDescent="0.2">
      <c r="A274" s="2" t="s">
        <v>20</v>
      </c>
      <c r="B274" s="2">
        <v>5</v>
      </c>
      <c r="C274" s="2">
        <v>3</v>
      </c>
      <c r="D274" s="2">
        <v>2054</v>
      </c>
      <c r="E274" s="2" t="s">
        <v>11</v>
      </c>
      <c r="F274" s="2" t="s">
        <v>21</v>
      </c>
      <c r="G274" s="8" t="s">
        <v>25</v>
      </c>
      <c r="H274" s="2">
        <v>9615.86</v>
      </c>
    </row>
    <row r="275" spans="1:8" x14ac:dyDescent="0.2">
      <c r="A275" s="2" t="s">
        <v>20</v>
      </c>
      <c r="B275" s="2">
        <v>5</v>
      </c>
      <c r="C275" s="2">
        <v>3</v>
      </c>
      <c r="D275" s="2">
        <v>2054</v>
      </c>
      <c r="E275" s="2" t="s">
        <v>11</v>
      </c>
      <c r="F275" s="2" t="s">
        <v>21</v>
      </c>
      <c r="G275" s="8" t="s">
        <v>25</v>
      </c>
      <c r="H275" s="2">
        <v>8556.3700000000008</v>
      </c>
    </row>
    <row r="276" spans="1:8" x14ac:dyDescent="0.2">
      <c r="A276" s="2" t="s">
        <v>20</v>
      </c>
      <c r="B276" s="2">
        <v>5</v>
      </c>
      <c r="C276" s="2">
        <v>3</v>
      </c>
      <c r="D276" s="2">
        <v>2054</v>
      </c>
      <c r="E276" s="2" t="s">
        <v>11</v>
      </c>
      <c r="F276" s="2" t="s">
        <v>21</v>
      </c>
      <c r="G276" s="8" t="s">
        <v>25</v>
      </c>
      <c r="H276" s="2">
        <v>10139.64</v>
      </c>
    </row>
    <row r="277" spans="1:8" x14ac:dyDescent="0.2">
      <c r="A277" s="2" t="s">
        <v>20</v>
      </c>
      <c r="B277" s="2">
        <v>5</v>
      </c>
      <c r="C277" s="2">
        <v>3</v>
      </c>
      <c r="D277" s="2">
        <v>2054</v>
      </c>
      <c r="E277" s="2" t="s">
        <v>11</v>
      </c>
      <c r="F277" s="2" t="s">
        <v>21</v>
      </c>
      <c r="G277" s="8" t="s">
        <v>25</v>
      </c>
      <c r="H277" s="2">
        <v>8723.73</v>
      </c>
    </row>
    <row r="278" spans="1:8" x14ac:dyDescent="0.2">
      <c r="A278" s="2" t="s">
        <v>20</v>
      </c>
      <c r="B278" s="2">
        <v>5</v>
      </c>
      <c r="C278" s="2">
        <v>3</v>
      </c>
      <c r="D278" s="2">
        <v>2054</v>
      </c>
      <c r="E278" s="2" t="s">
        <v>11</v>
      </c>
      <c r="F278" s="2" t="s">
        <v>21</v>
      </c>
      <c r="G278" s="8" t="s">
        <v>25</v>
      </c>
      <c r="H278" s="2">
        <v>8558.58</v>
      </c>
    </row>
    <row r="279" spans="1:8" x14ac:dyDescent="0.2">
      <c r="A279" s="2" t="s">
        <v>20</v>
      </c>
      <c r="B279" s="2">
        <v>5</v>
      </c>
      <c r="C279" s="2">
        <v>3</v>
      </c>
      <c r="D279" s="2">
        <v>2054</v>
      </c>
      <c r="E279" s="2" t="s">
        <v>11</v>
      </c>
      <c r="F279" s="2" t="s">
        <v>21</v>
      </c>
      <c r="G279" s="8" t="s">
        <v>25</v>
      </c>
      <c r="H279" s="2">
        <v>9955.99</v>
      </c>
    </row>
    <row r="280" spans="1:8" x14ac:dyDescent="0.2">
      <c r="A280" s="2" t="s">
        <v>20</v>
      </c>
      <c r="B280" s="2">
        <v>5</v>
      </c>
      <c r="C280" s="2">
        <v>3</v>
      </c>
      <c r="D280" s="2">
        <v>2054</v>
      </c>
      <c r="E280" s="2" t="s">
        <v>11</v>
      </c>
      <c r="F280" s="2" t="s">
        <v>21</v>
      </c>
      <c r="G280" s="8" t="s">
        <v>25</v>
      </c>
      <c r="H280" s="2">
        <v>22577.279999999999</v>
      </c>
    </row>
    <row r="281" spans="1:8" x14ac:dyDescent="0.2">
      <c r="A281" s="2" t="s">
        <v>20</v>
      </c>
      <c r="B281" s="2">
        <v>5</v>
      </c>
      <c r="C281" s="2">
        <v>3</v>
      </c>
      <c r="D281" s="2">
        <v>2054</v>
      </c>
      <c r="E281" s="2" t="s">
        <v>11</v>
      </c>
      <c r="F281" s="2" t="s">
        <v>21</v>
      </c>
      <c r="G281" s="8" t="s">
        <v>25</v>
      </c>
      <c r="H281" s="2">
        <v>8552.92</v>
      </c>
    </row>
    <row r="282" spans="1:8" x14ac:dyDescent="0.2">
      <c r="A282" s="2" t="s">
        <v>20</v>
      </c>
      <c r="B282" s="2">
        <v>10</v>
      </c>
      <c r="C282" s="2">
        <v>3</v>
      </c>
      <c r="D282" s="2">
        <v>1027</v>
      </c>
      <c r="E282" s="2" t="s">
        <v>11</v>
      </c>
      <c r="F282" s="2" t="s">
        <v>21</v>
      </c>
      <c r="G282" s="8" t="s">
        <v>25</v>
      </c>
      <c r="H282" s="2">
        <v>7664.76</v>
      </c>
    </row>
    <row r="283" spans="1:8" x14ac:dyDescent="0.2">
      <c r="A283" s="2" t="s">
        <v>20</v>
      </c>
      <c r="B283" s="2">
        <v>10</v>
      </c>
      <c r="C283" s="2">
        <v>3</v>
      </c>
      <c r="D283" s="2">
        <v>1027</v>
      </c>
      <c r="E283" s="2" t="s">
        <v>11</v>
      </c>
      <c r="F283" s="2" t="s">
        <v>21</v>
      </c>
      <c r="G283" s="8" t="s">
        <v>25</v>
      </c>
      <c r="H283" s="2">
        <v>5969.44</v>
      </c>
    </row>
    <row r="284" spans="1:8" x14ac:dyDescent="0.2">
      <c r="A284" s="2" t="s">
        <v>20</v>
      </c>
      <c r="B284" s="2">
        <v>10</v>
      </c>
      <c r="C284" s="2">
        <v>3</v>
      </c>
      <c r="D284" s="2">
        <v>1027</v>
      </c>
      <c r="E284" s="2" t="s">
        <v>11</v>
      </c>
      <c r="F284" s="2" t="s">
        <v>21</v>
      </c>
      <c r="G284" s="8" t="s">
        <v>25</v>
      </c>
      <c r="H284" s="2">
        <v>5687.35</v>
      </c>
    </row>
    <row r="285" spans="1:8" x14ac:dyDescent="0.2">
      <c r="A285" s="2" t="s">
        <v>20</v>
      </c>
      <c r="B285" s="2">
        <v>10</v>
      </c>
      <c r="C285" s="2">
        <v>3</v>
      </c>
      <c r="D285" s="2">
        <v>1027</v>
      </c>
      <c r="E285" s="2" t="s">
        <v>11</v>
      </c>
      <c r="F285" s="2" t="s">
        <v>21</v>
      </c>
      <c r="G285" s="8" t="s">
        <v>25</v>
      </c>
      <c r="H285" s="2">
        <v>8555.85</v>
      </c>
    </row>
    <row r="286" spans="1:8" x14ac:dyDescent="0.2">
      <c r="A286" s="2" t="s">
        <v>20</v>
      </c>
      <c r="B286" s="2">
        <v>10</v>
      </c>
      <c r="C286" s="2">
        <v>3</v>
      </c>
      <c r="D286" s="2">
        <v>1027</v>
      </c>
      <c r="E286" s="2" t="s">
        <v>11</v>
      </c>
      <c r="F286" s="2" t="s">
        <v>21</v>
      </c>
      <c r="G286" s="8" t="s">
        <v>25</v>
      </c>
      <c r="H286" s="2">
        <v>8840.08</v>
      </c>
    </row>
    <row r="287" spans="1:8" x14ac:dyDescent="0.2">
      <c r="A287" s="2" t="s">
        <v>20</v>
      </c>
      <c r="B287" s="2">
        <v>10</v>
      </c>
      <c r="C287" s="2">
        <v>3</v>
      </c>
      <c r="D287" s="2">
        <v>1027</v>
      </c>
      <c r="E287" s="2" t="s">
        <v>11</v>
      </c>
      <c r="F287" s="2" t="s">
        <v>21</v>
      </c>
      <c r="G287" s="8" t="s">
        <v>25</v>
      </c>
      <c r="H287" s="2">
        <v>5977.62</v>
      </c>
    </row>
    <row r="288" spans="1:8" x14ac:dyDescent="0.2">
      <c r="A288" s="2" t="s">
        <v>20</v>
      </c>
      <c r="B288" s="2">
        <v>10</v>
      </c>
      <c r="C288" s="2">
        <v>3</v>
      </c>
      <c r="D288" s="2">
        <v>1027</v>
      </c>
      <c r="E288" s="2" t="s">
        <v>11</v>
      </c>
      <c r="F288" s="2" t="s">
        <v>21</v>
      </c>
      <c r="G288" s="8" t="s">
        <v>25</v>
      </c>
      <c r="H288" s="2">
        <v>6054.52</v>
      </c>
    </row>
    <row r="289" spans="1:8" x14ac:dyDescent="0.2">
      <c r="A289" s="2" t="s">
        <v>20</v>
      </c>
      <c r="B289" s="2">
        <v>10</v>
      </c>
      <c r="C289" s="2">
        <v>3</v>
      </c>
      <c r="D289" s="2">
        <v>1027</v>
      </c>
      <c r="E289" s="2" t="s">
        <v>11</v>
      </c>
      <c r="F289" s="2" t="s">
        <v>21</v>
      </c>
      <c r="G289" s="8" t="s">
        <v>25</v>
      </c>
      <c r="H289" s="2">
        <v>9192.0499999999993</v>
      </c>
    </row>
    <row r="290" spans="1:8" x14ac:dyDescent="0.2">
      <c r="A290" s="2" t="s">
        <v>20</v>
      </c>
      <c r="B290" s="2">
        <v>10</v>
      </c>
      <c r="C290" s="2">
        <v>3</v>
      </c>
      <c r="D290" s="2">
        <v>1027</v>
      </c>
      <c r="E290" s="2" t="s">
        <v>11</v>
      </c>
      <c r="F290" s="2" t="s">
        <v>21</v>
      </c>
      <c r="G290" s="8" t="s">
        <v>25</v>
      </c>
      <c r="H290" s="2">
        <v>7756.09</v>
      </c>
    </row>
    <row r="291" spans="1:8" x14ac:dyDescent="0.2">
      <c r="A291" s="2" t="s">
        <v>20</v>
      </c>
      <c r="B291" s="2">
        <v>10</v>
      </c>
      <c r="C291" s="2">
        <v>3</v>
      </c>
      <c r="D291" s="2">
        <v>1027</v>
      </c>
      <c r="E291" s="2" t="s">
        <v>11</v>
      </c>
      <c r="F291" s="2" t="s">
        <v>21</v>
      </c>
      <c r="G291" s="8" t="s">
        <v>25</v>
      </c>
      <c r="H291" s="2">
        <v>9033.02</v>
      </c>
    </row>
    <row r="292" spans="1:8" x14ac:dyDescent="0.2">
      <c r="A292" s="2" t="s">
        <v>20</v>
      </c>
      <c r="B292" s="2">
        <v>15</v>
      </c>
      <c r="C292" s="2">
        <v>3</v>
      </c>
      <c r="D292" s="2">
        <v>684</v>
      </c>
      <c r="E292" s="2" t="s">
        <v>11</v>
      </c>
      <c r="F292" s="2" t="s">
        <v>21</v>
      </c>
      <c r="G292" s="8" t="s">
        <v>25</v>
      </c>
      <c r="H292" s="2">
        <v>3691.23</v>
      </c>
    </row>
    <row r="293" spans="1:8" x14ac:dyDescent="0.2">
      <c r="A293" s="2" t="s">
        <v>20</v>
      </c>
      <c r="B293" s="2">
        <v>15</v>
      </c>
      <c r="C293" s="2">
        <v>3</v>
      </c>
      <c r="D293" s="2">
        <v>684</v>
      </c>
      <c r="E293" s="2" t="s">
        <v>11</v>
      </c>
      <c r="F293" s="2" t="s">
        <v>21</v>
      </c>
      <c r="G293" s="8" t="s">
        <v>25</v>
      </c>
      <c r="H293" s="2">
        <v>4499.79</v>
      </c>
    </row>
    <row r="294" spans="1:8" x14ac:dyDescent="0.2">
      <c r="A294" s="2" t="s">
        <v>20</v>
      </c>
      <c r="B294" s="2">
        <v>15</v>
      </c>
      <c r="C294" s="2">
        <v>3</v>
      </c>
      <c r="D294" s="2">
        <v>684</v>
      </c>
      <c r="E294" s="2" t="s">
        <v>11</v>
      </c>
      <c r="F294" s="2" t="s">
        <v>21</v>
      </c>
      <c r="G294" s="8" t="s">
        <v>25</v>
      </c>
      <c r="H294" s="2">
        <v>4892.45</v>
      </c>
    </row>
    <row r="295" spans="1:8" x14ac:dyDescent="0.2">
      <c r="A295" s="2" t="s">
        <v>20</v>
      </c>
      <c r="B295" s="2">
        <v>15</v>
      </c>
      <c r="C295" s="2">
        <v>3</v>
      </c>
      <c r="D295" s="2">
        <v>684</v>
      </c>
      <c r="E295" s="2" t="s">
        <v>11</v>
      </c>
      <c r="F295" s="2" t="s">
        <v>21</v>
      </c>
      <c r="G295" s="8" t="s">
        <v>25</v>
      </c>
      <c r="H295" s="2">
        <v>3684.88</v>
      </c>
    </row>
    <row r="296" spans="1:8" x14ac:dyDescent="0.2">
      <c r="A296" s="2" t="s">
        <v>20</v>
      </c>
      <c r="B296" s="2">
        <v>15</v>
      </c>
      <c r="C296" s="2">
        <v>3</v>
      </c>
      <c r="D296" s="2">
        <v>684</v>
      </c>
      <c r="E296" s="2" t="s">
        <v>11</v>
      </c>
      <c r="F296" s="2" t="s">
        <v>21</v>
      </c>
      <c r="G296" s="8" t="s">
        <v>25</v>
      </c>
      <c r="H296" s="2">
        <v>4420.59</v>
      </c>
    </row>
    <row r="297" spans="1:8" x14ac:dyDescent="0.2">
      <c r="A297" s="2" t="s">
        <v>20</v>
      </c>
      <c r="B297" s="2">
        <v>15</v>
      </c>
      <c r="C297" s="2">
        <v>3</v>
      </c>
      <c r="D297" s="2">
        <v>684</v>
      </c>
      <c r="E297" s="2" t="s">
        <v>11</v>
      </c>
      <c r="F297" s="2" t="s">
        <v>21</v>
      </c>
      <c r="G297" s="8" t="s">
        <v>25</v>
      </c>
      <c r="H297" s="2">
        <v>3606.4</v>
      </c>
    </row>
    <row r="298" spans="1:8" x14ac:dyDescent="0.2">
      <c r="A298" s="2" t="s">
        <v>20</v>
      </c>
      <c r="B298" s="2">
        <v>15</v>
      </c>
      <c r="C298" s="2">
        <v>3</v>
      </c>
      <c r="D298" s="2">
        <v>684</v>
      </c>
      <c r="E298" s="2" t="s">
        <v>11</v>
      </c>
      <c r="F298" s="2" t="s">
        <v>21</v>
      </c>
      <c r="G298" s="8" t="s">
        <v>25</v>
      </c>
      <c r="H298" s="2">
        <v>5420.55</v>
      </c>
    </row>
    <row r="299" spans="1:8" x14ac:dyDescent="0.2">
      <c r="A299" s="2" t="s">
        <v>20</v>
      </c>
      <c r="B299" s="2">
        <v>15</v>
      </c>
      <c r="C299" s="2">
        <v>3</v>
      </c>
      <c r="D299" s="2">
        <v>684</v>
      </c>
      <c r="E299" s="2" t="s">
        <v>11</v>
      </c>
      <c r="F299" s="2" t="s">
        <v>21</v>
      </c>
      <c r="G299" s="8" t="s">
        <v>25</v>
      </c>
      <c r="H299" s="2">
        <v>4681.16</v>
      </c>
    </row>
    <row r="300" spans="1:8" x14ac:dyDescent="0.2">
      <c r="A300" s="2" t="s">
        <v>20</v>
      </c>
      <c r="B300" s="2">
        <v>15</v>
      </c>
      <c r="C300" s="2">
        <v>3</v>
      </c>
      <c r="D300" s="2">
        <v>684</v>
      </c>
      <c r="E300" s="2" t="s">
        <v>11</v>
      </c>
      <c r="F300" s="2" t="s">
        <v>21</v>
      </c>
      <c r="G300" s="8" t="s">
        <v>25</v>
      </c>
      <c r="H300" s="2">
        <v>4051.75</v>
      </c>
    </row>
    <row r="301" spans="1:8" x14ac:dyDescent="0.2">
      <c r="A301" s="2" t="s">
        <v>20</v>
      </c>
      <c r="B301" s="2">
        <v>15</v>
      </c>
      <c r="C301" s="2">
        <v>3</v>
      </c>
      <c r="D301" s="2">
        <v>684</v>
      </c>
      <c r="E301" s="2" t="s">
        <v>11</v>
      </c>
      <c r="F301" s="2" t="s">
        <v>21</v>
      </c>
      <c r="G301" s="8" t="s">
        <v>25</v>
      </c>
      <c r="H301" s="2">
        <v>4432.37</v>
      </c>
    </row>
    <row r="302" spans="1:8" x14ac:dyDescent="0.2">
      <c r="A302" s="2" t="s">
        <v>20</v>
      </c>
      <c r="B302" s="2">
        <v>20</v>
      </c>
      <c r="C302" s="2">
        <v>3</v>
      </c>
      <c r="D302" s="2">
        <v>513</v>
      </c>
      <c r="E302" s="2" t="s">
        <v>11</v>
      </c>
      <c r="F302" s="2" t="s">
        <v>21</v>
      </c>
      <c r="G302" s="8" t="s">
        <v>25</v>
      </c>
      <c r="H302" s="2">
        <v>3195.29</v>
      </c>
    </row>
    <row r="303" spans="1:8" x14ac:dyDescent="0.2">
      <c r="A303" s="2" t="s">
        <v>20</v>
      </c>
      <c r="B303" s="2">
        <v>20</v>
      </c>
      <c r="C303" s="2">
        <v>3</v>
      </c>
      <c r="D303" s="2">
        <v>513</v>
      </c>
      <c r="E303" s="2" t="s">
        <v>11</v>
      </c>
      <c r="F303" s="2" t="s">
        <v>21</v>
      </c>
      <c r="G303" s="8" t="s">
        <v>25</v>
      </c>
      <c r="H303" s="2">
        <v>5227.83</v>
      </c>
    </row>
    <row r="304" spans="1:8" x14ac:dyDescent="0.2">
      <c r="A304" s="2" t="s">
        <v>20</v>
      </c>
      <c r="B304" s="2">
        <v>20</v>
      </c>
      <c r="C304" s="2">
        <v>3</v>
      </c>
      <c r="D304" s="2">
        <v>513</v>
      </c>
      <c r="E304" s="2" t="s">
        <v>11</v>
      </c>
      <c r="F304" s="2" t="s">
        <v>21</v>
      </c>
      <c r="G304" s="8" t="s">
        <v>25</v>
      </c>
      <c r="H304" s="2">
        <v>3825.84</v>
      </c>
    </row>
    <row r="305" spans="1:8" x14ac:dyDescent="0.2">
      <c r="A305" s="2" t="s">
        <v>20</v>
      </c>
      <c r="B305" s="2">
        <v>20</v>
      </c>
      <c r="C305" s="2">
        <v>3</v>
      </c>
      <c r="D305" s="2">
        <v>513</v>
      </c>
      <c r="E305" s="2" t="s">
        <v>11</v>
      </c>
      <c r="F305" s="2" t="s">
        <v>21</v>
      </c>
      <c r="G305" s="8" t="s">
        <v>25</v>
      </c>
      <c r="H305" s="2">
        <v>4339.08</v>
      </c>
    </row>
    <row r="306" spans="1:8" x14ac:dyDescent="0.2">
      <c r="A306" s="2" t="s">
        <v>20</v>
      </c>
      <c r="B306" s="2">
        <v>20</v>
      </c>
      <c r="C306" s="2">
        <v>3</v>
      </c>
      <c r="D306" s="2">
        <v>513</v>
      </c>
      <c r="E306" s="2" t="s">
        <v>11</v>
      </c>
      <c r="F306" s="2" t="s">
        <v>21</v>
      </c>
      <c r="G306" s="8" t="s">
        <v>25</v>
      </c>
      <c r="H306" s="2">
        <v>4863.74</v>
      </c>
    </row>
    <row r="307" spans="1:8" x14ac:dyDescent="0.2">
      <c r="A307" s="2" t="s">
        <v>20</v>
      </c>
      <c r="B307" s="2">
        <v>20</v>
      </c>
      <c r="C307" s="2">
        <v>3</v>
      </c>
      <c r="D307" s="2">
        <v>513</v>
      </c>
      <c r="E307" s="2" t="s">
        <v>11</v>
      </c>
      <c r="F307" s="2" t="s">
        <v>21</v>
      </c>
      <c r="G307" s="8" t="s">
        <v>25</v>
      </c>
      <c r="H307" s="2">
        <v>5027.47</v>
      </c>
    </row>
    <row r="308" spans="1:8" x14ac:dyDescent="0.2">
      <c r="A308" s="2" t="s">
        <v>20</v>
      </c>
      <c r="B308" s="2">
        <v>20</v>
      </c>
      <c r="C308" s="2">
        <v>3</v>
      </c>
      <c r="D308" s="2">
        <v>513</v>
      </c>
      <c r="E308" s="2" t="s">
        <v>11</v>
      </c>
      <c r="F308" s="2" t="s">
        <v>21</v>
      </c>
      <c r="G308" s="8" t="s">
        <v>25</v>
      </c>
      <c r="H308" s="2">
        <v>4189.3599999999997</v>
      </c>
    </row>
    <row r="309" spans="1:8" x14ac:dyDescent="0.2">
      <c r="A309" s="2" t="s">
        <v>20</v>
      </c>
      <c r="B309" s="2">
        <v>20</v>
      </c>
      <c r="C309" s="2">
        <v>3</v>
      </c>
      <c r="D309" s="2">
        <v>513</v>
      </c>
      <c r="E309" s="2" t="s">
        <v>11</v>
      </c>
      <c r="F309" s="2" t="s">
        <v>21</v>
      </c>
      <c r="G309" s="8" t="s">
        <v>25</v>
      </c>
      <c r="H309" s="2">
        <v>5059.16</v>
      </c>
    </row>
    <row r="310" spans="1:8" x14ac:dyDescent="0.2">
      <c r="A310" s="2" t="s">
        <v>20</v>
      </c>
      <c r="B310" s="2">
        <v>20</v>
      </c>
      <c r="C310" s="2">
        <v>3</v>
      </c>
      <c r="D310" s="2">
        <v>513</v>
      </c>
      <c r="E310" s="2" t="s">
        <v>11</v>
      </c>
      <c r="F310" s="2" t="s">
        <v>21</v>
      </c>
      <c r="G310" s="8" t="s">
        <v>25</v>
      </c>
      <c r="H310" s="2">
        <v>7575.29</v>
      </c>
    </row>
    <row r="311" spans="1:8" x14ac:dyDescent="0.2">
      <c r="A311" s="2" t="s">
        <v>20</v>
      </c>
      <c r="B311" s="2">
        <v>20</v>
      </c>
      <c r="C311" s="2">
        <v>3</v>
      </c>
      <c r="D311" s="2">
        <v>513</v>
      </c>
      <c r="E311" s="2" t="s">
        <v>11</v>
      </c>
      <c r="F311" s="2" t="s">
        <v>21</v>
      </c>
      <c r="G311" s="8" t="s">
        <v>25</v>
      </c>
      <c r="H311" s="2">
        <v>6913.09</v>
      </c>
    </row>
    <row r="312" spans="1:8" x14ac:dyDescent="0.2">
      <c r="A312" s="2" t="s">
        <v>20</v>
      </c>
      <c r="B312" s="2">
        <v>30</v>
      </c>
      <c r="C312" s="2">
        <v>3</v>
      </c>
      <c r="D312" s="2">
        <v>342</v>
      </c>
      <c r="E312" s="2" t="s">
        <v>11</v>
      </c>
      <c r="F312" s="2" t="s">
        <v>21</v>
      </c>
      <c r="G312" s="8" t="s">
        <v>25</v>
      </c>
      <c r="H312" s="2">
        <v>4375.76</v>
      </c>
    </row>
    <row r="313" spans="1:8" x14ac:dyDescent="0.2">
      <c r="A313" s="2" t="s">
        <v>20</v>
      </c>
      <c r="B313" s="2">
        <v>30</v>
      </c>
      <c r="C313" s="2">
        <v>3</v>
      </c>
      <c r="D313" s="2">
        <v>342</v>
      </c>
      <c r="E313" s="2" t="s">
        <v>11</v>
      </c>
      <c r="F313" s="2" t="s">
        <v>21</v>
      </c>
      <c r="G313" s="8" t="s">
        <v>25</v>
      </c>
      <c r="H313" s="2">
        <v>4288.68</v>
      </c>
    </row>
    <row r="314" spans="1:8" x14ac:dyDescent="0.2">
      <c r="A314" s="2" t="s">
        <v>20</v>
      </c>
      <c r="B314" s="2">
        <v>30</v>
      </c>
      <c r="C314" s="2">
        <v>3</v>
      </c>
      <c r="D314" s="2">
        <v>342</v>
      </c>
      <c r="E314" s="2" t="s">
        <v>11</v>
      </c>
      <c r="F314" s="2" t="s">
        <v>21</v>
      </c>
      <c r="G314" s="8" t="s">
        <v>25</v>
      </c>
      <c r="H314" s="2">
        <v>3921.94</v>
      </c>
    </row>
    <row r="315" spans="1:8" x14ac:dyDescent="0.2">
      <c r="A315" s="2" t="s">
        <v>20</v>
      </c>
      <c r="B315" s="2">
        <v>30</v>
      </c>
      <c r="C315" s="2">
        <v>3</v>
      </c>
      <c r="D315" s="2">
        <v>342</v>
      </c>
      <c r="E315" s="2" t="s">
        <v>11</v>
      </c>
      <c r="F315" s="2" t="s">
        <v>21</v>
      </c>
      <c r="G315" s="8" t="s">
        <v>25</v>
      </c>
      <c r="H315" s="2">
        <v>5842.96</v>
      </c>
    </row>
    <row r="316" spans="1:8" x14ac:dyDescent="0.2">
      <c r="A316" s="2" t="s">
        <v>20</v>
      </c>
      <c r="B316" s="2">
        <v>30</v>
      </c>
      <c r="C316" s="2">
        <v>3</v>
      </c>
      <c r="D316" s="2">
        <v>342</v>
      </c>
      <c r="E316" s="2" t="s">
        <v>11</v>
      </c>
      <c r="F316" s="2" t="s">
        <v>21</v>
      </c>
      <c r="G316" s="8" t="s">
        <v>25</v>
      </c>
      <c r="H316" s="2">
        <v>4663.79</v>
      </c>
    </row>
    <row r="317" spans="1:8" x14ac:dyDescent="0.2">
      <c r="A317" s="2" t="s">
        <v>20</v>
      </c>
      <c r="B317" s="2">
        <v>30</v>
      </c>
      <c r="C317" s="2">
        <v>3</v>
      </c>
      <c r="D317" s="2">
        <v>342</v>
      </c>
      <c r="E317" s="2" t="s">
        <v>11</v>
      </c>
      <c r="F317" s="2" t="s">
        <v>21</v>
      </c>
      <c r="G317" s="8" t="s">
        <v>25</v>
      </c>
      <c r="H317" s="2">
        <v>3841.25</v>
      </c>
    </row>
    <row r="318" spans="1:8" x14ac:dyDescent="0.2">
      <c r="A318" s="2" t="s">
        <v>20</v>
      </c>
      <c r="B318" s="2">
        <v>30</v>
      </c>
      <c r="C318" s="2">
        <v>3</v>
      </c>
      <c r="D318" s="2">
        <v>342</v>
      </c>
      <c r="E318" s="2" t="s">
        <v>11</v>
      </c>
      <c r="F318" s="2" t="s">
        <v>21</v>
      </c>
      <c r="G318" s="8" t="s">
        <v>25</v>
      </c>
      <c r="H318" s="2">
        <v>4020.32</v>
      </c>
    </row>
    <row r="319" spans="1:8" x14ac:dyDescent="0.2">
      <c r="A319" s="2" t="s">
        <v>20</v>
      </c>
      <c r="B319" s="2">
        <v>30</v>
      </c>
      <c r="C319" s="2">
        <v>3</v>
      </c>
      <c r="D319" s="2">
        <v>342</v>
      </c>
      <c r="E319" s="2" t="s">
        <v>11</v>
      </c>
      <c r="F319" s="2" t="s">
        <v>21</v>
      </c>
      <c r="G319" s="8" t="s">
        <v>25</v>
      </c>
      <c r="H319" s="2">
        <v>5246.57</v>
      </c>
    </row>
    <row r="320" spans="1:8" x14ac:dyDescent="0.2">
      <c r="A320" s="2" t="s">
        <v>20</v>
      </c>
      <c r="B320" s="2">
        <v>30</v>
      </c>
      <c r="C320" s="2">
        <v>3</v>
      </c>
      <c r="D320" s="2">
        <v>342</v>
      </c>
      <c r="E320" s="2" t="s">
        <v>11</v>
      </c>
      <c r="F320" s="2" t="s">
        <v>21</v>
      </c>
      <c r="G320" s="8" t="s">
        <v>25</v>
      </c>
      <c r="H320" s="2">
        <v>5814.83</v>
      </c>
    </row>
    <row r="321" spans="1:8" x14ac:dyDescent="0.2">
      <c r="A321" s="2" t="s">
        <v>20</v>
      </c>
      <c r="B321" s="2">
        <v>30</v>
      </c>
      <c r="C321" s="2">
        <v>3</v>
      </c>
      <c r="D321" s="2">
        <v>342</v>
      </c>
      <c r="E321" s="2" t="s">
        <v>11</v>
      </c>
      <c r="F321" s="2" t="s">
        <v>21</v>
      </c>
      <c r="G321" s="8" t="s">
        <v>25</v>
      </c>
      <c r="H321" s="2">
        <v>4602.87</v>
      </c>
    </row>
    <row r="322" spans="1:8" x14ac:dyDescent="0.2">
      <c r="A322" s="2" t="s">
        <v>20</v>
      </c>
      <c r="B322" s="2">
        <v>40</v>
      </c>
      <c r="C322" s="2">
        <v>3</v>
      </c>
      <c r="D322" s="2">
        <v>256</v>
      </c>
      <c r="E322" s="2" t="s">
        <v>11</v>
      </c>
      <c r="F322" s="2" t="s">
        <v>21</v>
      </c>
      <c r="G322" s="8" t="s">
        <v>25</v>
      </c>
      <c r="H322" s="2">
        <v>4536.96</v>
      </c>
    </row>
    <row r="323" spans="1:8" x14ac:dyDescent="0.2">
      <c r="A323" s="2" t="s">
        <v>20</v>
      </c>
      <c r="B323" s="2">
        <v>40</v>
      </c>
      <c r="C323" s="2">
        <v>3</v>
      </c>
      <c r="D323" s="2">
        <v>256</v>
      </c>
      <c r="E323" s="2" t="s">
        <v>11</v>
      </c>
      <c r="F323" s="2" t="s">
        <v>21</v>
      </c>
      <c r="G323" s="8" t="s">
        <v>25</v>
      </c>
      <c r="H323" s="2">
        <v>3517.6</v>
      </c>
    </row>
    <row r="324" spans="1:8" x14ac:dyDescent="0.2">
      <c r="A324" s="2" t="s">
        <v>20</v>
      </c>
      <c r="B324" s="2">
        <v>40</v>
      </c>
      <c r="C324" s="2">
        <v>3</v>
      </c>
      <c r="D324" s="2">
        <v>256</v>
      </c>
      <c r="E324" s="2" t="s">
        <v>11</v>
      </c>
      <c r="F324" s="2" t="s">
        <v>21</v>
      </c>
      <c r="G324" s="8" t="s">
        <v>25</v>
      </c>
      <c r="H324" s="2">
        <v>4082.16</v>
      </c>
    </row>
    <row r="325" spans="1:8" x14ac:dyDescent="0.2">
      <c r="A325" s="2" t="s">
        <v>20</v>
      </c>
      <c r="B325" s="2">
        <v>40</v>
      </c>
      <c r="C325" s="2">
        <v>3</v>
      </c>
      <c r="D325" s="2">
        <v>256</v>
      </c>
      <c r="E325" s="2" t="s">
        <v>11</v>
      </c>
      <c r="F325" s="2" t="s">
        <v>21</v>
      </c>
      <c r="G325" s="8" t="s">
        <v>25</v>
      </c>
      <c r="H325" s="2">
        <v>3382.61</v>
      </c>
    </row>
    <row r="326" spans="1:8" x14ac:dyDescent="0.2">
      <c r="A326" s="2" t="s">
        <v>20</v>
      </c>
      <c r="B326" s="2">
        <v>40</v>
      </c>
      <c r="C326" s="2">
        <v>3</v>
      </c>
      <c r="D326" s="2">
        <v>256</v>
      </c>
      <c r="E326" s="2" t="s">
        <v>11</v>
      </c>
      <c r="F326" s="2" t="s">
        <v>21</v>
      </c>
      <c r="G326" s="8" t="s">
        <v>25</v>
      </c>
      <c r="H326" s="2">
        <v>3559.64</v>
      </c>
    </row>
    <row r="327" spans="1:8" x14ac:dyDescent="0.2">
      <c r="A327" s="2" t="s">
        <v>20</v>
      </c>
      <c r="B327" s="2">
        <v>40</v>
      </c>
      <c r="C327" s="2">
        <v>3</v>
      </c>
      <c r="D327" s="2">
        <v>256</v>
      </c>
      <c r="E327" s="2" t="s">
        <v>11</v>
      </c>
      <c r="F327" s="2" t="s">
        <v>21</v>
      </c>
      <c r="G327" s="8" t="s">
        <v>25</v>
      </c>
      <c r="H327" s="2">
        <v>3880.68</v>
      </c>
    </row>
    <row r="328" spans="1:8" x14ac:dyDescent="0.2">
      <c r="A328" s="2" t="s">
        <v>20</v>
      </c>
      <c r="B328" s="2">
        <v>40</v>
      </c>
      <c r="C328" s="2">
        <v>3</v>
      </c>
      <c r="D328" s="2">
        <v>256</v>
      </c>
      <c r="E328" s="2" t="s">
        <v>11</v>
      </c>
      <c r="F328" s="2" t="s">
        <v>21</v>
      </c>
      <c r="G328" s="8" t="s">
        <v>25</v>
      </c>
      <c r="H328" s="2">
        <v>3720.14</v>
      </c>
    </row>
    <row r="329" spans="1:8" x14ac:dyDescent="0.2">
      <c r="A329" s="2" t="s">
        <v>20</v>
      </c>
      <c r="B329" s="2">
        <v>40</v>
      </c>
      <c r="C329" s="2">
        <v>3</v>
      </c>
      <c r="D329" s="2">
        <v>256</v>
      </c>
      <c r="E329" s="2" t="s">
        <v>11</v>
      </c>
      <c r="F329" s="2" t="s">
        <v>21</v>
      </c>
      <c r="G329" s="8" t="s">
        <v>25</v>
      </c>
      <c r="H329" s="2">
        <v>4579.2700000000004</v>
      </c>
    </row>
    <row r="330" spans="1:8" x14ac:dyDescent="0.2">
      <c r="A330" s="2" t="s">
        <v>20</v>
      </c>
      <c r="B330" s="2">
        <v>40</v>
      </c>
      <c r="C330" s="2">
        <v>3</v>
      </c>
      <c r="D330" s="2">
        <v>256</v>
      </c>
      <c r="E330" s="2" t="s">
        <v>11</v>
      </c>
      <c r="F330" s="2" t="s">
        <v>21</v>
      </c>
      <c r="G330" s="8" t="s">
        <v>25</v>
      </c>
      <c r="H330" s="2">
        <v>3309.8</v>
      </c>
    </row>
    <row r="331" spans="1:8" x14ac:dyDescent="0.2">
      <c r="A331" s="2" t="s">
        <v>20</v>
      </c>
      <c r="B331" s="2">
        <v>40</v>
      </c>
      <c r="C331" s="2">
        <v>3</v>
      </c>
      <c r="D331" s="2">
        <v>256</v>
      </c>
      <c r="E331" s="2" t="s">
        <v>11</v>
      </c>
      <c r="F331" s="2" t="s">
        <v>21</v>
      </c>
      <c r="G331" s="8" t="s">
        <v>25</v>
      </c>
      <c r="H331" s="2">
        <v>4796.12</v>
      </c>
    </row>
    <row r="332" spans="1:8" x14ac:dyDescent="0.2">
      <c r="A332" s="2" t="s">
        <v>20</v>
      </c>
      <c r="B332" s="2">
        <v>50</v>
      </c>
      <c r="C332" s="2">
        <v>3</v>
      </c>
      <c r="D332" s="2">
        <v>205</v>
      </c>
      <c r="E332" s="2" t="s">
        <v>11</v>
      </c>
      <c r="F332" s="2" t="s">
        <v>21</v>
      </c>
      <c r="G332" s="8" t="s">
        <v>25</v>
      </c>
      <c r="H332" s="2">
        <v>3091.93</v>
      </c>
    </row>
    <row r="333" spans="1:8" x14ac:dyDescent="0.2">
      <c r="A333" s="2" t="s">
        <v>20</v>
      </c>
      <c r="B333" s="2">
        <v>50</v>
      </c>
      <c r="C333" s="2">
        <v>3</v>
      </c>
      <c r="D333" s="2">
        <v>205</v>
      </c>
      <c r="E333" s="2" t="s">
        <v>11</v>
      </c>
      <c r="F333" s="2" t="s">
        <v>21</v>
      </c>
      <c r="G333" s="8" t="s">
        <v>25</v>
      </c>
      <c r="H333" s="2">
        <v>2814.06</v>
      </c>
    </row>
    <row r="334" spans="1:8" x14ac:dyDescent="0.2">
      <c r="A334" s="2" t="s">
        <v>20</v>
      </c>
      <c r="B334" s="2">
        <v>50</v>
      </c>
      <c r="C334" s="2">
        <v>3</v>
      </c>
      <c r="D334" s="2">
        <v>205</v>
      </c>
      <c r="E334" s="2" t="s">
        <v>11</v>
      </c>
      <c r="F334" s="2" t="s">
        <v>21</v>
      </c>
      <c r="G334" s="8" t="s">
        <v>25</v>
      </c>
      <c r="H334" s="2">
        <v>3175.88</v>
      </c>
    </row>
    <row r="335" spans="1:8" x14ac:dyDescent="0.2">
      <c r="A335" s="2" t="s">
        <v>20</v>
      </c>
      <c r="B335" s="2">
        <v>50</v>
      </c>
      <c r="C335" s="2">
        <v>3</v>
      </c>
      <c r="D335" s="2">
        <v>205</v>
      </c>
      <c r="E335" s="2" t="s">
        <v>11</v>
      </c>
      <c r="F335" s="2" t="s">
        <v>21</v>
      </c>
      <c r="G335" s="8" t="s">
        <v>25</v>
      </c>
      <c r="H335" s="2">
        <v>3714.95</v>
      </c>
    </row>
    <row r="336" spans="1:8" x14ac:dyDescent="0.2">
      <c r="A336" s="2" t="s">
        <v>20</v>
      </c>
      <c r="B336" s="2">
        <v>50</v>
      </c>
      <c r="C336" s="2">
        <v>3</v>
      </c>
      <c r="D336" s="2">
        <v>205</v>
      </c>
      <c r="E336" s="2" t="s">
        <v>11</v>
      </c>
      <c r="F336" s="2" t="s">
        <v>21</v>
      </c>
      <c r="G336" s="8" t="s">
        <v>25</v>
      </c>
      <c r="H336" s="2">
        <v>2668.46</v>
      </c>
    </row>
    <row r="337" spans="1:8" x14ac:dyDescent="0.2">
      <c r="A337" s="2" t="s">
        <v>20</v>
      </c>
      <c r="B337" s="2">
        <v>50</v>
      </c>
      <c r="C337" s="2">
        <v>3</v>
      </c>
      <c r="D337" s="2">
        <v>205</v>
      </c>
      <c r="E337" s="2" t="s">
        <v>11</v>
      </c>
      <c r="F337" s="2" t="s">
        <v>21</v>
      </c>
      <c r="G337" s="8" t="s">
        <v>25</v>
      </c>
      <c r="H337" s="2">
        <v>3189.46</v>
      </c>
    </row>
    <row r="338" spans="1:8" x14ac:dyDescent="0.2">
      <c r="A338" s="2" t="s">
        <v>20</v>
      </c>
      <c r="B338" s="2">
        <v>50</v>
      </c>
      <c r="C338" s="2">
        <v>3</v>
      </c>
      <c r="D338" s="2">
        <v>205</v>
      </c>
      <c r="E338" s="2" t="s">
        <v>11</v>
      </c>
      <c r="F338" s="2" t="s">
        <v>21</v>
      </c>
      <c r="G338" s="8" t="s">
        <v>25</v>
      </c>
      <c r="H338" s="2">
        <v>2897.75</v>
      </c>
    </row>
    <row r="339" spans="1:8" x14ac:dyDescent="0.2">
      <c r="A339" s="2" t="s">
        <v>20</v>
      </c>
      <c r="B339" s="2">
        <v>50</v>
      </c>
      <c r="C339" s="2">
        <v>3</v>
      </c>
      <c r="D339" s="2">
        <v>205</v>
      </c>
      <c r="E339" s="2" t="s">
        <v>11</v>
      </c>
      <c r="F339" s="2" t="s">
        <v>21</v>
      </c>
      <c r="G339" s="8" t="s">
        <v>25</v>
      </c>
      <c r="H339" s="2">
        <v>3112.61</v>
      </c>
    </row>
    <row r="340" spans="1:8" x14ac:dyDescent="0.2">
      <c r="A340" s="2" t="s">
        <v>20</v>
      </c>
      <c r="B340" s="2">
        <v>50</v>
      </c>
      <c r="C340" s="2">
        <v>3</v>
      </c>
      <c r="D340" s="2">
        <v>205</v>
      </c>
      <c r="E340" s="2" t="s">
        <v>11</v>
      </c>
      <c r="F340" s="2" t="s">
        <v>21</v>
      </c>
      <c r="G340" s="8" t="s">
        <v>25</v>
      </c>
      <c r="H340" s="2">
        <v>4144.37</v>
      </c>
    </row>
    <row r="341" spans="1:8" x14ac:dyDescent="0.2">
      <c r="A341" s="2" t="s">
        <v>20</v>
      </c>
      <c r="B341" s="2">
        <v>50</v>
      </c>
      <c r="C341" s="2">
        <v>3</v>
      </c>
      <c r="D341" s="2">
        <v>205</v>
      </c>
      <c r="E341" s="2" t="s">
        <v>11</v>
      </c>
      <c r="F341" s="2" t="s">
        <v>21</v>
      </c>
      <c r="G341" s="8" t="s">
        <v>25</v>
      </c>
      <c r="H341" s="2">
        <v>3616.61</v>
      </c>
    </row>
    <row r="345" spans="1:8" x14ac:dyDescent="0.2">
      <c r="A345" s="2" t="s">
        <v>20</v>
      </c>
      <c r="B345" s="2">
        <v>50</v>
      </c>
      <c r="C345" s="2">
        <v>1</v>
      </c>
      <c r="D345" s="2">
        <v>205</v>
      </c>
      <c r="E345" s="2" t="s">
        <v>11</v>
      </c>
      <c r="F345" s="2" t="s">
        <v>11</v>
      </c>
      <c r="G345" s="2" t="s">
        <v>25</v>
      </c>
      <c r="H345" s="2">
        <v>3757.63</v>
      </c>
    </row>
    <row r="346" spans="1:8" x14ac:dyDescent="0.2">
      <c r="A346" s="2" t="s">
        <v>20</v>
      </c>
      <c r="B346" s="2">
        <v>50</v>
      </c>
      <c r="C346" s="2">
        <v>1</v>
      </c>
      <c r="D346" s="2">
        <v>205</v>
      </c>
      <c r="E346" s="2" t="s">
        <v>11</v>
      </c>
      <c r="F346" s="2" t="s">
        <v>11</v>
      </c>
      <c r="G346" s="2" t="s">
        <v>25</v>
      </c>
      <c r="H346" s="2">
        <v>2691.39</v>
      </c>
    </row>
    <row r="347" spans="1:8" x14ac:dyDescent="0.2">
      <c r="A347" s="2" t="s">
        <v>20</v>
      </c>
      <c r="B347" s="2">
        <v>50</v>
      </c>
      <c r="C347" s="2">
        <v>1</v>
      </c>
      <c r="D347" s="2">
        <v>205</v>
      </c>
      <c r="E347" s="2" t="s">
        <v>11</v>
      </c>
      <c r="F347" s="2" t="s">
        <v>11</v>
      </c>
      <c r="G347" s="2" t="s">
        <v>25</v>
      </c>
      <c r="H347" s="2">
        <v>4319.68</v>
      </c>
    </row>
    <row r="348" spans="1:8" x14ac:dyDescent="0.2">
      <c r="A348" s="2" t="s">
        <v>20</v>
      </c>
      <c r="B348" s="2">
        <v>50</v>
      </c>
      <c r="C348" s="2">
        <v>1</v>
      </c>
      <c r="D348" s="2">
        <v>205</v>
      </c>
      <c r="E348" s="2" t="s">
        <v>11</v>
      </c>
      <c r="F348" s="2" t="s">
        <v>11</v>
      </c>
      <c r="G348" s="2" t="s">
        <v>25</v>
      </c>
      <c r="H348" s="2">
        <v>3932.23</v>
      </c>
    </row>
    <row r="349" spans="1:8" x14ac:dyDescent="0.2">
      <c r="A349" s="2" t="s">
        <v>20</v>
      </c>
      <c r="B349" s="2">
        <v>50</v>
      </c>
      <c r="C349" s="2">
        <v>1</v>
      </c>
      <c r="D349" s="2">
        <v>205</v>
      </c>
      <c r="E349" s="2" t="s">
        <v>11</v>
      </c>
      <c r="F349" s="2" t="s">
        <v>11</v>
      </c>
      <c r="G349" s="2" t="s">
        <v>25</v>
      </c>
      <c r="H349" s="2">
        <v>3796.21</v>
      </c>
    </row>
    <row r="350" spans="1:8" x14ac:dyDescent="0.2">
      <c r="A350" s="2" t="s">
        <v>20</v>
      </c>
      <c r="B350" s="2">
        <v>50</v>
      </c>
      <c r="C350" s="2">
        <v>1</v>
      </c>
      <c r="D350" s="2">
        <v>205</v>
      </c>
      <c r="E350" s="2" t="s">
        <v>11</v>
      </c>
      <c r="F350" s="2" t="s">
        <v>11</v>
      </c>
      <c r="G350" s="2" t="s">
        <v>25</v>
      </c>
      <c r="H350" s="2">
        <v>3200.61</v>
      </c>
    </row>
    <row r="351" spans="1:8" x14ac:dyDescent="0.2">
      <c r="A351" s="2" t="s">
        <v>20</v>
      </c>
      <c r="B351" s="2">
        <v>50</v>
      </c>
      <c r="C351" s="2">
        <v>1</v>
      </c>
      <c r="D351" s="2">
        <v>205</v>
      </c>
      <c r="E351" s="2" t="s">
        <v>11</v>
      </c>
      <c r="F351" s="2" t="s">
        <v>11</v>
      </c>
      <c r="G351" s="2" t="s">
        <v>25</v>
      </c>
      <c r="H351" s="2">
        <v>3388.83</v>
      </c>
    </row>
    <row r="352" spans="1:8" x14ac:dyDescent="0.2">
      <c r="A352" s="2" t="s">
        <v>20</v>
      </c>
      <c r="B352" s="2">
        <v>50</v>
      </c>
      <c r="C352" s="2">
        <v>1</v>
      </c>
      <c r="D352" s="2">
        <v>205</v>
      </c>
      <c r="E352" s="2" t="s">
        <v>11</v>
      </c>
      <c r="F352" s="2" t="s">
        <v>11</v>
      </c>
      <c r="G352" s="2" t="s">
        <v>25</v>
      </c>
      <c r="H352" s="2">
        <v>2412.35</v>
      </c>
    </row>
    <row r="353" spans="1:8" x14ac:dyDescent="0.2">
      <c r="A353" s="2" t="s">
        <v>20</v>
      </c>
      <c r="B353" s="2">
        <v>50</v>
      </c>
      <c r="C353" s="2">
        <v>1</v>
      </c>
      <c r="D353" s="2">
        <v>205</v>
      </c>
      <c r="E353" s="2" t="s">
        <v>11</v>
      </c>
      <c r="F353" s="2" t="s">
        <v>11</v>
      </c>
      <c r="G353" s="2" t="s">
        <v>25</v>
      </c>
      <c r="H353" s="2">
        <v>2965.03</v>
      </c>
    </row>
    <row r="354" spans="1:8" x14ac:dyDescent="0.2">
      <c r="A354" s="2" t="s">
        <v>20</v>
      </c>
      <c r="B354" s="2">
        <v>50</v>
      </c>
      <c r="C354" s="2">
        <v>1</v>
      </c>
      <c r="D354" s="2">
        <v>205</v>
      </c>
      <c r="E354" s="2" t="s">
        <v>11</v>
      </c>
      <c r="F354" s="2" t="s">
        <v>11</v>
      </c>
      <c r="G354" s="2" t="s">
        <v>25</v>
      </c>
      <c r="H354" s="2">
        <v>3167.57</v>
      </c>
    </row>
    <row r="357" spans="1:8" x14ac:dyDescent="0.2">
      <c r="G357" s="7" t="s">
        <v>18</v>
      </c>
      <c r="H357" s="2">
        <f>AVERAGE(H345:H354)</f>
        <v>3363.1529999999998</v>
      </c>
    </row>
    <row r="358" spans="1:8" x14ac:dyDescent="0.2">
      <c r="G358" s="7" t="s">
        <v>2</v>
      </c>
      <c r="H358" s="2">
        <f>STDEV(H345:H354)</f>
        <v>592.64651668127192</v>
      </c>
    </row>
    <row r="360" spans="1:8" x14ac:dyDescent="0.2">
      <c r="A360" s="2" t="s">
        <v>20</v>
      </c>
      <c r="B360" s="2">
        <v>50</v>
      </c>
      <c r="C360" s="2">
        <v>5</v>
      </c>
      <c r="D360" s="2">
        <v>205</v>
      </c>
      <c r="E360" s="2" t="s">
        <v>11</v>
      </c>
      <c r="F360" s="2" t="s">
        <v>11</v>
      </c>
      <c r="G360" s="7" t="s">
        <v>25</v>
      </c>
      <c r="H360" s="2">
        <v>2831.89</v>
      </c>
    </row>
    <row r="361" spans="1:8" x14ac:dyDescent="0.2">
      <c r="A361" s="2" t="s">
        <v>20</v>
      </c>
      <c r="B361" s="2">
        <v>50</v>
      </c>
      <c r="C361" s="2">
        <v>5</v>
      </c>
      <c r="D361" s="2">
        <v>205</v>
      </c>
      <c r="E361" s="2" t="s">
        <v>11</v>
      </c>
      <c r="F361" s="2" t="s">
        <v>11</v>
      </c>
      <c r="G361" s="7" t="s">
        <v>25</v>
      </c>
      <c r="H361" s="2">
        <v>2821.28</v>
      </c>
    </row>
    <row r="362" spans="1:8" x14ac:dyDescent="0.2">
      <c r="A362" s="2" t="s">
        <v>20</v>
      </c>
      <c r="B362" s="2">
        <v>50</v>
      </c>
      <c r="C362" s="2">
        <v>5</v>
      </c>
      <c r="D362" s="2">
        <v>205</v>
      </c>
      <c r="E362" s="2" t="s">
        <v>11</v>
      </c>
      <c r="F362" s="2" t="s">
        <v>11</v>
      </c>
      <c r="G362" s="7" t="s">
        <v>25</v>
      </c>
      <c r="H362" s="2">
        <v>3009.33</v>
      </c>
    </row>
    <row r="363" spans="1:8" x14ac:dyDescent="0.2">
      <c r="A363" s="2" t="s">
        <v>20</v>
      </c>
      <c r="B363" s="2">
        <v>50</v>
      </c>
      <c r="C363" s="2">
        <v>5</v>
      </c>
      <c r="D363" s="2">
        <v>205</v>
      </c>
      <c r="E363" s="2" t="s">
        <v>11</v>
      </c>
      <c r="F363" s="2" t="s">
        <v>11</v>
      </c>
      <c r="G363" s="7" t="s">
        <v>25</v>
      </c>
      <c r="H363" s="2">
        <v>3398.45</v>
      </c>
    </row>
    <row r="364" spans="1:8" x14ac:dyDescent="0.2">
      <c r="A364" s="2" t="s">
        <v>20</v>
      </c>
      <c r="B364" s="2">
        <v>50</v>
      </c>
      <c r="C364" s="2">
        <v>5</v>
      </c>
      <c r="D364" s="2">
        <v>205</v>
      </c>
      <c r="E364" s="2" t="s">
        <v>11</v>
      </c>
      <c r="F364" s="2" t="s">
        <v>11</v>
      </c>
      <c r="G364" s="7" t="s">
        <v>25</v>
      </c>
      <c r="H364" s="2">
        <v>3677.05</v>
      </c>
    </row>
    <row r="365" spans="1:8" x14ac:dyDescent="0.2">
      <c r="A365" s="2" t="s">
        <v>20</v>
      </c>
      <c r="B365" s="2">
        <v>50</v>
      </c>
      <c r="C365" s="2">
        <v>5</v>
      </c>
      <c r="D365" s="2">
        <v>205</v>
      </c>
      <c r="E365" s="2" t="s">
        <v>11</v>
      </c>
      <c r="F365" s="2" t="s">
        <v>11</v>
      </c>
      <c r="G365" s="7" t="s">
        <v>25</v>
      </c>
      <c r="H365" s="2">
        <v>2941.71</v>
      </c>
    </row>
    <row r="366" spans="1:8" x14ac:dyDescent="0.2">
      <c r="A366" s="2" t="s">
        <v>20</v>
      </c>
      <c r="B366" s="2">
        <v>50</v>
      </c>
      <c r="C366" s="2">
        <v>5</v>
      </c>
      <c r="D366" s="2">
        <v>205</v>
      </c>
      <c r="E366" s="2" t="s">
        <v>11</v>
      </c>
      <c r="F366" s="2" t="s">
        <v>11</v>
      </c>
      <c r="G366" s="7" t="s">
        <v>25</v>
      </c>
      <c r="H366" s="2">
        <v>3387.25</v>
      </c>
    </row>
    <row r="367" spans="1:8" x14ac:dyDescent="0.2">
      <c r="A367" s="2" t="s">
        <v>20</v>
      </c>
      <c r="B367" s="2">
        <v>50</v>
      </c>
      <c r="C367" s="2">
        <v>5</v>
      </c>
      <c r="D367" s="2">
        <v>205</v>
      </c>
      <c r="E367" s="2" t="s">
        <v>11</v>
      </c>
      <c r="F367" s="2" t="s">
        <v>11</v>
      </c>
      <c r="G367" s="7" t="s">
        <v>25</v>
      </c>
      <c r="H367" s="2">
        <v>3672.34</v>
      </c>
    </row>
    <row r="368" spans="1:8" x14ac:dyDescent="0.2">
      <c r="A368" s="2" t="s">
        <v>20</v>
      </c>
      <c r="B368" s="2">
        <v>50</v>
      </c>
      <c r="C368" s="2">
        <v>5</v>
      </c>
      <c r="D368" s="2">
        <v>205</v>
      </c>
      <c r="E368" s="2" t="s">
        <v>11</v>
      </c>
      <c r="F368" s="2" t="s">
        <v>11</v>
      </c>
      <c r="G368" s="7" t="s">
        <v>25</v>
      </c>
      <c r="H368" s="2">
        <v>2774.67</v>
      </c>
    </row>
    <row r="369" spans="1:8" x14ac:dyDescent="0.2">
      <c r="A369" s="2" t="s">
        <v>20</v>
      </c>
      <c r="B369" s="2">
        <v>50</v>
      </c>
      <c r="C369" s="2">
        <v>5</v>
      </c>
      <c r="D369" s="2">
        <v>205</v>
      </c>
      <c r="E369" s="2" t="s">
        <v>11</v>
      </c>
      <c r="F369" s="2" t="s">
        <v>11</v>
      </c>
      <c r="G369" s="7" t="s">
        <v>25</v>
      </c>
      <c r="H369" s="2">
        <v>3253.71</v>
      </c>
    </row>
    <row r="371" spans="1:8" x14ac:dyDescent="0.2">
      <c r="G371" s="7" t="s">
        <v>18</v>
      </c>
      <c r="H371" s="2">
        <f>AVERAGE(H360:H369)</f>
        <v>3176.768</v>
      </c>
    </row>
    <row r="372" spans="1:8" x14ac:dyDescent="0.2">
      <c r="G372" s="7" t="s">
        <v>2</v>
      </c>
      <c r="H372" s="2">
        <f>STDEV(H360:H369)</f>
        <v>347.29469416556532</v>
      </c>
    </row>
    <row r="375" spans="1:8" x14ac:dyDescent="0.2">
      <c r="A375" s="2" t="s">
        <v>20</v>
      </c>
      <c r="B375" s="2">
        <v>50</v>
      </c>
      <c r="C375" s="2">
        <v>8</v>
      </c>
      <c r="D375" s="2">
        <v>205</v>
      </c>
      <c r="E375" s="2" t="s">
        <v>11</v>
      </c>
      <c r="F375" s="2" t="s">
        <v>11</v>
      </c>
      <c r="G375" s="7" t="s">
        <v>25</v>
      </c>
      <c r="H375" s="2">
        <v>3393.85</v>
      </c>
    </row>
    <row r="376" spans="1:8" x14ac:dyDescent="0.2">
      <c r="A376" s="2" t="s">
        <v>20</v>
      </c>
      <c r="B376" s="2">
        <v>50</v>
      </c>
      <c r="C376" s="2">
        <v>8</v>
      </c>
      <c r="D376" s="2">
        <v>205</v>
      </c>
      <c r="E376" s="2" t="s">
        <v>11</v>
      </c>
      <c r="F376" s="2" t="s">
        <v>11</v>
      </c>
      <c r="G376" s="7" t="s">
        <v>25</v>
      </c>
      <c r="H376" s="2">
        <v>4022.05</v>
      </c>
    </row>
    <row r="377" spans="1:8" x14ac:dyDescent="0.2">
      <c r="A377" s="2" t="s">
        <v>20</v>
      </c>
      <c r="B377" s="2">
        <v>50</v>
      </c>
      <c r="C377" s="2">
        <v>8</v>
      </c>
      <c r="D377" s="2">
        <v>205</v>
      </c>
      <c r="E377" s="2" t="s">
        <v>11</v>
      </c>
      <c r="F377" s="2" t="s">
        <v>11</v>
      </c>
      <c r="G377" s="7" t="s">
        <v>25</v>
      </c>
      <c r="H377" s="2">
        <v>3623.27</v>
      </c>
    </row>
    <row r="378" spans="1:8" x14ac:dyDescent="0.2">
      <c r="A378" s="2" t="s">
        <v>20</v>
      </c>
      <c r="B378" s="2">
        <v>50</v>
      </c>
      <c r="C378" s="2">
        <v>8</v>
      </c>
      <c r="D378" s="2">
        <v>205</v>
      </c>
      <c r="E378" s="2" t="s">
        <v>11</v>
      </c>
      <c r="F378" s="2" t="s">
        <v>11</v>
      </c>
      <c r="G378" s="7" t="s">
        <v>25</v>
      </c>
      <c r="H378" s="2">
        <v>3720.45</v>
      </c>
    </row>
    <row r="379" spans="1:8" x14ac:dyDescent="0.2">
      <c r="A379" s="2" t="s">
        <v>20</v>
      </c>
      <c r="B379" s="2">
        <v>50</v>
      </c>
      <c r="C379" s="2">
        <v>8</v>
      </c>
      <c r="D379" s="2">
        <v>205</v>
      </c>
      <c r="E379" s="2" t="s">
        <v>11</v>
      </c>
      <c r="F379" s="2" t="s">
        <v>11</v>
      </c>
      <c r="G379" s="7" t="s">
        <v>25</v>
      </c>
      <c r="H379" s="2">
        <v>3575.49</v>
      </c>
    </row>
    <row r="380" spans="1:8" x14ac:dyDescent="0.2">
      <c r="A380" s="2" t="s">
        <v>20</v>
      </c>
      <c r="B380" s="2">
        <v>50</v>
      </c>
      <c r="C380" s="2">
        <v>8</v>
      </c>
      <c r="D380" s="2">
        <v>205</v>
      </c>
      <c r="E380" s="2" t="s">
        <v>11</v>
      </c>
      <c r="F380" s="2" t="s">
        <v>11</v>
      </c>
      <c r="G380" s="7" t="s">
        <v>25</v>
      </c>
      <c r="H380" s="2">
        <v>3570.74</v>
      </c>
    </row>
    <row r="381" spans="1:8" x14ac:dyDescent="0.2">
      <c r="A381" s="2" t="s">
        <v>20</v>
      </c>
      <c r="B381" s="2">
        <v>50</v>
      </c>
      <c r="C381" s="2">
        <v>8</v>
      </c>
      <c r="D381" s="2">
        <v>205</v>
      </c>
      <c r="E381" s="2" t="s">
        <v>11</v>
      </c>
      <c r="F381" s="2" t="s">
        <v>11</v>
      </c>
      <c r="G381" s="7" t="s">
        <v>25</v>
      </c>
      <c r="H381" s="2">
        <v>3288.63</v>
      </c>
    </row>
    <row r="382" spans="1:8" x14ac:dyDescent="0.2">
      <c r="A382" s="2" t="s">
        <v>20</v>
      </c>
      <c r="B382" s="2">
        <v>50</v>
      </c>
      <c r="C382" s="2">
        <v>8</v>
      </c>
      <c r="D382" s="2">
        <v>205</v>
      </c>
      <c r="E382" s="2" t="s">
        <v>11</v>
      </c>
      <c r="F382" s="2" t="s">
        <v>11</v>
      </c>
      <c r="G382" s="7" t="s">
        <v>25</v>
      </c>
      <c r="H382" s="2">
        <v>3577.12</v>
      </c>
    </row>
    <row r="383" spans="1:8" x14ac:dyDescent="0.2">
      <c r="A383" s="2" t="s">
        <v>20</v>
      </c>
      <c r="B383" s="2">
        <v>50</v>
      </c>
      <c r="C383" s="2">
        <v>8</v>
      </c>
      <c r="D383" s="2">
        <v>205</v>
      </c>
      <c r="E383" s="2" t="s">
        <v>11</v>
      </c>
      <c r="F383" s="2" t="s">
        <v>11</v>
      </c>
      <c r="G383" s="7" t="s">
        <v>25</v>
      </c>
      <c r="H383" s="2">
        <v>3470.18</v>
      </c>
    </row>
    <row r="384" spans="1:8" x14ac:dyDescent="0.2">
      <c r="A384" s="2" t="s">
        <v>20</v>
      </c>
      <c r="B384" s="2">
        <v>50</v>
      </c>
      <c r="C384" s="2">
        <v>8</v>
      </c>
      <c r="D384" s="2">
        <v>205</v>
      </c>
      <c r="E384" s="2" t="s">
        <v>11</v>
      </c>
      <c r="F384" s="2" t="s">
        <v>11</v>
      </c>
      <c r="G384" s="7" t="s">
        <v>25</v>
      </c>
      <c r="H384" s="2">
        <v>3441.91</v>
      </c>
    </row>
    <row r="386" spans="7:8" x14ac:dyDescent="0.2">
      <c r="G386" s="7" t="s">
        <v>18</v>
      </c>
      <c r="H386" s="2">
        <f>AVERAGE(H375:H384)</f>
        <v>3568.3690000000001</v>
      </c>
    </row>
    <row r="387" spans="7:8" x14ac:dyDescent="0.2">
      <c r="G387" s="7" t="s">
        <v>2</v>
      </c>
      <c r="H387" s="2">
        <f>STDEV(H375:H384)</f>
        <v>201.78257228181695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1"/>
  <sheetViews>
    <sheetView topLeftCell="A10" zoomScaleNormal="100" workbookViewId="0">
      <selection activeCell="O21" sqref="O21"/>
    </sheetView>
  </sheetViews>
  <sheetFormatPr defaultRowHeight="12.75" x14ac:dyDescent="0.2"/>
  <cols>
    <col min="1" max="1" width="4.5703125" style="2" customWidth="1"/>
    <col min="2" max="2" width="6.42578125" style="2" customWidth="1"/>
    <col min="3" max="3" width="6" style="2" customWidth="1"/>
    <col min="4" max="4" width="5.5703125" style="2" customWidth="1"/>
    <col min="5" max="5" width="6" style="2" customWidth="1"/>
    <col min="6" max="6" width="5.28515625" style="2" customWidth="1"/>
    <col min="7" max="7" width="12.140625" style="7" customWidth="1"/>
    <col min="8" max="9" width="9.140625" style="2"/>
    <col min="10" max="10" width="11.140625" style="2" customWidth="1"/>
    <col min="11" max="12" width="9.140625" style="2"/>
    <col min="13" max="13" width="10.5703125" style="2" customWidth="1"/>
    <col min="14" max="16384" width="9.140625" style="2"/>
  </cols>
  <sheetData>
    <row r="1" spans="1:14" x14ac:dyDescent="0.2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7" t="s">
        <v>34</v>
      </c>
      <c r="H1" s="2" t="s">
        <v>23</v>
      </c>
      <c r="J1" s="2" t="s">
        <v>0</v>
      </c>
      <c r="K1" s="2" t="s">
        <v>17</v>
      </c>
      <c r="L1" s="2" t="s">
        <v>5</v>
      </c>
      <c r="M1" s="2" t="s">
        <v>18</v>
      </c>
      <c r="N1" s="2" t="s">
        <v>2</v>
      </c>
    </row>
    <row r="2" spans="1:14" x14ac:dyDescent="0.2">
      <c r="A2" s="2" t="s">
        <v>20</v>
      </c>
      <c r="B2" s="2">
        <v>5</v>
      </c>
      <c r="C2" s="2">
        <v>3</v>
      </c>
      <c r="D2" s="2">
        <v>3236</v>
      </c>
      <c r="E2" s="2" t="s">
        <v>11</v>
      </c>
      <c r="F2" s="2" t="s">
        <v>11</v>
      </c>
      <c r="G2" s="7" t="s">
        <v>15</v>
      </c>
      <c r="H2" s="2">
        <v>6995.95</v>
      </c>
      <c r="J2" s="2" t="str">
        <f>G2</f>
        <v>16184x4832</v>
      </c>
      <c r="K2" s="2">
        <v>5</v>
      </c>
      <c r="L2" s="2">
        <v>5</v>
      </c>
      <c r="M2" s="3">
        <f>AVERAGE(H2:H11)</f>
        <v>10406.514999999999</v>
      </c>
      <c r="N2" s="3">
        <f>STDEV(H2:H11)</f>
        <v>3232.2855156761766</v>
      </c>
    </row>
    <row r="3" spans="1:14" x14ac:dyDescent="0.2">
      <c r="A3" s="2" t="s">
        <v>20</v>
      </c>
      <c r="B3" s="2">
        <v>5</v>
      </c>
      <c r="C3" s="2">
        <v>3</v>
      </c>
      <c r="D3" s="2">
        <v>3236</v>
      </c>
      <c r="E3" s="2" t="s">
        <v>11</v>
      </c>
      <c r="F3" s="2" t="s">
        <v>11</v>
      </c>
      <c r="G3" s="7" t="s">
        <v>15</v>
      </c>
      <c r="H3" s="2">
        <v>6994.75</v>
      </c>
      <c r="J3" s="2" t="str">
        <f t="shared" ref="J3:J18" si="0">G3</f>
        <v>16184x4832</v>
      </c>
      <c r="K3" s="2">
        <v>5</v>
      </c>
      <c r="L3" s="2">
        <v>10</v>
      </c>
      <c r="M3" s="3">
        <f>AVERAGE(H12:H21)</f>
        <v>6956.4440000000004</v>
      </c>
      <c r="N3" s="3">
        <f>STDEV(H12:H21)</f>
        <v>2032.4072824455686</v>
      </c>
    </row>
    <row r="4" spans="1:14" x14ac:dyDescent="0.2">
      <c r="A4" s="2" t="s">
        <v>20</v>
      </c>
      <c r="B4" s="2">
        <v>5</v>
      </c>
      <c r="C4" s="2">
        <v>3</v>
      </c>
      <c r="D4" s="2">
        <v>3236</v>
      </c>
      <c r="E4" s="2" t="s">
        <v>11</v>
      </c>
      <c r="F4" s="2" t="s">
        <v>11</v>
      </c>
      <c r="G4" s="7" t="s">
        <v>15</v>
      </c>
      <c r="H4" s="2">
        <v>11769.21</v>
      </c>
      <c r="J4" s="2" t="str">
        <f t="shared" si="0"/>
        <v>16184x4832</v>
      </c>
      <c r="K4" s="2">
        <v>5</v>
      </c>
      <c r="L4" s="2">
        <v>15</v>
      </c>
      <c r="M4" s="3">
        <f>AVERAGE(H22:H31)</f>
        <v>5165.3589999999995</v>
      </c>
      <c r="N4" s="3">
        <f>STDEV(H22:H31)</f>
        <v>999.17088343230375</v>
      </c>
    </row>
    <row r="5" spans="1:14" x14ac:dyDescent="0.2">
      <c r="A5" s="2" t="s">
        <v>20</v>
      </c>
      <c r="B5" s="2">
        <v>5</v>
      </c>
      <c r="C5" s="2">
        <v>3</v>
      </c>
      <c r="D5" s="2">
        <v>3236</v>
      </c>
      <c r="E5" s="2" t="s">
        <v>11</v>
      </c>
      <c r="F5" s="2" t="s">
        <v>11</v>
      </c>
      <c r="G5" s="7" t="s">
        <v>15</v>
      </c>
      <c r="H5" s="2">
        <v>6998.78</v>
      </c>
      <c r="J5" s="2" t="str">
        <f t="shared" si="0"/>
        <v>16184x4832</v>
      </c>
      <c r="K5" s="2">
        <v>5</v>
      </c>
      <c r="L5" s="2">
        <v>20</v>
      </c>
      <c r="M5" s="3">
        <f>AVERAGE(H32:H41)</f>
        <v>5567.8979999999992</v>
      </c>
      <c r="N5" s="3">
        <f>STDEV(H32:H41)</f>
        <v>1556.1576247625642</v>
      </c>
    </row>
    <row r="6" spans="1:14" x14ac:dyDescent="0.2">
      <c r="A6" s="2" t="s">
        <v>20</v>
      </c>
      <c r="B6" s="2">
        <v>5</v>
      </c>
      <c r="C6" s="2">
        <v>3</v>
      </c>
      <c r="D6" s="2">
        <v>3236</v>
      </c>
      <c r="E6" s="2" t="s">
        <v>11</v>
      </c>
      <c r="F6" s="2" t="s">
        <v>11</v>
      </c>
      <c r="G6" s="7" t="s">
        <v>15</v>
      </c>
      <c r="H6" s="2">
        <v>11719.3</v>
      </c>
      <c r="J6" s="2" t="str">
        <f t="shared" si="0"/>
        <v>16184x4832</v>
      </c>
      <c r="K6" s="2">
        <v>10</v>
      </c>
      <c r="L6" s="2">
        <v>5</v>
      </c>
      <c r="M6" s="3">
        <f>AVERAGE(H42:H51)</f>
        <v>18526.442999999999</v>
      </c>
      <c r="N6" s="3">
        <f>STDEV(H42:H51)</f>
        <v>6572.1793918913363</v>
      </c>
    </row>
    <row r="7" spans="1:14" x14ac:dyDescent="0.2">
      <c r="A7" s="2" t="s">
        <v>20</v>
      </c>
      <c r="B7" s="2">
        <v>5</v>
      </c>
      <c r="C7" s="2">
        <v>3</v>
      </c>
      <c r="D7" s="2">
        <v>3236</v>
      </c>
      <c r="E7" s="2" t="s">
        <v>11</v>
      </c>
      <c r="F7" s="2" t="s">
        <v>11</v>
      </c>
      <c r="G7" s="7" t="s">
        <v>15</v>
      </c>
      <c r="H7" s="2">
        <v>11734.1</v>
      </c>
      <c r="J7" s="2" t="str">
        <f t="shared" si="0"/>
        <v>16184x4832</v>
      </c>
      <c r="K7" s="2">
        <v>10</v>
      </c>
      <c r="L7" s="2">
        <v>10</v>
      </c>
      <c r="M7" s="3">
        <f>AVERAGE(H52:H61)</f>
        <v>7791.7139999999981</v>
      </c>
      <c r="N7" s="3">
        <f>STDEV(H52:H61)</f>
        <v>1499.2080678752504</v>
      </c>
    </row>
    <row r="8" spans="1:14" x14ac:dyDescent="0.2">
      <c r="A8" s="2" t="s">
        <v>20</v>
      </c>
      <c r="B8" s="2">
        <v>5</v>
      </c>
      <c r="C8" s="2">
        <v>3</v>
      </c>
      <c r="D8" s="2">
        <v>3236</v>
      </c>
      <c r="E8" s="2" t="s">
        <v>11</v>
      </c>
      <c r="F8" s="2" t="s">
        <v>11</v>
      </c>
      <c r="G8" s="7" t="s">
        <v>15</v>
      </c>
      <c r="H8" s="2">
        <v>7011.01</v>
      </c>
      <c r="J8" s="2" t="str">
        <f t="shared" si="0"/>
        <v>16184x4832</v>
      </c>
      <c r="K8" s="2">
        <v>10</v>
      </c>
      <c r="L8" s="2">
        <v>15</v>
      </c>
      <c r="M8" s="3">
        <f>AVERAGE(H62:H71)</f>
        <v>7078.2690000000002</v>
      </c>
      <c r="N8" s="3">
        <f>STDEV(H62:H71)</f>
        <v>676.89487689415671</v>
      </c>
    </row>
    <row r="9" spans="1:14" x14ac:dyDescent="0.2">
      <c r="A9" s="2" t="s">
        <v>20</v>
      </c>
      <c r="B9" s="2">
        <v>5</v>
      </c>
      <c r="C9" s="2">
        <v>3</v>
      </c>
      <c r="D9" s="2">
        <v>3236</v>
      </c>
      <c r="E9" s="2" t="s">
        <v>11</v>
      </c>
      <c r="F9" s="2" t="s">
        <v>11</v>
      </c>
      <c r="G9" s="7" t="s">
        <v>15</v>
      </c>
      <c r="H9" s="2">
        <v>16157.85</v>
      </c>
      <c r="J9" s="2" t="str">
        <f t="shared" si="0"/>
        <v>16184x4832</v>
      </c>
      <c r="K9" s="2">
        <v>10</v>
      </c>
      <c r="L9" s="2">
        <v>20</v>
      </c>
      <c r="M9" s="3">
        <f>AVERAGE(H72:H81)</f>
        <v>4454.7820000000011</v>
      </c>
      <c r="N9" s="3">
        <f>STDEV(H72:H81)</f>
        <v>534.16329602263772</v>
      </c>
    </row>
    <row r="10" spans="1:14" x14ac:dyDescent="0.2">
      <c r="A10" s="2" t="s">
        <v>20</v>
      </c>
      <c r="B10" s="2">
        <v>5</v>
      </c>
      <c r="C10" s="2">
        <v>3</v>
      </c>
      <c r="D10" s="2">
        <v>3236</v>
      </c>
      <c r="E10" s="2" t="s">
        <v>11</v>
      </c>
      <c r="F10" s="2" t="s">
        <v>11</v>
      </c>
      <c r="G10" s="7" t="s">
        <v>15</v>
      </c>
      <c r="H10" s="2">
        <v>13264.37</v>
      </c>
      <c r="J10" s="2" t="str">
        <f t="shared" si="0"/>
        <v>16184x4832</v>
      </c>
      <c r="K10" s="2">
        <v>10</v>
      </c>
      <c r="L10" s="2">
        <v>30</v>
      </c>
      <c r="M10" s="3">
        <f>AVERAGE(H82:H91)</f>
        <v>5086.75</v>
      </c>
      <c r="N10" s="3">
        <f>STDEV(H82:H91)</f>
        <v>1210.0907029732177</v>
      </c>
    </row>
    <row r="11" spans="1:14" x14ac:dyDescent="0.2">
      <c r="A11" s="2" t="s">
        <v>20</v>
      </c>
      <c r="B11" s="2">
        <v>5</v>
      </c>
      <c r="C11" s="2">
        <v>3</v>
      </c>
      <c r="D11" s="2">
        <v>3236</v>
      </c>
      <c r="E11" s="2" t="s">
        <v>11</v>
      </c>
      <c r="F11" s="2" t="s">
        <v>11</v>
      </c>
      <c r="G11" s="7" t="s">
        <v>15</v>
      </c>
      <c r="H11" s="2">
        <v>11419.83</v>
      </c>
      <c r="J11" s="2" t="str">
        <f t="shared" si="0"/>
        <v>16184x4832</v>
      </c>
      <c r="K11" s="2">
        <v>10</v>
      </c>
      <c r="L11" s="2">
        <v>40</v>
      </c>
      <c r="M11" s="3">
        <f>AVERAGE(H92:H101)</f>
        <v>3949.6570000000002</v>
      </c>
      <c r="N11" s="3">
        <f>STDEV(H92:H101)</f>
        <v>573.06427743122822</v>
      </c>
    </row>
    <row r="12" spans="1:14" x14ac:dyDescent="0.2">
      <c r="A12" s="2" t="s">
        <v>20</v>
      </c>
      <c r="B12" s="2">
        <v>10</v>
      </c>
      <c r="C12" s="2">
        <v>3</v>
      </c>
      <c r="D12" s="2">
        <v>1618</v>
      </c>
      <c r="E12" s="2" t="s">
        <v>11</v>
      </c>
      <c r="F12" s="2" t="s">
        <v>11</v>
      </c>
      <c r="G12" s="8" t="s">
        <v>15</v>
      </c>
      <c r="H12" s="2">
        <v>9268.5400000000009</v>
      </c>
      <c r="J12" s="2" t="str">
        <f t="shared" si="0"/>
        <v>16184x4832</v>
      </c>
      <c r="K12" s="2">
        <v>15</v>
      </c>
      <c r="L12" s="2">
        <v>5</v>
      </c>
      <c r="M12" s="5">
        <f>AVERAGE(H102:H111)</f>
        <v>9692.5310000000009</v>
      </c>
      <c r="N12" s="5">
        <f>STDEV(H102:H111)</f>
        <v>2194.0414211700709</v>
      </c>
    </row>
    <row r="13" spans="1:14" x14ac:dyDescent="0.2">
      <c r="A13" s="2" t="s">
        <v>20</v>
      </c>
      <c r="B13" s="2">
        <v>10</v>
      </c>
      <c r="C13" s="2">
        <v>3</v>
      </c>
      <c r="D13" s="2">
        <v>1618</v>
      </c>
      <c r="E13" s="2" t="s">
        <v>11</v>
      </c>
      <c r="F13" s="2" t="s">
        <v>11</v>
      </c>
      <c r="G13" s="7" t="s">
        <v>15</v>
      </c>
      <c r="H13" s="2">
        <v>4705.82</v>
      </c>
      <c r="J13" s="2" t="str">
        <f t="shared" si="0"/>
        <v>16184x4832</v>
      </c>
      <c r="K13" s="2">
        <v>15</v>
      </c>
      <c r="L13" s="2">
        <v>10</v>
      </c>
      <c r="M13" s="5">
        <f>AVERAGE(H112:H121)</f>
        <v>10186.488000000001</v>
      </c>
      <c r="N13" s="5">
        <f>STDEV(H112:H121)</f>
        <v>2286.3131060766282</v>
      </c>
    </row>
    <row r="14" spans="1:14" x14ac:dyDescent="0.2">
      <c r="A14" s="2" t="s">
        <v>20</v>
      </c>
      <c r="B14" s="2">
        <v>10</v>
      </c>
      <c r="C14" s="2">
        <v>3</v>
      </c>
      <c r="D14" s="2">
        <v>1618</v>
      </c>
      <c r="E14" s="2" t="s">
        <v>11</v>
      </c>
      <c r="F14" s="2" t="s">
        <v>11</v>
      </c>
      <c r="G14" s="8" t="s">
        <v>15</v>
      </c>
      <c r="H14" s="2">
        <v>5826.35</v>
      </c>
      <c r="J14" s="2" t="str">
        <f t="shared" si="0"/>
        <v>16184x4832</v>
      </c>
      <c r="K14" s="2">
        <v>15</v>
      </c>
      <c r="L14" s="2">
        <v>15</v>
      </c>
      <c r="M14" s="3">
        <f>AVERAGE(H122:H131)</f>
        <v>6099.1919999999982</v>
      </c>
      <c r="N14" s="3">
        <f>STDEV(H122:H131)</f>
        <v>1453.705621795564</v>
      </c>
    </row>
    <row r="15" spans="1:14" x14ac:dyDescent="0.2">
      <c r="A15" s="2" t="s">
        <v>20</v>
      </c>
      <c r="B15" s="2">
        <v>10</v>
      </c>
      <c r="C15" s="2">
        <v>3</v>
      </c>
      <c r="D15" s="2">
        <v>1618</v>
      </c>
      <c r="E15" s="2" t="s">
        <v>11</v>
      </c>
      <c r="F15" s="2" t="s">
        <v>11</v>
      </c>
      <c r="G15" s="7" t="s">
        <v>15</v>
      </c>
      <c r="H15" s="2">
        <v>5460.6</v>
      </c>
      <c r="J15" s="2" t="str">
        <f t="shared" si="0"/>
        <v>16184x4832</v>
      </c>
      <c r="K15" s="2">
        <v>15</v>
      </c>
      <c r="L15" s="2">
        <v>20</v>
      </c>
      <c r="M15" s="3">
        <f>AVERAGE(H132:H141)</f>
        <v>5494.1360000000004</v>
      </c>
      <c r="N15" s="3">
        <f>STDEV(H132:H141)</f>
        <v>440.06995863536667</v>
      </c>
    </row>
    <row r="16" spans="1:14" x14ac:dyDescent="0.2">
      <c r="A16" s="2" t="s">
        <v>20</v>
      </c>
      <c r="B16" s="2">
        <v>10</v>
      </c>
      <c r="C16" s="2">
        <v>3</v>
      </c>
      <c r="D16" s="2">
        <v>1618</v>
      </c>
      <c r="E16" s="2" t="s">
        <v>11</v>
      </c>
      <c r="F16" s="2" t="s">
        <v>11</v>
      </c>
      <c r="G16" s="8" t="s">
        <v>15</v>
      </c>
      <c r="H16" s="2">
        <v>6527.76</v>
      </c>
      <c r="J16" s="2" t="str">
        <f t="shared" si="0"/>
        <v>16184x4832</v>
      </c>
      <c r="K16" s="2">
        <v>15</v>
      </c>
      <c r="L16" s="2">
        <v>30</v>
      </c>
      <c r="M16" s="3">
        <f>AVERAGE(H142:H151)</f>
        <v>4899.366</v>
      </c>
      <c r="N16" s="3">
        <f>STDEV(H142:H151)</f>
        <v>670.94057962104375</v>
      </c>
    </row>
    <row r="17" spans="1:14" x14ac:dyDescent="0.2">
      <c r="A17" s="2" t="s">
        <v>20</v>
      </c>
      <c r="B17" s="2">
        <v>10</v>
      </c>
      <c r="C17" s="2">
        <v>3</v>
      </c>
      <c r="D17" s="2">
        <v>1618</v>
      </c>
      <c r="E17" s="2" t="s">
        <v>11</v>
      </c>
      <c r="F17" s="2" t="s">
        <v>11</v>
      </c>
      <c r="G17" s="8" t="s">
        <v>15</v>
      </c>
      <c r="H17" s="2">
        <v>9738.15</v>
      </c>
      <c r="J17" s="2" t="str">
        <f t="shared" si="0"/>
        <v>16184x4832</v>
      </c>
      <c r="K17" s="2">
        <v>15</v>
      </c>
      <c r="L17" s="2">
        <v>40</v>
      </c>
      <c r="M17" s="3">
        <f>AVERAGE(H152:H161)</f>
        <v>4161.3700000000008</v>
      </c>
      <c r="N17" s="3">
        <f>STDEV(H152:H161)</f>
        <v>664.51196109960517</v>
      </c>
    </row>
    <row r="18" spans="1:14" x14ac:dyDescent="0.2">
      <c r="A18" s="2" t="s">
        <v>20</v>
      </c>
      <c r="B18" s="2">
        <v>10</v>
      </c>
      <c r="C18" s="2">
        <v>3</v>
      </c>
      <c r="D18" s="2">
        <v>1618</v>
      </c>
      <c r="E18" s="2" t="s">
        <v>11</v>
      </c>
      <c r="F18" s="2" t="s">
        <v>11</v>
      </c>
      <c r="G18" s="8" t="s">
        <v>15</v>
      </c>
      <c r="H18" s="2">
        <v>10099.51</v>
      </c>
      <c r="J18" s="2" t="str">
        <f t="shared" si="0"/>
        <v>16184x4832</v>
      </c>
      <c r="K18" s="2">
        <v>15</v>
      </c>
      <c r="L18" s="2">
        <v>50</v>
      </c>
      <c r="M18" s="3">
        <f>AVERAGE(H162:H171)</f>
        <v>3831.8730000000005</v>
      </c>
      <c r="N18" s="3">
        <f>STDEV(H162:H171)</f>
        <v>488.47892346320975</v>
      </c>
    </row>
    <row r="19" spans="1:14" x14ac:dyDescent="0.2">
      <c r="A19" s="2" t="s">
        <v>20</v>
      </c>
      <c r="B19" s="2">
        <v>10</v>
      </c>
      <c r="C19" s="2">
        <v>3</v>
      </c>
      <c r="D19" s="2">
        <v>1618</v>
      </c>
      <c r="E19" s="2" t="s">
        <v>11</v>
      </c>
      <c r="F19" s="2" t="s">
        <v>11</v>
      </c>
      <c r="G19" s="8" t="s">
        <v>15</v>
      </c>
      <c r="H19" s="2">
        <v>6168.51</v>
      </c>
    </row>
    <row r="20" spans="1:14" x14ac:dyDescent="0.2">
      <c r="A20" s="2" t="s">
        <v>20</v>
      </c>
      <c r="B20" s="2">
        <v>10</v>
      </c>
      <c r="C20" s="2">
        <v>3</v>
      </c>
      <c r="D20" s="2">
        <v>1618</v>
      </c>
      <c r="E20" s="2" t="s">
        <v>11</v>
      </c>
      <c r="F20" s="2" t="s">
        <v>11</v>
      </c>
      <c r="G20" s="8" t="s">
        <v>15</v>
      </c>
      <c r="H20" s="2">
        <v>7009.61</v>
      </c>
      <c r="M20" s="2">
        <f>AVERAGE(M2:M18)</f>
        <v>7020.5168823529411</v>
      </c>
      <c r="N20" s="3">
        <f>AVERAGE(N2:N18)</f>
        <v>1593.1578524274075</v>
      </c>
    </row>
    <row r="21" spans="1:14" x14ac:dyDescent="0.2">
      <c r="A21" s="2" t="s">
        <v>20</v>
      </c>
      <c r="B21" s="2">
        <v>10</v>
      </c>
      <c r="C21" s="2">
        <v>3</v>
      </c>
      <c r="D21" s="2">
        <v>1618</v>
      </c>
      <c r="E21" s="2" t="s">
        <v>11</v>
      </c>
      <c r="F21" s="2" t="s">
        <v>11</v>
      </c>
      <c r="G21" s="8" t="s">
        <v>15</v>
      </c>
      <c r="H21" s="2">
        <v>4759.59</v>
      </c>
    </row>
    <row r="22" spans="1:14" x14ac:dyDescent="0.2">
      <c r="A22" s="2" t="s">
        <v>20</v>
      </c>
      <c r="B22" s="2">
        <v>15</v>
      </c>
      <c r="C22" s="2">
        <v>3</v>
      </c>
      <c r="D22" s="2">
        <v>1078</v>
      </c>
      <c r="E22" s="2" t="s">
        <v>11</v>
      </c>
      <c r="F22" s="2" t="s">
        <v>11</v>
      </c>
      <c r="G22" s="8" t="s">
        <v>15</v>
      </c>
      <c r="H22" s="2">
        <v>4604.45</v>
      </c>
    </row>
    <row r="23" spans="1:14" x14ac:dyDescent="0.2">
      <c r="A23" s="2" t="s">
        <v>20</v>
      </c>
      <c r="B23" s="2">
        <v>15</v>
      </c>
      <c r="C23" s="2">
        <v>3</v>
      </c>
      <c r="D23" s="2">
        <v>1078</v>
      </c>
      <c r="E23" s="2" t="s">
        <v>11</v>
      </c>
      <c r="F23" s="2" t="s">
        <v>11</v>
      </c>
      <c r="G23" s="8" t="s">
        <v>15</v>
      </c>
      <c r="H23" s="2">
        <v>4654.76</v>
      </c>
    </row>
    <row r="24" spans="1:14" x14ac:dyDescent="0.2">
      <c r="A24" s="2" t="s">
        <v>20</v>
      </c>
      <c r="B24" s="2">
        <v>15</v>
      </c>
      <c r="C24" s="2">
        <v>3</v>
      </c>
      <c r="D24" s="2">
        <v>1078</v>
      </c>
      <c r="E24" s="2" t="s">
        <v>11</v>
      </c>
      <c r="F24" s="2" t="s">
        <v>11</v>
      </c>
      <c r="G24" s="8" t="s">
        <v>15</v>
      </c>
      <c r="H24" s="2">
        <v>4813.97</v>
      </c>
    </row>
    <row r="25" spans="1:14" x14ac:dyDescent="0.2">
      <c r="A25" s="2" t="s">
        <v>20</v>
      </c>
      <c r="B25" s="2">
        <v>15</v>
      </c>
      <c r="C25" s="2">
        <v>3</v>
      </c>
      <c r="D25" s="2">
        <v>1078</v>
      </c>
      <c r="E25" s="2" t="s">
        <v>11</v>
      </c>
      <c r="F25" s="2" t="s">
        <v>11</v>
      </c>
      <c r="G25" s="8" t="s">
        <v>15</v>
      </c>
      <c r="H25" s="2">
        <v>6722.92</v>
      </c>
    </row>
    <row r="26" spans="1:14" x14ac:dyDescent="0.2">
      <c r="A26" s="2" t="s">
        <v>20</v>
      </c>
      <c r="B26" s="2">
        <v>15</v>
      </c>
      <c r="C26" s="2">
        <v>3</v>
      </c>
      <c r="D26" s="2">
        <v>1078</v>
      </c>
      <c r="E26" s="2" t="s">
        <v>11</v>
      </c>
      <c r="F26" s="2" t="s">
        <v>11</v>
      </c>
      <c r="G26" s="8" t="s">
        <v>15</v>
      </c>
      <c r="H26" s="2">
        <v>3485.56</v>
      </c>
    </row>
    <row r="27" spans="1:14" x14ac:dyDescent="0.2">
      <c r="A27" s="2" t="s">
        <v>20</v>
      </c>
      <c r="B27" s="2">
        <v>15</v>
      </c>
      <c r="C27" s="2">
        <v>3</v>
      </c>
      <c r="D27" s="2">
        <v>1078</v>
      </c>
      <c r="E27" s="2" t="s">
        <v>11</v>
      </c>
      <c r="F27" s="2" t="s">
        <v>11</v>
      </c>
      <c r="G27" s="8" t="s">
        <v>15</v>
      </c>
      <c r="H27" s="2">
        <v>4723.08</v>
      </c>
    </row>
    <row r="28" spans="1:14" x14ac:dyDescent="0.2">
      <c r="A28" s="2" t="s">
        <v>20</v>
      </c>
      <c r="B28" s="2">
        <v>15</v>
      </c>
      <c r="C28" s="2">
        <v>3</v>
      </c>
      <c r="D28" s="2">
        <v>1078</v>
      </c>
      <c r="E28" s="2" t="s">
        <v>11</v>
      </c>
      <c r="F28" s="2" t="s">
        <v>11</v>
      </c>
      <c r="G28" s="8" t="s">
        <v>15</v>
      </c>
      <c r="H28" s="2">
        <v>4977.78</v>
      </c>
    </row>
    <row r="29" spans="1:14" x14ac:dyDescent="0.2">
      <c r="A29" s="2" t="s">
        <v>20</v>
      </c>
      <c r="B29" s="2">
        <v>15</v>
      </c>
      <c r="C29" s="2">
        <v>3</v>
      </c>
      <c r="D29" s="2">
        <v>1078</v>
      </c>
      <c r="E29" s="2" t="s">
        <v>11</v>
      </c>
      <c r="F29" s="2" t="s">
        <v>11</v>
      </c>
      <c r="G29" s="8" t="s">
        <v>15</v>
      </c>
      <c r="H29" s="2">
        <v>6115.02</v>
      </c>
    </row>
    <row r="30" spans="1:14" x14ac:dyDescent="0.2">
      <c r="A30" s="2" t="s">
        <v>20</v>
      </c>
      <c r="B30" s="2">
        <v>15</v>
      </c>
      <c r="C30" s="2">
        <v>3</v>
      </c>
      <c r="D30" s="2">
        <v>1078</v>
      </c>
      <c r="E30" s="2" t="s">
        <v>11</v>
      </c>
      <c r="F30" s="2" t="s">
        <v>11</v>
      </c>
      <c r="G30" s="8" t="s">
        <v>15</v>
      </c>
      <c r="H30" s="2">
        <v>5018.03</v>
      </c>
    </row>
    <row r="31" spans="1:14" x14ac:dyDescent="0.2">
      <c r="A31" s="2" t="s">
        <v>20</v>
      </c>
      <c r="B31" s="2">
        <v>15</v>
      </c>
      <c r="C31" s="2">
        <v>3</v>
      </c>
      <c r="D31" s="2">
        <v>1078</v>
      </c>
      <c r="E31" s="2" t="s">
        <v>11</v>
      </c>
      <c r="F31" s="2" t="s">
        <v>11</v>
      </c>
      <c r="G31" s="8" t="s">
        <v>15</v>
      </c>
      <c r="H31" s="2">
        <v>6538.02</v>
      </c>
    </row>
    <row r="32" spans="1:14" x14ac:dyDescent="0.2">
      <c r="A32" s="2" t="s">
        <v>20</v>
      </c>
      <c r="B32" s="2">
        <v>20</v>
      </c>
      <c r="C32" s="2">
        <v>3</v>
      </c>
      <c r="D32" s="2">
        <v>809</v>
      </c>
      <c r="E32" s="2" t="s">
        <v>11</v>
      </c>
      <c r="F32" s="2" t="s">
        <v>11</v>
      </c>
      <c r="G32" s="8" t="s">
        <v>15</v>
      </c>
      <c r="H32" s="2">
        <v>6227.96</v>
      </c>
    </row>
    <row r="33" spans="1:8" x14ac:dyDescent="0.2">
      <c r="A33" s="2" t="s">
        <v>20</v>
      </c>
      <c r="B33" s="2">
        <v>20</v>
      </c>
      <c r="C33" s="2">
        <v>3</v>
      </c>
      <c r="D33" s="2">
        <v>809</v>
      </c>
      <c r="E33" s="2" t="s">
        <v>11</v>
      </c>
      <c r="F33" s="2" t="s">
        <v>11</v>
      </c>
      <c r="G33" s="8" t="s">
        <v>15</v>
      </c>
      <c r="H33" s="2">
        <v>4228.93</v>
      </c>
    </row>
    <row r="34" spans="1:8" x14ac:dyDescent="0.2">
      <c r="A34" s="2" t="s">
        <v>20</v>
      </c>
      <c r="B34" s="2">
        <v>20</v>
      </c>
      <c r="C34" s="2">
        <v>3</v>
      </c>
      <c r="D34" s="2">
        <v>809</v>
      </c>
      <c r="E34" s="2" t="s">
        <v>11</v>
      </c>
      <c r="F34" s="2" t="s">
        <v>11</v>
      </c>
      <c r="G34" s="8" t="s">
        <v>15</v>
      </c>
      <c r="H34" s="2">
        <v>5549.62</v>
      </c>
    </row>
    <row r="35" spans="1:8" x14ac:dyDescent="0.2">
      <c r="A35" s="2" t="s">
        <v>20</v>
      </c>
      <c r="B35" s="2">
        <v>20</v>
      </c>
      <c r="C35" s="2">
        <v>3</v>
      </c>
      <c r="D35" s="2">
        <v>809</v>
      </c>
      <c r="E35" s="2" t="s">
        <v>11</v>
      </c>
      <c r="F35" s="2" t="s">
        <v>11</v>
      </c>
      <c r="G35" s="8" t="s">
        <v>15</v>
      </c>
      <c r="H35" s="2">
        <v>5241.03</v>
      </c>
    </row>
    <row r="36" spans="1:8" x14ac:dyDescent="0.2">
      <c r="A36" s="2" t="s">
        <v>20</v>
      </c>
      <c r="B36" s="2">
        <v>20</v>
      </c>
      <c r="C36" s="2">
        <v>3</v>
      </c>
      <c r="D36" s="2">
        <v>809</v>
      </c>
      <c r="E36" s="2" t="s">
        <v>11</v>
      </c>
      <c r="F36" s="2" t="s">
        <v>11</v>
      </c>
      <c r="G36" s="8" t="s">
        <v>15</v>
      </c>
      <c r="H36" s="2">
        <v>8298.25</v>
      </c>
    </row>
    <row r="37" spans="1:8" x14ac:dyDescent="0.2">
      <c r="A37" s="2" t="s">
        <v>20</v>
      </c>
      <c r="B37" s="2">
        <v>20</v>
      </c>
      <c r="C37" s="2">
        <v>3</v>
      </c>
      <c r="D37" s="2">
        <v>809</v>
      </c>
      <c r="E37" s="2" t="s">
        <v>11</v>
      </c>
      <c r="F37" s="2" t="s">
        <v>11</v>
      </c>
      <c r="G37" s="8" t="s">
        <v>15</v>
      </c>
      <c r="H37" s="2">
        <v>3797.13</v>
      </c>
    </row>
    <row r="38" spans="1:8" x14ac:dyDescent="0.2">
      <c r="A38" s="2" t="s">
        <v>20</v>
      </c>
      <c r="B38" s="2">
        <v>20</v>
      </c>
      <c r="C38" s="2">
        <v>3</v>
      </c>
      <c r="D38" s="2">
        <v>809</v>
      </c>
      <c r="E38" s="2" t="s">
        <v>11</v>
      </c>
      <c r="F38" s="2" t="s">
        <v>11</v>
      </c>
      <c r="G38" s="8" t="s">
        <v>15</v>
      </c>
      <c r="H38" s="2">
        <v>7087.16</v>
      </c>
    </row>
    <row r="39" spans="1:8" x14ac:dyDescent="0.2">
      <c r="A39" s="2" t="s">
        <v>20</v>
      </c>
      <c r="B39" s="2">
        <v>20</v>
      </c>
      <c r="C39" s="2">
        <v>3</v>
      </c>
      <c r="D39" s="2">
        <v>809</v>
      </c>
      <c r="E39" s="2" t="s">
        <v>11</v>
      </c>
      <c r="F39" s="2" t="s">
        <v>11</v>
      </c>
      <c r="G39" s="8" t="s">
        <v>15</v>
      </c>
      <c r="H39" s="2">
        <v>7058.6</v>
      </c>
    </row>
    <row r="40" spans="1:8" x14ac:dyDescent="0.2">
      <c r="A40" s="2" t="s">
        <v>20</v>
      </c>
      <c r="B40" s="2">
        <v>20</v>
      </c>
      <c r="C40" s="2">
        <v>3</v>
      </c>
      <c r="D40" s="2">
        <v>809</v>
      </c>
      <c r="E40" s="2" t="s">
        <v>11</v>
      </c>
      <c r="F40" s="2" t="s">
        <v>11</v>
      </c>
      <c r="G40" s="8" t="s">
        <v>15</v>
      </c>
      <c r="H40" s="2">
        <v>4085.64</v>
      </c>
    </row>
    <row r="41" spans="1:8" x14ac:dyDescent="0.2">
      <c r="A41" s="2" t="s">
        <v>20</v>
      </c>
      <c r="B41" s="2">
        <v>20</v>
      </c>
      <c r="C41" s="2">
        <v>3</v>
      </c>
      <c r="D41" s="2">
        <v>809</v>
      </c>
      <c r="E41" s="2" t="s">
        <v>11</v>
      </c>
      <c r="F41" s="2" t="s">
        <v>11</v>
      </c>
      <c r="G41" s="8" t="s">
        <v>15</v>
      </c>
      <c r="H41" s="2">
        <v>4104.66</v>
      </c>
    </row>
    <row r="42" spans="1:8" x14ac:dyDescent="0.2">
      <c r="A42" s="2" t="s">
        <v>20</v>
      </c>
      <c r="B42" s="2">
        <v>5</v>
      </c>
      <c r="C42" s="2">
        <v>3</v>
      </c>
      <c r="D42" s="2">
        <v>3236</v>
      </c>
      <c r="E42" s="2" t="s">
        <v>11</v>
      </c>
      <c r="F42" s="2" t="s">
        <v>11</v>
      </c>
      <c r="G42" s="8" t="s">
        <v>15</v>
      </c>
      <c r="H42" s="2">
        <v>12084.41</v>
      </c>
    </row>
    <row r="43" spans="1:8" x14ac:dyDescent="0.2">
      <c r="A43" s="2" t="s">
        <v>20</v>
      </c>
      <c r="B43" s="2">
        <v>5</v>
      </c>
      <c r="C43" s="2">
        <v>3</v>
      </c>
      <c r="D43" s="2">
        <v>3236</v>
      </c>
      <c r="E43" s="2" t="s">
        <v>11</v>
      </c>
      <c r="F43" s="2" t="s">
        <v>11</v>
      </c>
      <c r="G43" s="8" t="s">
        <v>15</v>
      </c>
      <c r="H43" s="2">
        <v>12062.71</v>
      </c>
    </row>
    <row r="44" spans="1:8" x14ac:dyDescent="0.2">
      <c r="A44" s="2" t="s">
        <v>20</v>
      </c>
      <c r="B44" s="2">
        <v>5</v>
      </c>
      <c r="C44" s="2">
        <v>3</v>
      </c>
      <c r="D44" s="2">
        <v>3236</v>
      </c>
      <c r="E44" s="2" t="s">
        <v>11</v>
      </c>
      <c r="F44" s="2" t="s">
        <v>11</v>
      </c>
      <c r="G44" s="8" t="s">
        <v>15</v>
      </c>
      <c r="H44" s="2">
        <v>20166.2</v>
      </c>
    </row>
    <row r="45" spans="1:8" x14ac:dyDescent="0.2">
      <c r="A45" s="2" t="s">
        <v>20</v>
      </c>
      <c r="B45" s="2">
        <v>5</v>
      </c>
      <c r="C45" s="2">
        <v>3</v>
      </c>
      <c r="D45" s="2">
        <v>3236</v>
      </c>
      <c r="E45" s="2" t="s">
        <v>11</v>
      </c>
      <c r="F45" s="2" t="s">
        <v>11</v>
      </c>
      <c r="G45" s="8" t="s">
        <v>15</v>
      </c>
      <c r="H45" s="2">
        <v>17885.689999999999</v>
      </c>
    </row>
    <row r="46" spans="1:8" x14ac:dyDescent="0.2">
      <c r="A46" s="2" t="s">
        <v>20</v>
      </c>
      <c r="B46" s="2">
        <v>5</v>
      </c>
      <c r="C46" s="2">
        <v>3</v>
      </c>
      <c r="D46" s="2">
        <v>3236</v>
      </c>
      <c r="E46" s="2" t="s">
        <v>11</v>
      </c>
      <c r="F46" s="2" t="s">
        <v>11</v>
      </c>
      <c r="G46" s="8" t="s">
        <v>15</v>
      </c>
      <c r="H46" s="2">
        <v>31445.3</v>
      </c>
    </row>
    <row r="47" spans="1:8" x14ac:dyDescent="0.2">
      <c r="A47" s="2" t="s">
        <v>20</v>
      </c>
      <c r="B47" s="2">
        <v>5</v>
      </c>
      <c r="C47" s="2">
        <v>3</v>
      </c>
      <c r="D47" s="2">
        <v>3236</v>
      </c>
      <c r="E47" s="2" t="s">
        <v>11</v>
      </c>
      <c r="F47" s="2" t="s">
        <v>11</v>
      </c>
      <c r="G47" s="8" t="s">
        <v>15</v>
      </c>
      <c r="H47" s="2">
        <v>23609.65</v>
      </c>
    </row>
    <row r="48" spans="1:8" x14ac:dyDescent="0.2">
      <c r="A48" s="2" t="s">
        <v>20</v>
      </c>
      <c r="B48" s="2">
        <v>5</v>
      </c>
      <c r="C48" s="2">
        <v>3</v>
      </c>
      <c r="D48" s="2">
        <v>3236</v>
      </c>
      <c r="E48" s="2" t="s">
        <v>11</v>
      </c>
      <c r="F48" s="2" t="s">
        <v>11</v>
      </c>
      <c r="G48" s="8" t="s">
        <v>15</v>
      </c>
      <c r="H48" s="2">
        <v>12164.76</v>
      </c>
    </row>
    <row r="49" spans="1:8" x14ac:dyDescent="0.2">
      <c r="A49" s="2" t="s">
        <v>20</v>
      </c>
      <c r="B49" s="2">
        <v>5</v>
      </c>
      <c r="C49" s="2">
        <v>3</v>
      </c>
      <c r="D49" s="2">
        <v>3236</v>
      </c>
      <c r="E49" s="2" t="s">
        <v>11</v>
      </c>
      <c r="F49" s="2" t="s">
        <v>11</v>
      </c>
      <c r="G49" s="8" t="s">
        <v>15</v>
      </c>
      <c r="H49" s="2">
        <v>12077.18</v>
      </c>
    </row>
    <row r="50" spans="1:8" x14ac:dyDescent="0.2">
      <c r="A50" s="2" t="s">
        <v>20</v>
      </c>
      <c r="B50" s="2">
        <v>5</v>
      </c>
      <c r="C50" s="2">
        <v>3</v>
      </c>
      <c r="D50" s="2">
        <v>3236</v>
      </c>
      <c r="E50" s="2" t="s">
        <v>11</v>
      </c>
      <c r="F50" s="2" t="s">
        <v>11</v>
      </c>
      <c r="G50" s="8" t="s">
        <v>15</v>
      </c>
      <c r="H50" s="2">
        <v>23467.47</v>
      </c>
    </row>
    <row r="51" spans="1:8" x14ac:dyDescent="0.2">
      <c r="A51" s="2" t="s">
        <v>20</v>
      </c>
      <c r="B51" s="2">
        <v>5</v>
      </c>
      <c r="C51" s="2">
        <v>3</v>
      </c>
      <c r="D51" s="2">
        <v>3236</v>
      </c>
      <c r="E51" s="2" t="s">
        <v>11</v>
      </c>
      <c r="F51" s="2" t="s">
        <v>11</v>
      </c>
      <c r="G51" s="8" t="s">
        <v>15</v>
      </c>
      <c r="H51" s="2">
        <v>20301.060000000001</v>
      </c>
    </row>
    <row r="52" spans="1:8" x14ac:dyDescent="0.2">
      <c r="A52" s="2" t="s">
        <v>20</v>
      </c>
      <c r="B52" s="2">
        <v>10</v>
      </c>
      <c r="C52" s="2">
        <v>3</v>
      </c>
      <c r="D52" s="2">
        <v>1618</v>
      </c>
      <c r="E52" s="2" t="s">
        <v>11</v>
      </c>
      <c r="F52" s="2" t="s">
        <v>11</v>
      </c>
      <c r="G52" s="8" t="s">
        <v>15</v>
      </c>
      <c r="H52" s="2">
        <v>7155.26</v>
      </c>
    </row>
    <row r="53" spans="1:8" x14ac:dyDescent="0.2">
      <c r="A53" s="2" t="s">
        <v>20</v>
      </c>
      <c r="B53" s="2">
        <v>10</v>
      </c>
      <c r="C53" s="2">
        <v>3</v>
      </c>
      <c r="D53" s="2">
        <v>1618</v>
      </c>
      <c r="E53" s="2" t="s">
        <v>11</v>
      </c>
      <c r="F53" s="2" t="s">
        <v>11</v>
      </c>
      <c r="G53" s="8" t="s">
        <v>15</v>
      </c>
      <c r="H53" s="2">
        <v>6910.58</v>
      </c>
    </row>
    <row r="54" spans="1:8" x14ac:dyDescent="0.2">
      <c r="A54" s="2" t="s">
        <v>20</v>
      </c>
      <c r="B54" s="2">
        <v>10</v>
      </c>
      <c r="C54" s="2">
        <v>3</v>
      </c>
      <c r="D54" s="2">
        <v>1618</v>
      </c>
      <c r="E54" s="2" t="s">
        <v>11</v>
      </c>
      <c r="F54" s="2" t="s">
        <v>11</v>
      </c>
      <c r="G54" s="8" t="s">
        <v>15</v>
      </c>
      <c r="H54" s="2">
        <v>10224.99</v>
      </c>
    </row>
    <row r="55" spans="1:8" x14ac:dyDescent="0.2">
      <c r="A55" s="2" t="s">
        <v>20</v>
      </c>
      <c r="B55" s="2">
        <v>10</v>
      </c>
      <c r="C55" s="2">
        <v>3</v>
      </c>
      <c r="D55" s="2">
        <v>1618</v>
      </c>
      <c r="E55" s="2" t="s">
        <v>11</v>
      </c>
      <c r="F55" s="2" t="s">
        <v>11</v>
      </c>
      <c r="G55" s="8" t="s">
        <v>15</v>
      </c>
      <c r="H55" s="2">
        <v>10978.56</v>
      </c>
    </row>
    <row r="56" spans="1:8" x14ac:dyDescent="0.2">
      <c r="A56" s="2" t="s">
        <v>20</v>
      </c>
      <c r="B56" s="2">
        <v>10</v>
      </c>
      <c r="C56" s="2">
        <v>3</v>
      </c>
      <c r="D56" s="2">
        <v>1618</v>
      </c>
      <c r="E56" s="2" t="s">
        <v>11</v>
      </c>
      <c r="F56" s="2" t="s">
        <v>11</v>
      </c>
      <c r="G56" s="8" t="s">
        <v>15</v>
      </c>
      <c r="H56" s="2">
        <v>7099.88</v>
      </c>
    </row>
    <row r="57" spans="1:8" x14ac:dyDescent="0.2">
      <c r="A57" s="2" t="s">
        <v>20</v>
      </c>
      <c r="B57" s="2">
        <v>10</v>
      </c>
      <c r="C57" s="2">
        <v>3</v>
      </c>
      <c r="D57" s="2">
        <v>1618</v>
      </c>
      <c r="E57" s="2" t="s">
        <v>11</v>
      </c>
      <c r="F57" s="2" t="s">
        <v>11</v>
      </c>
      <c r="G57" s="8" t="s">
        <v>15</v>
      </c>
      <c r="H57" s="2">
        <v>7380.06</v>
      </c>
    </row>
    <row r="58" spans="1:8" x14ac:dyDescent="0.2">
      <c r="A58" s="2" t="s">
        <v>20</v>
      </c>
      <c r="B58" s="2">
        <v>10</v>
      </c>
      <c r="C58" s="2">
        <v>3</v>
      </c>
      <c r="D58" s="2">
        <v>1618</v>
      </c>
      <c r="E58" s="2" t="s">
        <v>11</v>
      </c>
      <c r="F58" s="2" t="s">
        <v>11</v>
      </c>
      <c r="G58" s="8" t="s">
        <v>15</v>
      </c>
      <c r="H58" s="2">
        <v>7175.49</v>
      </c>
    </row>
    <row r="59" spans="1:8" x14ac:dyDescent="0.2">
      <c r="A59" s="2" t="s">
        <v>20</v>
      </c>
      <c r="B59" s="2">
        <v>10</v>
      </c>
      <c r="C59" s="2">
        <v>3</v>
      </c>
      <c r="D59" s="2">
        <v>1618</v>
      </c>
      <c r="E59" s="2" t="s">
        <v>11</v>
      </c>
      <c r="F59" s="2" t="s">
        <v>11</v>
      </c>
      <c r="G59" s="8" t="s">
        <v>15</v>
      </c>
      <c r="H59" s="2">
        <v>6850.22</v>
      </c>
    </row>
    <row r="60" spans="1:8" x14ac:dyDescent="0.2">
      <c r="A60" s="2" t="s">
        <v>20</v>
      </c>
      <c r="B60" s="2">
        <v>10</v>
      </c>
      <c r="C60" s="2">
        <v>3</v>
      </c>
      <c r="D60" s="2">
        <v>1618</v>
      </c>
      <c r="E60" s="2" t="s">
        <v>11</v>
      </c>
      <c r="F60" s="2" t="s">
        <v>11</v>
      </c>
      <c r="G60" s="8" t="s">
        <v>15</v>
      </c>
      <c r="H60" s="2">
        <v>7164.28</v>
      </c>
    </row>
    <row r="61" spans="1:8" x14ac:dyDescent="0.2">
      <c r="A61" s="2" t="s">
        <v>20</v>
      </c>
      <c r="B61" s="2">
        <v>10</v>
      </c>
      <c r="C61" s="2">
        <v>3</v>
      </c>
      <c r="D61" s="2">
        <v>1618</v>
      </c>
      <c r="E61" s="2" t="s">
        <v>11</v>
      </c>
      <c r="F61" s="2" t="s">
        <v>11</v>
      </c>
      <c r="G61" s="8" t="s">
        <v>15</v>
      </c>
      <c r="H61" s="2">
        <v>6977.82</v>
      </c>
    </row>
    <row r="62" spans="1:8" x14ac:dyDescent="0.2">
      <c r="A62" s="2" t="s">
        <v>20</v>
      </c>
      <c r="B62" s="2">
        <v>15</v>
      </c>
      <c r="C62" s="2">
        <v>3</v>
      </c>
      <c r="D62" s="2">
        <v>1078</v>
      </c>
      <c r="E62" s="2" t="s">
        <v>11</v>
      </c>
      <c r="F62" s="2" t="s">
        <v>11</v>
      </c>
      <c r="G62" s="8" t="s">
        <v>15</v>
      </c>
      <c r="H62" s="2">
        <v>6631.24</v>
      </c>
    </row>
    <row r="63" spans="1:8" x14ac:dyDescent="0.2">
      <c r="A63" s="2" t="s">
        <v>20</v>
      </c>
      <c r="B63" s="2">
        <v>15</v>
      </c>
      <c r="C63" s="2">
        <v>3</v>
      </c>
      <c r="D63" s="2">
        <v>1078</v>
      </c>
      <c r="E63" s="2" t="s">
        <v>11</v>
      </c>
      <c r="F63" s="2" t="s">
        <v>11</v>
      </c>
      <c r="G63" s="8" t="s">
        <v>15</v>
      </c>
      <c r="H63" s="2">
        <v>6786.86</v>
      </c>
    </row>
    <row r="64" spans="1:8" x14ac:dyDescent="0.2">
      <c r="A64" s="2" t="s">
        <v>20</v>
      </c>
      <c r="B64" s="2">
        <v>15</v>
      </c>
      <c r="C64" s="2">
        <v>3</v>
      </c>
      <c r="D64" s="2">
        <v>1078</v>
      </c>
      <c r="E64" s="2" t="s">
        <v>11</v>
      </c>
      <c r="F64" s="2" t="s">
        <v>11</v>
      </c>
      <c r="G64" s="8" t="s">
        <v>15</v>
      </c>
      <c r="H64" s="2">
        <v>7371.43</v>
      </c>
    </row>
    <row r="65" spans="1:8" x14ac:dyDescent="0.2">
      <c r="A65" s="2" t="s">
        <v>20</v>
      </c>
      <c r="B65" s="2">
        <v>15</v>
      </c>
      <c r="C65" s="2">
        <v>3</v>
      </c>
      <c r="D65" s="2">
        <v>1078</v>
      </c>
      <c r="E65" s="2" t="s">
        <v>11</v>
      </c>
      <c r="F65" s="2" t="s">
        <v>11</v>
      </c>
      <c r="G65" s="8" t="s">
        <v>15</v>
      </c>
      <c r="H65" s="2">
        <v>6659</v>
      </c>
    </row>
    <row r="66" spans="1:8" x14ac:dyDescent="0.2">
      <c r="A66" s="2" t="s">
        <v>20</v>
      </c>
      <c r="B66" s="2">
        <v>15</v>
      </c>
      <c r="C66" s="2">
        <v>3</v>
      </c>
      <c r="D66" s="2">
        <v>1078</v>
      </c>
      <c r="E66" s="2" t="s">
        <v>11</v>
      </c>
      <c r="F66" s="2" t="s">
        <v>11</v>
      </c>
      <c r="G66" s="8" t="s">
        <v>15</v>
      </c>
      <c r="H66" s="2">
        <v>6848.77</v>
      </c>
    </row>
    <row r="67" spans="1:8" x14ac:dyDescent="0.2">
      <c r="A67" s="2" t="s">
        <v>20</v>
      </c>
      <c r="B67" s="2">
        <v>15</v>
      </c>
      <c r="C67" s="2">
        <v>3</v>
      </c>
      <c r="D67" s="2">
        <v>1078</v>
      </c>
      <c r="E67" s="2" t="s">
        <v>11</v>
      </c>
      <c r="F67" s="2" t="s">
        <v>11</v>
      </c>
      <c r="G67" s="8" t="s">
        <v>15</v>
      </c>
      <c r="H67" s="2">
        <v>7114.59</v>
      </c>
    </row>
    <row r="68" spans="1:8" x14ac:dyDescent="0.2">
      <c r="A68" s="2" t="s">
        <v>20</v>
      </c>
      <c r="B68" s="2">
        <v>15</v>
      </c>
      <c r="C68" s="2">
        <v>3</v>
      </c>
      <c r="D68" s="2">
        <v>1078</v>
      </c>
      <c r="E68" s="2" t="s">
        <v>11</v>
      </c>
      <c r="F68" s="2" t="s">
        <v>11</v>
      </c>
      <c r="G68" s="8" t="s">
        <v>15</v>
      </c>
      <c r="H68" s="2">
        <v>8860.75</v>
      </c>
    </row>
    <row r="69" spans="1:8" x14ac:dyDescent="0.2">
      <c r="A69" s="2" t="s">
        <v>20</v>
      </c>
      <c r="B69" s="2">
        <v>15</v>
      </c>
      <c r="C69" s="2">
        <v>3</v>
      </c>
      <c r="D69" s="2">
        <v>1078</v>
      </c>
      <c r="E69" s="2" t="s">
        <v>11</v>
      </c>
      <c r="F69" s="2" t="s">
        <v>11</v>
      </c>
      <c r="G69" s="8" t="s">
        <v>15</v>
      </c>
      <c r="H69" s="2">
        <v>6678.62</v>
      </c>
    </row>
    <row r="70" spans="1:8" x14ac:dyDescent="0.2">
      <c r="A70" s="2" t="s">
        <v>20</v>
      </c>
      <c r="B70" s="2">
        <v>15</v>
      </c>
      <c r="C70" s="2">
        <v>3</v>
      </c>
      <c r="D70" s="2">
        <v>1078</v>
      </c>
      <c r="E70" s="2" t="s">
        <v>11</v>
      </c>
      <c r="F70" s="2" t="s">
        <v>11</v>
      </c>
      <c r="G70" s="8" t="s">
        <v>15</v>
      </c>
      <c r="H70" s="2">
        <v>7173.98</v>
      </c>
    </row>
    <row r="71" spans="1:8" x14ac:dyDescent="0.2">
      <c r="A71" s="2" t="s">
        <v>20</v>
      </c>
      <c r="B71" s="2">
        <v>15</v>
      </c>
      <c r="C71" s="2">
        <v>3</v>
      </c>
      <c r="D71" s="2">
        <v>1078</v>
      </c>
      <c r="E71" s="2" t="s">
        <v>11</v>
      </c>
      <c r="F71" s="2" t="s">
        <v>11</v>
      </c>
      <c r="G71" s="8" t="s">
        <v>15</v>
      </c>
      <c r="H71" s="2">
        <v>6657.45</v>
      </c>
    </row>
    <row r="72" spans="1:8" x14ac:dyDescent="0.2">
      <c r="A72" s="2" t="s">
        <v>20</v>
      </c>
      <c r="B72" s="2">
        <v>20</v>
      </c>
      <c r="C72" s="2">
        <v>3</v>
      </c>
      <c r="D72" s="2">
        <v>809</v>
      </c>
      <c r="E72" s="2" t="s">
        <v>11</v>
      </c>
      <c r="F72" s="2" t="s">
        <v>11</v>
      </c>
      <c r="G72" s="8" t="s">
        <v>15</v>
      </c>
      <c r="H72" s="2">
        <v>4534.8500000000004</v>
      </c>
    </row>
    <row r="73" spans="1:8" x14ac:dyDescent="0.2">
      <c r="A73" s="2" t="s">
        <v>20</v>
      </c>
      <c r="B73" s="2">
        <v>20</v>
      </c>
      <c r="C73" s="2">
        <v>3</v>
      </c>
      <c r="D73" s="2">
        <v>809</v>
      </c>
      <c r="E73" s="2" t="s">
        <v>11</v>
      </c>
      <c r="F73" s="2" t="s">
        <v>11</v>
      </c>
      <c r="G73" s="8" t="s">
        <v>15</v>
      </c>
      <c r="H73" s="2">
        <v>3908.53</v>
      </c>
    </row>
    <row r="74" spans="1:8" x14ac:dyDescent="0.2">
      <c r="A74" s="2" t="s">
        <v>20</v>
      </c>
      <c r="B74" s="2">
        <v>20</v>
      </c>
      <c r="C74" s="2">
        <v>3</v>
      </c>
      <c r="D74" s="2">
        <v>809</v>
      </c>
      <c r="E74" s="2" t="s">
        <v>11</v>
      </c>
      <c r="F74" s="2" t="s">
        <v>11</v>
      </c>
      <c r="G74" s="8" t="s">
        <v>15</v>
      </c>
      <c r="H74" s="2">
        <v>3779.99</v>
      </c>
    </row>
    <row r="75" spans="1:8" x14ac:dyDescent="0.2">
      <c r="A75" s="2" t="s">
        <v>20</v>
      </c>
      <c r="B75" s="2">
        <v>20</v>
      </c>
      <c r="C75" s="2">
        <v>3</v>
      </c>
      <c r="D75" s="2">
        <v>809</v>
      </c>
      <c r="E75" s="2" t="s">
        <v>11</v>
      </c>
      <c r="F75" s="2" t="s">
        <v>11</v>
      </c>
      <c r="G75" s="8" t="s">
        <v>15</v>
      </c>
      <c r="H75" s="2">
        <v>4080.3</v>
      </c>
    </row>
    <row r="76" spans="1:8" x14ac:dyDescent="0.2">
      <c r="A76" s="2" t="s">
        <v>20</v>
      </c>
      <c r="B76" s="2">
        <v>20</v>
      </c>
      <c r="C76" s="2">
        <v>3</v>
      </c>
      <c r="D76" s="2">
        <v>809</v>
      </c>
      <c r="E76" s="2" t="s">
        <v>11</v>
      </c>
      <c r="F76" s="2" t="s">
        <v>11</v>
      </c>
      <c r="G76" s="8" t="s">
        <v>15</v>
      </c>
      <c r="H76" s="2">
        <v>4090.34</v>
      </c>
    </row>
    <row r="77" spans="1:8" x14ac:dyDescent="0.2">
      <c r="A77" s="2" t="s">
        <v>20</v>
      </c>
      <c r="B77" s="2">
        <v>20</v>
      </c>
      <c r="C77" s="2">
        <v>3</v>
      </c>
      <c r="D77" s="2">
        <v>809</v>
      </c>
      <c r="E77" s="2" t="s">
        <v>11</v>
      </c>
      <c r="F77" s="2" t="s">
        <v>11</v>
      </c>
      <c r="G77" s="8" t="s">
        <v>15</v>
      </c>
      <c r="H77" s="2">
        <v>5162.6000000000004</v>
      </c>
    </row>
    <row r="78" spans="1:8" x14ac:dyDescent="0.2">
      <c r="A78" s="2" t="s">
        <v>20</v>
      </c>
      <c r="B78" s="2">
        <v>20</v>
      </c>
      <c r="C78" s="2">
        <v>3</v>
      </c>
      <c r="D78" s="2">
        <v>809</v>
      </c>
      <c r="E78" s="2" t="s">
        <v>11</v>
      </c>
      <c r="F78" s="2" t="s">
        <v>11</v>
      </c>
      <c r="G78" s="8" t="s">
        <v>15</v>
      </c>
      <c r="H78" s="2">
        <v>5282.91</v>
      </c>
    </row>
    <row r="79" spans="1:8" x14ac:dyDescent="0.2">
      <c r="A79" s="2" t="s">
        <v>20</v>
      </c>
      <c r="B79" s="2">
        <v>20</v>
      </c>
      <c r="C79" s="2">
        <v>3</v>
      </c>
      <c r="D79" s="2">
        <v>809</v>
      </c>
      <c r="E79" s="2" t="s">
        <v>11</v>
      </c>
      <c r="F79" s="2" t="s">
        <v>11</v>
      </c>
      <c r="G79" s="8" t="s">
        <v>15</v>
      </c>
      <c r="H79" s="2">
        <v>4577.96</v>
      </c>
    </row>
    <row r="80" spans="1:8" x14ac:dyDescent="0.2">
      <c r="A80" s="2" t="s">
        <v>20</v>
      </c>
      <c r="B80" s="2">
        <v>20</v>
      </c>
      <c r="C80" s="2">
        <v>3</v>
      </c>
      <c r="D80" s="2">
        <v>809</v>
      </c>
      <c r="E80" s="2" t="s">
        <v>11</v>
      </c>
      <c r="F80" s="2" t="s">
        <v>11</v>
      </c>
      <c r="G80" s="8" t="s">
        <v>15</v>
      </c>
      <c r="H80" s="2">
        <v>4172.47</v>
      </c>
    </row>
    <row r="81" spans="1:8" x14ac:dyDescent="0.2">
      <c r="A81" s="2" t="s">
        <v>20</v>
      </c>
      <c r="B81" s="2">
        <v>20</v>
      </c>
      <c r="C81" s="2">
        <v>3</v>
      </c>
      <c r="D81" s="2">
        <v>809</v>
      </c>
      <c r="E81" s="2" t="s">
        <v>11</v>
      </c>
      <c r="F81" s="2" t="s">
        <v>11</v>
      </c>
      <c r="G81" s="8" t="s">
        <v>15</v>
      </c>
      <c r="H81" s="2">
        <v>4957.87</v>
      </c>
    </row>
    <row r="82" spans="1:8" x14ac:dyDescent="0.2">
      <c r="A82" s="2" t="s">
        <v>20</v>
      </c>
      <c r="B82" s="2">
        <v>30</v>
      </c>
      <c r="C82" s="2">
        <v>3</v>
      </c>
      <c r="D82" s="2">
        <v>539</v>
      </c>
      <c r="E82" s="2" t="s">
        <v>11</v>
      </c>
      <c r="F82" s="2" t="s">
        <v>11</v>
      </c>
      <c r="G82" s="8" t="s">
        <v>15</v>
      </c>
      <c r="H82" s="2">
        <v>6789.11</v>
      </c>
    </row>
    <row r="83" spans="1:8" x14ac:dyDescent="0.2">
      <c r="A83" s="2" t="s">
        <v>20</v>
      </c>
      <c r="B83" s="2">
        <v>30</v>
      </c>
      <c r="C83" s="2">
        <v>3</v>
      </c>
      <c r="D83" s="2">
        <v>539</v>
      </c>
      <c r="E83" s="2" t="s">
        <v>11</v>
      </c>
      <c r="F83" s="2" t="s">
        <v>11</v>
      </c>
      <c r="G83" s="8" t="s">
        <v>15</v>
      </c>
      <c r="H83" s="2">
        <v>4684.82</v>
      </c>
    </row>
    <row r="84" spans="1:8" x14ac:dyDescent="0.2">
      <c r="A84" s="2" t="s">
        <v>20</v>
      </c>
      <c r="B84" s="2">
        <v>30</v>
      </c>
      <c r="C84" s="2">
        <v>3</v>
      </c>
      <c r="D84" s="2">
        <v>539</v>
      </c>
      <c r="E84" s="2" t="s">
        <v>11</v>
      </c>
      <c r="F84" s="2" t="s">
        <v>11</v>
      </c>
      <c r="G84" s="8" t="s">
        <v>15</v>
      </c>
      <c r="H84" s="2">
        <v>5155.53</v>
      </c>
    </row>
    <row r="85" spans="1:8" x14ac:dyDescent="0.2">
      <c r="A85" s="2" t="s">
        <v>20</v>
      </c>
      <c r="B85" s="2">
        <v>30</v>
      </c>
      <c r="C85" s="2">
        <v>3</v>
      </c>
      <c r="D85" s="2">
        <v>539</v>
      </c>
      <c r="E85" s="2" t="s">
        <v>11</v>
      </c>
      <c r="F85" s="2" t="s">
        <v>11</v>
      </c>
      <c r="G85" s="8" t="s">
        <v>15</v>
      </c>
      <c r="H85" s="2">
        <v>3877.78</v>
      </c>
    </row>
    <row r="86" spans="1:8" x14ac:dyDescent="0.2">
      <c r="A86" s="2" t="s">
        <v>20</v>
      </c>
      <c r="B86" s="2">
        <v>30</v>
      </c>
      <c r="C86" s="2">
        <v>3</v>
      </c>
      <c r="D86" s="2">
        <v>539</v>
      </c>
      <c r="E86" s="2" t="s">
        <v>11</v>
      </c>
      <c r="F86" s="2" t="s">
        <v>11</v>
      </c>
      <c r="G86" s="8" t="s">
        <v>15</v>
      </c>
      <c r="H86" s="2">
        <v>4296.1000000000004</v>
      </c>
    </row>
    <row r="87" spans="1:8" x14ac:dyDescent="0.2">
      <c r="A87" s="2" t="s">
        <v>20</v>
      </c>
      <c r="B87" s="2">
        <v>30</v>
      </c>
      <c r="C87" s="2">
        <v>3</v>
      </c>
      <c r="D87" s="2">
        <v>539</v>
      </c>
      <c r="E87" s="2" t="s">
        <v>11</v>
      </c>
      <c r="F87" s="2" t="s">
        <v>11</v>
      </c>
      <c r="G87" s="8" t="s">
        <v>15</v>
      </c>
      <c r="H87" s="2">
        <v>4331.41</v>
      </c>
    </row>
    <row r="88" spans="1:8" x14ac:dyDescent="0.2">
      <c r="A88" s="2" t="s">
        <v>20</v>
      </c>
      <c r="B88" s="2">
        <v>30</v>
      </c>
      <c r="C88" s="2">
        <v>3</v>
      </c>
      <c r="D88" s="2">
        <v>539</v>
      </c>
      <c r="E88" s="2" t="s">
        <v>11</v>
      </c>
      <c r="F88" s="2" t="s">
        <v>11</v>
      </c>
      <c r="G88" s="8" t="s">
        <v>15</v>
      </c>
      <c r="H88" s="2">
        <v>4592.24</v>
      </c>
    </row>
    <row r="89" spans="1:8" x14ac:dyDescent="0.2">
      <c r="A89" s="2" t="s">
        <v>20</v>
      </c>
      <c r="B89" s="2">
        <v>30</v>
      </c>
      <c r="C89" s="2">
        <v>3</v>
      </c>
      <c r="D89" s="2">
        <v>539</v>
      </c>
      <c r="E89" s="2" t="s">
        <v>11</v>
      </c>
      <c r="F89" s="2" t="s">
        <v>11</v>
      </c>
      <c r="G89" s="8" t="s">
        <v>15</v>
      </c>
      <c r="H89" s="2">
        <v>7694.83</v>
      </c>
    </row>
    <row r="90" spans="1:8" x14ac:dyDescent="0.2">
      <c r="A90" s="2" t="s">
        <v>20</v>
      </c>
      <c r="B90" s="2">
        <v>30</v>
      </c>
      <c r="C90" s="2">
        <v>3</v>
      </c>
      <c r="D90" s="2">
        <v>539</v>
      </c>
      <c r="E90" s="2" t="s">
        <v>11</v>
      </c>
      <c r="F90" s="2" t="s">
        <v>11</v>
      </c>
      <c r="G90" s="8" t="s">
        <v>15</v>
      </c>
      <c r="H90" s="2">
        <v>4452.83</v>
      </c>
    </row>
    <row r="91" spans="1:8" x14ac:dyDescent="0.2">
      <c r="A91" s="2" t="s">
        <v>20</v>
      </c>
      <c r="B91" s="2">
        <v>30</v>
      </c>
      <c r="C91" s="2">
        <v>3</v>
      </c>
      <c r="D91" s="2">
        <v>539</v>
      </c>
      <c r="E91" s="2" t="s">
        <v>11</v>
      </c>
      <c r="F91" s="2" t="s">
        <v>11</v>
      </c>
      <c r="G91" s="8" t="s">
        <v>15</v>
      </c>
      <c r="H91" s="2">
        <v>4992.8500000000004</v>
      </c>
    </row>
    <row r="92" spans="1:8" x14ac:dyDescent="0.2">
      <c r="A92" s="2" t="s">
        <v>20</v>
      </c>
      <c r="B92" s="2">
        <v>40</v>
      </c>
      <c r="C92" s="2">
        <v>3</v>
      </c>
      <c r="D92" s="2">
        <v>404</v>
      </c>
      <c r="E92" s="2" t="s">
        <v>11</v>
      </c>
      <c r="F92" s="2" t="s">
        <v>11</v>
      </c>
      <c r="G92" s="8" t="s">
        <v>15</v>
      </c>
      <c r="H92" s="2">
        <v>4433.96</v>
      </c>
    </row>
    <row r="93" spans="1:8" x14ac:dyDescent="0.2">
      <c r="A93" s="2" t="s">
        <v>20</v>
      </c>
      <c r="B93" s="2">
        <v>40</v>
      </c>
      <c r="C93" s="2">
        <v>3</v>
      </c>
      <c r="D93" s="2">
        <v>404</v>
      </c>
      <c r="E93" s="2" t="s">
        <v>11</v>
      </c>
      <c r="F93" s="2" t="s">
        <v>11</v>
      </c>
      <c r="G93" s="8" t="s">
        <v>15</v>
      </c>
      <c r="H93" s="2">
        <v>4521.04</v>
      </c>
    </row>
    <row r="94" spans="1:8" x14ac:dyDescent="0.2">
      <c r="A94" s="2" t="s">
        <v>20</v>
      </c>
      <c r="B94" s="2">
        <v>40</v>
      </c>
      <c r="C94" s="2">
        <v>3</v>
      </c>
      <c r="D94" s="2">
        <v>404</v>
      </c>
      <c r="E94" s="2" t="s">
        <v>11</v>
      </c>
      <c r="F94" s="2" t="s">
        <v>11</v>
      </c>
      <c r="G94" s="8" t="s">
        <v>15</v>
      </c>
      <c r="H94" s="2">
        <v>4416</v>
      </c>
    </row>
    <row r="95" spans="1:8" x14ac:dyDescent="0.2">
      <c r="A95" s="2" t="s">
        <v>20</v>
      </c>
      <c r="B95" s="2">
        <v>40</v>
      </c>
      <c r="C95" s="2">
        <v>3</v>
      </c>
      <c r="D95" s="2">
        <v>404</v>
      </c>
      <c r="E95" s="2" t="s">
        <v>11</v>
      </c>
      <c r="F95" s="2" t="s">
        <v>11</v>
      </c>
      <c r="G95" s="8" t="s">
        <v>15</v>
      </c>
      <c r="H95" s="2">
        <v>4432.8599999999997</v>
      </c>
    </row>
    <row r="96" spans="1:8" x14ac:dyDescent="0.2">
      <c r="A96" s="2" t="s">
        <v>20</v>
      </c>
      <c r="B96" s="2">
        <v>40</v>
      </c>
      <c r="C96" s="2">
        <v>3</v>
      </c>
      <c r="D96" s="2">
        <v>404</v>
      </c>
      <c r="E96" s="2" t="s">
        <v>11</v>
      </c>
      <c r="F96" s="2" t="s">
        <v>11</v>
      </c>
      <c r="G96" s="8" t="s">
        <v>15</v>
      </c>
      <c r="H96" s="2">
        <v>3781.29</v>
      </c>
    </row>
    <row r="97" spans="1:8" x14ac:dyDescent="0.2">
      <c r="A97" s="2" t="s">
        <v>20</v>
      </c>
      <c r="B97" s="2">
        <v>40</v>
      </c>
      <c r="C97" s="2">
        <v>3</v>
      </c>
      <c r="D97" s="2">
        <v>404</v>
      </c>
      <c r="E97" s="2" t="s">
        <v>11</v>
      </c>
      <c r="F97" s="2" t="s">
        <v>11</v>
      </c>
      <c r="G97" s="8" t="s">
        <v>15</v>
      </c>
      <c r="H97" s="2">
        <v>4408.59</v>
      </c>
    </row>
    <row r="98" spans="1:8" x14ac:dyDescent="0.2">
      <c r="A98" s="2" t="s">
        <v>20</v>
      </c>
      <c r="B98" s="2">
        <v>40</v>
      </c>
      <c r="C98" s="2">
        <v>3</v>
      </c>
      <c r="D98" s="2">
        <v>404</v>
      </c>
      <c r="E98" s="2" t="s">
        <v>11</v>
      </c>
      <c r="F98" s="2" t="s">
        <v>11</v>
      </c>
      <c r="G98" s="8" t="s">
        <v>15</v>
      </c>
      <c r="H98" s="2">
        <v>3643.64</v>
      </c>
    </row>
    <row r="99" spans="1:8" x14ac:dyDescent="0.2">
      <c r="A99" s="2" t="s">
        <v>20</v>
      </c>
      <c r="B99" s="2">
        <v>40</v>
      </c>
      <c r="C99" s="2">
        <v>3</v>
      </c>
      <c r="D99" s="2">
        <v>404</v>
      </c>
      <c r="E99" s="2" t="s">
        <v>11</v>
      </c>
      <c r="F99" s="2" t="s">
        <v>11</v>
      </c>
      <c r="G99" s="8" t="s">
        <v>15</v>
      </c>
      <c r="H99" s="2">
        <v>3067.23</v>
      </c>
    </row>
    <row r="100" spans="1:8" x14ac:dyDescent="0.2">
      <c r="A100" s="2" t="s">
        <v>20</v>
      </c>
      <c r="B100" s="2">
        <v>40</v>
      </c>
      <c r="C100" s="2">
        <v>3</v>
      </c>
      <c r="D100" s="2">
        <v>404</v>
      </c>
      <c r="E100" s="2" t="s">
        <v>11</v>
      </c>
      <c r="F100" s="2" t="s">
        <v>11</v>
      </c>
      <c r="G100" s="8" t="s">
        <v>15</v>
      </c>
      <c r="H100" s="2">
        <v>3064.9</v>
      </c>
    </row>
    <row r="101" spans="1:8" x14ac:dyDescent="0.2">
      <c r="A101" s="2" t="s">
        <v>20</v>
      </c>
      <c r="B101" s="2">
        <v>40</v>
      </c>
      <c r="C101" s="2">
        <v>3</v>
      </c>
      <c r="D101" s="2">
        <v>404</v>
      </c>
      <c r="E101" s="2" t="s">
        <v>11</v>
      </c>
      <c r="F101" s="2" t="s">
        <v>11</v>
      </c>
      <c r="G101" s="8" t="s">
        <v>15</v>
      </c>
      <c r="H101" s="2">
        <v>3727.06</v>
      </c>
    </row>
    <row r="102" spans="1:8" x14ac:dyDescent="0.2">
      <c r="A102" s="2" t="s">
        <v>20</v>
      </c>
      <c r="B102" s="2">
        <v>5</v>
      </c>
      <c r="C102" s="2">
        <v>3</v>
      </c>
      <c r="D102" s="2">
        <v>3236</v>
      </c>
      <c r="E102" s="2" t="s">
        <v>11</v>
      </c>
      <c r="F102" s="2" t="s">
        <v>11</v>
      </c>
      <c r="G102" s="8" t="s">
        <v>15</v>
      </c>
      <c r="H102" s="2">
        <v>13070.9</v>
      </c>
    </row>
    <row r="103" spans="1:8" x14ac:dyDescent="0.2">
      <c r="A103" s="2" t="s">
        <v>20</v>
      </c>
      <c r="B103" s="2">
        <v>5</v>
      </c>
      <c r="C103" s="2">
        <v>3</v>
      </c>
      <c r="D103" s="2">
        <v>3236</v>
      </c>
      <c r="E103" s="2" t="s">
        <v>11</v>
      </c>
      <c r="F103" s="2" t="s">
        <v>11</v>
      </c>
      <c r="G103" s="8" t="s">
        <v>15</v>
      </c>
      <c r="H103" s="2">
        <v>7006.85</v>
      </c>
    </row>
    <row r="104" spans="1:8" x14ac:dyDescent="0.2">
      <c r="A104" s="2" t="s">
        <v>20</v>
      </c>
      <c r="B104" s="2">
        <v>5</v>
      </c>
      <c r="C104" s="2">
        <v>3</v>
      </c>
      <c r="D104" s="2">
        <v>3236</v>
      </c>
      <c r="E104" s="2" t="s">
        <v>11</v>
      </c>
      <c r="F104" s="2" t="s">
        <v>11</v>
      </c>
      <c r="G104" s="8" t="s">
        <v>15</v>
      </c>
      <c r="H104" s="2">
        <v>10064.59</v>
      </c>
    </row>
    <row r="105" spans="1:8" x14ac:dyDescent="0.2">
      <c r="A105" s="2" t="s">
        <v>20</v>
      </c>
      <c r="B105" s="2">
        <v>5</v>
      </c>
      <c r="C105" s="2">
        <v>3</v>
      </c>
      <c r="D105" s="2">
        <v>3236</v>
      </c>
      <c r="E105" s="2" t="s">
        <v>11</v>
      </c>
      <c r="F105" s="2" t="s">
        <v>11</v>
      </c>
      <c r="G105" s="8" t="s">
        <v>15</v>
      </c>
      <c r="H105" s="2">
        <v>9540.2099999999991</v>
      </c>
    </row>
    <row r="106" spans="1:8" x14ac:dyDescent="0.2">
      <c r="A106" s="2" t="s">
        <v>20</v>
      </c>
      <c r="B106" s="2">
        <v>5</v>
      </c>
      <c r="C106" s="2">
        <v>3</v>
      </c>
      <c r="D106" s="2">
        <v>3236</v>
      </c>
      <c r="E106" s="2" t="s">
        <v>11</v>
      </c>
      <c r="F106" s="2" t="s">
        <v>11</v>
      </c>
      <c r="G106" s="8" t="s">
        <v>15</v>
      </c>
      <c r="H106" s="2">
        <v>12448.87</v>
      </c>
    </row>
    <row r="107" spans="1:8" x14ac:dyDescent="0.2">
      <c r="A107" s="2" t="s">
        <v>20</v>
      </c>
      <c r="B107" s="2">
        <v>5</v>
      </c>
      <c r="C107" s="2">
        <v>3</v>
      </c>
      <c r="D107" s="2">
        <v>3236</v>
      </c>
      <c r="E107" s="2" t="s">
        <v>11</v>
      </c>
      <c r="F107" s="2" t="s">
        <v>11</v>
      </c>
      <c r="G107" s="8" t="s">
        <v>15</v>
      </c>
      <c r="H107" s="2">
        <v>9517.86</v>
      </c>
    </row>
    <row r="108" spans="1:8" x14ac:dyDescent="0.2">
      <c r="A108" s="2" t="s">
        <v>20</v>
      </c>
      <c r="B108" s="2">
        <v>5</v>
      </c>
      <c r="C108" s="2">
        <v>3</v>
      </c>
      <c r="D108" s="2">
        <v>3236</v>
      </c>
      <c r="E108" s="2" t="s">
        <v>11</v>
      </c>
      <c r="F108" s="2" t="s">
        <v>11</v>
      </c>
      <c r="G108" s="8" t="s">
        <v>15</v>
      </c>
      <c r="H108" s="2">
        <v>9987.68</v>
      </c>
    </row>
    <row r="109" spans="1:8" x14ac:dyDescent="0.2">
      <c r="A109" s="2" t="s">
        <v>20</v>
      </c>
      <c r="B109" s="2">
        <v>5</v>
      </c>
      <c r="C109" s="2">
        <v>3</v>
      </c>
      <c r="D109" s="2">
        <v>3236</v>
      </c>
      <c r="E109" s="2" t="s">
        <v>11</v>
      </c>
      <c r="F109" s="2" t="s">
        <v>11</v>
      </c>
      <c r="G109" s="8" t="s">
        <v>15</v>
      </c>
      <c r="H109" s="2">
        <v>7018.55</v>
      </c>
    </row>
    <row r="110" spans="1:8" x14ac:dyDescent="0.2">
      <c r="A110" s="2" t="s">
        <v>20</v>
      </c>
      <c r="B110" s="2">
        <v>5</v>
      </c>
      <c r="C110" s="2">
        <v>3</v>
      </c>
      <c r="D110" s="2">
        <v>3236</v>
      </c>
      <c r="E110" s="2" t="s">
        <v>11</v>
      </c>
      <c r="F110" s="2" t="s">
        <v>11</v>
      </c>
      <c r="G110" s="8" t="s">
        <v>15</v>
      </c>
      <c r="H110" s="2">
        <v>7007.77</v>
      </c>
    </row>
    <row r="111" spans="1:8" x14ac:dyDescent="0.2">
      <c r="A111" s="2" t="s">
        <v>20</v>
      </c>
      <c r="B111" s="2">
        <v>5</v>
      </c>
      <c r="C111" s="2">
        <v>3</v>
      </c>
      <c r="D111" s="2">
        <v>3236</v>
      </c>
      <c r="E111" s="2" t="s">
        <v>11</v>
      </c>
      <c r="F111" s="2" t="s">
        <v>11</v>
      </c>
      <c r="G111" s="8" t="s">
        <v>15</v>
      </c>
      <c r="H111" s="2">
        <v>11262.03</v>
      </c>
    </row>
    <row r="112" spans="1:8" x14ac:dyDescent="0.2">
      <c r="A112" s="2" t="s">
        <v>20</v>
      </c>
      <c r="B112" s="2">
        <v>10</v>
      </c>
      <c r="C112" s="2">
        <v>3</v>
      </c>
      <c r="D112" s="2">
        <v>1618</v>
      </c>
      <c r="E112" s="2" t="s">
        <v>11</v>
      </c>
      <c r="F112" s="2" t="s">
        <v>11</v>
      </c>
      <c r="G112" s="8" t="s">
        <v>15</v>
      </c>
      <c r="H112" s="2">
        <v>12750.65</v>
      </c>
    </row>
    <row r="113" spans="1:8" x14ac:dyDescent="0.2">
      <c r="A113" s="2" t="s">
        <v>20</v>
      </c>
      <c r="B113" s="2">
        <v>10</v>
      </c>
      <c r="C113" s="2">
        <v>3</v>
      </c>
      <c r="D113" s="2">
        <v>1618</v>
      </c>
      <c r="E113" s="2" t="s">
        <v>11</v>
      </c>
      <c r="F113" s="2" t="s">
        <v>11</v>
      </c>
      <c r="G113" s="8" t="s">
        <v>15</v>
      </c>
      <c r="H113" s="2">
        <v>9662.1299999999992</v>
      </c>
    </row>
    <row r="114" spans="1:8" x14ac:dyDescent="0.2">
      <c r="A114" s="2" t="s">
        <v>20</v>
      </c>
      <c r="B114" s="2">
        <v>10</v>
      </c>
      <c r="C114" s="2">
        <v>3</v>
      </c>
      <c r="D114" s="2">
        <v>1618</v>
      </c>
      <c r="E114" s="2" t="s">
        <v>11</v>
      </c>
      <c r="F114" s="2" t="s">
        <v>11</v>
      </c>
      <c r="G114" s="8" t="s">
        <v>15</v>
      </c>
      <c r="H114" s="2">
        <v>7086.02</v>
      </c>
    </row>
    <row r="115" spans="1:8" x14ac:dyDescent="0.2">
      <c r="A115" s="2" t="s">
        <v>20</v>
      </c>
      <c r="B115" s="2">
        <v>10</v>
      </c>
      <c r="C115" s="2">
        <v>3</v>
      </c>
      <c r="D115" s="2">
        <v>1618</v>
      </c>
      <c r="E115" s="2" t="s">
        <v>11</v>
      </c>
      <c r="F115" s="2" t="s">
        <v>11</v>
      </c>
      <c r="G115" s="8" t="s">
        <v>15</v>
      </c>
      <c r="H115" s="2">
        <v>12507.45</v>
      </c>
    </row>
    <row r="116" spans="1:8" x14ac:dyDescent="0.2">
      <c r="A116" s="2" t="s">
        <v>20</v>
      </c>
      <c r="B116" s="2">
        <v>10</v>
      </c>
      <c r="C116" s="2">
        <v>3</v>
      </c>
      <c r="D116" s="2">
        <v>1618</v>
      </c>
      <c r="E116" s="2" t="s">
        <v>11</v>
      </c>
      <c r="F116" s="2" t="s">
        <v>11</v>
      </c>
      <c r="G116" s="8" t="s">
        <v>15</v>
      </c>
      <c r="H116" s="2">
        <v>9230.75</v>
      </c>
    </row>
    <row r="117" spans="1:8" x14ac:dyDescent="0.2">
      <c r="A117" s="2" t="s">
        <v>20</v>
      </c>
      <c r="B117" s="2">
        <v>10</v>
      </c>
      <c r="C117" s="2">
        <v>3</v>
      </c>
      <c r="D117" s="2">
        <v>1618</v>
      </c>
      <c r="E117" s="2" t="s">
        <v>11</v>
      </c>
      <c r="F117" s="2" t="s">
        <v>11</v>
      </c>
      <c r="G117" s="8" t="s">
        <v>15</v>
      </c>
      <c r="H117" s="2">
        <v>7022.96</v>
      </c>
    </row>
    <row r="118" spans="1:8" x14ac:dyDescent="0.2">
      <c r="A118" s="2" t="s">
        <v>20</v>
      </c>
      <c r="B118" s="2">
        <v>10</v>
      </c>
      <c r="C118" s="2">
        <v>3</v>
      </c>
      <c r="D118" s="2">
        <v>1618</v>
      </c>
      <c r="E118" s="2" t="s">
        <v>11</v>
      </c>
      <c r="F118" s="2" t="s">
        <v>11</v>
      </c>
      <c r="G118" s="8" t="s">
        <v>15</v>
      </c>
      <c r="H118" s="2">
        <v>9655.73</v>
      </c>
    </row>
    <row r="119" spans="1:8" x14ac:dyDescent="0.2">
      <c r="A119" s="2" t="s">
        <v>20</v>
      </c>
      <c r="B119" s="2">
        <v>10</v>
      </c>
      <c r="C119" s="2">
        <v>3</v>
      </c>
      <c r="D119" s="2">
        <v>1618</v>
      </c>
      <c r="E119" s="2" t="s">
        <v>11</v>
      </c>
      <c r="F119" s="2" t="s">
        <v>11</v>
      </c>
      <c r="G119" s="8" t="s">
        <v>15</v>
      </c>
      <c r="H119" s="2">
        <v>8714.65</v>
      </c>
    </row>
    <row r="120" spans="1:8" x14ac:dyDescent="0.2">
      <c r="A120" s="2" t="s">
        <v>20</v>
      </c>
      <c r="B120" s="2">
        <v>10</v>
      </c>
      <c r="C120" s="2">
        <v>3</v>
      </c>
      <c r="D120" s="2">
        <v>1618</v>
      </c>
      <c r="E120" s="2" t="s">
        <v>11</v>
      </c>
      <c r="F120" s="2" t="s">
        <v>11</v>
      </c>
      <c r="G120" s="8" t="s">
        <v>15</v>
      </c>
      <c r="H120" s="2">
        <v>12551.52</v>
      </c>
    </row>
    <row r="121" spans="1:8" x14ac:dyDescent="0.2">
      <c r="A121" s="2" t="s">
        <v>20</v>
      </c>
      <c r="B121" s="2">
        <v>10</v>
      </c>
      <c r="C121" s="2">
        <v>3</v>
      </c>
      <c r="D121" s="2">
        <v>1618</v>
      </c>
      <c r="E121" s="2" t="s">
        <v>11</v>
      </c>
      <c r="F121" s="2" t="s">
        <v>11</v>
      </c>
      <c r="G121" s="8" t="s">
        <v>15</v>
      </c>
      <c r="H121" s="2">
        <v>12683.02</v>
      </c>
    </row>
    <row r="122" spans="1:8" x14ac:dyDescent="0.2">
      <c r="A122" s="2" t="s">
        <v>20</v>
      </c>
      <c r="B122" s="2">
        <v>15</v>
      </c>
      <c r="C122" s="2">
        <v>3</v>
      </c>
      <c r="D122" s="2">
        <v>1078</v>
      </c>
      <c r="E122" s="2" t="s">
        <v>11</v>
      </c>
      <c r="F122" s="2" t="s">
        <v>11</v>
      </c>
      <c r="G122" s="8" t="s">
        <v>15</v>
      </c>
      <c r="H122" s="2">
        <v>5782.77</v>
      </c>
    </row>
    <row r="123" spans="1:8" x14ac:dyDescent="0.2">
      <c r="A123" s="2" t="s">
        <v>20</v>
      </c>
      <c r="B123" s="2">
        <v>15</v>
      </c>
      <c r="C123" s="2">
        <v>3</v>
      </c>
      <c r="D123" s="2">
        <v>1078</v>
      </c>
      <c r="E123" s="2" t="s">
        <v>11</v>
      </c>
      <c r="F123" s="2" t="s">
        <v>11</v>
      </c>
      <c r="G123" s="8" t="s">
        <v>15</v>
      </c>
      <c r="H123" s="2">
        <v>7817.03</v>
      </c>
    </row>
    <row r="124" spans="1:8" x14ac:dyDescent="0.2">
      <c r="A124" s="2" t="s">
        <v>20</v>
      </c>
      <c r="B124" s="2">
        <v>15</v>
      </c>
      <c r="C124" s="2">
        <v>3</v>
      </c>
      <c r="D124" s="2">
        <v>1078</v>
      </c>
      <c r="E124" s="2" t="s">
        <v>11</v>
      </c>
      <c r="F124" s="2" t="s">
        <v>11</v>
      </c>
      <c r="G124" s="8" t="s">
        <v>15</v>
      </c>
      <c r="H124" s="2">
        <v>5800.38</v>
      </c>
    </row>
    <row r="125" spans="1:8" x14ac:dyDescent="0.2">
      <c r="A125" s="2" t="s">
        <v>20</v>
      </c>
      <c r="B125" s="2">
        <v>15</v>
      </c>
      <c r="C125" s="2">
        <v>3</v>
      </c>
      <c r="D125" s="2">
        <v>1078</v>
      </c>
      <c r="E125" s="2" t="s">
        <v>11</v>
      </c>
      <c r="F125" s="2" t="s">
        <v>11</v>
      </c>
      <c r="G125" s="8" t="s">
        <v>15</v>
      </c>
      <c r="H125" s="2">
        <v>5097</v>
      </c>
    </row>
    <row r="126" spans="1:8" x14ac:dyDescent="0.2">
      <c r="A126" s="2" t="s">
        <v>20</v>
      </c>
      <c r="B126" s="2">
        <v>15</v>
      </c>
      <c r="C126" s="2">
        <v>3</v>
      </c>
      <c r="D126" s="2">
        <v>1078</v>
      </c>
      <c r="E126" s="2" t="s">
        <v>11</v>
      </c>
      <c r="F126" s="2" t="s">
        <v>11</v>
      </c>
      <c r="G126" s="8" t="s">
        <v>15</v>
      </c>
      <c r="H126" s="2">
        <v>9503.77</v>
      </c>
    </row>
    <row r="127" spans="1:8" x14ac:dyDescent="0.2">
      <c r="A127" s="2" t="s">
        <v>20</v>
      </c>
      <c r="B127" s="2">
        <v>15</v>
      </c>
      <c r="C127" s="2">
        <v>3</v>
      </c>
      <c r="D127" s="2">
        <v>1078</v>
      </c>
      <c r="E127" s="2" t="s">
        <v>11</v>
      </c>
      <c r="F127" s="2" t="s">
        <v>11</v>
      </c>
      <c r="G127" s="8" t="s">
        <v>15</v>
      </c>
      <c r="H127" s="2">
        <v>5202.1000000000004</v>
      </c>
    </row>
    <row r="128" spans="1:8" x14ac:dyDescent="0.2">
      <c r="A128" s="2" t="s">
        <v>20</v>
      </c>
      <c r="B128" s="2">
        <v>15</v>
      </c>
      <c r="C128" s="2">
        <v>3</v>
      </c>
      <c r="D128" s="2">
        <v>1078</v>
      </c>
      <c r="E128" s="2" t="s">
        <v>11</v>
      </c>
      <c r="F128" s="2" t="s">
        <v>11</v>
      </c>
      <c r="G128" s="8" t="s">
        <v>15</v>
      </c>
      <c r="H128" s="2">
        <v>5210.63</v>
      </c>
    </row>
    <row r="129" spans="1:8" x14ac:dyDescent="0.2">
      <c r="A129" s="2" t="s">
        <v>20</v>
      </c>
      <c r="B129" s="2">
        <v>15</v>
      </c>
      <c r="C129" s="2">
        <v>3</v>
      </c>
      <c r="D129" s="2">
        <v>1078</v>
      </c>
      <c r="E129" s="2" t="s">
        <v>11</v>
      </c>
      <c r="F129" s="2" t="s">
        <v>11</v>
      </c>
      <c r="G129" s="8" t="s">
        <v>15</v>
      </c>
      <c r="H129" s="2">
        <v>5201.28</v>
      </c>
    </row>
    <row r="130" spans="1:8" x14ac:dyDescent="0.2">
      <c r="A130" s="2" t="s">
        <v>20</v>
      </c>
      <c r="B130" s="2">
        <v>15</v>
      </c>
      <c r="C130" s="2">
        <v>3</v>
      </c>
      <c r="D130" s="2">
        <v>1078</v>
      </c>
      <c r="E130" s="2" t="s">
        <v>11</v>
      </c>
      <c r="F130" s="2" t="s">
        <v>11</v>
      </c>
      <c r="G130" s="8" t="s">
        <v>15</v>
      </c>
      <c r="H130" s="2">
        <v>5166.2299999999996</v>
      </c>
    </row>
    <row r="131" spans="1:8" x14ac:dyDescent="0.2">
      <c r="A131" s="2" t="s">
        <v>20</v>
      </c>
      <c r="B131" s="2">
        <v>15</v>
      </c>
      <c r="C131" s="2">
        <v>3</v>
      </c>
      <c r="D131" s="2">
        <v>1078</v>
      </c>
      <c r="E131" s="2" t="s">
        <v>11</v>
      </c>
      <c r="F131" s="2" t="s">
        <v>11</v>
      </c>
      <c r="G131" s="8" t="s">
        <v>15</v>
      </c>
      <c r="H131" s="2">
        <v>6210.73</v>
      </c>
    </row>
    <row r="132" spans="1:8" x14ac:dyDescent="0.2">
      <c r="A132" s="2" t="s">
        <v>20</v>
      </c>
      <c r="B132" s="2">
        <v>20</v>
      </c>
      <c r="C132" s="2">
        <v>3</v>
      </c>
      <c r="D132" s="2">
        <v>809</v>
      </c>
      <c r="E132" s="2" t="s">
        <v>11</v>
      </c>
      <c r="F132" s="2" t="s">
        <v>11</v>
      </c>
      <c r="G132" s="8" t="s">
        <v>15</v>
      </c>
      <c r="H132" s="2">
        <v>5153.42</v>
      </c>
    </row>
    <row r="133" spans="1:8" x14ac:dyDescent="0.2">
      <c r="A133" s="2" t="s">
        <v>20</v>
      </c>
      <c r="B133" s="2">
        <v>20</v>
      </c>
      <c r="C133" s="2">
        <v>3</v>
      </c>
      <c r="D133" s="2">
        <v>809</v>
      </c>
      <c r="E133" s="2" t="s">
        <v>11</v>
      </c>
      <c r="F133" s="2" t="s">
        <v>11</v>
      </c>
      <c r="G133" s="8" t="s">
        <v>15</v>
      </c>
      <c r="H133" s="2">
        <v>5027.55</v>
      </c>
    </row>
    <row r="134" spans="1:8" x14ac:dyDescent="0.2">
      <c r="A134" s="2" t="s">
        <v>20</v>
      </c>
      <c r="B134" s="2">
        <v>20</v>
      </c>
      <c r="C134" s="2">
        <v>3</v>
      </c>
      <c r="D134" s="2">
        <v>809</v>
      </c>
      <c r="E134" s="2" t="s">
        <v>11</v>
      </c>
      <c r="F134" s="2" t="s">
        <v>11</v>
      </c>
      <c r="G134" s="8" t="s">
        <v>15</v>
      </c>
      <c r="H134" s="2">
        <v>5707.67</v>
      </c>
    </row>
    <row r="135" spans="1:8" x14ac:dyDescent="0.2">
      <c r="A135" s="2" t="s">
        <v>20</v>
      </c>
      <c r="B135" s="2">
        <v>20</v>
      </c>
      <c r="C135" s="2">
        <v>3</v>
      </c>
      <c r="D135" s="2">
        <v>809</v>
      </c>
      <c r="E135" s="2" t="s">
        <v>11</v>
      </c>
      <c r="F135" s="2" t="s">
        <v>11</v>
      </c>
      <c r="G135" s="8" t="s">
        <v>15</v>
      </c>
      <c r="H135" s="2">
        <v>5620.69</v>
      </c>
    </row>
    <row r="136" spans="1:8" x14ac:dyDescent="0.2">
      <c r="A136" s="2" t="s">
        <v>20</v>
      </c>
      <c r="B136" s="2">
        <v>20</v>
      </c>
      <c r="C136" s="2">
        <v>3</v>
      </c>
      <c r="D136" s="2">
        <v>809</v>
      </c>
      <c r="E136" s="2" t="s">
        <v>11</v>
      </c>
      <c r="F136" s="2" t="s">
        <v>11</v>
      </c>
      <c r="G136" s="8" t="s">
        <v>15</v>
      </c>
      <c r="H136" s="2">
        <v>4898.08</v>
      </c>
    </row>
    <row r="137" spans="1:8" x14ac:dyDescent="0.2">
      <c r="A137" s="2" t="s">
        <v>20</v>
      </c>
      <c r="B137" s="2">
        <v>20</v>
      </c>
      <c r="C137" s="2">
        <v>3</v>
      </c>
      <c r="D137" s="2">
        <v>809</v>
      </c>
      <c r="E137" s="2" t="s">
        <v>11</v>
      </c>
      <c r="F137" s="2" t="s">
        <v>11</v>
      </c>
      <c r="G137" s="8" t="s">
        <v>15</v>
      </c>
      <c r="H137" s="2">
        <v>5507.23</v>
      </c>
    </row>
    <row r="138" spans="1:8" x14ac:dyDescent="0.2">
      <c r="A138" s="2" t="s">
        <v>20</v>
      </c>
      <c r="B138" s="2">
        <v>20</v>
      </c>
      <c r="C138" s="2">
        <v>3</v>
      </c>
      <c r="D138" s="2">
        <v>809</v>
      </c>
      <c r="E138" s="2" t="s">
        <v>11</v>
      </c>
      <c r="F138" s="2" t="s">
        <v>11</v>
      </c>
      <c r="G138" s="8" t="s">
        <v>15</v>
      </c>
      <c r="H138" s="2">
        <v>6445.34</v>
      </c>
    </row>
    <row r="139" spans="1:8" x14ac:dyDescent="0.2">
      <c r="A139" s="2" t="s">
        <v>20</v>
      </c>
      <c r="B139" s="2">
        <v>20</v>
      </c>
      <c r="C139" s="2">
        <v>3</v>
      </c>
      <c r="D139" s="2">
        <v>809</v>
      </c>
      <c r="E139" s="2" t="s">
        <v>11</v>
      </c>
      <c r="F139" s="2" t="s">
        <v>11</v>
      </c>
      <c r="G139" s="8" t="s">
        <v>15</v>
      </c>
      <c r="H139" s="2">
        <v>5396.09</v>
      </c>
    </row>
    <row r="140" spans="1:8" x14ac:dyDescent="0.2">
      <c r="A140" s="2" t="s">
        <v>20</v>
      </c>
      <c r="B140" s="2">
        <v>20</v>
      </c>
      <c r="C140" s="2">
        <v>3</v>
      </c>
      <c r="D140" s="2">
        <v>809</v>
      </c>
      <c r="E140" s="2" t="s">
        <v>11</v>
      </c>
      <c r="F140" s="2" t="s">
        <v>11</v>
      </c>
      <c r="G140" s="8" t="s">
        <v>15</v>
      </c>
      <c r="H140" s="2">
        <v>5421.93</v>
      </c>
    </row>
    <row r="141" spans="1:8" x14ac:dyDescent="0.2">
      <c r="A141" s="2" t="s">
        <v>20</v>
      </c>
      <c r="B141" s="2">
        <v>20</v>
      </c>
      <c r="C141" s="2">
        <v>3</v>
      </c>
      <c r="D141" s="2">
        <v>809</v>
      </c>
      <c r="E141" s="2" t="s">
        <v>11</v>
      </c>
      <c r="F141" s="2" t="s">
        <v>11</v>
      </c>
      <c r="G141" s="8" t="s">
        <v>15</v>
      </c>
      <c r="H141" s="2">
        <v>5763.36</v>
      </c>
    </row>
    <row r="142" spans="1:8" x14ac:dyDescent="0.2">
      <c r="A142" s="2" t="s">
        <v>20</v>
      </c>
      <c r="B142" s="2">
        <v>30</v>
      </c>
      <c r="C142" s="2">
        <v>3</v>
      </c>
      <c r="D142" s="2">
        <v>539</v>
      </c>
      <c r="E142" s="2" t="s">
        <v>11</v>
      </c>
      <c r="F142" s="2" t="s">
        <v>11</v>
      </c>
      <c r="G142" s="8" t="s">
        <v>15</v>
      </c>
      <c r="H142" s="2">
        <v>4656.7700000000004</v>
      </c>
    </row>
    <row r="143" spans="1:8" x14ac:dyDescent="0.2">
      <c r="A143" s="2" t="s">
        <v>20</v>
      </c>
      <c r="B143" s="2">
        <v>30</v>
      </c>
      <c r="C143" s="2">
        <v>3</v>
      </c>
      <c r="D143" s="2">
        <v>539</v>
      </c>
      <c r="E143" s="2" t="s">
        <v>11</v>
      </c>
      <c r="F143" s="2" t="s">
        <v>11</v>
      </c>
      <c r="G143" s="8" t="s">
        <v>15</v>
      </c>
      <c r="H143" s="2">
        <v>5102.05</v>
      </c>
    </row>
    <row r="144" spans="1:8" x14ac:dyDescent="0.2">
      <c r="A144" s="2" t="s">
        <v>20</v>
      </c>
      <c r="B144" s="2">
        <v>30</v>
      </c>
      <c r="C144" s="2">
        <v>3</v>
      </c>
      <c r="D144" s="2">
        <v>539</v>
      </c>
      <c r="E144" s="2" t="s">
        <v>11</v>
      </c>
      <c r="F144" s="2" t="s">
        <v>11</v>
      </c>
      <c r="G144" s="8" t="s">
        <v>15</v>
      </c>
      <c r="H144" s="2">
        <v>6346.98</v>
      </c>
    </row>
    <row r="145" spans="1:8" x14ac:dyDescent="0.2">
      <c r="A145" s="2" t="s">
        <v>20</v>
      </c>
      <c r="B145" s="2">
        <v>30</v>
      </c>
      <c r="C145" s="2">
        <v>3</v>
      </c>
      <c r="D145" s="2">
        <v>539</v>
      </c>
      <c r="E145" s="2" t="s">
        <v>11</v>
      </c>
      <c r="F145" s="2" t="s">
        <v>11</v>
      </c>
      <c r="G145" s="8" t="s">
        <v>15</v>
      </c>
      <c r="H145" s="2">
        <v>5136.45</v>
      </c>
    </row>
    <row r="146" spans="1:8" x14ac:dyDescent="0.2">
      <c r="A146" s="2" t="s">
        <v>20</v>
      </c>
      <c r="B146" s="2">
        <v>30</v>
      </c>
      <c r="C146" s="2">
        <v>3</v>
      </c>
      <c r="D146" s="2">
        <v>539</v>
      </c>
      <c r="E146" s="2" t="s">
        <v>11</v>
      </c>
      <c r="F146" s="2" t="s">
        <v>11</v>
      </c>
      <c r="G146" s="8" t="s">
        <v>15</v>
      </c>
      <c r="H146" s="2">
        <v>5267.89</v>
      </c>
    </row>
    <row r="147" spans="1:8" x14ac:dyDescent="0.2">
      <c r="A147" s="2" t="s">
        <v>20</v>
      </c>
      <c r="B147" s="2">
        <v>30</v>
      </c>
      <c r="C147" s="2">
        <v>3</v>
      </c>
      <c r="D147" s="2">
        <v>539</v>
      </c>
      <c r="E147" s="2" t="s">
        <v>11</v>
      </c>
      <c r="F147" s="2" t="s">
        <v>11</v>
      </c>
      <c r="G147" s="8" t="s">
        <v>15</v>
      </c>
      <c r="H147" s="2">
        <v>4529.7700000000004</v>
      </c>
    </row>
    <row r="148" spans="1:8" x14ac:dyDescent="0.2">
      <c r="A148" s="2" t="s">
        <v>20</v>
      </c>
      <c r="B148" s="2">
        <v>30</v>
      </c>
      <c r="C148" s="2">
        <v>3</v>
      </c>
      <c r="D148" s="2">
        <v>539</v>
      </c>
      <c r="E148" s="2" t="s">
        <v>11</v>
      </c>
      <c r="F148" s="2" t="s">
        <v>11</v>
      </c>
      <c r="G148" s="8" t="s">
        <v>15</v>
      </c>
      <c r="H148" s="2">
        <v>4208.8100000000004</v>
      </c>
    </row>
    <row r="149" spans="1:8" x14ac:dyDescent="0.2">
      <c r="A149" s="2" t="s">
        <v>20</v>
      </c>
      <c r="B149" s="2">
        <v>30</v>
      </c>
      <c r="C149" s="2">
        <v>3</v>
      </c>
      <c r="D149" s="2">
        <v>539</v>
      </c>
      <c r="E149" s="2" t="s">
        <v>11</v>
      </c>
      <c r="F149" s="2" t="s">
        <v>11</v>
      </c>
      <c r="G149" s="8" t="s">
        <v>15</v>
      </c>
      <c r="H149" s="2">
        <v>4069.81</v>
      </c>
    </row>
    <row r="150" spans="1:8" x14ac:dyDescent="0.2">
      <c r="A150" s="2" t="s">
        <v>20</v>
      </c>
      <c r="B150" s="2">
        <v>30</v>
      </c>
      <c r="C150" s="2">
        <v>3</v>
      </c>
      <c r="D150" s="2">
        <v>539</v>
      </c>
      <c r="E150" s="2" t="s">
        <v>11</v>
      </c>
      <c r="F150" s="2" t="s">
        <v>11</v>
      </c>
      <c r="G150" s="8" t="s">
        <v>15</v>
      </c>
      <c r="H150" s="2">
        <v>4416.47</v>
      </c>
    </row>
    <row r="151" spans="1:8" x14ac:dyDescent="0.2">
      <c r="A151" s="2" t="s">
        <v>20</v>
      </c>
      <c r="B151" s="2">
        <v>30</v>
      </c>
      <c r="C151" s="2">
        <v>3</v>
      </c>
      <c r="D151" s="2">
        <v>539</v>
      </c>
      <c r="E151" s="2" t="s">
        <v>11</v>
      </c>
      <c r="F151" s="2" t="s">
        <v>11</v>
      </c>
      <c r="G151" s="8" t="s">
        <v>15</v>
      </c>
      <c r="H151" s="2">
        <v>5258.66</v>
      </c>
    </row>
    <row r="152" spans="1:8" x14ac:dyDescent="0.2">
      <c r="A152" s="2" t="s">
        <v>20</v>
      </c>
      <c r="B152" s="2">
        <v>40</v>
      </c>
      <c r="C152" s="2">
        <v>3</v>
      </c>
      <c r="D152" s="2">
        <v>404</v>
      </c>
      <c r="E152" s="2" t="s">
        <v>11</v>
      </c>
      <c r="F152" s="2" t="s">
        <v>11</v>
      </c>
      <c r="G152" s="8" t="s">
        <v>15</v>
      </c>
      <c r="H152" s="2">
        <v>3767.28</v>
      </c>
    </row>
    <row r="153" spans="1:8" x14ac:dyDescent="0.2">
      <c r="A153" s="2" t="s">
        <v>20</v>
      </c>
      <c r="B153" s="2">
        <v>40</v>
      </c>
      <c r="C153" s="2">
        <v>3</v>
      </c>
      <c r="D153" s="2">
        <v>404</v>
      </c>
      <c r="E153" s="2" t="s">
        <v>11</v>
      </c>
      <c r="F153" s="2" t="s">
        <v>11</v>
      </c>
      <c r="G153" s="8" t="s">
        <v>15</v>
      </c>
      <c r="H153" s="2">
        <v>5330.6</v>
      </c>
    </row>
    <row r="154" spans="1:8" x14ac:dyDescent="0.2">
      <c r="A154" s="2" t="s">
        <v>20</v>
      </c>
      <c r="B154" s="2">
        <v>40</v>
      </c>
      <c r="C154" s="2">
        <v>3</v>
      </c>
      <c r="D154" s="2">
        <v>404</v>
      </c>
      <c r="E154" s="2" t="s">
        <v>11</v>
      </c>
      <c r="F154" s="2" t="s">
        <v>11</v>
      </c>
      <c r="G154" s="8" t="s">
        <v>15</v>
      </c>
      <c r="H154" s="2">
        <v>3827.56</v>
      </c>
    </row>
    <row r="155" spans="1:8" x14ac:dyDescent="0.2">
      <c r="A155" s="2" t="s">
        <v>20</v>
      </c>
      <c r="B155" s="2">
        <v>40</v>
      </c>
      <c r="C155" s="2">
        <v>3</v>
      </c>
      <c r="D155" s="2">
        <v>404</v>
      </c>
      <c r="E155" s="2" t="s">
        <v>11</v>
      </c>
      <c r="F155" s="2" t="s">
        <v>11</v>
      </c>
      <c r="G155" s="8" t="s">
        <v>15</v>
      </c>
      <c r="H155" s="2">
        <v>4261.08</v>
      </c>
    </row>
    <row r="156" spans="1:8" x14ac:dyDescent="0.2">
      <c r="A156" s="2" t="s">
        <v>20</v>
      </c>
      <c r="B156" s="2">
        <v>40</v>
      </c>
      <c r="C156" s="2">
        <v>3</v>
      </c>
      <c r="D156" s="2">
        <v>404</v>
      </c>
      <c r="E156" s="2" t="s">
        <v>11</v>
      </c>
      <c r="F156" s="2" t="s">
        <v>11</v>
      </c>
      <c r="G156" s="8" t="s">
        <v>15</v>
      </c>
      <c r="H156" s="2">
        <v>4435.68</v>
      </c>
    </row>
    <row r="157" spans="1:8" x14ac:dyDescent="0.2">
      <c r="A157" s="2" t="s">
        <v>20</v>
      </c>
      <c r="B157" s="2">
        <v>40</v>
      </c>
      <c r="C157" s="2">
        <v>3</v>
      </c>
      <c r="D157" s="2">
        <v>404</v>
      </c>
      <c r="E157" s="2" t="s">
        <v>11</v>
      </c>
      <c r="F157" s="2" t="s">
        <v>11</v>
      </c>
      <c r="G157" s="8" t="s">
        <v>15</v>
      </c>
      <c r="H157" s="2">
        <v>5206.92</v>
      </c>
    </row>
    <row r="158" spans="1:8" x14ac:dyDescent="0.2">
      <c r="A158" s="2" t="s">
        <v>20</v>
      </c>
      <c r="B158" s="2">
        <v>40</v>
      </c>
      <c r="C158" s="2">
        <v>3</v>
      </c>
      <c r="D158" s="2">
        <v>404</v>
      </c>
      <c r="E158" s="2" t="s">
        <v>11</v>
      </c>
      <c r="F158" s="2" t="s">
        <v>11</v>
      </c>
      <c r="G158" s="8" t="s">
        <v>15</v>
      </c>
      <c r="H158" s="2">
        <v>3308.59</v>
      </c>
    </row>
    <row r="159" spans="1:8" x14ac:dyDescent="0.2">
      <c r="A159" s="2" t="s">
        <v>20</v>
      </c>
      <c r="B159" s="2">
        <v>40</v>
      </c>
      <c r="C159" s="2">
        <v>3</v>
      </c>
      <c r="D159" s="2">
        <v>404</v>
      </c>
      <c r="E159" s="2" t="s">
        <v>11</v>
      </c>
      <c r="F159" s="2" t="s">
        <v>11</v>
      </c>
      <c r="G159" s="8" t="s">
        <v>15</v>
      </c>
      <c r="H159" s="2">
        <v>3604.48</v>
      </c>
    </row>
    <row r="160" spans="1:8" x14ac:dyDescent="0.2">
      <c r="A160" s="2" t="s">
        <v>20</v>
      </c>
      <c r="B160" s="2">
        <v>40</v>
      </c>
      <c r="C160" s="2">
        <v>3</v>
      </c>
      <c r="D160" s="2">
        <v>404</v>
      </c>
      <c r="E160" s="2" t="s">
        <v>11</v>
      </c>
      <c r="F160" s="2" t="s">
        <v>11</v>
      </c>
      <c r="G160" s="8" t="s">
        <v>15</v>
      </c>
      <c r="H160" s="2">
        <v>4042.58</v>
      </c>
    </row>
    <row r="161" spans="1:8" x14ac:dyDescent="0.2">
      <c r="A161" s="2" t="s">
        <v>20</v>
      </c>
      <c r="B161" s="2">
        <v>40</v>
      </c>
      <c r="C161" s="2">
        <v>3</v>
      </c>
      <c r="D161" s="2">
        <v>404</v>
      </c>
      <c r="E161" s="2" t="s">
        <v>11</v>
      </c>
      <c r="F161" s="2" t="s">
        <v>11</v>
      </c>
      <c r="G161" s="8" t="s">
        <v>15</v>
      </c>
      <c r="H161" s="2">
        <v>3828.93</v>
      </c>
    </row>
    <row r="162" spans="1:8" x14ac:dyDescent="0.2">
      <c r="A162" s="2" t="s">
        <v>20</v>
      </c>
      <c r="B162" s="2">
        <v>50</v>
      </c>
      <c r="C162" s="2">
        <v>3</v>
      </c>
      <c r="D162" s="2">
        <v>323</v>
      </c>
      <c r="E162" s="2" t="s">
        <v>11</v>
      </c>
      <c r="F162" s="2" t="s">
        <v>11</v>
      </c>
      <c r="G162" s="8" t="s">
        <v>15</v>
      </c>
      <c r="H162" s="2">
        <v>4074.39</v>
      </c>
    </row>
    <row r="163" spans="1:8" x14ac:dyDescent="0.2">
      <c r="A163" s="2" t="s">
        <v>20</v>
      </c>
      <c r="B163" s="2">
        <v>50</v>
      </c>
      <c r="C163" s="2">
        <v>3</v>
      </c>
      <c r="D163" s="2">
        <v>323</v>
      </c>
      <c r="E163" s="2" t="s">
        <v>11</v>
      </c>
      <c r="F163" s="2" t="s">
        <v>11</v>
      </c>
      <c r="G163" s="8" t="s">
        <v>15</v>
      </c>
      <c r="H163" s="2">
        <v>3875.89</v>
      </c>
    </row>
    <row r="164" spans="1:8" x14ac:dyDescent="0.2">
      <c r="A164" s="2" t="s">
        <v>20</v>
      </c>
      <c r="B164" s="2">
        <v>50</v>
      </c>
      <c r="C164" s="2">
        <v>3</v>
      </c>
      <c r="D164" s="2">
        <v>323</v>
      </c>
      <c r="E164" s="2" t="s">
        <v>11</v>
      </c>
      <c r="F164" s="2" t="s">
        <v>11</v>
      </c>
      <c r="G164" s="8" t="s">
        <v>15</v>
      </c>
      <c r="H164" s="2">
        <v>3459.23</v>
      </c>
    </row>
    <row r="165" spans="1:8" x14ac:dyDescent="0.2">
      <c r="A165" s="2" t="s">
        <v>20</v>
      </c>
      <c r="B165" s="2">
        <v>50</v>
      </c>
      <c r="C165" s="2">
        <v>3</v>
      </c>
      <c r="D165" s="2">
        <v>323</v>
      </c>
      <c r="E165" s="2" t="s">
        <v>11</v>
      </c>
      <c r="F165" s="2" t="s">
        <v>11</v>
      </c>
      <c r="G165" s="8" t="s">
        <v>15</v>
      </c>
      <c r="H165" s="2">
        <v>3566.35</v>
      </c>
    </row>
    <row r="166" spans="1:8" x14ac:dyDescent="0.2">
      <c r="A166" s="2" t="s">
        <v>20</v>
      </c>
      <c r="B166" s="2">
        <v>50</v>
      </c>
      <c r="C166" s="2">
        <v>3</v>
      </c>
      <c r="D166" s="2">
        <v>323</v>
      </c>
      <c r="E166" s="2" t="s">
        <v>11</v>
      </c>
      <c r="F166" s="2" t="s">
        <v>11</v>
      </c>
      <c r="G166" s="8" t="s">
        <v>15</v>
      </c>
      <c r="H166" s="2">
        <v>4694.91</v>
      </c>
    </row>
    <row r="167" spans="1:8" x14ac:dyDescent="0.2">
      <c r="A167" s="2" t="s">
        <v>20</v>
      </c>
      <c r="B167" s="2">
        <v>50</v>
      </c>
      <c r="C167" s="2">
        <v>3</v>
      </c>
      <c r="D167" s="2">
        <v>323</v>
      </c>
      <c r="E167" s="2" t="s">
        <v>11</v>
      </c>
      <c r="F167" s="2" t="s">
        <v>11</v>
      </c>
      <c r="G167" s="8" t="s">
        <v>15</v>
      </c>
      <c r="H167" s="2">
        <v>3547.45</v>
      </c>
    </row>
    <row r="168" spans="1:8" x14ac:dyDescent="0.2">
      <c r="A168" s="2" t="s">
        <v>20</v>
      </c>
      <c r="B168" s="2">
        <v>50</v>
      </c>
      <c r="C168" s="2">
        <v>3</v>
      </c>
      <c r="D168" s="2">
        <v>323</v>
      </c>
      <c r="E168" s="2" t="s">
        <v>11</v>
      </c>
      <c r="F168" s="2" t="s">
        <v>11</v>
      </c>
      <c r="G168" s="8" t="s">
        <v>15</v>
      </c>
      <c r="H168" s="2">
        <v>3200.83</v>
      </c>
    </row>
    <row r="169" spans="1:8" x14ac:dyDescent="0.2">
      <c r="A169" s="2" t="s">
        <v>20</v>
      </c>
      <c r="B169" s="2">
        <v>50</v>
      </c>
      <c r="C169" s="2">
        <v>3</v>
      </c>
      <c r="D169" s="2">
        <v>323</v>
      </c>
      <c r="E169" s="2" t="s">
        <v>11</v>
      </c>
      <c r="F169" s="2" t="s">
        <v>11</v>
      </c>
      <c r="G169" s="8" t="s">
        <v>15</v>
      </c>
      <c r="H169" s="2">
        <v>3430.42</v>
      </c>
    </row>
    <row r="170" spans="1:8" x14ac:dyDescent="0.2">
      <c r="A170" s="2" t="s">
        <v>20</v>
      </c>
      <c r="B170" s="2">
        <v>50</v>
      </c>
      <c r="C170" s="2">
        <v>3</v>
      </c>
      <c r="D170" s="2">
        <v>323</v>
      </c>
      <c r="E170" s="2" t="s">
        <v>11</v>
      </c>
      <c r="F170" s="2" t="s">
        <v>11</v>
      </c>
      <c r="G170" s="8" t="s">
        <v>15</v>
      </c>
      <c r="H170" s="2">
        <v>4524.33</v>
      </c>
    </row>
    <row r="171" spans="1:8" x14ac:dyDescent="0.2">
      <c r="A171" s="2" t="s">
        <v>20</v>
      </c>
      <c r="B171" s="2">
        <v>50</v>
      </c>
      <c r="C171" s="2">
        <v>3</v>
      </c>
      <c r="D171" s="2">
        <v>323</v>
      </c>
      <c r="E171" s="2" t="s">
        <v>11</v>
      </c>
      <c r="F171" s="2" t="s">
        <v>11</v>
      </c>
      <c r="G171" s="8" t="s">
        <v>15</v>
      </c>
      <c r="H171" s="2">
        <v>3944.93</v>
      </c>
    </row>
    <row r="172" spans="1:8" x14ac:dyDescent="0.2">
      <c r="G172" s="8"/>
    </row>
    <row r="173" spans="1:8" x14ac:dyDescent="0.2">
      <c r="G173" s="8"/>
    </row>
    <row r="174" spans="1:8" x14ac:dyDescent="0.2">
      <c r="G174" s="8"/>
    </row>
    <row r="175" spans="1:8" x14ac:dyDescent="0.2">
      <c r="G175" s="8"/>
    </row>
    <row r="176" spans="1:8" x14ac:dyDescent="0.2">
      <c r="G176" s="8"/>
    </row>
    <row r="177" spans="7:7" x14ac:dyDescent="0.2">
      <c r="G177" s="8"/>
    </row>
    <row r="178" spans="7:7" x14ac:dyDescent="0.2">
      <c r="G178" s="8"/>
    </row>
    <row r="179" spans="7:7" x14ac:dyDescent="0.2">
      <c r="G179" s="8"/>
    </row>
    <row r="180" spans="7:7" x14ac:dyDescent="0.2">
      <c r="G180" s="8"/>
    </row>
    <row r="181" spans="7:7" x14ac:dyDescent="0.2">
      <c r="G181" s="8"/>
    </row>
    <row r="182" spans="7:7" x14ac:dyDescent="0.2">
      <c r="G182" s="8"/>
    </row>
    <row r="183" spans="7:7" x14ac:dyDescent="0.2">
      <c r="G183" s="8"/>
    </row>
    <row r="184" spans="7:7" x14ac:dyDescent="0.2">
      <c r="G184" s="8"/>
    </row>
    <row r="185" spans="7:7" x14ac:dyDescent="0.2">
      <c r="G185" s="8"/>
    </row>
    <row r="186" spans="7:7" x14ac:dyDescent="0.2">
      <c r="G186" s="8"/>
    </row>
    <row r="187" spans="7:7" x14ac:dyDescent="0.2">
      <c r="G187" s="8"/>
    </row>
    <row r="188" spans="7:7" x14ac:dyDescent="0.2">
      <c r="G188" s="8"/>
    </row>
    <row r="189" spans="7:7" x14ac:dyDescent="0.2">
      <c r="G189" s="8"/>
    </row>
    <row r="190" spans="7:7" x14ac:dyDescent="0.2">
      <c r="G190" s="8"/>
    </row>
    <row r="191" spans="7:7" x14ac:dyDescent="0.2">
      <c r="G191" s="8"/>
    </row>
    <row r="192" spans="7:7" x14ac:dyDescent="0.2">
      <c r="G192" s="8"/>
    </row>
    <row r="193" spans="7:7" x14ac:dyDescent="0.2">
      <c r="G193" s="8"/>
    </row>
    <row r="194" spans="7:7" x14ac:dyDescent="0.2">
      <c r="G194" s="8"/>
    </row>
    <row r="195" spans="7:7" x14ac:dyDescent="0.2">
      <c r="G195" s="8"/>
    </row>
    <row r="196" spans="7:7" x14ac:dyDescent="0.2">
      <c r="G196" s="8"/>
    </row>
    <row r="197" spans="7:7" x14ac:dyDescent="0.2">
      <c r="G197" s="8"/>
    </row>
    <row r="198" spans="7:7" x14ac:dyDescent="0.2">
      <c r="G198" s="8"/>
    </row>
    <row r="199" spans="7:7" x14ac:dyDescent="0.2">
      <c r="G199" s="8"/>
    </row>
    <row r="200" spans="7:7" x14ac:dyDescent="0.2">
      <c r="G200" s="8"/>
    </row>
    <row r="201" spans="7:7" x14ac:dyDescent="0.2">
      <c r="G201" s="8"/>
    </row>
    <row r="202" spans="7:7" x14ac:dyDescent="0.2">
      <c r="G202" s="8"/>
    </row>
    <row r="203" spans="7:7" x14ac:dyDescent="0.2">
      <c r="G203" s="8"/>
    </row>
    <row r="204" spans="7:7" x14ac:dyDescent="0.2">
      <c r="G204" s="8"/>
    </row>
    <row r="205" spans="7:7" x14ac:dyDescent="0.2">
      <c r="G205" s="8"/>
    </row>
    <row r="206" spans="7:7" x14ac:dyDescent="0.2">
      <c r="G206" s="8"/>
    </row>
    <row r="207" spans="7:7" x14ac:dyDescent="0.2">
      <c r="G207" s="8"/>
    </row>
    <row r="208" spans="7:7" x14ac:dyDescent="0.2">
      <c r="G208" s="8"/>
    </row>
    <row r="209" spans="7:7" x14ac:dyDescent="0.2">
      <c r="G209" s="8"/>
    </row>
    <row r="210" spans="7:7" x14ac:dyDescent="0.2">
      <c r="G210" s="8"/>
    </row>
    <row r="211" spans="7:7" x14ac:dyDescent="0.2">
      <c r="G211" s="8"/>
    </row>
    <row r="212" spans="7:7" x14ac:dyDescent="0.2">
      <c r="G212" s="8"/>
    </row>
    <row r="213" spans="7:7" x14ac:dyDescent="0.2">
      <c r="G213" s="8"/>
    </row>
    <row r="214" spans="7:7" x14ac:dyDescent="0.2">
      <c r="G214" s="8"/>
    </row>
    <row r="215" spans="7:7" x14ac:dyDescent="0.2">
      <c r="G215" s="8"/>
    </row>
    <row r="216" spans="7:7" x14ac:dyDescent="0.2">
      <c r="G216" s="8"/>
    </row>
    <row r="217" spans="7:7" x14ac:dyDescent="0.2">
      <c r="G217" s="8"/>
    </row>
    <row r="218" spans="7:7" x14ac:dyDescent="0.2">
      <c r="G218" s="8"/>
    </row>
    <row r="219" spans="7:7" x14ac:dyDescent="0.2">
      <c r="G219" s="8"/>
    </row>
    <row r="220" spans="7:7" x14ac:dyDescent="0.2">
      <c r="G220" s="8"/>
    </row>
    <row r="221" spans="7:7" x14ac:dyDescent="0.2">
      <c r="G221" s="8"/>
    </row>
    <row r="222" spans="7:7" x14ac:dyDescent="0.2">
      <c r="G222" s="8"/>
    </row>
    <row r="223" spans="7:7" x14ac:dyDescent="0.2">
      <c r="G223" s="8"/>
    </row>
    <row r="224" spans="7:7" x14ac:dyDescent="0.2">
      <c r="G224" s="8"/>
    </row>
    <row r="225" spans="7:7" x14ac:dyDescent="0.2">
      <c r="G225" s="8"/>
    </row>
    <row r="226" spans="7:7" x14ac:dyDescent="0.2">
      <c r="G226" s="8"/>
    </row>
    <row r="227" spans="7:7" x14ac:dyDescent="0.2">
      <c r="G227" s="8"/>
    </row>
    <row r="228" spans="7:7" x14ac:dyDescent="0.2">
      <c r="G228" s="8"/>
    </row>
    <row r="229" spans="7:7" x14ac:dyDescent="0.2">
      <c r="G229" s="8"/>
    </row>
    <row r="230" spans="7:7" x14ac:dyDescent="0.2">
      <c r="G230" s="8"/>
    </row>
    <row r="231" spans="7:7" x14ac:dyDescent="0.2">
      <c r="G231" s="8"/>
    </row>
    <row r="232" spans="7:7" x14ac:dyDescent="0.2">
      <c r="G232" s="8"/>
    </row>
    <row r="233" spans="7:7" x14ac:dyDescent="0.2">
      <c r="G233" s="8"/>
    </row>
    <row r="234" spans="7:7" x14ac:dyDescent="0.2">
      <c r="G234" s="8"/>
    </row>
    <row r="235" spans="7:7" x14ac:dyDescent="0.2">
      <c r="G235" s="8"/>
    </row>
    <row r="236" spans="7:7" x14ac:dyDescent="0.2">
      <c r="G236" s="8"/>
    </row>
    <row r="237" spans="7:7" x14ac:dyDescent="0.2">
      <c r="G237" s="8"/>
    </row>
    <row r="238" spans="7:7" x14ac:dyDescent="0.2">
      <c r="G238" s="8"/>
    </row>
    <row r="239" spans="7:7" x14ac:dyDescent="0.2">
      <c r="G239" s="8"/>
    </row>
    <row r="240" spans="7:7" x14ac:dyDescent="0.2">
      <c r="G240" s="8"/>
    </row>
    <row r="241" spans="7:7" x14ac:dyDescent="0.2">
      <c r="G241" s="8"/>
    </row>
    <row r="242" spans="7:7" x14ac:dyDescent="0.2">
      <c r="G242" s="8"/>
    </row>
    <row r="243" spans="7:7" x14ac:dyDescent="0.2">
      <c r="G243" s="8"/>
    </row>
    <row r="244" spans="7:7" x14ac:dyDescent="0.2">
      <c r="G244" s="8"/>
    </row>
    <row r="245" spans="7:7" x14ac:dyDescent="0.2">
      <c r="G245" s="8"/>
    </row>
    <row r="246" spans="7:7" x14ac:dyDescent="0.2">
      <c r="G246" s="8"/>
    </row>
    <row r="247" spans="7:7" x14ac:dyDescent="0.2">
      <c r="G247" s="8"/>
    </row>
    <row r="248" spans="7:7" x14ac:dyDescent="0.2">
      <c r="G248" s="8"/>
    </row>
    <row r="249" spans="7:7" x14ac:dyDescent="0.2">
      <c r="G249" s="8"/>
    </row>
    <row r="250" spans="7:7" x14ac:dyDescent="0.2">
      <c r="G250" s="8"/>
    </row>
    <row r="251" spans="7:7" x14ac:dyDescent="0.2">
      <c r="G251" s="8"/>
    </row>
    <row r="252" spans="7:7" x14ac:dyDescent="0.2">
      <c r="G252" s="8"/>
    </row>
    <row r="253" spans="7:7" x14ac:dyDescent="0.2">
      <c r="G253" s="8"/>
    </row>
    <row r="254" spans="7:7" x14ac:dyDescent="0.2">
      <c r="G254" s="8"/>
    </row>
    <row r="255" spans="7:7" x14ac:dyDescent="0.2">
      <c r="G255" s="8"/>
    </row>
    <row r="256" spans="7:7" x14ac:dyDescent="0.2">
      <c r="G256" s="8"/>
    </row>
    <row r="257" spans="7:7" x14ac:dyDescent="0.2">
      <c r="G257" s="8"/>
    </row>
    <row r="258" spans="7:7" x14ac:dyDescent="0.2">
      <c r="G258" s="8"/>
    </row>
    <row r="259" spans="7:7" x14ac:dyDescent="0.2">
      <c r="G259" s="8"/>
    </row>
    <row r="260" spans="7:7" x14ac:dyDescent="0.2">
      <c r="G260" s="8"/>
    </row>
    <row r="261" spans="7:7" x14ac:dyDescent="0.2">
      <c r="G261" s="8"/>
    </row>
    <row r="262" spans="7:7" x14ac:dyDescent="0.2">
      <c r="G262" s="8"/>
    </row>
    <row r="263" spans="7:7" x14ac:dyDescent="0.2">
      <c r="G263" s="8"/>
    </row>
    <row r="264" spans="7:7" x14ac:dyDescent="0.2">
      <c r="G264" s="8"/>
    </row>
    <row r="265" spans="7:7" x14ac:dyDescent="0.2">
      <c r="G265" s="8"/>
    </row>
    <row r="266" spans="7:7" x14ac:dyDescent="0.2">
      <c r="G266" s="8"/>
    </row>
    <row r="267" spans="7:7" x14ac:dyDescent="0.2">
      <c r="G267" s="8"/>
    </row>
    <row r="268" spans="7:7" x14ac:dyDescent="0.2">
      <c r="G268" s="8"/>
    </row>
    <row r="269" spans="7:7" x14ac:dyDescent="0.2">
      <c r="G269" s="8"/>
    </row>
    <row r="270" spans="7:7" x14ac:dyDescent="0.2">
      <c r="G270" s="8"/>
    </row>
    <row r="271" spans="7:7" x14ac:dyDescent="0.2">
      <c r="G271" s="8"/>
    </row>
    <row r="272" spans="7:7" x14ac:dyDescent="0.2">
      <c r="G272" s="8"/>
    </row>
    <row r="273" spans="7:7" x14ac:dyDescent="0.2">
      <c r="G273" s="8"/>
    </row>
    <row r="274" spans="7:7" x14ac:dyDescent="0.2">
      <c r="G274" s="8"/>
    </row>
    <row r="275" spans="7:7" x14ac:dyDescent="0.2">
      <c r="G275" s="8"/>
    </row>
    <row r="276" spans="7:7" x14ac:dyDescent="0.2">
      <c r="G276" s="8"/>
    </row>
    <row r="277" spans="7:7" x14ac:dyDescent="0.2">
      <c r="G277" s="8"/>
    </row>
    <row r="278" spans="7:7" x14ac:dyDescent="0.2">
      <c r="G278" s="8"/>
    </row>
    <row r="279" spans="7:7" x14ac:dyDescent="0.2">
      <c r="G279" s="8"/>
    </row>
    <row r="280" spans="7:7" x14ac:dyDescent="0.2">
      <c r="G280" s="8"/>
    </row>
    <row r="281" spans="7:7" x14ac:dyDescent="0.2">
      <c r="G281" s="8"/>
    </row>
    <row r="282" spans="7:7" x14ac:dyDescent="0.2">
      <c r="G282" s="8"/>
    </row>
    <row r="283" spans="7:7" x14ac:dyDescent="0.2">
      <c r="G283" s="8"/>
    </row>
    <row r="284" spans="7:7" x14ac:dyDescent="0.2">
      <c r="G284" s="8"/>
    </row>
    <row r="285" spans="7:7" x14ac:dyDescent="0.2">
      <c r="G285" s="8"/>
    </row>
    <row r="286" spans="7:7" x14ac:dyDescent="0.2">
      <c r="G286" s="8"/>
    </row>
    <row r="287" spans="7:7" x14ac:dyDescent="0.2">
      <c r="G287" s="8"/>
    </row>
    <row r="288" spans="7:7" x14ac:dyDescent="0.2">
      <c r="G288" s="8"/>
    </row>
    <row r="289" spans="7:7" x14ac:dyDescent="0.2">
      <c r="G289" s="8"/>
    </row>
    <row r="290" spans="7:7" x14ac:dyDescent="0.2">
      <c r="G290" s="8"/>
    </row>
    <row r="291" spans="7:7" x14ac:dyDescent="0.2">
      <c r="G291" s="8"/>
    </row>
    <row r="292" spans="7:7" x14ac:dyDescent="0.2">
      <c r="G292" s="8"/>
    </row>
    <row r="293" spans="7:7" x14ac:dyDescent="0.2">
      <c r="G293" s="8"/>
    </row>
    <row r="294" spans="7:7" x14ac:dyDescent="0.2">
      <c r="G294" s="8"/>
    </row>
    <row r="295" spans="7:7" x14ac:dyDescent="0.2">
      <c r="G295" s="8"/>
    </row>
    <row r="296" spans="7:7" x14ac:dyDescent="0.2">
      <c r="G296" s="8"/>
    </row>
    <row r="297" spans="7:7" x14ac:dyDescent="0.2">
      <c r="G297" s="8"/>
    </row>
    <row r="298" spans="7:7" x14ac:dyDescent="0.2">
      <c r="G298" s="8"/>
    </row>
    <row r="299" spans="7:7" x14ac:dyDescent="0.2">
      <c r="G299" s="8"/>
    </row>
    <row r="300" spans="7:7" x14ac:dyDescent="0.2">
      <c r="G300" s="8"/>
    </row>
    <row r="301" spans="7:7" x14ac:dyDescent="0.2">
      <c r="G301" s="8"/>
    </row>
    <row r="302" spans="7:7" x14ac:dyDescent="0.2">
      <c r="G302" s="8"/>
    </row>
    <row r="303" spans="7:7" x14ac:dyDescent="0.2">
      <c r="G303" s="8"/>
    </row>
    <row r="304" spans="7:7" x14ac:dyDescent="0.2">
      <c r="G304" s="8"/>
    </row>
    <row r="305" spans="7:7" x14ac:dyDescent="0.2">
      <c r="G305" s="8"/>
    </row>
    <row r="306" spans="7:7" x14ac:dyDescent="0.2">
      <c r="G306" s="8"/>
    </row>
    <row r="307" spans="7:7" x14ac:dyDescent="0.2">
      <c r="G307" s="8"/>
    </row>
    <row r="308" spans="7:7" x14ac:dyDescent="0.2">
      <c r="G308" s="8"/>
    </row>
    <row r="309" spans="7:7" x14ac:dyDescent="0.2">
      <c r="G309" s="8"/>
    </row>
    <row r="310" spans="7:7" x14ac:dyDescent="0.2">
      <c r="G310" s="8"/>
    </row>
    <row r="311" spans="7:7" x14ac:dyDescent="0.2">
      <c r="G311" s="8"/>
    </row>
    <row r="312" spans="7:7" x14ac:dyDescent="0.2">
      <c r="G312" s="8"/>
    </row>
    <row r="313" spans="7:7" x14ac:dyDescent="0.2">
      <c r="G313" s="8"/>
    </row>
    <row r="314" spans="7:7" x14ac:dyDescent="0.2">
      <c r="G314" s="8"/>
    </row>
    <row r="315" spans="7:7" x14ac:dyDescent="0.2">
      <c r="G315" s="8"/>
    </row>
    <row r="316" spans="7:7" x14ac:dyDescent="0.2">
      <c r="G316" s="8"/>
    </row>
    <row r="317" spans="7:7" x14ac:dyDescent="0.2">
      <c r="G317" s="8"/>
    </row>
    <row r="318" spans="7:7" x14ac:dyDescent="0.2">
      <c r="G318" s="8"/>
    </row>
    <row r="319" spans="7:7" x14ac:dyDescent="0.2">
      <c r="G319" s="8"/>
    </row>
    <row r="320" spans="7:7" x14ac:dyDescent="0.2">
      <c r="G320" s="8"/>
    </row>
    <row r="321" spans="7:7" x14ac:dyDescent="0.2">
      <c r="G321" s="8"/>
    </row>
    <row r="322" spans="7:7" x14ac:dyDescent="0.2">
      <c r="G322" s="8"/>
    </row>
    <row r="323" spans="7:7" x14ac:dyDescent="0.2">
      <c r="G323" s="8"/>
    </row>
    <row r="324" spans="7:7" x14ac:dyDescent="0.2">
      <c r="G324" s="8"/>
    </row>
    <row r="325" spans="7:7" x14ac:dyDescent="0.2">
      <c r="G325" s="8"/>
    </row>
    <row r="326" spans="7:7" x14ac:dyDescent="0.2">
      <c r="G326" s="8"/>
    </row>
    <row r="327" spans="7:7" x14ac:dyDescent="0.2">
      <c r="G327" s="8"/>
    </row>
    <row r="328" spans="7:7" x14ac:dyDescent="0.2">
      <c r="G328" s="8"/>
    </row>
    <row r="329" spans="7:7" x14ac:dyDescent="0.2">
      <c r="G329" s="8"/>
    </row>
    <row r="330" spans="7:7" x14ac:dyDescent="0.2">
      <c r="G330" s="8"/>
    </row>
    <row r="331" spans="7:7" x14ac:dyDescent="0.2">
      <c r="G331" s="8"/>
    </row>
    <row r="332" spans="7:7" x14ac:dyDescent="0.2">
      <c r="G332" s="8"/>
    </row>
    <row r="333" spans="7:7" x14ac:dyDescent="0.2">
      <c r="G333" s="8"/>
    </row>
    <row r="334" spans="7:7" x14ac:dyDescent="0.2">
      <c r="G334" s="8"/>
    </row>
    <row r="335" spans="7:7" x14ac:dyDescent="0.2">
      <c r="G335" s="8"/>
    </row>
    <row r="336" spans="7:7" x14ac:dyDescent="0.2">
      <c r="G336" s="8"/>
    </row>
    <row r="337" spans="7:7" x14ac:dyDescent="0.2">
      <c r="G337" s="8"/>
    </row>
    <row r="338" spans="7:7" x14ac:dyDescent="0.2">
      <c r="G338" s="8"/>
    </row>
    <row r="339" spans="7:7" x14ac:dyDescent="0.2">
      <c r="G339" s="8"/>
    </row>
    <row r="340" spans="7:7" x14ac:dyDescent="0.2">
      <c r="G340" s="8"/>
    </row>
    <row r="341" spans="7:7" x14ac:dyDescent="0.2">
      <c r="G341" s="8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1"/>
  <sheetViews>
    <sheetView topLeftCell="A13" workbookViewId="0">
      <selection activeCell="H1" sqref="H1:H1048576"/>
    </sheetView>
  </sheetViews>
  <sheetFormatPr defaultRowHeight="12.75" x14ac:dyDescent="0.2"/>
  <cols>
    <col min="1" max="1" width="4.5703125" style="2" customWidth="1"/>
    <col min="2" max="2" width="6.42578125" style="2" customWidth="1"/>
    <col min="3" max="3" width="6" style="2" customWidth="1"/>
    <col min="4" max="4" width="5.5703125" style="2" customWidth="1"/>
    <col min="5" max="5" width="6" style="2" customWidth="1"/>
    <col min="6" max="6" width="5.28515625" style="2" customWidth="1"/>
    <col min="7" max="7" width="12.140625" style="7" customWidth="1"/>
    <col min="8" max="9" width="9.140625" style="2"/>
    <col min="10" max="10" width="11.140625" style="2" customWidth="1"/>
    <col min="11" max="12" width="9.140625" style="2"/>
    <col min="13" max="13" width="10.5703125" style="2" customWidth="1"/>
    <col min="14" max="16384" width="9.140625" style="2"/>
  </cols>
  <sheetData>
    <row r="1" spans="1:14" x14ac:dyDescent="0.2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7" t="s">
        <v>34</v>
      </c>
      <c r="H1" s="2" t="s">
        <v>23</v>
      </c>
      <c r="J1" s="2" t="s">
        <v>0</v>
      </c>
      <c r="K1" s="2" t="s">
        <v>17</v>
      </c>
      <c r="L1" s="2" t="s">
        <v>5</v>
      </c>
      <c r="M1" s="2" t="s">
        <v>18</v>
      </c>
      <c r="N1" s="2" t="s">
        <v>2</v>
      </c>
    </row>
    <row r="2" spans="1:14" x14ac:dyDescent="0.2">
      <c r="A2" s="2" t="s">
        <v>20</v>
      </c>
      <c r="B2" s="2">
        <v>5</v>
      </c>
      <c r="C2" s="2">
        <v>3</v>
      </c>
      <c r="D2" s="2">
        <v>4284</v>
      </c>
      <c r="E2" s="2" t="s">
        <v>11</v>
      </c>
      <c r="F2" s="2" t="s">
        <v>11</v>
      </c>
      <c r="G2" s="7" t="s">
        <v>26</v>
      </c>
      <c r="H2" s="2">
        <v>64661.53</v>
      </c>
      <c r="J2" s="2" t="str">
        <f>G2</f>
        <v>21421x18373</v>
      </c>
      <c r="K2" s="2">
        <v>5</v>
      </c>
      <c r="L2" s="2">
        <v>5</v>
      </c>
      <c r="M2" s="3">
        <f>AVERAGE(H2:H11)</f>
        <v>55201.842000000004</v>
      </c>
      <c r="N2" s="3">
        <f>STDEV(H2:H11)</f>
        <v>13210.411564606304</v>
      </c>
    </row>
    <row r="3" spans="1:14" x14ac:dyDescent="0.2">
      <c r="A3" s="2" t="s">
        <v>20</v>
      </c>
      <c r="B3" s="2">
        <v>5</v>
      </c>
      <c r="C3" s="2">
        <v>3</v>
      </c>
      <c r="D3" s="2">
        <v>4284</v>
      </c>
      <c r="E3" s="2" t="s">
        <v>11</v>
      </c>
      <c r="F3" s="2" t="s">
        <v>11</v>
      </c>
      <c r="G3" s="7" t="s">
        <v>26</v>
      </c>
      <c r="H3" s="2">
        <v>81122.55</v>
      </c>
      <c r="J3" s="2" t="str">
        <f t="shared" ref="J3:J18" si="0">G3</f>
        <v>21421x18373</v>
      </c>
      <c r="K3" s="2">
        <v>5</v>
      </c>
      <c r="L3" s="2">
        <v>10</v>
      </c>
      <c r="M3" s="3">
        <f>AVERAGE(H12:H21)</f>
        <v>36513.697</v>
      </c>
      <c r="N3" s="3">
        <f>STDEV(H12:H21)</f>
        <v>9736.6412759146951</v>
      </c>
    </row>
    <row r="4" spans="1:14" x14ac:dyDescent="0.2">
      <c r="A4" s="2" t="s">
        <v>20</v>
      </c>
      <c r="B4" s="2">
        <v>5</v>
      </c>
      <c r="C4" s="2">
        <v>3</v>
      </c>
      <c r="D4" s="2">
        <v>4284</v>
      </c>
      <c r="E4" s="2" t="s">
        <v>11</v>
      </c>
      <c r="F4" s="2" t="s">
        <v>11</v>
      </c>
      <c r="G4" s="7" t="s">
        <v>26</v>
      </c>
      <c r="H4" s="2">
        <v>37854.6</v>
      </c>
      <c r="J4" s="2" t="str">
        <f t="shared" si="0"/>
        <v>21421x18373</v>
      </c>
      <c r="K4" s="2">
        <v>5</v>
      </c>
      <c r="L4" s="2">
        <v>15</v>
      </c>
      <c r="M4" s="3">
        <f>AVERAGE(H22:H31)</f>
        <v>25945.661</v>
      </c>
      <c r="N4" s="3">
        <f>STDEV(H22:H31)</f>
        <v>3859.2137685211887</v>
      </c>
    </row>
    <row r="5" spans="1:14" x14ac:dyDescent="0.2">
      <c r="A5" s="2" t="s">
        <v>20</v>
      </c>
      <c r="B5" s="2">
        <v>5</v>
      </c>
      <c r="C5" s="2">
        <v>3</v>
      </c>
      <c r="D5" s="2">
        <v>4284</v>
      </c>
      <c r="E5" s="2" t="s">
        <v>11</v>
      </c>
      <c r="F5" s="2" t="s">
        <v>11</v>
      </c>
      <c r="G5" s="7" t="s">
        <v>26</v>
      </c>
      <c r="H5" s="2">
        <v>58157.83</v>
      </c>
      <c r="J5" s="2" t="str">
        <f t="shared" si="0"/>
        <v>21421x18373</v>
      </c>
      <c r="K5" s="2">
        <v>5</v>
      </c>
      <c r="L5" s="2">
        <v>20</v>
      </c>
      <c r="M5" s="3">
        <f>AVERAGE(H32:H41)</f>
        <v>29341.097999999998</v>
      </c>
      <c r="N5" s="3">
        <f>STDEV(H32:H41)</f>
        <v>6183.9539785368879</v>
      </c>
    </row>
    <row r="6" spans="1:14" x14ac:dyDescent="0.2">
      <c r="A6" s="2" t="s">
        <v>20</v>
      </c>
      <c r="B6" s="2">
        <v>5</v>
      </c>
      <c r="C6" s="2">
        <v>3</v>
      </c>
      <c r="D6" s="2">
        <v>4284</v>
      </c>
      <c r="E6" s="2" t="s">
        <v>11</v>
      </c>
      <c r="F6" s="2" t="s">
        <v>11</v>
      </c>
      <c r="G6" s="7" t="s">
        <v>26</v>
      </c>
      <c r="H6" s="2">
        <v>59050.38</v>
      </c>
      <c r="J6" s="2" t="str">
        <f t="shared" si="0"/>
        <v>21421x18373</v>
      </c>
      <c r="K6" s="2">
        <v>10</v>
      </c>
      <c r="L6" s="2">
        <v>5</v>
      </c>
      <c r="M6" s="3">
        <f>AVERAGE(H42:H51)</f>
        <v>124144.148</v>
      </c>
      <c r="N6" s="3">
        <f>STDEV(H42:H51)</f>
        <v>18736.186532430194</v>
      </c>
    </row>
    <row r="7" spans="1:14" x14ac:dyDescent="0.2">
      <c r="A7" s="2" t="s">
        <v>20</v>
      </c>
      <c r="B7" s="2">
        <v>5</v>
      </c>
      <c r="C7" s="2">
        <v>3</v>
      </c>
      <c r="D7" s="2">
        <v>4284</v>
      </c>
      <c r="E7" s="2" t="s">
        <v>11</v>
      </c>
      <c r="F7" s="2" t="s">
        <v>11</v>
      </c>
      <c r="G7" s="7" t="s">
        <v>26</v>
      </c>
      <c r="H7" s="2">
        <v>34943.519999999997</v>
      </c>
      <c r="J7" s="2" t="str">
        <f t="shared" si="0"/>
        <v>21421x18373</v>
      </c>
      <c r="K7" s="2">
        <v>10</v>
      </c>
      <c r="L7" s="2">
        <v>10</v>
      </c>
      <c r="M7" s="3">
        <f>AVERAGE(H52:H61)</f>
        <v>55349.304999999993</v>
      </c>
      <c r="N7" s="3">
        <f>STDEV(H52:H61)</f>
        <v>18242.225954569305</v>
      </c>
    </row>
    <row r="8" spans="1:14" x14ac:dyDescent="0.2">
      <c r="A8" s="2" t="s">
        <v>20</v>
      </c>
      <c r="B8" s="2">
        <v>5</v>
      </c>
      <c r="C8" s="2">
        <v>3</v>
      </c>
      <c r="D8" s="2">
        <v>4284</v>
      </c>
      <c r="E8" s="2" t="s">
        <v>11</v>
      </c>
      <c r="F8" s="2" t="s">
        <v>11</v>
      </c>
      <c r="G8" s="7" t="s">
        <v>26</v>
      </c>
      <c r="H8" s="2">
        <v>57999.29</v>
      </c>
      <c r="J8" s="2" t="str">
        <f t="shared" si="0"/>
        <v>21421x18373</v>
      </c>
      <c r="K8" s="2">
        <v>10</v>
      </c>
      <c r="L8" s="2">
        <v>15</v>
      </c>
      <c r="M8" s="3">
        <f>AVERAGE(H62:H71)</f>
        <v>40171.631999999998</v>
      </c>
      <c r="N8" s="3">
        <f>STDEV(H62:H71)</f>
        <v>10535.854838901116</v>
      </c>
    </row>
    <row r="9" spans="1:14" x14ac:dyDescent="0.2">
      <c r="A9" s="2" t="s">
        <v>20</v>
      </c>
      <c r="B9" s="2">
        <v>5</v>
      </c>
      <c r="C9" s="2">
        <v>3</v>
      </c>
      <c r="D9" s="2">
        <v>4284</v>
      </c>
      <c r="E9" s="2" t="s">
        <v>11</v>
      </c>
      <c r="F9" s="2" t="s">
        <v>11</v>
      </c>
      <c r="G9" s="7" t="s">
        <v>26</v>
      </c>
      <c r="H9" s="2">
        <v>51312.83</v>
      </c>
      <c r="J9" s="2" t="str">
        <f t="shared" si="0"/>
        <v>21421x18373</v>
      </c>
      <c r="K9" s="2">
        <v>10</v>
      </c>
      <c r="L9" s="2">
        <v>20</v>
      </c>
      <c r="M9" s="3">
        <f>AVERAGE(H72:H81)</f>
        <v>22412.442000000003</v>
      </c>
      <c r="N9" s="3">
        <f>STDEV(H72:H81)</f>
        <v>5058.2472955028898</v>
      </c>
    </row>
    <row r="10" spans="1:14" x14ac:dyDescent="0.2">
      <c r="A10" s="2" t="s">
        <v>20</v>
      </c>
      <c r="B10" s="2">
        <v>5</v>
      </c>
      <c r="C10" s="2">
        <v>3</v>
      </c>
      <c r="D10" s="2">
        <v>4284</v>
      </c>
      <c r="E10" s="2" t="s">
        <v>11</v>
      </c>
      <c r="F10" s="2" t="s">
        <v>11</v>
      </c>
      <c r="G10" s="7" t="s">
        <v>26</v>
      </c>
      <c r="H10" s="2">
        <v>58220.19</v>
      </c>
      <c r="J10" s="2" t="str">
        <f t="shared" si="0"/>
        <v>21421x18373</v>
      </c>
      <c r="K10" s="2">
        <v>10</v>
      </c>
      <c r="L10" s="2">
        <v>30</v>
      </c>
      <c r="M10" s="3">
        <f>AVERAGE(H82:H91)</f>
        <v>22871.884999999998</v>
      </c>
      <c r="N10" s="3">
        <f>STDEV(H82:H91)</f>
        <v>5268.1418122569639</v>
      </c>
    </row>
    <row r="11" spans="1:14" x14ac:dyDescent="0.2">
      <c r="A11" s="2" t="s">
        <v>20</v>
      </c>
      <c r="B11" s="2">
        <v>5</v>
      </c>
      <c r="C11" s="2">
        <v>3</v>
      </c>
      <c r="D11" s="2">
        <v>4284</v>
      </c>
      <c r="E11" s="2" t="s">
        <v>11</v>
      </c>
      <c r="F11" s="2" t="s">
        <v>11</v>
      </c>
      <c r="G11" s="7" t="s">
        <v>26</v>
      </c>
      <c r="H11" s="2">
        <v>48695.7</v>
      </c>
      <c r="J11" s="2" t="str">
        <f t="shared" si="0"/>
        <v>21421x18373</v>
      </c>
      <c r="K11" s="2">
        <v>10</v>
      </c>
      <c r="L11" s="2">
        <v>40</v>
      </c>
      <c r="M11" s="3">
        <f>AVERAGE(H92:H101)</f>
        <v>17791.782999999999</v>
      </c>
      <c r="N11" s="3">
        <f>STDEV(H92:H101)</f>
        <v>2853.8840360620911</v>
      </c>
    </row>
    <row r="12" spans="1:14" x14ac:dyDescent="0.2">
      <c r="A12" s="2" t="s">
        <v>20</v>
      </c>
      <c r="B12" s="2">
        <v>10</v>
      </c>
      <c r="C12" s="2">
        <v>3</v>
      </c>
      <c r="D12" s="2">
        <v>2142</v>
      </c>
      <c r="E12" s="2" t="s">
        <v>11</v>
      </c>
      <c r="F12" s="2" t="s">
        <v>11</v>
      </c>
      <c r="G12" s="8" t="s">
        <v>26</v>
      </c>
      <c r="H12" s="2">
        <v>49220.47</v>
      </c>
      <c r="J12" s="2" t="str">
        <f t="shared" si="0"/>
        <v>21421x18373</v>
      </c>
      <c r="K12" s="2">
        <v>15</v>
      </c>
      <c r="L12" s="2">
        <v>5</v>
      </c>
      <c r="M12" s="5">
        <f>AVERAGE(H102:H111)</f>
        <v>65100.863999999987</v>
      </c>
      <c r="N12" s="5">
        <f>STDEV(H102:H111)</f>
        <v>23340.401687239068</v>
      </c>
    </row>
    <row r="13" spans="1:14" x14ac:dyDescent="0.2">
      <c r="A13" s="2" t="s">
        <v>20</v>
      </c>
      <c r="B13" s="2">
        <v>10</v>
      </c>
      <c r="C13" s="2">
        <v>3</v>
      </c>
      <c r="D13" s="2">
        <v>2142</v>
      </c>
      <c r="E13" s="2" t="s">
        <v>11</v>
      </c>
      <c r="F13" s="2" t="s">
        <v>11</v>
      </c>
      <c r="G13" s="7" t="s">
        <v>26</v>
      </c>
      <c r="H13" s="2">
        <v>33021.07</v>
      </c>
      <c r="J13" s="2" t="str">
        <f t="shared" si="0"/>
        <v>21421x18373</v>
      </c>
      <c r="K13" s="2">
        <v>15</v>
      </c>
      <c r="L13" s="2">
        <v>10</v>
      </c>
      <c r="M13" s="5">
        <f>AVERAGE(H112:H121)</f>
        <v>61245.126000000004</v>
      </c>
      <c r="N13" s="5">
        <f>STDEV(H112:H121)</f>
        <v>14236.650989701966</v>
      </c>
    </row>
    <row r="14" spans="1:14" x14ac:dyDescent="0.2">
      <c r="A14" s="2" t="s">
        <v>20</v>
      </c>
      <c r="B14" s="2">
        <v>10</v>
      </c>
      <c r="C14" s="2">
        <v>3</v>
      </c>
      <c r="D14" s="2">
        <v>2142</v>
      </c>
      <c r="E14" s="2" t="s">
        <v>11</v>
      </c>
      <c r="F14" s="2" t="s">
        <v>11</v>
      </c>
      <c r="G14" s="8" t="s">
        <v>26</v>
      </c>
      <c r="H14" s="2">
        <v>34734.589999999997</v>
      </c>
      <c r="J14" s="2" t="str">
        <f t="shared" si="0"/>
        <v>21421x18373</v>
      </c>
      <c r="K14" s="2">
        <v>15</v>
      </c>
      <c r="L14" s="2">
        <v>15</v>
      </c>
      <c r="M14" s="3">
        <f>AVERAGE(H122:H131)</f>
        <v>27772.677000000003</v>
      </c>
      <c r="N14" s="3">
        <f>STDEV(H122:H131)</f>
        <v>5618.5094210397274</v>
      </c>
    </row>
    <row r="15" spans="1:14" x14ac:dyDescent="0.2">
      <c r="A15" s="2" t="s">
        <v>20</v>
      </c>
      <c r="B15" s="2">
        <v>10</v>
      </c>
      <c r="C15" s="2">
        <v>3</v>
      </c>
      <c r="D15" s="2">
        <v>2142</v>
      </c>
      <c r="E15" s="2" t="s">
        <v>11</v>
      </c>
      <c r="F15" s="2" t="s">
        <v>11</v>
      </c>
      <c r="G15" s="7" t="s">
        <v>26</v>
      </c>
      <c r="H15" s="2">
        <v>23706.99</v>
      </c>
      <c r="J15" s="2" t="str">
        <f t="shared" si="0"/>
        <v>21421x18373</v>
      </c>
      <c r="K15" s="2">
        <v>15</v>
      </c>
      <c r="L15" s="2">
        <v>20</v>
      </c>
      <c r="M15" s="3">
        <f>AVERAGE(H132:H141)</f>
        <v>23851.378999999997</v>
      </c>
      <c r="N15" s="3">
        <f>STDEV(H132:H141)</f>
        <v>2998.8680210167386</v>
      </c>
    </row>
    <row r="16" spans="1:14" x14ac:dyDescent="0.2">
      <c r="A16" s="2" t="s">
        <v>20</v>
      </c>
      <c r="B16" s="2">
        <v>10</v>
      </c>
      <c r="C16" s="2">
        <v>3</v>
      </c>
      <c r="D16" s="2">
        <v>2142</v>
      </c>
      <c r="E16" s="2" t="s">
        <v>11</v>
      </c>
      <c r="F16" s="2" t="s">
        <v>11</v>
      </c>
      <c r="G16" s="8" t="s">
        <v>26</v>
      </c>
      <c r="H16" s="2">
        <v>37648.9</v>
      </c>
      <c r="J16" s="2" t="str">
        <f t="shared" si="0"/>
        <v>21421x18373</v>
      </c>
      <c r="K16" s="2">
        <v>15</v>
      </c>
      <c r="L16" s="2">
        <v>30</v>
      </c>
      <c r="M16" s="3">
        <f>AVERAGE(H142:H151)</f>
        <v>28797.027000000002</v>
      </c>
      <c r="N16" s="3">
        <f>STDEV(H142:H151)</f>
        <v>6619.7740450344818</v>
      </c>
    </row>
    <row r="17" spans="1:14" x14ac:dyDescent="0.2">
      <c r="A17" s="2" t="s">
        <v>20</v>
      </c>
      <c r="B17" s="2">
        <v>10</v>
      </c>
      <c r="C17" s="2">
        <v>3</v>
      </c>
      <c r="D17" s="2">
        <v>2142</v>
      </c>
      <c r="E17" s="2" t="s">
        <v>11</v>
      </c>
      <c r="F17" s="2" t="s">
        <v>11</v>
      </c>
      <c r="G17" s="8" t="s">
        <v>26</v>
      </c>
      <c r="H17" s="2">
        <v>40422.57</v>
      </c>
      <c r="J17" s="2" t="str">
        <f t="shared" si="0"/>
        <v>21421x18373</v>
      </c>
      <c r="K17" s="2">
        <v>15</v>
      </c>
      <c r="L17" s="2">
        <v>40</v>
      </c>
      <c r="M17" s="3">
        <f>AVERAGE(H152:H161)</f>
        <v>23876.495999999999</v>
      </c>
      <c r="N17" s="3">
        <f>STDEV(H152:H161)</f>
        <v>3577.152695871725</v>
      </c>
    </row>
    <row r="18" spans="1:14" x14ac:dyDescent="0.2">
      <c r="A18" s="2" t="s">
        <v>20</v>
      </c>
      <c r="B18" s="2">
        <v>10</v>
      </c>
      <c r="C18" s="2">
        <v>3</v>
      </c>
      <c r="D18" s="2">
        <v>2142</v>
      </c>
      <c r="E18" s="2" t="s">
        <v>11</v>
      </c>
      <c r="F18" s="2" t="s">
        <v>11</v>
      </c>
      <c r="G18" s="8" t="s">
        <v>26</v>
      </c>
      <c r="H18" s="2">
        <v>27938.13</v>
      </c>
      <c r="J18" s="2" t="str">
        <f t="shared" si="0"/>
        <v>21421x18373</v>
      </c>
      <c r="K18" s="2">
        <v>15</v>
      </c>
      <c r="L18" s="2">
        <v>50</v>
      </c>
      <c r="M18" s="3">
        <f>AVERAGE(H162:H171)</f>
        <v>16053.683999999999</v>
      </c>
      <c r="N18" s="3">
        <f>STDEV(H162:H171)</f>
        <v>2417.2245902696741</v>
      </c>
    </row>
    <row r="19" spans="1:14" x14ac:dyDescent="0.2">
      <c r="A19" s="2" t="s">
        <v>20</v>
      </c>
      <c r="B19" s="2">
        <v>10</v>
      </c>
      <c r="C19" s="2">
        <v>3</v>
      </c>
      <c r="D19" s="2">
        <v>2142</v>
      </c>
      <c r="E19" s="2" t="s">
        <v>11</v>
      </c>
      <c r="F19" s="2" t="s">
        <v>11</v>
      </c>
      <c r="G19" s="8" t="s">
        <v>26</v>
      </c>
      <c r="H19" s="2">
        <v>25087.54</v>
      </c>
    </row>
    <row r="20" spans="1:14" x14ac:dyDescent="0.2">
      <c r="A20" s="2" t="s">
        <v>20</v>
      </c>
      <c r="B20" s="2">
        <v>10</v>
      </c>
      <c r="C20" s="2">
        <v>3</v>
      </c>
      <c r="D20" s="2">
        <v>2142</v>
      </c>
      <c r="E20" s="2" t="s">
        <v>11</v>
      </c>
      <c r="F20" s="2" t="s">
        <v>11</v>
      </c>
      <c r="G20" s="8" t="s">
        <v>26</v>
      </c>
      <c r="H20" s="2">
        <v>53200.480000000003</v>
      </c>
      <c r="M20" s="2">
        <f>AVERAGE(M2:M18)</f>
        <v>39790.632117647059</v>
      </c>
      <c r="N20" s="3">
        <f>AVERAGE(N2:N18)</f>
        <v>8970.1966180867639</v>
      </c>
    </row>
    <row r="21" spans="1:14" x14ac:dyDescent="0.2">
      <c r="A21" s="2" t="s">
        <v>20</v>
      </c>
      <c r="B21" s="2">
        <v>10</v>
      </c>
      <c r="C21" s="2">
        <v>3</v>
      </c>
      <c r="D21" s="2">
        <v>2142</v>
      </c>
      <c r="E21" s="2" t="s">
        <v>11</v>
      </c>
      <c r="F21" s="2" t="s">
        <v>11</v>
      </c>
      <c r="G21" s="8" t="s">
        <v>26</v>
      </c>
      <c r="H21" s="2">
        <v>40156.230000000003</v>
      </c>
    </row>
    <row r="22" spans="1:14" x14ac:dyDescent="0.2">
      <c r="A22" s="2" t="s">
        <v>20</v>
      </c>
      <c r="B22" s="2">
        <v>15</v>
      </c>
      <c r="C22" s="2">
        <v>3</v>
      </c>
      <c r="D22" s="2">
        <v>1428</v>
      </c>
      <c r="E22" s="2" t="s">
        <v>11</v>
      </c>
      <c r="F22" s="2" t="s">
        <v>11</v>
      </c>
      <c r="G22" s="8" t="s">
        <v>26</v>
      </c>
      <c r="H22" s="2">
        <v>27095.98</v>
      </c>
    </row>
    <row r="23" spans="1:14" x14ac:dyDescent="0.2">
      <c r="A23" s="2" t="s">
        <v>20</v>
      </c>
      <c r="B23" s="2">
        <v>15</v>
      </c>
      <c r="C23" s="2">
        <v>3</v>
      </c>
      <c r="D23" s="2">
        <v>1428</v>
      </c>
      <c r="E23" s="2" t="s">
        <v>11</v>
      </c>
      <c r="F23" s="2" t="s">
        <v>11</v>
      </c>
      <c r="G23" s="8" t="s">
        <v>26</v>
      </c>
      <c r="H23" s="2">
        <v>23087.93</v>
      </c>
    </row>
    <row r="24" spans="1:14" x14ac:dyDescent="0.2">
      <c r="A24" s="2" t="s">
        <v>20</v>
      </c>
      <c r="B24" s="2">
        <v>15</v>
      </c>
      <c r="C24" s="2">
        <v>3</v>
      </c>
      <c r="D24" s="2">
        <v>1428</v>
      </c>
      <c r="E24" s="2" t="s">
        <v>11</v>
      </c>
      <c r="F24" s="2" t="s">
        <v>11</v>
      </c>
      <c r="G24" s="8" t="s">
        <v>26</v>
      </c>
      <c r="H24" s="2">
        <v>28781.81</v>
      </c>
    </row>
    <row r="25" spans="1:14" x14ac:dyDescent="0.2">
      <c r="A25" s="2" t="s">
        <v>20</v>
      </c>
      <c r="B25" s="2">
        <v>15</v>
      </c>
      <c r="C25" s="2">
        <v>3</v>
      </c>
      <c r="D25" s="2">
        <v>1428</v>
      </c>
      <c r="E25" s="2" t="s">
        <v>11</v>
      </c>
      <c r="F25" s="2" t="s">
        <v>11</v>
      </c>
      <c r="G25" s="8" t="s">
        <v>26</v>
      </c>
      <c r="H25" s="2">
        <v>22238.69</v>
      </c>
    </row>
    <row r="26" spans="1:14" x14ac:dyDescent="0.2">
      <c r="A26" s="2" t="s">
        <v>20</v>
      </c>
      <c r="B26" s="2">
        <v>15</v>
      </c>
      <c r="C26" s="2">
        <v>3</v>
      </c>
      <c r="D26" s="2">
        <v>1428</v>
      </c>
      <c r="E26" s="2" t="s">
        <v>11</v>
      </c>
      <c r="F26" s="2" t="s">
        <v>11</v>
      </c>
      <c r="G26" s="8" t="s">
        <v>26</v>
      </c>
      <c r="H26" s="2">
        <v>23984.58</v>
      </c>
    </row>
    <row r="27" spans="1:14" x14ac:dyDescent="0.2">
      <c r="A27" s="2" t="s">
        <v>20</v>
      </c>
      <c r="B27" s="2">
        <v>15</v>
      </c>
      <c r="C27" s="2">
        <v>3</v>
      </c>
      <c r="D27" s="2">
        <v>1428</v>
      </c>
      <c r="E27" s="2" t="s">
        <v>11</v>
      </c>
      <c r="F27" s="2" t="s">
        <v>11</v>
      </c>
      <c r="G27" s="8" t="s">
        <v>26</v>
      </c>
      <c r="H27" s="2">
        <v>22524.85</v>
      </c>
    </row>
    <row r="28" spans="1:14" x14ac:dyDescent="0.2">
      <c r="A28" s="2" t="s">
        <v>20</v>
      </c>
      <c r="B28" s="2">
        <v>15</v>
      </c>
      <c r="C28" s="2">
        <v>3</v>
      </c>
      <c r="D28" s="2">
        <v>1428</v>
      </c>
      <c r="E28" s="2" t="s">
        <v>11</v>
      </c>
      <c r="F28" s="2" t="s">
        <v>11</v>
      </c>
      <c r="G28" s="8" t="s">
        <v>26</v>
      </c>
      <c r="H28" s="2">
        <v>24882.85</v>
      </c>
    </row>
    <row r="29" spans="1:14" x14ac:dyDescent="0.2">
      <c r="A29" s="2" t="s">
        <v>20</v>
      </c>
      <c r="B29" s="2">
        <v>15</v>
      </c>
      <c r="C29" s="2">
        <v>3</v>
      </c>
      <c r="D29" s="2">
        <v>1428</v>
      </c>
      <c r="E29" s="2" t="s">
        <v>11</v>
      </c>
      <c r="F29" s="2" t="s">
        <v>11</v>
      </c>
      <c r="G29" s="8" t="s">
        <v>26</v>
      </c>
      <c r="H29" s="2">
        <v>34450.19</v>
      </c>
    </row>
    <row r="30" spans="1:14" x14ac:dyDescent="0.2">
      <c r="A30" s="2" t="s">
        <v>20</v>
      </c>
      <c r="B30" s="2">
        <v>15</v>
      </c>
      <c r="C30" s="2">
        <v>3</v>
      </c>
      <c r="D30" s="2">
        <v>1428</v>
      </c>
      <c r="E30" s="2" t="s">
        <v>11</v>
      </c>
      <c r="F30" s="2" t="s">
        <v>11</v>
      </c>
      <c r="G30" s="8" t="s">
        <v>26</v>
      </c>
      <c r="H30" s="2">
        <v>23594.52</v>
      </c>
    </row>
    <row r="31" spans="1:14" x14ac:dyDescent="0.2">
      <c r="A31" s="2" t="s">
        <v>20</v>
      </c>
      <c r="B31" s="2">
        <v>15</v>
      </c>
      <c r="C31" s="2">
        <v>3</v>
      </c>
      <c r="D31" s="2">
        <v>1428</v>
      </c>
      <c r="E31" s="2" t="s">
        <v>11</v>
      </c>
      <c r="F31" s="2" t="s">
        <v>11</v>
      </c>
      <c r="G31" s="8" t="s">
        <v>26</v>
      </c>
      <c r="H31" s="2">
        <v>28815.21</v>
      </c>
    </row>
    <row r="32" spans="1:14" x14ac:dyDescent="0.2">
      <c r="A32" s="2" t="s">
        <v>20</v>
      </c>
      <c r="B32" s="2">
        <v>20</v>
      </c>
      <c r="C32" s="2">
        <v>3</v>
      </c>
      <c r="D32" s="2">
        <v>1071</v>
      </c>
      <c r="E32" s="2" t="s">
        <v>11</v>
      </c>
      <c r="F32" s="2" t="s">
        <v>11</v>
      </c>
      <c r="G32" s="8" t="s">
        <v>26</v>
      </c>
      <c r="H32" s="2">
        <v>36901.96</v>
      </c>
    </row>
    <row r="33" spans="1:8" x14ac:dyDescent="0.2">
      <c r="A33" s="2" t="s">
        <v>20</v>
      </c>
      <c r="B33" s="2">
        <v>20</v>
      </c>
      <c r="C33" s="2">
        <v>3</v>
      </c>
      <c r="D33" s="2">
        <v>1071</v>
      </c>
      <c r="E33" s="2" t="s">
        <v>11</v>
      </c>
      <c r="F33" s="2" t="s">
        <v>11</v>
      </c>
      <c r="G33" s="8" t="s">
        <v>26</v>
      </c>
      <c r="H33" s="2">
        <v>22048.59</v>
      </c>
    </row>
    <row r="34" spans="1:8" x14ac:dyDescent="0.2">
      <c r="A34" s="2" t="s">
        <v>20</v>
      </c>
      <c r="B34" s="2">
        <v>20</v>
      </c>
      <c r="C34" s="2">
        <v>3</v>
      </c>
      <c r="D34" s="2">
        <v>1071</v>
      </c>
      <c r="E34" s="2" t="s">
        <v>11</v>
      </c>
      <c r="F34" s="2" t="s">
        <v>11</v>
      </c>
      <c r="G34" s="8" t="s">
        <v>26</v>
      </c>
      <c r="H34" s="2">
        <v>23721.58</v>
      </c>
    </row>
    <row r="35" spans="1:8" x14ac:dyDescent="0.2">
      <c r="A35" s="2" t="s">
        <v>20</v>
      </c>
      <c r="B35" s="2">
        <v>20</v>
      </c>
      <c r="C35" s="2">
        <v>3</v>
      </c>
      <c r="D35" s="2">
        <v>1071</v>
      </c>
      <c r="E35" s="2" t="s">
        <v>11</v>
      </c>
      <c r="F35" s="2" t="s">
        <v>11</v>
      </c>
      <c r="G35" s="8" t="s">
        <v>26</v>
      </c>
      <c r="H35" s="2">
        <v>28716.81</v>
      </c>
    </row>
    <row r="36" spans="1:8" x14ac:dyDescent="0.2">
      <c r="A36" s="2" t="s">
        <v>20</v>
      </c>
      <c r="B36" s="2">
        <v>20</v>
      </c>
      <c r="C36" s="2">
        <v>3</v>
      </c>
      <c r="D36" s="2">
        <v>1071</v>
      </c>
      <c r="E36" s="2" t="s">
        <v>11</v>
      </c>
      <c r="F36" s="2" t="s">
        <v>11</v>
      </c>
      <c r="G36" s="8" t="s">
        <v>26</v>
      </c>
      <c r="H36" s="2">
        <v>32076.3</v>
      </c>
    </row>
    <row r="37" spans="1:8" x14ac:dyDescent="0.2">
      <c r="A37" s="2" t="s">
        <v>20</v>
      </c>
      <c r="B37" s="2">
        <v>20</v>
      </c>
      <c r="C37" s="2">
        <v>3</v>
      </c>
      <c r="D37" s="2">
        <v>1071</v>
      </c>
      <c r="E37" s="2" t="s">
        <v>11</v>
      </c>
      <c r="F37" s="2" t="s">
        <v>11</v>
      </c>
      <c r="G37" s="8" t="s">
        <v>26</v>
      </c>
      <c r="H37" s="2">
        <v>35274</v>
      </c>
    </row>
    <row r="38" spans="1:8" x14ac:dyDescent="0.2">
      <c r="A38" s="2" t="s">
        <v>20</v>
      </c>
      <c r="B38" s="2">
        <v>20</v>
      </c>
      <c r="C38" s="2">
        <v>3</v>
      </c>
      <c r="D38" s="2">
        <v>1071</v>
      </c>
      <c r="E38" s="2" t="s">
        <v>11</v>
      </c>
      <c r="F38" s="2" t="s">
        <v>11</v>
      </c>
      <c r="G38" s="8" t="s">
        <v>26</v>
      </c>
      <c r="H38" s="2">
        <v>24072.6</v>
      </c>
    </row>
    <row r="39" spans="1:8" x14ac:dyDescent="0.2">
      <c r="A39" s="2" t="s">
        <v>20</v>
      </c>
      <c r="B39" s="2">
        <v>20</v>
      </c>
      <c r="C39" s="2">
        <v>3</v>
      </c>
      <c r="D39" s="2">
        <v>1071</v>
      </c>
      <c r="E39" s="2" t="s">
        <v>11</v>
      </c>
      <c r="F39" s="2" t="s">
        <v>11</v>
      </c>
      <c r="G39" s="8" t="s">
        <v>26</v>
      </c>
      <c r="H39" s="2">
        <v>34541.870000000003</v>
      </c>
    </row>
    <row r="40" spans="1:8" x14ac:dyDescent="0.2">
      <c r="A40" s="2" t="s">
        <v>20</v>
      </c>
      <c r="B40" s="2">
        <v>20</v>
      </c>
      <c r="C40" s="2">
        <v>3</v>
      </c>
      <c r="D40" s="2">
        <v>1071</v>
      </c>
      <c r="E40" s="2" t="s">
        <v>11</v>
      </c>
      <c r="F40" s="2" t="s">
        <v>11</v>
      </c>
      <c r="G40" s="8" t="s">
        <v>26</v>
      </c>
      <c r="H40" s="2">
        <v>20924.95</v>
      </c>
    </row>
    <row r="41" spans="1:8" x14ac:dyDescent="0.2">
      <c r="A41" s="2" t="s">
        <v>20</v>
      </c>
      <c r="B41" s="2">
        <v>20</v>
      </c>
      <c r="C41" s="2">
        <v>3</v>
      </c>
      <c r="D41" s="2">
        <v>1071</v>
      </c>
      <c r="E41" s="2" t="s">
        <v>11</v>
      </c>
      <c r="F41" s="2" t="s">
        <v>11</v>
      </c>
      <c r="G41" s="8" t="s">
        <v>26</v>
      </c>
      <c r="H41" s="2">
        <v>35132.32</v>
      </c>
    </row>
    <row r="42" spans="1:8" x14ac:dyDescent="0.2">
      <c r="A42" s="2" t="s">
        <v>20</v>
      </c>
      <c r="B42" s="2">
        <v>5</v>
      </c>
      <c r="C42" s="2">
        <v>3</v>
      </c>
      <c r="D42" s="2">
        <v>4284</v>
      </c>
      <c r="E42" s="2" t="s">
        <v>11</v>
      </c>
      <c r="F42" s="2" t="s">
        <v>11</v>
      </c>
      <c r="G42" s="8" t="s">
        <v>26</v>
      </c>
      <c r="H42" s="2">
        <v>148892.99</v>
      </c>
    </row>
    <row r="43" spans="1:8" x14ac:dyDescent="0.2">
      <c r="A43" s="2" t="s">
        <v>20</v>
      </c>
      <c r="B43" s="2">
        <v>5</v>
      </c>
      <c r="C43" s="2">
        <v>3</v>
      </c>
      <c r="D43" s="2">
        <v>4284</v>
      </c>
      <c r="E43" s="2" t="s">
        <v>11</v>
      </c>
      <c r="F43" s="2" t="s">
        <v>11</v>
      </c>
      <c r="G43" s="8" t="s">
        <v>26</v>
      </c>
      <c r="H43" s="2">
        <v>112804.45</v>
      </c>
    </row>
    <row r="44" spans="1:8" x14ac:dyDescent="0.2">
      <c r="A44" s="2" t="s">
        <v>20</v>
      </c>
      <c r="B44" s="2">
        <v>5</v>
      </c>
      <c r="C44" s="2">
        <v>3</v>
      </c>
      <c r="D44" s="2">
        <v>4284</v>
      </c>
      <c r="E44" s="2" t="s">
        <v>11</v>
      </c>
      <c r="F44" s="2" t="s">
        <v>11</v>
      </c>
      <c r="G44" s="8" t="s">
        <v>26</v>
      </c>
      <c r="H44" s="2">
        <v>90772.7</v>
      </c>
    </row>
    <row r="45" spans="1:8" x14ac:dyDescent="0.2">
      <c r="A45" s="2" t="s">
        <v>20</v>
      </c>
      <c r="B45" s="2">
        <v>5</v>
      </c>
      <c r="C45" s="2">
        <v>3</v>
      </c>
      <c r="D45" s="2">
        <v>4284</v>
      </c>
      <c r="E45" s="2" t="s">
        <v>11</v>
      </c>
      <c r="F45" s="2" t="s">
        <v>11</v>
      </c>
      <c r="G45" s="8" t="s">
        <v>26</v>
      </c>
      <c r="H45" s="2">
        <v>124155.16</v>
      </c>
    </row>
    <row r="46" spans="1:8" x14ac:dyDescent="0.2">
      <c r="A46" s="2" t="s">
        <v>20</v>
      </c>
      <c r="B46" s="2">
        <v>5</v>
      </c>
      <c r="C46" s="2">
        <v>3</v>
      </c>
      <c r="D46" s="2">
        <v>4284</v>
      </c>
      <c r="E46" s="2" t="s">
        <v>11</v>
      </c>
      <c r="F46" s="2" t="s">
        <v>11</v>
      </c>
      <c r="G46" s="8" t="s">
        <v>26</v>
      </c>
      <c r="H46" s="2">
        <v>120956.74</v>
      </c>
    </row>
    <row r="47" spans="1:8" x14ac:dyDescent="0.2">
      <c r="A47" s="2" t="s">
        <v>20</v>
      </c>
      <c r="B47" s="2">
        <v>5</v>
      </c>
      <c r="C47" s="2">
        <v>3</v>
      </c>
      <c r="D47" s="2">
        <v>4284</v>
      </c>
      <c r="E47" s="2" t="s">
        <v>11</v>
      </c>
      <c r="F47" s="2" t="s">
        <v>11</v>
      </c>
      <c r="G47" s="8" t="s">
        <v>26</v>
      </c>
      <c r="H47" s="2">
        <v>105438.24</v>
      </c>
    </row>
    <row r="48" spans="1:8" x14ac:dyDescent="0.2">
      <c r="A48" s="2" t="s">
        <v>20</v>
      </c>
      <c r="B48" s="2">
        <v>5</v>
      </c>
      <c r="C48" s="2">
        <v>3</v>
      </c>
      <c r="D48" s="2">
        <v>4284</v>
      </c>
      <c r="E48" s="2" t="s">
        <v>11</v>
      </c>
      <c r="F48" s="2" t="s">
        <v>11</v>
      </c>
      <c r="G48" s="8" t="s">
        <v>26</v>
      </c>
      <c r="H48" s="2">
        <v>125965.7</v>
      </c>
    </row>
    <row r="49" spans="1:8" x14ac:dyDescent="0.2">
      <c r="A49" s="2" t="s">
        <v>20</v>
      </c>
      <c r="B49" s="2">
        <v>5</v>
      </c>
      <c r="C49" s="2">
        <v>3</v>
      </c>
      <c r="D49" s="2">
        <v>4284</v>
      </c>
      <c r="E49" s="2" t="s">
        <v>11</v>
      </c>
      <c r="F49" s="2" t="s">
        <v>11</v>
      </c>
      <c r="G49" s="8" t="s">
        <v>26</v>
      </c>
      <c r="H49" s="2">
        <v>145115.76999999999</v>
      </c>
    </row>
    <row r="50" spans="1:8" x14ac:dyDescent="0.2">
      <c r="A50" s="2" t="s">
        <v>20</v>
      </c>
      <c r="B50" s="2">
        <v>5</v>
      </c>
      <c r="C50" s="2">
        <v>3</v>
      </c>
      <c r="D50" s="2">
        <v>4284</v>
      </c>
      <c r="E50" s="2" t="s">
        <v>11</v>
      </c>
      <c r="F50" s="2" t="s">
        <v>11</v>
      </c>
      <c r="G50" s="8" t="s">
        <v>26</v>
      </c>
      <c r="H50" s="2">
        <v>121021.18</v>
      </c>
    </row>
    <row r="51" spans="1:8" x14ac:dyDescent="0.2">
      <c r="A51" s="2" t="s">
        <v>20</v>
      </c>
      <c r="B51" s="2">
        <v>5</v>
      </c>
      <c r="C51" s="2">
        <v>3</v>
      </c>
      <c r="D51" s="2">
        <v>4284</v>
      </c>
      <c r="E51" s="2" t="s">
        <v>11</v>
      </c>
      <c r="F51" s="2" t="s">
        <v>11</v>
      </c>
      <c r="G51" s="8" t="s">
        <v>26</v>
      </c>
      <c r="H51" s="2">
        <v>146318.54999999999</v>
      </c>
    </row>
    <row r="52" spans="1:8" x14ac:dyDescent="0.2">
      <c r="A52" s="2" t="s">
        <v>20</v>
      </c>
      <c r="B52" s="2">
        <v>10</v>
      </c>
      <c r="C52" s="2">
        <v>3</v>
      </c>
      <c r="D52" s="2">
        <v>2142</v>
      </c>
      <c r="E52" s="2" t="s">
        <v>11</v>
      </c>
      <c r="F52" s="2" t="s">
        <v>11</v>
      </c>
      <c r="G52" s="8" t="s">
        <v>26</v>
      </c>
      <c r="H52" s="2">
        <v>69732.289999999994</v>
      </c>
    </row>
    <row r="53" spans="1:8" x14ac:dyDescent="0.2">
      <c r="A53" s="2" t="s">
        <v>20</v>
      </c>
      <c r="B53" s="2">
        <v>10</v>
      </c>
      <c r="C53" s="2">
        <v>3</v>
      </c>
      <c r="D53" s="2">
        <v>2142</v>
      </c>
      <c r="E53" s="2" t="s">
        <v>11</v>
      </c>
      <c r="F53" s="2" t="s">
        <v>11</v>
      </c>
      <c r="G53" s="8" t="s">
        <v>26</v>
      </c>
      <c r="H53" s="2">
        <v>35385.08</v>
      </c>
    </row>
    <row r="54" spans="1:8" x14ac:dyDescent="0.2">
      <c r="A54" s="2" t="s">
        <v>20</v>
      </c>
      <c r="B54" s="2">
        <v>10</v>
      </c>
      <c r="C54" s="2">
        <v>3</v>
      </c>
      <c r="D54" s="2">
        <v>2142</v>
      </c>
      <c r="E54" s="2" t="s">
        <v>11</v>
      </c>
      <c r="F54" s="2" t="s">
        <v>11</v>
      </c>
      <c r="G54" s="8" t="s">
        <v>26</v>
      </c>
      <c r="H54" s="2">
        <v>59558.15</v>
      </c>
    </row>
    <row r="55" spans="1:8" x14ac:dyDescent="0.2">
      <c r="A55" s="2" t="s">
        <v>20</v>
      </c>
      <c r="B55" s="2">
        <v>10</v>
      </c>
      <c r="C55" s="2">
        <v>3</v>
      </c>
      <c r="D55" s="2">
        <v>2142</v>
      </c>
      <c r="E55" s="2" t="s">
        <v>11</v>
      </c>
      <c r="F55" s="2" t="s">
        <v>11</v>
      </c>
      <c r="G55" s="8" t="s">
        <v>26</v>
      </c>
      <c r="H55" s="2">
        <v>58710.53</v>
      </c>
    </row>
    <row r="56" spans="1:8" x14ac:dyDescent="0.2">
      <c r="A56" s="2" t="s">
        <v>20</v>
      </c>
      <c r="B56" s="2">
        <v>10</v>
      </c>
      <c r="C56" s="2">
        <v>3</v>
      </c>
      <c r="D56" s="2">
        <v>2142</v>
      </c>
      <c r="E56" s="2" t="s">
        <v>11</v>
      </c>
      <c r="F56" s="2" t="s">
        <v>11</v>
      </c>
      <c r="G56" s="8" t="s">
        <v>26</v>
      </c>
      <c r="H56" s="2">
        <v>50370.51</v>
      </c>
    </row>
    <row r="57" spans="1:8" x14ac:dyDescent="0.2">
      <c r="A57" s="2" t="s">
        <v>20</v>
      </c>
      <c r="B57" s="2">
        <v>10</v>
      </c>
      <c r="C57" s="2">
        <v>3</v>
      </c>
      <c r="D57" s="2">
        <v>2142</v>
      </c>
      <c r="E57" s="2" t="s">
        <v>11</v>
      </c>
      <c r="F57" s="2" t="s">
        <v>11</v>
      </c>
      <c r="G57" s="8" t="s">
        <v>26</v>
      </c>
      <c r="H57" s="2">
        <v>60707.53</v>
      </c>
    </row>
    <row r="58" spans="1:8" x14ac:dyDescent="0.2">
      <c r="A58" s="2" t="s">
        <v>20</v>
      </c>
      <c r="B58" s="2">
        <v>10</v>
      </c>
      <c r="C58" s="2">
        <v>3</v>
      </c>
      <c r="D58" s="2">
        <v>2142</v>
      </c>
      <c r="E58" s="2" t="s">
        <v>11</v>
      </c>
      <c r="F58" s="2" t="s">
        <v>11</v>
      </c>
      <c r="G58" s="8" t="s">
        <v>26</v>
      </c>
      <c r="H58" s="2">
        <v>96006</v>
      </c>
    </row>
    <row r="59" spans="1:8" x14ac:dyDescent="0.2">
      <c r="A59" s="2" t="s">
        <v>20</v>
      </c>
      <c r="B59" s="2">
        <v>10</v>
      </c>
      <c r="C59" s="2">
        <v>3</v>
      </c>
      <c r="D59" s="2">
        <v>2142</v>
      </c>
      <c r="E59" s="2" t="s">
        <v>11</v>
      </c>
      <c r="F59" s="2" t="s">
        <v>11</v>
      </c>
      <c r="G59" s="8" t="s">
        <v>26</v>
      </c>
      <c r="H59" s="2">
        <v>41377.42</v>
      </c>
    </row>
    <row r="60" spans="1:8" x14ac:dyDescent="0.2">
      <c r="A60" s="2" t="s">
        <v>20</v>
      </c>
      <c r="B60" s="2">
        <v>10</v>
      </c>
      <c r="C60" s="2">
        <v>3</v>
      </c>
      <c r="D60" s="2">
        <v>2142</v>
      </c>
      <c r="E60" s="2" t="s">
        <v>11</v>
      </c>
      <c r="F60" s="2" t="s">
        <v>11</v>
      </c>
      <c r="G60" s="8" t="s">
        <v>26</v>
      </c>
      <c r="H60" s="2">
        <v>45114.43</v>
      </c>
    </row>
    <row r="61" spans="1:8" x14ac:dyDescent="0.2">
      <c r="A61" s="2" t="s">
        <v>20</v>
      </c>
      <c r="B61" s="2">
        <v>10</v>
      </c>
      <c r="C61" s="2">
        <v>3</v>
      </c>
      <c r="D61" s="2">
        <v>2142</v>
      </c>
      <c r="E61" s="2" t="s">
        <v>11</v>
      </c>
      <c r="F61" s="2" t="s">
        <v>11</v>
      </c>
      <c r="G61" s="8" t="s">
        <v>26</v>
      </c>
      <c r="H61" s="2">
        <v>36531.11</v>
      </c>
    </row>
    <row r="62" spans="1:8" x14ac:dyDescent="0.2">
      <c r="A62" s="2" t="s">
        <v>20</v>
      </c>
      <c r="B62" s="2">
        <v>15</v>
      </c>
      <c r="C62" s="2">
        <v>3</v>
      </c>
      <c r="D62" s="2">
        <v>1428</v>
      </c>
      <c r="E62" s="2" t="s">
        <v>11</v>
      </c>
      <c r="F62" s="2" t="s">
        <v>11</v>
      </c>
      <c r="G62" s="8" t="s">
        <v>26</v>
      </c>
      <c r="H62" s="2">
        <v>39327.08</v>
      </c>
    </row>
    <row r="63" spans="1:8" x14ac:dyDescent="0.2">
      <c r="A63" s="2" t="s">
        <v>20</v>
      </c>
      <c r="B63" s="2">
        <v>15</v>
      </c>
      <c r="C63" s="2">
        <v>3</v>
      </c>
      <c r="D63" s="2">
        <v>1428</v>
      </c>
      <c r="E63" s="2" t="s">
        <v>11</v>
      </c>
      <c r="F63" s="2" t="s">
        <v>11</v>
      </c>
      <c r="G63" s="8" t="s">
        <v>26</v>
      </c>
      <c r="H63" s="2">
        <v>33956.79</v>
      </c>
    </row>
    <row r="64" spans="1:8" x14ac:dyDescent="0.2">
      <c r="A64" s="2" t="s">
        <v>20</v>
      </c>
      <c r="B64" s="2">
        <v>15</v>
      </c>
      <c r="C64" s="2">
        <v>3</v>
      </c>
      <c r="D64" s="2">
        <v>1428</v>
      </c>
      <c r="E64" s="2" t="s">
        <v>11</v>
      </c>
      <c r="F64" s="2" t="s">
        <v>11</v>
      </c>
      <c r="G64" s="8" t="s">
        <v>26</v>
      </c>
      <c r="H64" s="2">
        <v>64256.639999999999</v>
      </c>
    </row>
    <row r="65" spans="1:8" x14ac:dyDescent="0.2">
      <c r="A65" s="2" t="s">
        <v>20</v>
      </c>
      <c r="B65" s="2">
        <v>15</v>
      </c>
      <c r="C65" s="2">
        <v>3</v>
      </c>
      <c r="D65" s="2">
        <v>1428</v>
      </c>
      <c r="E65" s="2" t="s">
        <v>11</v>
      </c>
      <c r="F65" s="2" t="s">
        <v>11</v>
      </c>
      <c r="G65" s="8" t="s">
        <v>26</v>
      </c>
      <c r="H65" s="2">
        <v>45205.5</v>
      </c>
    </row>
    <row r="66" spans="1:8" x14ac:dyDescent="0.2">
      <c r="A66" s="2" t="s">
        <v>20</v>
      </c>
      <c r="B66" s="2">
        <v>15</v>
      </c>
      <c r="C66" s="2">
        <v>3</v>
      </c>
      <c r="D66" s="2">
        <v>1428</v>
      </c>
      <c r="E66" s="2" t="s">
        <v>11</v>
      </c>
      <c r="F66" s="2" t="s">
        <v>11</v>
      </c>
      <c r="G66" s="8" t="s">
        <v>26</v>
      </c>
      <c r="H66" s="2">
        <v>48673.31</v>
      </c>
    </row>
    <row r="67" spans="1:8" x14ac:dyDescent="0.2">
      <c r="A67" s="2" t="s">
        <v>20</v>
      </c>
      <c r="B67" s="2">
        <v>15</v>
      </c>
      <c r="C67" s="2">
        <v>3</v>
      </c>
      <c r="D67" s="2">
        <v>1428</v>
      </c>
      <c r="E67" s="2" t="s">
        <v>11</v>
      </c>
      <c r="F67" s="2" t="s">
        <v>11</v>
      </c>
      <c r="G67" s="8" t="s">
        <v>26</v>
      </c>
      <c r="H67" s="2">
        <v>39222.57</v>
      </c>
    </row>
    <row r="68" spans="1:8" x14ac:dyDescent="0.2">
      <c r="A68" s="2" t="s">
        <v>20</v>
      </c>
      <c r="B68" s="2">
        <v>15</v>
      </c>
      <c r="C68" s="2">
        <v>3</v>
      </c>
      <c r="D68" s="2">
        <v>1428</v>
      </c>
      <c r="E68" s="2" t="s">
        <v>11</v>
      </c>
      <c r="F68" s="2" t="s">
        <v>11</v>
      </c>
      <c r="G68" s="8" t="s">
        <v>26</v>
      </c>
      <c r="H68" s="2">
        <v>26037.66</v>
      </c>
    </row>
    <row r="69" spans="1:8" x14ac:dyDescent="0.2">
      <c r="A69" s="2" t="s">
        <v>20</v>
      </c>
      <c r="B69" s="2">
        <v>15</v>
      </c>
      <c r="C69" s="2">
        <v>3</v>
      </c>
      <c r="D69" s="2">
        <v>1428</v>
      </c>
      <c r="E69" s="2" t="s">
        <v>11</v>
      </c>
      <c r="F69" s="2" t="s">
        <v>11</v>
      </c>
      <c r="G69" s="8" t="s">
        <v>26</v>
      </c>
      <c r="H69" s="2">
        <v>34158.370000000003</v>
      </c>
    </row>
    <row r="70" spans="1:8" x14ac:dyDescent="0.2">
      <c r="A70" s="2" t="s">
        <v>20</v>
      </c>
      <c r="B70" s="2">
        <v>15</v>
      </c>
      <c r="C70" s="2">
        <v>3</v>
      </c>
      <c r="D70" s="2">
        <v>1428</v>
      </c>
      <c r="E70" s="2" t="s">
        <v>11</v>
      </c>
      <c r="F70" s="2" t="s">
        <v>11</v>
      </c>
      <c r="G70" s="8" t="s">
        <v>26</v>
      </c>
      <c r="H70" s="2">
        <v>35871.410000000003</v>
      </c>
    </row>
    <row r="71" spans="1:8" x14ac:dyDescent="0.2">
      <c r="A71" s="2" t="s">
        <v>20</v>
      </c>
      <c r="B71" s="2">
        <v>15</v>
      </c>
      <c r="C71" s="2">
        <v>3</v>
      </c>
      <c r="D71" s="2">
        <v>1428</v>
      </c>
      <c r="E71" s="2" t="s">
        <v>11</v>
      </c>
      <c r="F71" s="2" t="s">
        <v>11</v>
      </c>
      <c r="G71" s="8" t="s">
        <v>26</v>
      </c>
      <c r="H71" s="2">
        <v>35006.99</v>
      </c>
    </row>
    <row r="72" spans="1:8" x14ac:dyDescent="0.2">
      <c r="A72" s="2" t="s">
        <v>20</v>
      </c>
      <c r="B72" s="2">
        <v>20</v>
      </c>
      <c r="C72" s="2">
        <v>3</v>
      </c>
      <c r="D72" s="2">
        <v>1071</v>
      </c>
      <c r="E72" s="2" t="s">
        <v>11</v>
      </c>
      <c r="F72" s="2" t="s">
        <v>11</v>
      </c>
      <c r="G72" s="8" t="s">
        <v>26</v>
      </c>
      <c r="H72" s="2">
        <v>25739</v>
      </c>
    </row>
    <row r="73" spans="1:8" x14ac:dyDescent="0.2">
      <c r="A73" s="2" t="s">
        <v>20</v>
      </c>
      <c r="B73" s="2">
        <v>20</v>
      </c>
      <c r="C73" s="2">
        <v>3</v>
      </c>
      <c r="D73" s="2">
        <v>1071</v>
      </c>
      <c r="E73" s="2" t="s">
        <v>11</v>
      </c>
      <c r="F73" s="2" t="s">
        <v>11</v>
      </c>
      <c r="G73" s="8" t="s">
        <v>26</v>
      </c>
      <c r="H73" s="2">
        <v>25954.3</v>
      </c>
    </row>
    <row r="74" spans="1:8" x14ac:dyDescent="0.2">
      <c r="A74" s="2" t="s">
        <v>20</v>
      </c>
      <c r="B74" s="2">
        <v>20</v>
      </c>
      <c r="C74" s="2">
        <v>3</v>
      </c>
      <c r="D74" s="2">
        <v>1071</v>
      </c>
      <c r="E74" s="2" t="s">
        <v>11</v>
      </c>
      <c r="F74" s="2" t="s">
        <v>11</v>
      </c>
      <c r="G74" s="8" t="s">
        <v>26</v>
      </c>
      <c r="H74" s="2">
        <v>18423.080000000002</v>
      </c>
    </row>
    <row r="75" spans="1:8" x14ac:dyDescent="0.2">
      <c r="A75" s="2" t="s">
        <v>20</v>
      </c>
      <c r="B75" s="2">
        <v>20</v>
      </c>
      <c r="C75" s="2">
        <v>3</v>
      </c>
      <c r="D75" s="2">
        <v>1071</v>
      </c>
      <c r="E75" s="2" t="s">
        <v>11</v>
      </c>
      <c r="F75" s="2" t="s">
        <v>11</v>
      </c>
      <c r="G75" s="8" t="s">
        <v>26</v>
      </c>
      <c r="H75" s="2">
        <v>20218.02</v>
      </c>
    </row>
    <row r="76" spans="1:8" x14ac:dyDescent="0.2">
      <c r="A76" s="2" t="s">
        <v>20</v>
      </c>
      <c r="B76" s="2">
        <v>20</v>
      </c>
      <c r="C76" s="2">
        <v>3</v>
      </c>
      <c r="D76" s="2">
        <v>1071</v>
      </c>
      <c r="E76" s="2" t="s">
        <v>11</v>
      </c>
      <c r="F76" s="2" t="s">
        <v>11</v>
      </c>
      <c r="G76" s="8" t="s">
        <v>26</v>
      </c>
      <c r="H76" s="2">
        <v>29780.240000000002</v>
      </c>
    </row>
    <row r="77" spans="1:8" x14ac:dyDescent="0.2">
      <c r="A77" s="2" t="s">
        <v>20</v>
      </c>
      <c r="B77" s="2">
        <v>20</v>
      </c>
      <c r="C77" s="2">
        <v>3</v>
      </c>
      <c r="D77" s="2">
        <v>1071</v>
      </c>
      <c r="E77" s="2" t="s">
        <v>11</v>
      </c>
      <c r="F77" s="2" t="s">
        <v>11</v>
      </c>
      <c r="G77" s="8" t="s">
        <v>26</v>
      </c>
      <c r="H77" s="2">
        <v>14875.15</v>
      </c>
    </row>
    <row r="78" spans="1:8" x14ac:dyDescent="0.2">
      <c r="A78" s="2" t="s">
        <v>20</v>
      </c>
      <c r="B78" s="2">
        <v>20</v>
      </c>
      <c r="C78" s="2">
        <v>3</v>
      </c>
      <c r="D78" s="2">
        <v>1071</v>
      </c>
      <c r="E78" s="2" t="s">
        <v>11</v>
      </c>
      <c r="F78" s="2" t="s">
        <v>11</v>
      </c>
      <c r="G78" s="8" t="s">
        <v>26</v>
      </c>
      <c r="H78" s="2">
        <v>20311.939999999999</v>
      </c>
    </row>
    <row r="79" spans="1:8" x14ac:dyDescent="0.2">
      <c r="A79" s="2" t="s">
        <v>20</v>
      </c>
      <c r="B79" s="2">
        <v>20</v>
      </c>
      <c r="C79" s="2">
        <v>3</v>
      </c>
      <c r="D79" s="2">
        <v>1071</v>
      </c>
      <c r="E79" s="2" t="s">
        <v>11</v>
      </c>
      <c r="F79" s="2" t="s">
        <v>11</v>
      </c>
      <c r="G79" s="8" t="s">
        <v>26</v>
      </c>
      <c r="H79" s="2">
        <v>20015.169999999998</v>
      </c>
    </row>
    <row r="80" spans="1:8" x14ac:dyDescent="0.2">
      <c r="A80" s="2" t="s">
        <v>20</v>
      </c>
      <c r="B80" s="2">
        <v>20</v>
      </c>
      <c r="C80" s="2">
        <v>3</v>
      </c>
      <c r="D80" s="2">
        <v>1071</v>
      </c>
      <c r="E80" s="2" t="s">
        <v>11</v>
      </c>
      <c r="F80" s="2" t="s">
        <v>11</v>
      </c>
      <c r="G80" s="8" t="s">
        <v>26</v>
      </c>
      <c r="H80" s="2">
        <v>29730.42</v>
      </c>
    </row>
    <row r="81" spans="1:8" x14ac:dyDescent="0.2">
      <c r="A81" s="2" t="s">
        <v>20</v>
      </c>
      <c r="B81" s="2">
        <v>20</v>
      </c>
      <c r="C81" s="2">
        <v>3</v>
      </c>
      <c r="D81" s="2">
        <v>1071</v>
      </c>
      <c r="E81" s="2" t="s">
        <v>11</v>
      </c>
      <c r="F81" s="2" t="s">
        <v>11</v>
      </c>
      <c r="G81" s="8" t="s">
        <v>26</v>
      </c>
      <c r="H81" s="2">
        <v>19077.099999999999</v>
      </c>
    </row>
    <row r="82" spans="1:8" x14ac:dyDescent="0.2">
      <c r="A82" s="2" t="s">
        <v>20</v>
      </c>
      <c r="B82" s="2">
        <v>30</v>
      </c>
      <c r="C82" s="2">
        <v>3</v>
      </c>
      <c r="D82" s="2">
        <v>714</v>
      </c>
      <c r="E82" s="2" t="s">
        <v>11</v>
      </c>
      <c r="F82" s="2" t="s">
        <v>11</v>
      </c>
      <c r="G82" s="8" t="s">
        <v>26</v>
      </c>
      <c r="H82" s="2">
        <v>30393.3</v>
      </c>
    </row>
    <row r="83" spans="1:8" x14ac:dyDescent="0.2">
      <c r="A83" s="2" t="s">
        <v>20</v>
      </c>
      <c r="B83" s="2">
        <v>30</v>
      </c>
      <c r="C83" s="2">
        <v>3</v>
      </c>
      <c r="D83" s="2">
        <v>714</v>
      </c>
      <c r="E83" s="2" t="s">
        <v>11</v>
      </c>
      <c r="F83" s="2" t="s">
        <v>11</v>
      </c>
      <c r="G83" s="8" t="s">
        <v>26</v>
      </c>
      <c r="H83" s="2">
        <v>23983.05</v>
      </c>
    </row>
    <row r="84" spans="1:8" x14ac:dyDescent="0.2">
      <c r="A84" s="2" t="s">
        <v>20</v>
      </c>
      <c r="B84" s="2">
        <v>30</v>
      </c>
      <c r="C84" s="2">
        <v>3</v>
      </c>
      <c r="D84" s="2">
        <v>714</v>
      </c>
      <c r="E84" s="2" t="s">
        <v>11</v>
      </c>
      <c r="F84" s="2" t="s">
        <v>11</v>
      </c>
      <c r="G84" s="8" t="s">
        <v>26</v>
      </c>
      <c r="H84" s="2">
        <v>14973</v>
      </c>
    </row>
    <row r="85" spans="1:8" x14ac:dyDescent="0.2">
      <c r="A85" s="2" t="s">
        <v>20</v>
      </c>
      <c r="B85" s="2">
        <v>30</v>
      </c>
      <c r="C85" s="2">
        <v>3</v>
      </c>
      <c r="D85" s="2">
        <v>714</v>
      </c>
      <c r="E85" s="2" t="s">
        <v>11</v>
      </c>
      <c r="F85" s="2" t="s">
        <v>11</v>
      </c>
      <c r="G85" s="8" t="s">
        <v>26</v>
      </c>
      <c r="H85" s="2">
        <v>31113.07</v>
      </c>
    </row>
    <row r="86" spans="1:8" x14ac:dyDescent="0.2">
      <c r="A86" s="2" t="s">
        <v>20</v>
      </c>
      <c r="B86" s="2">
        <v>30</v>
      </c>
      <c r="C86" s="2">
        <v>3</v>
      </c>
      <c r="D86" s="2">
        <v>714</v>
      </c>
      <c r="E86" s="2" t="s">
        <v>11</v>
      </c>
      <c r="F86" s="2" t="s">
        <v>11</v>
      </c>
      <c r="G86" s="8" t="s">
        <v>26</v>
      </c>
      <c r="H86" s="2">
        <v>18823.650000000001</v>
      </c>
    </row>
    <row r="87" spans="1:8" x14ac:dyDescent="0.2">
      <c r="A87" s="2" t="s">
        <v>20</v>
      </c>
      <c r="B87" s="2">
        <v>30</v>
      </c>
      <c r="C87" s="2">
        <v>3</v>
      </c>
      <c r="D87" s="2">
        <v>714</v>
      </c>
      <c r="E87" s="2" t="s">
        <v>11</v>
      </c>
      <c r="F87" s="2" t="s">
        <v>11</v>
      </c>
      <c r="G87" s="8" t="s">
        <v>26</v>
      </c>
      <c r="H87" s="2">
        <v>20744.169999999998</v>
      </c>
    </row>
    <row r="88" spans="1:8" x14ac:dyDescent="0.2">
      <c r="A88" s="2" t="s">
        <v>20</v>
      </c>
      <c r="B88" s="2">
        <v>30</v>
      </c>
      <c r="C88" s="2">
        <v>3</v>
      </c>
      <c r="D88" s="2">
        <v>714</v>
      </c>
      <c r="E88" s="2" t="s">
        <v>11</v>
      </c>
      <c r="F88" s="2" t="s">
        <v>11</v>
      </c>
      <c r="G88" s="8" t="s">
        <v>26</v>
      </c>
      <c r="H88" s="2">
        <v>24628.71</v>
      </c>
    </row>
    <row r="89" spans="1:8" x14ac:dyDescent="0.2">
      <c r="A89" s="2" t="s">
        <v>20</v>
      </c>
      <c r="B89" s="2">
        <v>30</v>
      </c>
      <c r="C89" s="2">
        <v>3</v>
      </c>
      <c r="D89" s="2">
        <v>714</v>
      </c>
      <c r="E89" s="2" t="s">
        <v>11</v>
      </c>
      <c r="F89" s="2" t="s">
        <v>11</v>
      </c>
      <c r="G89" s="8" t="s">
        <v>26</v>
      </c>
      <c r="H89" s="2">
        <v>20265.55</v>
      </c>
    </row>
    <row r="90" spans="1:8" x14ac:dyDescent="0.2">
      <c r="A90" s="2" t="s">
        <v>20</v>
      </c>
      <c r="B90" s="2">
        <v>30</v>
      </c>
      <c r="C90" s="2">
        <v>3</v>
      </c>
      <c r="D90" s="2">
        <v>714</v>
      </c>
      <c r="E90" s="2" t="s">
        <v>11</v>
      </c>
      <c r="F90" s="2" t="s">
        <v>11</v>
      </c>
      <c r="G90" s="8" t="s">
        <v>26</v>
      </c>
      <c r="H90" s="2">
        <v>25703.03</v>
      </c>
    </row>
    <row r="91" spans="1:8" x14ac:dyDescent="0.2">
      <c r="A91" s="2" t="s">
        <v>20</v>
      </c>
      <c r="B91" s="2">
        <v>30</v>
      </c>
      <c r="C91" s="2">
        <v>3</v>
      </c>
      <c r="D91" s="2">
        <v>714</v>
      </c>
      <c r="E91" s="2" t="s">
        <v>11</v>
      </c>
      <c r="F91" s="2" t="s">
        <v>11</v>
      </c>
      <c r="G91" s="8" t="s">
        <v>26</v>
      </c>
      <c r="H91" s="2">
        <v>18091.32</v>
      </c>
    </row>
    <row r="92" spans="1:8" x14ac:dyDescent="0.2">
      <c r="A92" s="2" t="s">
        <v>20</v>
      </c>
      <c r="B92" s="2">
        <v>40</v>
      </c>
      <c r="C92" s="2">
        <v>3</v>
      </c>
      <c r="D92" s="2">
        <v>535</v>
      </c>
      <c r="E92" s="2" t="s">
        <v>11</v>
      </c>
      <c r="F92" s="2" t="s">
        <v>11</v>
      </c>
      <c r="G92" s="8" t="s">
        <v>26</v>
      </c>
      <c r="H92" s="2">
        <v>15990.77</v>
      </c>
    </row>
    <row r="93" spans="1:8" x14ac:dyDescent="0.2">
      <c r="A93" s="2" t="s">
        <v>20</v>
      </c>
      <c r="B93" s="2">
        <v>40</v>
      </c>
      <c r="C93" s="2">
        <v>3</v>
      </c>
      <c r="D93" s="2">
        <v>535</v>
      </c>
      <c r="E93" s="2" t="s">
        <v>11</v>
      </c>
      <c r="F93" s="2" t="s">
        <v>11</v>
      </c>
      <c r="G93" s="8" t="s">
        <v>26</v>
      </c>
      <c r="H93" s="2">
        <v>15378.87</v>
      </c>
    </row>
    <row r="94" spans="1:8" x14ac:dyDescent="0.2">
      <c r="A94" s="2" t="s">
        <v>20</v>
      </c>
      <c r="B94" s="2">
        <v>40</v>
      </c>
      <c r="C94" s="2">
        <v>3</v>
      </c>
      <c r="D94" s="2">
        <v>535</v>
      </c>
      <c r="E94" s="2" t="s">
        <v>11</v>
      </c>
      <c r="F94" s="2" t="s">
        <v>11</v>
      </c>
      <c r="G94" s="8" t="s">
        <v>26</v>
      </c>
      <c r="H94" s="2">
        <v>23790.65</v>
      </c>
    </row>
    <row r="95" spans="1:8" x14ac:dyDescent="0.2">
      <c r="A95" s="2" t="s">
        <v>20</v>
      </c>
      <c r="B95" s="2">
        <v>40</v>
      </c>
      <c r="C95" s="2">
        <v>3</v>
      </c>
      <c r="D95" s="2">
        <v>535</v>
      </c>
      <c r="E95" s="2" t="s">
        <v>11</v>
      </c>
      <c r="F95" s="2" t="s">
        <v>11</v>
      </c>
      <c r="G95" s="8" t="s">
        <v>26</v>
      </c>
      <c r="H95" s="2">
        <v>18928.91</v>
      </c>
    </row>
    <row r="96" spans="1:8" x14ac:dyDescent="0.2">
      <c r="A96" s="2" t="s">
        <v>20</v>
      </c>
      <c r="B96" s="2">
        <v>40</v>
      </c>
      <c r="C96" s="2">
        <v>3</v>
      </c>
      <c r="D96" s="2">
        <v>535</v>
      </c>
      <c r="E96" s="2" t="s">
        <v>11</v>
      </c>
      <c r="F96" s="2" t="s">
        <v>11</v>
      </c>
      <c r="G96" s="8" t="s">
        <v>26</v>
      </c>
      <c r="H96" s="2">
        <v>15150.8</v>
      </c>
    </row>
    <row r="97" spans="1:8" x14ac:dyDescent="0.2">
      <c r="A97" s="2" t="s">
        <v>20</v>
      </c>
      <c r="B97" s="2">
        <v>40</v>
      </c>
      <c r="C97" s="2">
        <v>3</v>
      </c>
      <c r="D97" s="2">
        <v>535</v>
      </c>
      <c r="E97" s="2" t="s">
        <v>11</v>
      </c>
      <c r="F97" s="2" t="s">
        <v>11</v>
      </c>
      <c r="G97" s="8" t="s">
        <v>26</v>
      </c>
      <c r="H97" s="2">
        <v>15653.04</v>
      </c>
    </row>
    <row r="98" spans="1:8" x14ac:dyDescent="0.2">
      <c r="A98" s="2" t="s">
        <v>20</v>
      </c>
      <c r="B98" s="2">
        <v>40</v>
      </c>
      <c r="C98" s="2">
        <v>3</v>
      </c>
      <c r="D98" s="2">
        <v>535</v>
      </c>
      <c r="E98" s="2" t="s">
        <v>11</v>
      </c>
      <c r="F98" s="2" t="s">
        <v>11</v>
      </c>
      <c r="G98" s="8" t="s">
        <v>26</v>
      </c>
      <c r="H98" s="2">
        <v>20120.240000000002</v>
      </c>
    </row>
    <row r="99" spans="1:8" x14ac:dyDescent="0.2">
      <c r="A99" s="2" t="s">
        <v>20</v>
      </c>
      <c r="B99" s="2">
        <v>40</v>
      </c>
      <c r="C99" s="2">
        <v>3</v>
      </c>
      <c r="D99" s="2">
        <v>535</v>
      </c>
      <c r="E99" s="2" t="s">
        <v>11</v>
      </c>
      <c r="F99" s="2" t="s">
        <v>11</v>
      </c>
      <c r="G99" s="8" t="s">
        <v>26</v>
      </c>
      <c r="H99" s="2">
        <v>16156.66</v>
      </c>
    </row>
    <row r="100" spans="1:8" x14ac:dyDescent="0.2">
      <c r="A100" s="2" t="s">
        <v>20</v>
      </c>
      <c r="B100" s="2">
        <v>40</v>
      </c>
      <c r="C100" s="2">
        <v>3</v>
      </c>
      <c r="D100" s="2">
        <v>535</v>
      </c>
      <c r="E100" s="2" t="s">
        <v>11</v>
      </c>
      <c r="F100" s="2" t="s">
        <v>11</v>
      </c>
      <c r="G100" s="8" t="s">
        <v>26</v>
      </c>
      <c r="H100" s="2">
        <v>20195.27</v>
      </c>
    </row>
    <row r="101" spans="1:8" x14ac:dyDescent="0.2">
      <c r="A101" s="2" t="s">
        <v>20</v>
      </c>
      <c r="B101" s="2">
        <v>40</v>
      </c>
      <c r="C101" s="2">
        <v>3</v>
      </c>
      <c r="D101" s="2">
        <v>535</v>
      </c>
      <c r="E101" s="2" t="s">
        <v>11</v>
      </c>
      <c r="F101" s="2" t="s">
        <v>11</v>
      </c>
      <c r="G101" s="8" t="s">
        <v>26</v>
      </c>
      <c r="H101" s="2">
        <v>16552.62</v>
      </c>
    </row>
    <row r="102" spans="1:8" x14ac:dyDescent="0.2">
      <c r="A102" s="2" t="s">
        <v>20</v>
      </c>
      <c r="B102" s="2">
        <v>5</v>
      </c>
      <c r="C102" s="2">
        <v>3</v>
      </c>
      <c r="D102" s="2">
        <v>4284</v>
      </c>
      <c r="E102" s="2" t="s">
        <v>11</v>
      </c>
      <c r="F102" s="2" t="s">
        <v>11</v>
      </c>
      <c r="G102" s="8" t="s">
        <v>26</v>
      </c>
      <c r="H102" s="2">
        <v>104639.56</v>
      </c>
    </row>
    <row r="103" spans="1:8" x14ac:dyDescent="0.2">
      <c r="A103" s="2" t="s">
        <v>20</v>
      </c>
      <c r="B103" s="2">
        <v>5</v>
      </c>
      <c r="C103" s="2">
        <v>3</v>
      </c>
      <c r="D103" s="2">
        <v>4284</v>
      </c>
      <c r="E103" s="2" t="s">
        <v>11</v>
      </c>
      <c r="F103" s="2" t="s">
        <v>11</v>
      </c>
      <c r="G103" s="8" t="s">
        <v>26</v>
      </c>
      <c r="H103" s="2">
        <v>66463.83</v>
      </c>
    </row>
    <row r="104" spans="1:8" x14ac:dyDescent="0.2">
      <c r="A104" s="2" t="s">
        <v>20</v>
      </c>
      <c r="B104" s="2">
        <v>5</v>
      </c>
      <c r="C104" s="2">
        <v>3</v>
      </c>
      <c r="D104" s="2">
        <v>4284</v>
      </c>
      <c r="E104" s="2" t="s">
        <v>11</v>
      </c>
      <c r="F104" s="2" t="s">
        <v>11</v>
      </c>
      <c r="G104" s="8" t="s">
        <v>26</v>
      </c>
      <c r="H104" s="2">
        <v>67094.83</v>
      </c>
    </row>
    <row r="105" spans="1:8" x14ac:dyDescent="0.2">
      <c r="A105" s="2" t="s">
        <v>20</v>
      </c>
      <c r="B105" s="2">
        <v>5</v>
      </c>
      <c r="C105" s="2">
        <v>3</v>
      </c>
      <c r="D105" s="2">
        <v>4284</v>
      </c>
      <c r="E105" s="2" t="s">
        <v>11</v>
      </c>
      <c r="F105" s="2" t="s">
        <v>11</v>
      </c>
      <c r="G105" s="8" t="s">
        <v>26</v>
      </c>
      <c r="H105" s="2">
        <v>35605.410000000003</v>
      </c>
    </row>
    <row r="106" spans="1:8" x14ac:dyDescent="0.2">
      <c r="A106" s="2" t="s">
        <v>20</v>
      </c>
      <c r="B106" s="2">
        <v>5</v>
      </c>
      <c r="C106" s="2">
        <v>3</v>
      </c>
      <c r="D106" s="2">
        <v>4284</v>
      </c>
      <c r="E106" s="2" t="s">
        <v>11</v>
      </c>
      <c r="F106" s="2" t="s">
        <v>11</v>
      </c>
      <c r="G106" s="8" t="s">
        <v>26</v>
      </c>
      <c r="H106" s="2">
        <v>43202.99</v>
      </c>
    </row>
    <row r="107" spans="1:8" x14ac:dyDescent="0.2">
      <c r="A107" s="2" t="s">
        <v>20</v>
      </c>
      <c r="B107" s="2">
        <v>5</v>
      </c>
      <c r="C107" s="2">
        <v>3</v>
      </c>
      <c r="D107" s="2">
        <v>4284</v>
      </c>
      <c r="E107" s="2" t="s">
        <v>11</v>
      </c>
      <c r="F107" s="2" t="s">
        <v>11</v>
      </c>
      <c r="G107" s="8" t="s">
        <v>26</v>
      </c>
      <c r="H107" s="2">
        <v>58960.43</v>
      </c>
    </row>
    <row r="108" spans="1:8" x14ac:dyDescent="0.2">
      <c r="A108" s="2" t="s">
        <v>20</v>
      </c>
      <c r="B108" s="2">
        <v>5</v>
      </c>
      <c r="C108" s="2">
        <v>3</v>
      </c>
      <c r="D108" s="2">
        <v>4284</v>
      </c>
      <c r="E108" s="2" t="s">
        <v>11</v>
      </c>
      <c r="F108" s="2" t="s">
        <v>11</v>
      </c>
      <c r="G108" s="8" t="s">
        <v>26</v>
      </c>
      <c r="H108" s="2">
        <v>75963.399999999994</v>
      </c>
    </row>
    <row r="109" spans="1:8" x14ac:dyDescent="0.2">
      <c r="A109" s="2" t="s">
        <v>20</v>
      </c>
      <c r="B109" s="2">
        <v>5</v>
      </c>
      <c r="C109" s="2">
        <v>3</v>
      </c>
      <c r="D109" s="2">
        <v>4284</v>
      </c>
      <c r="E109" s="2" t="s">
        <v>11</v>
      </c>
      <c r="F109" s="2" t="s">
        <v>11</v>
      </c>
      <c r="G109" s="8" t="s">
        <v>26</v>
      </c>
      <c r="H109" s="2">
        <v>35150.71</v>
      </c>
    </row>
    <row r="110" spans="1:8" x14ac:dyDescent="0.2">
      <c r="A110" s="2" t="s">
        <v>20</v>
      </c>
      <c r="B110" s="2">
        <v>5</v>
      </c>
      <c r="C110" s="2">
        <v>3</v>
      </c>
      <c r="D110" s="2">
        <v>4284</v>
      </c>
      <c r="E110" s="2" t="s">
        <v>11</v>
      </c>
      <c r="F110" s="2" t="s">
        <v>11</v>
      </c>
      <c r="G110" s="8" t="s">
        <v>26</v>
      </c>
      <c r="H110" s="2">
        <v>95434.15</v>
      </c>
    </row>
    <row r="111" spans="1:8" x14ac:dyDescent="0.2">
      <c r="A111" s="2" t="s">
        <v>20</v>
      </c>
      <c r="B111" s="2">
        <v>5</v>
      </c>
      <c r="C111" s="2">
        <v>3</v>
      </c>
      <c r="D111" s="2">
        <v>4284</v>
      </c>
      <c r="E111" s="2" t="s">
        <v>11</v>
      </c>
      <c r="F111" s="2" t="s">
        <v>11</v>
      </c>
      <c r="G111" s="8" t="s">
        <v>26</v>
      </c>
      <c r="H111" s="2">
        <v>68493.33</v>
      </c>
    </row>
    <row r="112" spans="1:8" x14ac:dyDescent="0.2">
      <c r="A112" s="2" t="s">
        <v>20</v>
      </c>
      <c r="B112" s="2">
        <v>10</v>
      </c>
      <c r="C112" s="2">
        <v>3</v>
      </c>
      <c r="D112" s="2">
        <v>2142</v>
      </c>
      <c r="E112" s="2" t="s">
        <v>11</v>
      </c>
      <c r="F112" s="2" t="s">
        <v>11</v>
      </c>
      <c r="G112" s="8" t="s">
        <v>26</v>
      </c>
      <c r="H112" s="2">
        <v>74120.88</v>
      </c>
    </row>
    <row r="113" spans="1:8" x14ac:dyDescent="0.2">
      <c r="A113" s="2" t="s">
        <v>20</v>
      </c>
      <c r="B113" s="2">
        <v>10</v>
      </c>
      <c r="C113" s="2">
        <v>3</v>
      </c>
      <c r="D113" s="2">
        <v>2142</v>
      </c>
      <c r="E113" s="2" t="s">
        <v>11</v>
      </c>
      <c r="F113" s="2" t="s">
        <v>11</v>
      </c>
      <c r="G113" s="8" t="s">
        <v>26</v>
      </c>
      <c r="H113" s="2">
        <v>44362.8</v>
      </c>
    </row>
    <row r="114" spans="1:8" x14ac:dyDescent="0.2">
      <c r="A114" s="2" t="s">
        <v>20</v>
      </c>
      <c r="B114" s="2">
        <v>10</v>
      </c>
      <c r="C114" s="2">
        <v>3</v>
      </c>
      <c r="D114" s="2">
        <v>2142</v>
      </c>
      <c r="E114" s="2" t="s">
        <v>11</v>
      </c>
      <c r="F114" s="2" t="s">
        <v>11</v>
      </c>
      <c r="G114" s="8" t="s">
        <v>26</v>
      </c>
      <c r="H114" s="2">
        <v>76657.789999999994</v>
      </c>
    </row>
    <row r="115" spans="1:8" x14ac:dyDescent="0.2">
      <c r="A115" s="2" t="s">
        <v>20</v>
      </c>
      <c r="B115" s="2">
        <v>10</v>
      </c>
      <c r="C115" s="2">
        <v>3</v>
      </c>
      <c r="D115" s="2">
        <v>2142</v>
      </c>
      <c r="E115" s="2" t="s">
        <v>11</v>
      </c>
      <c r="F115" s="2" t="s">
        <v>11</v>
      </c>
      <c r="G115" s="8" t="s">
        <v>26</v>
      </c>
      <c r="H115" s="2">
        <v>48099.38</v>
      </c>
    </row>
    <row r="116" spans="1:8" x14ac:dyDescent="0.2">
      <c r="A116" s="2" t="s">
        <v>20</v>
      </c>
      <c r="B116" s="2">
        <v>10</v>
      </c>
      <c r="C116" s="2">
        <v>3</v>
      </c>
      <c r="D116" s="2">
        <v>2142</v>
      </c>
      <c r="E116" s="2" t="s">
        <v>11</v>
      </c>
      <c r="F116" s="2" t="s">
        <v>11</v>
      </c>
      <c r="G116" s="8" t="s">
        <v>26</v>
      </c>
      <c r="H116" s="2">
        <v>41622.82</v>
      </c>
    </row>
    <row r="117" spans="1:8" x14ac:dyDescent="0.2">
      <c r="A117" s="2" t="s">
        <v>20</v>
      </c>
      <c r="B117" s="2">
        <v>10</v>
      </c>
      <c r="C117" s="2">
        <v>3</v>
      </c>
      <c r="D117" s="2">
        <v>2142</v>
      </c>
      <c r="E117" s="2" t="s">
        <v>11</v>
      </c>
      <c r="F117" s="2" t="s">
        <v>11</v>
      </c>
      <c r="G117" s="8" t="s">
        <v>26</v>
      </c>
      <c r="H117" s="2">
        <v>50268.99</v>
      </c>
    </row>
    <row r="118" spans="1:8" x14ac:dyDescent="0.2">
      <c r="A118" s="2" t="s">
        <v>20</v>
      </c>
      <c r="B118" s="2">
        <v>10</v>
      </c>
      <c r="C118" s="2">
        <v>3</v>
      </c>
      <c r="D118" s="2">
        <v>2142</v>
      </c>
      <c r="E118" s="2" t="s">
        <v>11</v>
      </c>
      <c r="F118" s="2" t="s">
        <v>11</v>
      </c>
      <c r="G118" s="8" t="s">
        <v>26</v>
      </c>
      <c r="H118" s="2">
        <v>80732.850000000006</v>
      </c>
    </row>
    <row r="119" spans="1:8" x14ac:dyDescent="0.2">
      <c r="A119" s="2" t="s">
        <v>20</v>
      </c>
      <c r="B119" s="2">
        <v>10</v>
      </c>
      <c r="C119" s="2">
        <v>3</v>
      </c>
      <c r="D119" s="2">
        <v>2142</v>
      </c>
      <c r="E119" s="2" t="s">
        <v>11</v>
      </c>
      <c r="F119" s="2" t="s">
        <v>11</v>
      </c>
      <c r="G119" s="8" t="s">
        <v>26</v>
      </c>
      <c r="H119" s="2">
        <v>65612.240000000005</v>
      </c>
    </row>
    <row r="120" spans="1:8" x14ac:dyDescent="0.2">
      <c r="A120" s="2" t="s">
        <v>20</v>
      </c>
      <c r="B120" s="2">
        <v>10</v>
      </c>
      <c r="C120" s="2">
        <v>3</v>
      </c>
      <c r="D120" s="2">
        <v>2142</v>
      </c>
      <c r="E120" s="2" t="s">
        <v>11</v>
      </c>
      <c r="F120" s="2" t="s">
        <v>11</v>
      </c>
      <c r="G120" s="8" t="s">
        <v>26</v>
      </c>
      <c r="H120" s="2">
        <v>68851.64</v>
      </c>
    </row>
    <row r="121" spans="1:8" x14ac:dyDescent="0.2">
      <c r="A121" s="2" t="s">
        <v>20</v>
      </c>
      <c r="B121" s="2">
        <v>10</v>
      </c>
      <c r="C121" s="2">
        <v>3</v>
      </c>
      <c r="D121" s="2">
        <v>2142</v>
      </c>
      <c r="E121" s="2" t="s">
        <v>11</v>
      </c>
      <c r="F121" s="2" t="s">
        <v>11</v>
      </c>
      <c r="G121" s="8" t="s">
        <v>26</v>
      </c>
      <c r="H121" s="2">
        <v>62121.87</v>
      </c>
    </row>
    <row r="122" spans="1:8" x14ac:dyDescent="0.2">
      <c r="A122" s="2" t="s">
        <v>20</v>
      </c>
      <c r="B122" s="2">
        <v>15</v>
      </c>
      <c r="C122" s="2">
        <v>3</v>
      </c>
      <c r="D122" s="2">
        <v>1428</v>
      </c>
      <c r="E122" s="2" t="s">
        <v>11</v>
      </c>
      <c r="F122" s="2" t="s">
        <v>11</v>
      </c>
      <c r="G122" s="8" t="s">
        <v>26</v>
      </c>
      <c r="H122" s="2">
        <v>32104.92</v>
      </c>
    </row>
    <row r="123" spans="1:8" x14ac:dyDescent="0.2">
      <c r="A123" s="2" t="s">
        <v>20</v>
      </c>
      <c r="B123" s="2">
        <v>15</v>
      </c>
      <c r="C123" s="2">
        <v>3</v>
      </c>
      <c r="D123" s="2">
        <v>1428</v>
      </c>
      <c r="E123" s="2" t="s">
        <v>11</v>
      </c>
      <c r="F123" s="2" t="s">
        <v>11</v>
      </c>
      <c r="G123" s="8" t="s">
        <v>26</v>
      </c>
      <c r="H123" s="2">
        <v>27969.8</v>
      </c>
    </row>
    <row r="124" spans="1:8" x14ac:dyDescent="0.2">
      <c r="A124" s="2" t="s">
        <v>20</v>
      </c>
      <c r="B124" s="2">
        <v>15</v>
      </c>
      <c r="C124" s="2">
        <v>3</v>
      </c>
      <c r="D124" s="2">
        <v>1428</v>
      </c>
      <c r="E124" s="2" t="s">
        <v>11</v>
      </c>
      <c r="F124" s="2" t="s">
        <v>11</v>
      </c>
      <c r="G124" s="8" t="s">
        <v>26</v>
      </c>
      <c r="H124" s="2">
        <v>30030.400000000001</v>
      </c>
    </row>
    <row r="125" spans="1:8" x14ac:dyDescent="0.2">
      <c r="A125" s="2" t="s">
        <v>20</v>
      </c>
      <c r="B125" s="2">
        <v>15</v>
      </c>
      <c r="C125" s="2">
        <v>3</v>
      </c>
      <c r="D125" s="2">
        <v>1428</v>
      </c>
      <c r="E125" s="2" t="s">
        <v>11</v>
      </c>
      <c r="F125" s="2" t="s">
        <v>11</v>
      </c>
      <c r="G125" s="8" t="s">
        <v>26</v>
      </c>
      <c r="H125" s="2">
        <v>16730.84</v>
      </c>
    </row>
    <row r="126" spans="1:8" x14ac:dyDescent="0.2">
      <c r="A126" s="2" t="s">
        <v>20</v>
      </c>
      <c r="B126" s="2">
        <v>15</v>
      </c>
      <c r="C126" s="2">
        <v>3</v>
      </c>
      <c r="D126" s="2">
        <v>1428</v>
      </c>
      <c r="E126" s="2" t="s">
        <v>11</v>
      </c>
      <c r="F126" s="2" t="s">
        <v>11</v>
      </c>
      <c r="G126" s="8" t="s">
        <v>26</v>
      </c>
      <c r="H126" s="2">
        <v>26000.17</v>
      </c>
    </row>
    <row r="127" spans="1:8" x14ac:dyDescent="0.2">
      <c r="A127" s="2" t="s">
        <v>20</v>
      </c>
      <c r="B127" s="2">
        <v>15</v>
      </c>
      <c r="C127" s="2">
        <v>3</v>
      </c>
      <c r="D127" s="2">
        <v>1428</v>
      </c>
      <c r="E127" s="2" t="s">
        <v>11</v>
      </c>
      <c r="F127" s="2" t="s">
        <v>11</v>
      </c>
      <c r="G127" s="8" t="s">
        <v>26</v>
      </c>
      <c r="H127" s="2">
        <v>23953.99</v>
      </c>
    </row>
    <row r="128" spans="1:8" x14ac:dyDescent="0.2">
      <c r="A128" s="2" t="s">
        <v>20</v>
      </c>
      <c r="B128" s="2">
        <v>15</v>
      </c>
      <c r="C128" s="2">
        <v>3</v>
      </c>
      <c r="D128" s="2">
        <v>1428</v>
      </c>
      <c r="E128" s="2" t="s">
        <v>11</v>
      </c>
      <c r="F128" s="2" t="s">
        <v>11</v>
      </c>
      <c r="G128" s="8" t="s">
        <v>26</v>
      </c>
      <c r="H128" s="2">
        <v>25306.31</v>
      </c>
    </row>
    <row r="129" spans="1:8" x14ac:dyDescent="0.2">
      <c r="A129" s="2" t="s">
        <v>20</v>
      </c>
      <c r="B129" s="2">
        <v>15</v>
      </c>
      <c r="C129" s="2">
        <v>3</v>
      </c>
      <c r="D129" s="2">
        <v>1428</v>
      </c>
      <c r="E129" s="2" t="s">
        <v>11</v>
      </c>
      <c r="F129" s="2" t="s">
        <v>11</v>
      </c>
      <c r="G129" s="8" t="s">
        <v>26</v>
      </c>
      <c r="H129" s="2">
        <v>38063.25</v>
      </c>
    </row>
    <row r="130" spans="1:8" x14ac:dyDescent="0.2">
      <c r="A130" s="2" t="s">
        <v>20</v>
      </c>
      <c r="B130" s="2">
        <v>15</v>
      </c>
      <c r="C130" s="2">
        <v>3</v>
      </c>
      <c r="D130" s="2">
        <v>1428</v>
      </c>
      <c r="E130" s="2" t="s">
        <v>11</v>
      </c>
      <c r="F130" s="2" t="s">
        <v>11</v>
      </c>
      <c r="G130" s="8" t="s">
        <v>26</v>
      </c>
      <c r="H130" s="2">
        <v>30591.23</v>
      </c>
    </row>
    <row r="131" spans="1:8" x14ac:dyDescent="0.2">
      <c r="A131" s="2" t="s">
        <v>20</v>
      </c>
      <c r="B131" s="2">
        <v>15</v>
      </c>
      <c r="C131" s="2">
        <v>3</v>
      </c>
      <c r="D131" s="2">
        <v>1428</v>
      </c>
      <c r="E131" s="2" t="s">
        <v>11</v>
      </c>
      <c r="F131" s="2" t="s">
        <v>11</v>
      </c>
      <c r="G131" s="8" t="s">
        <v>26</v>
      </c>
      <c r="H131" s="2">
        <v>26975.86</v>
      </c>
    </row>
    <row r="132" spans="1:8" x14ac:dyDescent="0.2">
      <c r="A132" s="2" t="s">
        <v>20</v>
      </c>
      <c r="B132" s="2">
        <v>20</v>
      </c>
      <c r="C132" s="2">
        <v>3</v>
      </c>
      <c r="D132" s="2">
        <v>1071</v>
      </c>
      <c r="E132" s="2" t="s">
        <v>11</v>
      </c>
      <c r="F132" s="2" t="s">
        <v>11</v>
      </c>
      <c r="G132" s="8" t="s">
        <v>26</v>
      </c>
      <c r="H132" s="2">
        <v>20777.21</v>
      </c>
    </row>
    <row r="133" spans="1:8" x14ac:dyDescent="0.2">
      <c r="A133" s="2" t="s">
        <v>20</v>
      </c>
      <c r="B133" s="2">
        <v>20</v>
      </c>
      <c r="C133" s="2">
        <v>3</v>
      </c>
      <c r="D133" s="2">
        <v>1071</v>
      </c>
      <c r="E133" s="2" t="s">
        <v>11</v>
      </c>
      <c r="F133" s="2" t="s">
        <v>11</v>
      </c>
      <c r="G133" s="8" t="s">
        <v>26</v>
      </c>
      <c r="H133" s="2">
        <v>24918.25</v>
      </c>
    </row>
    <row r="134" spans="1:8" x14ac:dyDescent="0.2">
      <c r="A134" s="2" t="s">
        <v>20</v>
      </c>
      <c r="B134" s="2">
        <v>20</v>
      </c>
      <c r="C134" s="2">
        <v>3</v>
      </c>
      <c r="D134" s="2">
        <v>1071</v>
      </c>
      <c r="E134" s="2" t="s">
        <v>11</v>
      </c>
      <c r="F134" s="2" t="s">
        <v>11</v>
      </c>
      <c r="G134" s="8" t="s">
        <v>26</v>
      </c>
      <c r="H134" s="2">
        <v>25680.74</v>
      </c>
    </row>
    <row r="135" spans="1:8" x14ac:dyDescent="0.2">
      <c r="A135" s="2" t="s">
        <v>20</v>
      </c>
      <c r="B135" s="2">
        <v>20</v>
      </c>
      <c r="C135" s="2">
        <v>3</v>
      </c>
      <c r="D135" s="2">
        <v>1071</v>
      </c>
      <c r="E135" s="2" t="s">
        <v>11</v>
      </c>
      <c r="F135" s="2" t="s">
        <v>11</v>
      </c>
      <c r="G135" s="8" t="s">
        <v>26</v>
      </c>
      <c r="H135" s="2">
        <v>20447.68</v>
      </c>
    </row>
    <row r="136" spans="1:8" x14ac:dyDescent="0.2">
      <c r="A136" s="2" t="s">
        <v>20</v>
      </c>
      <c r="B136" s="2">
        <v>20</v>
      </c>
      <c r="C136" s="2">
        <v>3</v>
      </c>
      <c r="D136" s="2">
        <v>1071</v>
      </c>
      <c r="E136" s="2" t="s">
        <v>11</v>
      </c>
      <c r="F136" s="2" t="s">
        <v>11</v>
      </c>
      <c r="G136" s="8" t="s">
        <v>26</v>
      </c>
      <c r="H136" s="2">
        <v>23524.15</v>
      </c>
    </row>
    <row r="137" spans="1:8" x14ac:dyDescent="0.2">
      <c r="A137" s="2" t="s">
        <v>20</v>
      </c>
      <c r="B137" s="2">
        <v>20</v>
      </c>
      <c r="C137" s="2">
        <v>3</v>
      </c>
      <c r="D137" s="2">
        <v>1071</v>
      </c>
      <c r="E137" s="2" t="s">
        <v>11</v>
      </c>
      <c r="F137" s="2" t="s">
        <v>11</v>
      </c>
      <c r="G137" s="8" t="s">
        <v>26</v>
      </c>
      <c r="H137" s="2">
        <v>22604.959999999999</v>
      </c>
    </row>
    <row r="138" spans="1:8" x14ac:dyDescent="0.2">
      <c r="A138" s="2" t="s">
        <v>20</v>
      </c>
      <c r="B138" s="2">
        <v>20</v>
      </c>
      <c r="C138" s="2">
        <v>3</v>
      </c>
      <c r="D138" s="2">
        <v>1071</v>
      </c>
      <c r="E138" s="2" t="s">
        <v>11</v>
      </c>
      <c r="F138" s="2" t="s">
        <v>11</v>
      </c>
      <c r="G138" s="8" t="s">
        <v>26</v>
      </c>
      <c r="H138" s="2">
        <v>27935.03</v>
      </c>
    </row>
    <row r="139" spans="1:8" x14ac:dyDescent="0.2">
      <c r="A139" s="2" t="s">
        <v>20</v>
      </c>
      <c r="B139" s="2">
        <v>20</v>
      </c>
      <c r="C139" s="2">
        <v>3</v>
      </c>
      <c r="D139" s="2">
        <v>1071</v>
      </c>
      <c r="E139" s="2" t="s">
        <v>11</v>
      </c>
      <c r="F139" s="2" t="s">
        <v>11</v>
      </c>
      <c r="G139" s="8" t="s">
        <v>26</v>
      </c>
      <c r="H139" s="2">
        <v>25782.99</v>
      </c>
    </row>
    <row r="140" spans="1:8" x14ac:dyDescent="0.2">
      <c r="A140" s="2" t="s">
        <v>20</v>
      </c>
      <c r="B140" s="2">
        <v>20</v>
      </c>
      <c r="C140" s="2">
        <v>3</v>
      </c>
      <c r="D140" s="2">
        <v>1071</v>
      </c>
      <c r="E140" s="2" t="s">
        <v>11</v>
      </c>
      <c r="F140" s="2" t="s">
        <v>11</v>
      </c>
      <c r="G140" s="8" t="s">
        <v>26</v>
      </c>
      <c r="H140" s="2">
        <v>27482.22</v>
      </c>
    </row>
    <row r="141" spans="1:8" x14ac:dyDescent="0.2">
      <c r="A141" s="2" t="s">
        <v>20</v>
      </c>
      <c r="B141" s="2">
        <v>20</v>
      </c>
      <c r="C141" s="2">
        <v>3</v>
      </c>
      <c r="D141" s="2">
        <v>1071</v>
      </c>
      <c r="E141" s="2" t="s">
        <v>11</v>
      </c>
      <c r="F141" s="2" t="s">
        <v>11</v>
      </c>
      <c r="G141" s="8" t="s">
        <v>26</v>
      </c>
      <c r="H141" s="2">
        <v>19360.560000000001</v>
      </c>
    </row>
    <row r="142" spans="1:8" x14ac:dyDescent="0.2">
      <c r="A142" s="2" t="s">
        <v>20</v>
      </c>
      <c r="B142" s="2">
        <v>30</v>
      </c>
      <c r="C142" s="2">
        <v>3</v>
      </c>
      <c r="D142" s="2">
        <v>714</v>
      </c>
      <c r="E142" s="2" t="s">
        <v>11</v>
      </c>
      <c r="F142" s="2" t="s">
        <v>11</v>
      </c>
      <c r="G142" s="8" t="s">
        <v>26</v>
      </c>
      <c r="H142" s="2">
        <v>24733.41</v>
      </c>
    </row>
    <row r="143" spans="1:8" x14ac:dyDescent="0.2">
      <c r="A143" s="2" t="s">
        <v>20</v>
      </c>
      <c r="B143" s="2">
        <v>30</v>
      </c>
      <c r="C143" s="2">
        <v>3</v>
      </c>
      <c r="D143" s="2">
        <v>714</v>
      </c>
      <c r="E143" s="2" t="s">
        <v>11</v>
      </c>
      <c r="F143" s="2" t="s">
        <v>11</v>
      </c>
      <c r="G143" s="8" t="s">
        <v>26</v>
      </c>
      <c r="H143" s="2">
        <v>24482.79</v>
      </c>
    </row>
    <row r="144" spans="1:8" x14ac:dyDescent="0.2">
      <c r="A144" s="2" t="s">
        <v>20</v>
      </c>
      <c r="B144" s="2">
        <v>30</v>
      </c>
      <c r="C144" s="2">
        <v>3</v>
      </c>
      <c r="D144" s="2">
        <v>714</v>
      </c>
      <c r="E144" s="2" t="s">
        <v>11</v>
      </c>
      <c r="F144" s="2" t="s">
        <v>11</v>
      </c>
      <c r="G144" s="8" t="s">
        <v>26</v>
      </c>
      <c r="H144" s="2">
        <v>21408.240000000002</v>
      </c>
    </row>
    <row r="145" spans="1:8" x14ac:dyDescent="0.2">
      <c r="A145" s="2" t="s">
        <v>20</v>
      </c>
      <c r="B145" s="2">
        <v>30</v>
      </c>
      <c r="C145" s="2">
        <v>3</v>
      </c>
      <c r="D145" s="2">
        <v>714</v>
      </c>
      <c r="E145" s="2" t="s">
        <v>11</v>
      </c>
      <c r="F145" s="2" t="s">
        <v>11</v>
      </c>
      <c r="G145" s="8" t="s">
        <v>26</v>
      </c>
      <c r="H145" s="2">
        <v>42238.91</v>
      </c>
    </row>
    <row r="146" spans="1:8" x14ac:dyDescent="0.2">
      <c r="A146" s="2" t="s">
        <v>20</v>
      </c>
      <c r="B146" s="2">
        <v>30</v>
      </c>
      <c r="C146" s="2">
        <v>3</v>
      </c>
      <c r="D146" s="2">
        <v>714</v>
      </c>
      <c r="E146" s="2" t="s">
        <v>11</v>
      </c>
      <c r="F146" s="2" t="s">
        <v>11</v>
      </c>
      <c r="G146" s="8" t="s">
        <v>26</v>
      </c>
      <c r="H146" s="2">
        <v>23523.54</v>
      </c>
    </row>
    <row r="147" spans="1:8" x14ac:dyDescent="0.2">
      <c r="A147" s="2" t="s">
        <v>20</v>
      </c>
      <c r="B147" s="2">
        <v>30</v>
      </c>
      <c r="C147" s="2">
        <v>3</v>
      </c>
      <c r="D147" s="2">
        <v>714</v>
      </c>
      <c r="E147" s="2" t="s">
        <v>11</v>
      </c>
      <c r="F147" s="2" t="s">
        <v>11</v>
      </c>
      <c r="G147" s="8" t="s">
        <v>26</v>
      </c>
      <c r="H147" s="2">
        <v>34376.61</v>
      </c>
    </row>
    <row r="148" spans="1:8" x14ac:dyDescent="0.2">
      <c r="A148" s="2" t="s">
        <v>20</v>
      </c>
      <c r="B148" s="2">
        <v>30</v>
      </c>
      <c r="C148" s="2">
        <v>3</v>
      </c>
      <c r="D148" s="2">
        <v>714</v>
      </c>
      <c r="E148" s="2" t="s">
        <v>11</v>
      </c>
      <c r="F148" s="2" t="s">
        <v>11</v>
      </c>
      <c r="G148" s="8" t="s">
        <v>26</v>
      </c>
      <c r="H148" s="2">
        <v>31434.48</v>
      </c>
    </row>
    <row r="149" spans="1:8" x14ac:dyDescent="0.2">
      <c r="A149" s="2" t="s">
        <v>20</v>
      </c>
      <c r="B149" s="2">
        <v>30</v>
      </c>
      <c r="C149" s="2">
        <v>3</v>
      </c>
      <c r="D149" s="2">
        <v>714</v>
      </c>
      <c r="E149" s="2" t="s">
        <v>11</v>
      </c>
      <c r="F149" s="2" t="s">
        <v>11</v>
      </c>
      <c r="G149" s="8" t="s">
        <v>26</v>
      </c>
      <c r="H149" s="2">
        <v>29032.15</v>
      </c>
    </row>
    <row r="150" spans="1:8" x14ac:dyDescent="0.2">
      <c r="A150" s="2" t="s">
        <v>20</v>
      </c>
      <c r="B150" s="2">
        <v>30</v>
      </c>
      <c r="C150" s="2">
        <v>3</v>
      </c>
      <c r="D150" s="2">
        <v>714</v>
      </c>
      <c r="E150" s="2" t="s">
        <v>11</v>
      </c>
      <c r="F150" s="2" t="s">
        <v>11</v>
      </c>
      <c r="G150" s="8" t="s">
        <v>26</v>
      </c>
      <c r="H150" s="2">
        <v>23000.19</v>
      </c>
    </row>
    <row r="151" spans="1:8" x14ac:dyDescent="0.2">
      <c r="A151" s="2" t="s">
        <v>20</v>
      </c>
      <c r="B151" s="2">
        <v>30</v>
      </c>
      <c r="C151" s="2">
        <v>3</v>
      </c>
      <c r="D151" s="2">
        <v>714</v>
      </c>
      <c r="E151" s="2" t="s">
        <v>11</v>
      </c>
      <c r="F151" s="2" t="s">
        <v>11</v>
      </c>
      <c r="G151" s="8" t="s">
        <v>26</v>
      </c>
      <c r="H151" s="2">
        <v>33739.949999999997</v>
      </c>
    </row>
    <row r="152" spans="1:8" x14ac:dyDescent="0.2">
      <c r="A152" s="2" t="s">
        <v>20</v>
      </c>
      <c r="B152" s="2">
        <v>40</v>
      </c>
      <c r="C152" s="2">
        <v>3</v>
      </c>
      <c r="D152" s="2">
        <v>535</v>
      </c>
      <c r="E152" s="2" t="s">
        <v>11</v>
      </c>
      <c r="F152" s="2" t="s">
        <v>11</v>
      </c>
      <c r="G152" s="8" t="s">
        <v>26</v>
      </c>
      <c r="H152" s="2">
        <v>21620.3</v>
      </c>
    </row>
    <row r="153" spans="1:8" x14ac:dyDescent="0.2">
      <c r="A153" s="2" t="s">
        <v>20</v>
      </c>
      <c r="B153" s="2">
        <v>40</v>
      </c>
      <c r="C153" s="2">
        <v>3</v>
      </c>
      <c r="D153" s="2">
        <v>535</v>
      </c>
      <c r="E153" s="2" t="s">
        <v>11</v>
      </c>
      <c r="F153" s="2" t="s">
        <v>11</v>
      </c>
      <c r="G153" s="8" t="s">
        <v>26</v>
      </c>
      <c r="H153" s="2">
        <v>23048.63</v>
      </c>
    </row>
    <row r="154" spans="1:8" x14ac:dyDescent="0.2">
      <c r="A154" s="2" t="s">
        <v>20</v>
      </c>
      <c r="B154" s="2">
        <v>40</v>
      </c>
      <c r="C154" s="2">
        <v>3</v>
      </c>
      <c r="D154" s="2">
        <v>535</v>
      </c>
      <c r="E154" s="2" t="s">
        <v>11</v>
      </c>
      <c r="F154" s="2" t="s">
        <v>11</v>
      </c>
      <c r="G154" s="8" t="s">
        <v>26</v>
      </c>
      <c r="H154" s="2">
        <v>22889.93</v>
      </c>
    </row>
    <row r="155" spans="1:8" x14ac:dyDescent="0.2">
      <c r="A155" s="2" t="s">
        <v>20</v>
      </c>
      <c r="B155" s="2">
        <v>40</v>
      </c>
      <c r="C155" s="2">
        <v>3</v>
      </c>
      <c r="D155" s="2">
        <v>535</v>
      </c>
      <c r="E155" s="2" t="s">
        <v>11</v>
      </c>
      <c r="F155" s="2" t="s">
        <v>11</v>
      </c>
      <c r="G155" s="8" t="s">
        <v>26</v>
      </c>
      <c r="H155" s="2">
        <v>23247.74</v>
      </c>
    </row>
    <row r="156" spans="1:8" x14ac:dyDescent="0.2">
      <c r="A156" s="2" t="s">
        <v>20</v>
      </c>
      <c r="B156" s="2">
        <v>40</v>
      </c>
      <c r="C156" s="2">
        <v>3</v>
      </c>
      <c r="D156" s="2">
        <v>535</v>
      </c>
      <c r="E156" s="2" t="s">
        <v>11</v>
      </c>
      <c r="F156" s="2" t="s">
        <v>11</v>
      </c>
      <c r="G156" s="8" t="s">
        <v>26</v>
      </c>
      <c r="H156" s="2">
        <v>24266.71</v>
      </c>
    </row>
    <row r="157" spans="1:8" x14ac:dyDescent="0.2">
      <c r="A157" s="2" t="s">
        <v>20</v>
      </c>
      <c r="B157" s="2">
        <v>40</v>
      </c>
      <c r="C157" s="2">
        <v>3</v>
      </c>
      <c r="D157" s="2">
        <v>535</v>
      </c>
      <c r="E157" s="2" t="s">
        <v>11</v>
      </c>
      <c r="F157" s="2" t="s">
        <v>11</v>
      </c>
      <c r="G157" s="8" t="s">
        <v>26</v>
      </c>
      <c r="H157" s="2">
        <v>30773.94</v>
      </c>
    </row>
    <row r="158" spans="1:8" x14ac:dyDescent="0.2">
      <c r="A158" s="2" t="s">
        <v>20</v>
      </c>
      <c r="B158" s="2">
        <v>40</v>
      </c>
      <c r="C158" s="2">
        <v>3</v>
      </c>
      <c r="D158" s="2">
        <v>535</v>
      </c>
      <c r="E158" s="2" t="s">
        <v>11</v>
      </c>
      <c r="F158" s="2" t="s">
        <v>11</v>
      </c>
      <c r="G158" s="8" t="s">
        <v>26</v>
      </c>
      <c r="H158" s="2">
        <v>25770.34</v>
      </c>
    </row>
    <row r="159" spans="1:8" x14ac:dyDescent="0.2">
      <c r="A159" s="2" t="s">
        <v>20</v>
      </c>
      <c r="B159" s="2">
        <v>40</v>
      </c>
      <c r="C159" s="2">
        <v>3</v>
      </c>
      <c r="D159" s="2">
        <v>535</v>
      </c>
      <c r="E159" s="2" t="s">
        <v>11</v>
      </c>
      <c r="F159" s="2" t="s">
        <v>11</v>
      </c>
      <c r="G159" s="8" t="s">
        <v>26</v>
      </c>
      <c r="H159" s="2">
        <v>18012.55</v>
      </c>
    </row>
    <row r="160" spans="1:8" x14ac:dyDescent="0.2">
      <c r="A160" s="2" t="s">
        <v>20</v>
      </c>
      <c r="B160" s="2">
        <v>40</v>
      </c>
      <c r="C160" s="2">
        <v>3</v>
      </c>
      <c r="D160" s="2">
        <v>535</v>
      </c>
      <c r="E160" s="2" t="s">
        <v>11</v>
      </c>
      <c r="F160" s="2" t="s">
        <v>11</v>
      </c>
      <c r="G160" s="8" t="s">
        <v>26</v>
      </c>
      <c r="H160" s="2">
        <v>27835.86</v>
      </c>
    </row>
    <row r="161" spans="1:8" x14ac:dyDescent="0.2">
      <c r="A161" s="2" t="s">
        <v>20</v>
      </c>
      <c r="B161" s="2">
        <v>40</v>
      </c>
      <c r="C161" s="2">
        <v>3</v>
      </c>
      <c r="D161" s="2">
        <v>535</v>
      </c>
      <c r="E161" s="2" t="s">
        <v>11</v>
      </c>
      <c r="F161" s="2" t="s">
        <v>11</v>
      </c>
      <c r="G161" s="8" t="s">
        <v>26</v>
      </c>
      <c r="H161" s="2">
        <v>21298.959999999999</v>
      </c>
    </row>
    <row r="162" spans="1:8" x14ac:dyDescent="0.2">
      <c r="A162" s="2" t="s">
        <v>20</v>
      </c>
      <c r="B162" s="2">
        <v>50</v>
      </c>
      <c r="C162" s="2">
        <v>3</v>
      </c>
      <c r="D162" s="2">
        <v>428</v>
      </c>
      <c r="E162" s="2" t="s">
        <v>11</v>
      </c>
      <c r="F162" s="2" t="s">
        <v>11</v>
      </c>
      <c r="G162" s="8" t="s">
        <v>26</v>
      </c>
      <c r="H162" s="2">
        <v>20871.509999999998</v>
      </c>
    </row>
    <row r="163" spans="1:8" x14ac:dyDescent="0.2">
      <c r="A163" s="2" t="s">
        <v>20</v>
      </c>
      <c r="B163" s="2">
        <v>50</v>
      </c>
      <c r="C163" s="2">
        <v>3</v>
      </c>
      <c r="D163" s="2">
        <v>428</v>
      </c>
      <c r="E163" s="2" t="s">
        <v>11</v>
      </c>
      <c r="F163" s="2" t="s">
        <v>11</v>
      </c>
      <c r="G163" s="8" t="s">
        <v>26</v>
      </c>
      <c r="H163" s="2">
        <v>15773.35</v>
      </c>
    </row>
    <row r="164" spans="1:8" x14ac:dyDescent="0.2">
      <c r="A164" s="2" t="s">
        <v>20</v>
      </c>
      <c r="B164" s="2">
        <v>50</v>
      </c>
      <c r="C164" s="2">
        <v>3</v>
      </c>
      <c r="D164" s="2">
        <v>428</v>
      </c>
      <c r="E164" s="2" t="s">
        <v>11</v>
      </c>
      <c r="F164" s="2" t="s">
        <v>11</v>
      </c>
      <c r="G164" s="8" t="s">
        <v>26</v>
      </c>
      <c r="H164" s="2">
        <v>14503.3</v>
      </c>
    </row>
    <row r="165" spans="1:8" x14ac:dyDescent="0.2">
      <c r="A165" s="2" t="s">
        <v>20</v>
      </c>
      <c r="B165" s="2">
        <v>50</v>
      </c>
      <c r="C165" s="2">
        <v>3</v>
      </c>
      <c r="D165" s="2">
        <v>428</v>
      </c>
      <c r="E165" s="2" t="s">
        <v>11</v>
      </c>
      <c r="F165" s="2" t="s">
        <v>11</v>
      </c>
      <c r="G165" s="8" t="s">
        <v>26</v>
      </c>
      <c r="H165" s="2">
        <v>14279.36</v>
      </c>
    </row>
    <row r="166" spans="1:8" x14ac:dyDescent="0.2">
      <c r="A166" s="2" t="s">
        <v>20</v>
      </c>
      <c r="B166" s="2">
        <v>50</v>
      </c>
      <c r="C166" s="2">
        <v>3</v>
      </c>
      <c r="D166" s="2">
        <v>428</v>
      </c>
      <c r="E166" s="2" t="s">
        <v>11</v>
      </c>
      <c r="F166" s="2" t="s">
        <v>11</v>
      </c>
      <c r="G166" s="8" t="s">
        <v>26</v>
      </c>
      <c r="H166" s="2">
        <v>17535.13</v>
      </c>
    </row>
    <row r="167" spans="1:8" x14ac:dyDescent="0.2">
      <c r="A167" s="2" t="s">
        <v>20</v>
      </c>
      <c r="B167" s="2">
        <v>50</v>
      </c>
      <c r="C167" s="2">
        <v>3</v>
      </c>
      <c r="D167" s="2">
        <v>428</v>
      </c>
      <c r="E167" s="2" t="s">
        <v>11</v>
      </c>
      <c r="F167" s="2" t="s">
        <v>11</v>
      </c>
      <c r="G167" s="8" t="s">
        <v>26</v>
      </c>
      <c r="H167" s="2">
        <v>19099.28</v>
      </c>
    </row>
    <row r="168" spans="1:8" x14ac:dyDescent="0.2">
      <c r="A168" s="2" t="s">
        <v>20</v>
      </c>
      <c r="B168" s="2">
        <v>50</v>
      </c>
      <c r="C168" s="2">
        <v>3</v>
      </c>
      <c r="D168" s="2">
        <v>428</v>
      </c>
      <c r="E168" s="2" t="s">
        <v>11</v>
      </c>
      <c r="F168" s="2" t="s">
        <v>11</v>
      </c>
      <c r="G168" s="8" t="s">
        <v>26</v>
      </c>
      <c r="H168" s="2">
        <v>13204.48</v>
      </c>
    </row>
    <row r="169" spans="1:8" x14ac:dyDescent="0.2">
      <c r="A169" s="2" t="s">
        <v>20</v>
      </c>
      <c r="B169" s="2">
        <v>50</v>
      </c>
      <c r="C169" s="2">
        <v>3</v>
      </c>
      <c r="D169" s="2">
        <v>428</v>
      </c>
      <c r="E169" s="2" t="s">
        <v>11</v>
      </c>
      <c r="F169" s="2" t="s">
        <v>11</v>
      </c>
      <c r="G169" s="8" t="s">
        <v>26</v>
      </c>
      <c r="H169" s="2">
        <v>14232.12</v>
      </c>
    </row>
    <row r="170" spans="1:8" x14ac:dyDescent="0.2">
      <c r="A170" s="2" t="s">
        <v>20</v>
      </c>
      <c r="B170" s="2">
        <v>50</v>
      </c>
      <c r="C170" s="2">
        <v>3</v>
      </c>
      <c r="D170" s="2">
        <v>428</v>
      </c>
      <c r="E170" s="2" t="s">
        <v>11</v>
      </c>
      <c r="F170" s="2" t="s">
        <v>11</v>
      </c>
      <c r="G170" s="8" t="s">
        <v>26</v>
      </c>
      <c r="H170" s="2">
        <v>15153.79</v>
      </c>
    </row>
    <row r="171" spans="1:8" x14ac:dyDescent="0.2">
      <c r="A171" s="2" t="s">
        <v>20</v>
      </c>
      <c r="B171" s="2">
        <v>50</v>
      </c>
      <c r="C171" s="2">
        <v>3</v>
      </c>
      <c r="D171" s="2">
        <v>428</v>
      </c>
      <c r="E171" s="2" t="s">
        <v>11</v>
      </c>
      <c r="F171" s="2" t="s">
        <v>11</v>
      </c>
      <c r="G171" s="8" t="s">
        <v>26</v>
      </c>
      <c r="H171" s="2">
        <v>15884.52</v>
      </c>
    </row>
    <row r="172" spans="1:8" x14ac:dyDescent="0.2">
      <c r="G172" s="8"/>
    </row>
    <row r="173" spans="1:8" x14ac:dyDescent="0.2">
      <c r="G173" s="8"/>
    </row>
    <row r="174" spans="1:8" x14ac:dyDescent="0.2">
      <c r="G174" s="8"/>
    </row>
    <row r="175" spans="1:8" x14ac:dyDescent="0.2">
      <c r="G175" s="8"/>
    </row>
    <row r="176" spans="1:8" x14ac:dyDescent="0.2">
      <c r="G176" s="8"/>
    </row>
    <row r="177" spans="7:7" x14ac:dyDescent="0.2">
      <c r="G177" s="8"/>
    </row>
    <row r="178" spans="7:7" x14ac:dyDescent="0.2">
      <c r="G178" s="8"/>
    </row>
    <row r="179" spans="7:7" x14ac:dyDescent="0.2">
      <c r="G179" s="8"/>
    </row>
    <row r="180" spans="7:7" x14ac:dyDescent="0.2">
      <c r="G180" s="8"/>
    </row>
    <row r="181" spans="7:7" x14ac:dyDescent="0.2">
      <c r="G181" s="8"/>
    </row>
    <row r="182" spans="7:7" x14ac:dyDescent="0.2">
      <c r="G182" s="8"/>
    </row>
    <row r="183" spans="7:7" x14ac:dyDescent="0.2">
      <c r="G183" s="8"/>
    </row>
    <row r="184" spans="7:7" x14ac:dyDescent="0.2">
      <c r="G184" s="8"/>
    </row>
    <row r="185" spans="7:7" x14ac:dyDescent="0.2">
      <c r="G185" s="8"/>
    </row>
    <row r="186" spans="7:7" x14ac:dyDescent="0.2">
      <c r="G186" s="8"/>
    </row>
    <row r="187" spans="7:7" x14ac:dyDescent="0.2">
      <c r="G187" s="8"/>
    </row>
    <row r="188" spans="7:7" x14ac:dyDescent="0.2">
      <c r="G188" s="8"/>
    </row>
    <row r="189" spans="7:7" x14ac:dyDescent="0.2">
      <c r="G189" s="8"/>
    </row>
    <row r="190" spans="7:7" x14ac:dyDescent="0.2">
      <c r="G190" s="8"/>
    </row>
    <row r="191" spans="7:7" x14ac:dyDescent="0.2">
      <c r="G191" s="8"/>
    </row>
    <row r="192" spans="7:7" x14ac:dyDescent="0.2">
      <c r="G192" s="8"/>
    </row>
    <row r="193" spans="7:7" x14ac:dyDescent="0.2">
      <c r="G193" s="8"/>
    </row>
    <row r="194" spans="7:7" x14ac:dyDescent="0.2">
      <c r="G194" s="8"/>
    </row>
    <row r="195" spans="7:7" x14ac:dyDescent="0.2">
      <c r="G195" s="8"/>
    </row>
    <row r="196" spans="7:7" x14ac:dyDescent="0.2">
      <c r="G196" s="8"/>
    </row>
    <row r="197" spans="7:7" x14ac:dyDescent="0.2">
      <c r="G197" s="8"/>
    </row>
    <row r="198" spans="7:7" x14ac:dyDescent="0.2">
      <c r="G198" s="8"/>
    </row>
    <row r="199" spans="7:7" x14ac:dyDescent="0.2">
      <c r="G199" s="8"/>
    </row>
    <row r="200" spans="7:7" x14ac:dyDescent="0.2">
      <c r="G200" s="8"/>
    </row>
    <row r="201" spans="7:7" x14ac:dyDescent="0.2">
      <c r="G201" s="8"/>
    </row>
    <row r="202" spans="7:7" x14ac:dyDescent="0.2">
      <c r="G202" s="8"/>
    </row>
    <row r="203" spans="7:7" x14ac:dyDescent="0.2">
      <c r="G203" s="8"/>
    </row>
    <row r="204" spans="7:7" x14ac:dyDescent="0.2">
      <c r="G204" s="8"/>
    </row>
    <row r="205" spans="7:7" x14ac:dyDescent="0.2">
      <c r="G205" s="8"/>
    </row>
    <row r="206" spans="7:7" x14ac:dyDescent="0.2">
      <c r="G206" s="8"/>
    </row>
    <row r="207" spans="7:7" x14ac:dyDescent="0.2">
      <c r="G207" s="8"/>
    </row>
    <row r="208" spans="7:7" x14ac:dyDescent="0.2">
      <c r="G208" s="8"/>
    </row>
    <row r="209" spans="7:7" x14ac:dyDescent="0.2">
      <c r="G209" s="8"/>
    </row>
    <row r="210" spans="7:7" x14ac:dyDescent="0.2">
      <c r="G210" s="8"/>
    </row>
    <row r="211" spans="7:7" x14ac:dyDescent="0.2">
      <c r="G211" s="8"/>
    </row>
    <row r="212" spans="7:7" x14ac:dyDescent="0.2">
      <c r="G212" s="8"/>
    </row>
    <row r="213" spans="7:7" x14ac:dyDescent="0.2">
      <c r="G213" s="8"/>
    </row>
    <row r="214" spans="7:7" x14ac:dyDescent="0.2">
      <c r="G214" s="8"/>
    </row>
    <row r="215" spans="7:7" x14ac:dyDescent="0.2">
      <c r="G215" s="8"/>
    </row>
    <row r="216" spans="7:7" x14ac:dyDescent="0.2">
      <c r="G216" s="8"/>
    </row>
    <row r="217" spans="7:7" x14ac:dyDescent="0.2">
      <c r="G217" s="8"/>
    </row>
    <row r="218" spans="7:7" x14ac:dyDescent="0.2">
      <c r="G218" s="8"/>
    </row>
    <row r="219" spans="7:7" x14ac:dyDescent="0.2">
      <c r="G219" s="8"/>
    </row>
    <row r="220" spans="7:7" x14ac:dyDescent="0.2">
      <c r="G220" s="8"/>
    </row>
    <row r="221" spans="7:7" x14ac:dyDescent="0.2">
      <c r="G221" s="8"/>
    </row>
    <row r="222" spans="7:7" x14ac:dyDescent="0.2">
      <c r="G222" s="8"/>
    </row>
    <row r="223" spans="7:7" x14ac:dyDescent="0.2">
      <c r="G223" s="8"/>
    </row>
    <row r="224" spans="7:7" x14ac:dyDescent="0.2">
      <c r="G224" s="8"/>
    </row>
    <row r="225" spans="7:7" x14ac:dyDescent="0.2">
      <c r="G225" s="8"/>
    </row>
    <row r="226" spans="7:7" x14ac:dyDescent="0.2">
      <c r="G226" s="8"/>
    </row>
    <row r="227" spans="7:7" x14ac:dyDescent="0.2">
      <c r="G227" s="8"/>
    </row>
    <row r="228" spans="7:7" x14ac:dyDescent="0.2">
      <c r="G228" s="8"/>
    </row>
    <row r="229" spans="7:7" x14ac:dyDescent="0.2">
      <c r="G229" s="8"/>
    </row>
    <row r="230" spans="7:7" x14ac:dyDescent="0.2">
      <c r="G230" s="8"/>
    </row>
    <row r="231" spans="7:7" x14ac:dyDescent="0.2">
      <c r="G231" s="8"/>
    </row>
    <row r="232" spans="7:7" x14ac:dyDescent="0.2">
      <c r="G232" s="8"/>
    </row>
    <row r="233" spans="7:7" x14ac:dyDescent="0.2">
      <c r="G233" s="8"/>
    </row>
    <row r="234" spans="7:7" x14ac:dyDescent="0.2">
      <c r="G234" s="8"/>
    </row>
    <row r="235" spans="7:7" x14ac:dyDescent="0.2">
      <c r="G235" s="8"/>
    </row>
    <row r="236" spans="7:7" x14ac:dyDescent="0.2">
      <c r="G236" s="8"/>
    </row>
    <row r="237" spans="7:7" x14ac:dyDescent="0.2">
      <c r="G237" s="8"/>
    </row>
    <row r="238" spans="7:7" x14ac:dyDescent="0.2">
      <c r="G238" s="8"/>
    </row>
    <row r="239" spans="7:7" x14ac:dyDescent="0.2">
      <c r="G239" s="8"/>
    </row>
    <row r="240" spans="7:7" x14ac:dyDescent="0.2">
      <c r="G240" s="8"/>
    </row>
    <row r="241" spans="7:7" x14ac:dyDescent="0.2">
      <c r="G241" s="8"/>
    </row>
    <row r="242" spans="7:7" x14ac:dyDescent="0.2">
      <c r="G242" s="8"/>
    </row>
    <row r="243" spans="7:7" x14ac:dyDescent="0.2">
      <c r="G243" s="8"/>
    </row>
    <row r="244" spans="7:7" x14ac:dyDescent="0.2">
      <c r="G244" s="8"/>
    </row>
    <row r="245" spans="7:7" x14ac:dyDescent="0.2">
      <c r="G245" s="8"/>
    </row>
    <row r="246" spans="7:7" x14ac:dyDescent="0.2">
      <c r="G246" s="8"/>
    </row>
    <row r="247" spans="7:7" x14ac:dyDescent="0.2">
      <c r="G247" s="8"/>
    </row>
    <row r="248" spans="7:7" x14ac:dyDescent="0.2">
      <c r="G248" s="8"/>
    </row>
    <row r="249" spans="7:7" x14ac:dyDescent="0.2">
      <c r="G249" s="8"/>
    </row>
    <row r="250" spans="7:7" x14ac:dyDescent="0.2">
      <c r="G250" s="8"/>
    </row>
    <row r="251" spans="7:7" x14ac:dyDescent="0.2">
      <c r="G251" s="8"/>
    </row>
    <row r="252" spans="7:7" x14ac:dyDescent="0.2">
      <c r="G252" s="8"/>
    </row>
    <row r="253" spans="7:7" x14ac:dyDescent="0.2">
      <c r="G253" s="8"/>
    </row>
    <row r="254" spans="7:7" x14ac:dyDescent="0.2">
      <c r="G254" s="8"/>
    </row>
    <row r="255" spans="7:7" x14ac:dyDescent="0.2">
      <c r="G255" s="8"/>
    </row>
    <row r="256" spans="7:7" x14ac:dyDescent="0.2">
      <c r="G256" s="8"/>
    </row>
    <row r="257" spans="7:7" x14ac:dyDescent="0.2">
      <c r="G257" s="8"/>
    </row>
    <row r="258" spans="7:7" x14ac:dyDescent="0.2">
      <c r="G258" s="8"/>
    </row>
    <row r="259" spans="7:7" x14ac:dyDescent="0.2">
      <c r="G259" s="8"/>
    </row>
    <row r="260" spans="7:7" x14ac:dyDescent="0.2">
      <c r="G260" s="8"/>
    </row>
    <row r="261" spans="7:7" x14ac:dyDescent="0.2">
      <c r="G261" s="8"/>
    </row>
    <row r="262" spans="7:7" x14ac:dyDescent="0.2">
      <c r="G262" s="8"/>
    </row>
    <row r="263" spans="7:7" x14ac:dyDescent="0.2">
      <c r="G263" s="8"/>
    </row>
    <row r="264" spans="7:7" x14ac:dyDescent="0.2">
      <c r="G264" s="8"/>
    </row>
    <row r="265" spans="7:7" x14ac:dyDescent="0.2">
      <c r="G265" s="8"/>
    </row>
    <row r="266" spans="7:7" x14ac:dyDescent="0.2">
      <c r="G266" s="8"/>
    </row>
    <row r="267" spans="7:7" x14ac:dyDescent="0.2">
      <c r="G267" s="8"/>
    </row>
    <row r="268" spans="7:7" x14ac:dyDescent="0.2">
      <c r="G268" s="8"/>
    </row>
    <row r="269" spans="7:7" x14ac:dyDescent="0.2">
      <c r="G269" s="8"/>
    </row>
    <row r="270" spans="7:7" x14ac:dyDescent="0.2">
      <c r="G270" s="8"/>
    </row>
    <row r="271" spans="7:7" x14ac:dyDescent="0.2">
      <c r="G271" s="8"/>
    </row>
    <row r="272" spans="7:7" x14ac:dyDescent="0.2">
      <c r="G272" s="8"/>
    </row>
    <row r="273" spans="7:7" x14ac:dyDescent="0.2">
      <c r="G273" s="8"/>
    </row>
    <row r="274" spans="7:7" x14ac:dyDescent="0.2">
      <c r="G274" s="8"/>
    </row>
    <row r="275" spans="7:7" x14ac:dyDescent="0.2">
      <c r="G275" s="8"/>
    </row>
    <row r="276" spans="7:7" x14ac:dyDescent="0.2">
      <c r="G276" s="8"/>
    </row>
    <row r="277" spans="7:7" x14ac:dyDescent="0.2">
      <c r="G277" s="8"/>
    </row>
    <row r="278" spans="7:7" x14ac:dyDescent="0.2">
      <c r="G278" s="8"/>
    </row>
    <row r="279" spans="7:7" x14ac:dyDescent="0.2">
      <c r="G279" s="8"/>
    </row>
    <row r="280" spans="7:7" x14ac:dyDescent="0.2">
      <c r="G280" s="8"/>
    </row>
    <row r="281" spans="7:7" x14ac:dyDescent="0.2">
      <c r="G281" s="8"/>
    </row>
    <row r="282" spans="7:7" x14ac:dyDescent="0.2">
      <c r="G282" s="8"/>
    </row>
    <row r="283" spans="7:7" x14ac:dyDescent="0.2">
      <c r="G283" s="8"/>
    </row>
    <row r="284" spans="7:7" x14ac:dyDescent="0.2">
      <c r="G284" s="8"/>
    </row>
    <row r="285" spans="7:7" x14ac:dyDescent="0.2">
      <c r="G285" s="8"/>
    </row>
    <row r="286" spans="7:7" x14ac:dyDescent="0.2">
      <c r="G286" s="8"/>
    </row>
    <row r="287" spans="7:7" x14ac:dyDescent="0.2">
      <c r="G287" s="8"/>
    </row>
    <row r="288" spans="7:7" x14ac:dyDescent="0.2">
      <c r="G288" s="8"/>
    </row>
    <row r="289" spans="7:7" x14ac:dyDescent="0.2">
      <c r="G289" s="8"/>
    </row>
    <row r="290" spans="7:7" x14ac:dyDescent="0.2">
      <c r="G290" s="8"/>
    </row>
    <row r="291" spans="7:7" x14ac:dyDescent="0.2">
      <c r="G291" s="8"/>
    </row>
    <row r="292" spans="7:7" x14ac:dyDescent="0.2">
      <c r="G292" s="8"/>
    </row>
    <row r="293" spans="7:7" x14ac:dyDescent="0.2">
      <c r="G293" s="8"/>
    </row>
    <row r="294" spans="7:7" x14ac:dyDescent="0.2">
      <c r="G294" s="8"/>
    </row>
    <row r="295" spans="7:7" x14ac:dyDescent="0.2">
      <c r="G295" s="8"/>
    </row>
    <row r="296" spans="7:7" x14ac:dyDescent="0.2">
      <c r="G296" s="8"/>
    </row>
    <row r="297" spans="7:7" x14ac:dyDescent="0.2">
      <c r="G297" s="8"/>
    </row>
    <row r="298" spans="7:7" x14ac:dyDescent="0.2">
      <c r="G298" s="8"/>
    </row>
    <row r="299" spans="7:7" x14ac:dyDescent="0.2">
      <c r="G299" s="8"/>
    </row>
    <row r="300" spans="7:7" x14ac:dyDescent="0.2">
      <c r="G300" s="8"/>
    </row>
    <row r="301" spans="7:7" x14ac:dyDescent="0.2">
      <c r="G301" s="8"/>
    </row>
    <row r="302" spans="7:7" x14ac:dyDescent="0.2">
      <c r="G302" s="8"/>
    </row>
    <row r="303" spans="7:7" x14ac:dyDescent="0.2">
      <c r="G303" s="8"/>
    </row>
    <row r="304" spans="7:7" x14ac:dyDescent="0.2">
      <c r="G304" s="8"/>
    </row>
    <row r="305" spans="7:7" x14ac:dyDescent="0.2">
      <c r="G305" s="8"/>
    </row>
    <row r="306" spans="7:7" x14ac:dyDescent="0.2">
      <c r="G306" s="8"/>
    </row>
    <row r="307" spans="7:7" x14ac:dyDescent="0.2">
      <c r="G307" s="8"/>
    </row>
    <row r="308" spans="7:7" x14ac:dyDescent="0.2">
      <c r="G308" s="8"/>
    </row>
    <row r="309" spans="7:7" x14ac:dyDescent="0.2">
      <c r="G309" s="8"/>
    </row>
    <row r="310" spans="7:7" x14ac:dyDescent="0.2">
      <c r="G310" s="8"/>
    </row>
    <row r="311" spans="7:7" x14ac:dyDescent="0.2">
      <c r="G311" s="8"/>
    </row>
    <row r="312" spans="7:7" x14ac:dyDescent="0.2">
      <c r="G312" s="8"/>
    </row>
    <row r="313" spans="7:7" x14ac:dyDescent="0.2">
      <c r="G313" s="8"/>
    </row>
    <row r="314" spans="7:7" x14ac:dyDescent="0.2">
      <c r="G314" s="8"/>
    </row>
    <row r="315" spans="7:7" x14ac:dyDescent="0.2">
      <c r="G315" s="8"/>
    </row>
    <row r="316" spans="7:7" x14ac:dyDescent="0.2">
      <c r="G316" s="8"/>
    </row>
    <row r="317" spans="7:7" x14ac:dyDescent="0.2">
      <c r="G317" s="8"/>
    </row>
    <row r="318" spans="7:7" x14ac:dyDescent="0.2">
      <c r="G318" s="8"/>
    </row>
    <row r="319" spans="7:7" x14ac:dyDescent="0.2">
      <c r="G319" s="8"/>
    </row>
    <row r="320" spans="7:7" x14ac:dyDescent="0.2">
      <c r="G320" s="8"/>
    </row>
    <row r="321" spans="7:7" x14ac:dyDescent="0.2">
      <c r="G321" s="8"/>
    </row>
    <row r="322" spans="7:7" x14ac:dyDescent="0.2">
      <c r="G322" s="8"/>
    </row>
    <row r="323" spans="7:7" x14ac:dyDescent="0.2">
      <c r="G323" s="8"/>
    </row>
    <row r="324" spans="7:7" x14ac:dyDescent="0.2">
      <c r="G324" s="8"/>
    </row>
    <row r="325" spans="7:7" x14ac:dyDescent="0.2">
      <c r="G325" s="8"/>
    </row>
    <row r="326" spans="7:7" x14ac:dyDescent="0.2">
      <c r="G326" s="8"/>
    </row>
    <row r="327" spans="7:7" x14ac:dyDescent="0.2">
      <c r="G327" s="8"/>
    </row>
    <row r="328" spans="7:7" x14ac:dyDescent="0.2">
      <c r="G328" s="8"/>
    </row>
    <row r="329" spans="7:7" x14ac:dyDescent="0.2">
      <c r="G329" s="8"/>
    </row>
    <row r="330" spans="7:7" x14ac:dyDescent="0.2">
      <c r="G330" s="8"/>
    </row>
    <row r="331" spans="7:7" x14ac:dyDescent="0.2">
      <c r="G331" s="8"/>
    </row>
    <row r="332" spans="7:7" x14ac:dyDescent="0.2">
      <c r="G332" s="8"/>
    </row>
    <row r="333" spans="7:7" x14ac:dyDescent="0.2">
      <c r="G333" s="8"/>
    </row>
    <row r="334" spans="7:7" x14ac:dyDescent="0.2">
      <c r="G334" s="8"/>
    </row>
    <row r="335" spans="7:7" x14ac:dyDescent="0.2">
      <c r="G335" s="8"/>
    </row>
    <row r="336" spans="7:7" x14ac:dyDescent="0.2">
      <c r="G336" s="8"/>
    </row>
    <row r="337" spans="7:7" x14ac:dyDescent="0.2">
      <c r="G337" s="8"/>
    </row>
    <row r="338" spans="7:7" x14ac:dyDescent="0.2">
      <c r="G338" s="8"/>
    </row>
    <row r="339" spans="7:7" x14ac:dyDescent="0.2">
      <c r="G339" s="8"/>
    </row>
    <row r="340" spans="7:7" x14ac:dyDescent="0.2">
      <c r="G340" s="8"/>
    </row>
    <row r="341" spans="7:7" x14ac:dyDescent="0.2">
      <c r="G341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1"/>
  <sheetViews>
    <sheetView topLeftCell="A10" workbookViewId="0">
      <selection activeCell="Q17" sqref="Q17"/>
    </sheetView>
  </sheetViews>
  <sheetFormatPr defaultRowHeight="12.75" x14ac:dyDescent="0.2"/>
  <cols>
    <col min="1" max="1" width="4.5703125" style="2" customWidth="1"/>
    <col min="2" max="2" width="6.42578125" style="2" customWidth="1"/>
    <col min="3" max="3" width="6" style="2" customWidth="1"/>
    <col min="4" max="4" width="5.5703125" style="2" customWidth="1"/>
    <col min="5" max="5" width="6" style="2" customWidth="1"/>
    <col min="6" max="6" width="5.28515625" style="2" customWidth="1"/>
    <col min="7" max="7" width="12.140625" style="7" customWidth="1"/>
    <col min="8" max="9" width="9.140625" style="2"/>
    <col min="10" max="10" width="11.140625" style="2" customWidth="1"/>
    <col min="11" max="12" width="9.140625" style="2"/>
    <col min="13" max="13" width="10.5703125" style="2" customWidth="1"/>
    <col min="14" max="16384" width="9.140625" style="2"/>
  </cols>
  <sheetData>
    <row r="1" spans="1:14" x14ac:dyDescent="0.2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7" t="s">
        <v>34</v>
      </c>
      <c r="H1" s="2" t="s">
        <v>23</v>
      </c>
      <c r="J1" s="2" t="s">
        <v>0</v>
      </c>
      <c r="K1" s="2" t="s">
        <v>17</v>
      </c>
      <c r="L1" s="2" t="s">
        <v>5</v>
      </c>
      <c r="M1" s="2" t="s">
        <v>18</v>
      </c>
      <c r="N1" s="2" t="s">
        <v>2</v>
      </c>
    </row>
    <row r="2" spans="1:14" x14ac:dyDescent="0.2">
      <c r="A2" s="2" t="s">
        <v>20</v>
      </c>
      <c r="B2" s="2">
        <v>5</v>
      </c>
      <c r="C2" s="2">
        <v>3</v>
      </c>
      <c r="D2" s="2">
        <v>7374</v>
      </c>
      <c r="E2" s="2" t="s">
        <v>11</v>
      </c>
      <c r="F2" s="2" t="s">
        <v>11</v>
      </c>
      <c r="G2" s="7" t="s">
        <v>16</v>
      </c>
      <c r="H2" s="2">
        <v>28838.48</v>
      </c>
      <c r="J2" s="2" t="str">
        <f>G2</f>
        <v>36873x7115</v>
      </c>
      <c r="K2" s="2">
        <v>5</v>
      </c>
      <c r="L2" s="2">
        <v>5</v>
      </c>
      <c r="M2" s="3">
        <f>AVERAGE(H2:H11)</f>
        <v>35825.357000000004</v>
      </c>
      <c r="N2" s="3">
        <f>STDEV(H2:H11)</f>
        <v>7899.7119259348301</v>
      </c>
    </row>
    <row r="3" spans="1:14" x14ac:dyDescent="0.2">
      <c r="A3" s="2" t="s">
        <v>20</v>
      </c>
      <c r="B3" s="2">
        <v>5</v>
      </c>
      <c r="C3" s="2">
        <v>3</v>
      </c>
      <c r="D3" s="2">
        <v>7374</v>
      </c>
      <c r="E3" s="2" t="s">
        <v>11</v>
      </c>
      <c r="F3" s="2" t="s">
        <v>11</v>
      </c>
      <c r="G3" s="7" t="s">
        <v>16</v>
      </c>
      <c r="H3" s="2">
        <v>24152.62</v>
      </c>
      <c r="J3" s="2" t="str">
        <f t="shared" ref="J3:J18" si="0">G3</f>
        <v>36873x7115</v>
      </c>
      <c r="K3" s="2">
        <v>5</v>
      </c>
      <c r="L3" s="2">
        <v>10</v>
      </c>
      <c r="M3" s="3">
        <f>AVERAGE(H12:H21)</f>
        <v>26210.045999999995</v>
      </c>
      <c r="N3" s="3">
        <f>STDEV(H12:H21)</f>
        <v>2497.1229228196016</v>
      </c>
    </row>
    <row r="4" spans="1:14" x14ac:dyDescent="0.2">
      <c r="A4" s="2" t="s">
        <v>20</v>
      </c>
      <c r="B4" s="2">
        <v>5</v>
      </c>
      <c r="C4" s="2">
        <v>3</v>
      </c>
      <c r="D4" s="2">
        <v>7374</v>
      </c>
      <c r="E4" s="2" t="s">
        <v>11</v>
      </c>
      <c r="F4" s="2" t="s">
        <v>11</v>
      </c>
      <c r="G4" s="7" t="s">
        <v>16</v>
      </c>
      <c r="H4" s="2">
        <v>38836.47</v>
      </c>
      <c r="J4" s="2" t="str">
        <f t="shared" si="0"/>
        <v>36873x7115</v>
      </c>
      <c r="K4" s="2">
        <v>5</v>
      </c>
      <c r="L4" s="2">
        <v>15</v>
      </c>
      <c r="M4" s="3">
        <f>AVERAGE(H22:H31)</f>
        <v>16269.66</v>
      </c>
      <c r="N4" s="3">
        <f>STDEV(H22:H31)</f>
        <v>2686.3995317607614</v>
      </c>
    </row>
    <row r="5" spans="1:14" x14ac:dyDescent="0.2">
      <c r="A5" s="2" t="s">
        <v>20</v>
      </c>
      <c r="B5" s="2">
        <v>5</v>
      </c>
      <c r="C5" s="2">
        <v>3</v>
      </c>
      <c r="D5" s="2">
        <v>7374</v>
      </c>
      <c r="E5" s="2" t="s">
        <v>11</v>
      </c>
      <c r="F5" s="2" t="s">
        <v>11</v>
      </c>
      <c r="G5" s="7" t="s">
        <v>16</v>
      </c>
      <c r="H5" s="2">
        <v>44375.76</v>
      </c>
      <c r="J5" s="2" t="str">
        <f t="shared" si="0"/>
        <v>36873x7115</v>
      </c>
      <c r="K5" s="2">
        <v>5</v>
      </c>
      <c r="L5" s="2">
        <v>20</v>
      </c>
      <c r="M5" s="3">
        <f>AVERAGE(H32:H41)</f>
        <v>20770.888000000003</v>
      </c>
      <c r="N5" s="3">
        <f>STDEV(H32:H41)</f>
        <v>4645.4487370012585</v>
      </c>
    </row>
    <row r="6" spans="1:14" x14ac:dyDescent="0.2">
      <c r="A6" s="2" t="s">
        <v>20</v>
      </c>
      <c r="B6" s="2">
        <v>5</v>
      </c>
      <c r="C6" s="2">
        <v>3</v>
      </c>
      <c r="D6" s="2">
        <v>7374</v>
      </c>
      <c r="E6" s="2" t="s">
        <v>11</v>
      </c>
      <c r="F6" s="2" t="s">
        <v>11</v>
      </c>
      <c r="G6" s="7" t="s">
        <v>16</v>
      </c>
      <c r="H6" s="2">
        <v>35419.269999999997</v>
      </c>
      <c r="J6" s="2" t="str">
        <f t="shared" si="0"/>
        <v>36873x7115</v>
      </c>
      <c r="K6" s="2">
        <v>10</v>
      </c>
      <c r="L6" s="2">
        <v>5</v>
      </c>
      <c r="M6" s="3">
        <f>AVERAGE(H42:H51)</f>
        <v>72312.522999999986</v>
      </c>
      <c r="N6" s="3">
        <f>STDEV(H42:H51)</f>
        <v>14421.822661829867</v>
      </c>
    </row>
    <row r="7" spans="1:14" x14ac:dyDescent="0.2">
      <c r="A7" s="2" t="s">
        <v>20</v>
      </c>
      <c r="B7" s="2">
        <v>5</v>
      </c>
      <c r="C7" s="2">
        <v>3</v>
      </c>
      <c r="D7" s="2">
        <v>7374</v>
      </c>
      <c r="E7" s="2" t="s">
        <v>11</v>
      </c>
      <c r="F7" s="2" t="s">
        <v>11</v>
      </c>
      <c r="G7" s="7" t="s">
        <v>16</v>
      </c>
      <c r="H7" s="2">
        <v>38161.25</v>
      </c>
      <c r="J7" s="2" t="str">
        <f t="shared" si="0"/>
        <v>36873x7115</v>
      </c>
      <c r="K7" s="2">
        <v>10</v>
      </c>
      <c r="L7" s="2">
        <v>10</v>
      </c>
      <c r="M7" s="3">
        <f>AVERAGE(H52:H61)</f>
        <v>32678.973999999998</v>
      </c>
      <c r="N7" s="3">
        <f>STDEV(H52:H61)</f>
        <v>5892.4483791982038</v>
      </c>
    </row>
    <row r="8" spans="1:14" x14ac:dyDescent="0.2">
      <c r="A8" s="2" t="s">
        <v>20</v>
      </c>
      <c r="B8" s="2">
        <v>5</v>
      </c>
      <c r="C8" s="2">
        <v>3</v>
      </c>
      <c r="D8" s="2">
        <v>7374</v>
      </c>
      <c r="E8" s="2" t="s">
        <v>11</v>
      </c>
      <c r="F8" s="2" t="s">
        <v>11</v>
      </c>
      <c r="G8" s="7" t="s">
        <v>16</v>
      </c>
      <c r="H8" s="2">
        <v>44684.45</v>
      </c>
      <c r="J8" s="2" t="str">
        <f t="shared" si="0"/>
        <v>36873x7115</v>
      </c>
      <c r="K8" s="2">
        <v>10</v>
      </c>
      <c r="L8" s="2">
        <v>15</v>
      </c>
      <c r="M8" s="3">
        <f>AVERAGE(H62:H71)</f>
        <v>23944.545999999998</v>
      </c>
      <c r="N8" s="3">
        <f>STDEV(H62:H71)</f>
        <v>3268.7230489229291</v>
      </c>
    </row>
    <row r="9" spans="1:14" x14ac:dyDescent="0.2">
      <c r="A9" s="2" t="s">
        <v>20</v>
      </c>
      <c r="B9" s="2">
        <v>5</v>
      </c>
      <c r="C9" s="2">
        <v>3</v>
      </c>
      <c r="D9" s="2">
        <v>7374</v>
      </c>
      <c r="E9" s="2" t="s">
        <v>11</v>
      </c>
      <c r="F9" s="2" t="s">
        <v>11</v>
      </c>
      <c r="G9" s="7" t="s">
        <v>16</v>
      </c>
      <c r="H9" s="2">
        <v>24138.06</v>
      </c>
      <c r="J9" s="2" t="str">
        <f t="shared" si="0"/>
        <v>36873x7115</v>
      </c>
      <c r="K9" s="2">
        <v>10</v>
      </c>
      <c r="L9" s="2">
        <v>20</v>
      </c>
      <c r="M9" s="3">
        <f>AVERAGE(H72:H81)</f>
        <v>13122.947</v>
      </c>
      <c r="N9" s="3">
        <f>STDEV(H72:H81)</f>
        <v>932.79429907074814</v>
      </c>
    </row>
    <row r="10" spans="1:14" x14ac:dyDescent="0.2">
      <c r="A10" s="2" t="s">
        <v>20</v>
      </c>
      <c r="B10" s="2">
        <v>5</v>
      </c>
      <c r="C10" s="2">
        <v>3</v>
      </c>
      <c r="D10" s="2">
        <v>7374</v>
      </c>
      <c r="E10" s="2" t="s">
        <v>11</v>
      </c>
      <c r="F10" s="2" t="s">
        <v>11</v>
      </c>
      <c r="G10" s="7" t="s">
        <v>16</v>
      </c>
      <c r="H10" s="2">
        <v>35255.57</v>
      </c>
      <c r="J10" s="2" t="str">
        <f t="shared" si="0"/>
        <v>36873x7115</v>
      </c>
      <c r="K10" s="2">
        <v>10</v>
      </c>
      <c r="L10" s="2">
        <v>30</v>
      </c>
      <c r="M10" s="3">
        <f>AVERAGE(H82:H91)</f>
        <v>11527.004999999999</v>
      </c>
      <c r="N10" s="3">
        <f>STDEV(H82:H91)</f>
        <v>1323.3952840180241</v>
      </c>
    </row>
    <row r="11" spans="1:14" x14ac:dyDescent="0.2">
      <c r="A11" s="2" t="s">
        <v>20</v>
      </c>
      <c r="B11" s="2">
        <v>5</v>
      </c>
      <c r="C11" s="2">
        <v>3</v>
      </c>
      <c r="D11" s="2">
        <v>7374</v>
      </c>
      <c r="E11" s="2" t="s">
        <v>11</v>
      </c>
      <c r="F11" s="2" t="s">
        <v>11</v>
      </c>
      <c r="G11" s="7" t="s">
        <v>16</v>
      </c>
      <c r="H11" s="2">
        <v>44391.64</v>
      </c>
      <c r="J11" s="2" t="str">
        <f t="shared" si="0"/>
        <v>36873x7115</v>
      </c>
      <c r="K11" s="2">
        <v>10</v>
      </c>
      <c r="L11" s="2">
        <v>40</v>
      </c>
      <c r="M11" s="3">
        <f>AVERAGE(H92:H101)</f>
        <v>10455.869999999999</v>
      </c>
      <c r="N11" s="3">
        <f>STDEV(H92:H101)</f>
        <v>1391.3203415301514</v>
      </c>
    </row>
    <row r="12" spans="1:14" x14ac:dyDescent="0.2">
      <c r="A12" s="2" t="s">
        <v>20</v>
      </c>
      <c r="B12" s="2">
        <v>10</v>
      </c>
      <c r="C12" s="2">
        <v>3</v>
      </c>
      <c r="D12" s="2">
        <v>3687</v>
      </c>
      <c r="E12" s="2" t="s">
        <v>11</v>
      </c>
      <c r="F12" s="2" t="s">
        <v>11</v>
      </c>
      <c r="G12" s="8" t="s">
        <v>16</v>
      </c>
      <c r="H12" s="2">
        <v>27833.69</v>
      </c>
      <c r="J12" s="2" t="str">
        <f t="shared" si="0"/>
        <v>36873x7115</v>
      </c>
      <c r="K12" s="2">
        <v>15</v>
      </c>
      <c r="L12" s="2">
        <v>5</v>
      </c>
      <c r="M12" s="5">
        <f>AVERAGE(H102:H111)</f>
        <v>33682.201000000001</v>
      </c>
      <c r="N12" s="5">
        <f>STDEV(H102:H111)</f>
        <v>7498.4187022693895</v>
      </c>
    </row>
    <row r="13" spans="1:14" x14ac:dyDescent="0.2">
      <c r="A13" s="2" t="s">
        <v>20</v>
      </c>
      <c r="B13" s="2">
        <v>10</v>
      </c>
      <c r="C13" s="2">
        <v>3</v>
      </c>
      <c r="D13" s="2">
        <v>3687</v>
      </c>
      <c r="E13" s="2" t="s">
        <v>11</v>
      </c>
      <c r="F13" s="2" t="s">
        <v>11</v>
      </c>
      <c r="G13" s="7" t="s">
        <v>16</v>
      </c>
      <c r="H13" s="2">
        <v>23956.15</v>
      </c>
      <c r="J13" s="2" t="str">
        <f t="shared" si="0"/>
        <v>36873x7115</v>
      </c>
      <c r="K13" s="2">
        <v>15</v>
      </c>
      <c r="L13" s="2">
        <v>10</v>
      </c>
      <c r="M13" s="5">
        <f>AVERAGE(H112:H121)</f>
        <v>28835.386999999999</v>
      </c>
      <c r="N13" s="5">
        <f>STDEV(H112:H121)</f>
        <v>6585.0809550394633</v>
      </c>
    </row>
    <row r="14" spans="1:14" x14ac:dyDescent="0.2">
      <c r="A14" s="2" t="s">
        <v>20</v>
      </c>
      <c r="B14" s="2">
        <v>10</v>
      </c>
      <c r="C14" s="2">
        <v>3</v>
      </c>
      <c r="D14" s="2">
        <v>3687</v>
      </c>
      <c r="E14" s="2" t="s">
        <v>11</v>
      </c>
      <c r="F14" s="2" t="s">
        <v>11</v>
      </c>
      <c r="G14" s="8" t="s">
        <v>16</v>
      </c>
      <c r="H14" s="2">
        <v>28577.71</v>
      </c>
      <c r="J14" s="2" t="str">
        <f t="shared" si="0"/>
        <v>36873x7115</v>
      </c>
      <c r="K14" s="2">
        <v>15</v>
      </c>
      <c r="L14" s="2">
        <v>15</v>
      </c>
      <c r="M14" s="3">
        <f>AVERAGE(H122:H131)</f>
        <v>19250.768999999997</v>
      </c>
      <c r="N14" s="3">
        <f>STDEV(H122:H131)</f>
        <v>4542.8189899871531</v>
      </c>
    </row>
    <row r="15" spans="1:14" x14ac:dyDescent="0.2">
      <c r="A15" s="2" t="s">
        <v>20</v>
      </c>
      <c r="B15" s="2">
        <v>10</v>
      </c>
      <c r="C15" s="2">
        <v>3</v>
      </c>
      <c r="D15" s="2">
        <v>3687</v>
      </c>
      <c r="E15" s="2" t="s">
        <v>11</v>
      </c>
      <c r="F15" s="2" t="s">
        <v>11</v>
      </c>
      <c r="G15" s="7" t="s">
        <v>16</v>
      </c>
      <c r="H15" s="2">
        <v>25109.279999999999</v>
      </c>
      <c r="J15" s="2" t="str">
        <f t="shared" si="0"/>
        <v>36873x7115</v>
      </c>
      <c r="K15" s="2">
        <v>15</v>
      </c>
      <c r="L15" s="2">
        <v>20</v>
      </c>
      <c r="M15" s="3">
        <f>AVERAGE(H132:H141)</f>
        <v>15301.98</v>
      </c>
      <c r="N15" s="3">
        <f>STDEV(H132:H141)</f>
        <v>2374.8460384435816</v>
      </c>
    </row>
    <row r="16" spans="1:14" x14ac:dyDescent="0.2">
      <c r="A16" s="2" t="s">
        <v>20</v>
      </c>
      <c r="B16" s="2">
        <v>10</v>
      </c>
      <c r="C16" s="2">
        <v>3</v>
      </c>
      <c r="D16" s="2">
        <v>3687</v>
      </c>
      <c r="E16" s="2" t="s">
        <v>11</v>
      </c>
      <c r="F16" s="2" t="s">
        <v>11</v>
      </c>
      <c r="G16" s="8" t="s">
        <v>16</v>
      </c>
      <c r="H16" s="2">
        <v>30628.31</v>
      </c>
      <c r="J16" s="2" t="str">
        <f t="shared" si="0"/>
        <v>36873x7115</v>
      </c>
      <c r="K16" s="2">
        <v>15</v>
      </c>
      <c r="L16" s="2">
        <v>30</v>
      </c>
      <c r="M16" s="3">
        <f>AVERAGE(H142:H151)</f>
        <v>17913.751</v>
      </c>
      <c r="N16" s="3">
        <f>STDEV(H142:H151)</f>
        <v>2570.6490146327401</v>
      </c>
    </row>
    <row r="17" spans="1:14" x14ac:dyDescent="0.2">
      <c r="A17" s="2" t="s">
        <v>20</v>
      </c>
      <c r="B17" s="2">
        <v>10</v>
      </c>
      <c r="C17" s="2">
        <v>3</v>
      </c>
      <c r="D17" s="2">
        <v>3687</v>
      </c>
      <c r="E17" s="2" t="s">
        <v>11</v>
      </c>
      <c r="F17" s="2" t="s">
        <v>11</v>
      </c>
      <c r="G17" s="8" t="s">
        <v>16</v>
      </c>
      <c r="H17" s="2">
        <v>21778.5</v>
      </c>
      <c r="J17" s="2" t="str">
        <f t="shared" si="0"/>
        <v>36873x7115</v>
      </c>
      <c r="K17" s="2">
        <v>15</v>
      </c>
      <c r="L17" s="2">
        <v>40</v>
      </c>
      <c r="M17" s="3">
        <f>AVERAGE(H152:H161)</f>
        <v>15423.701000000001</v>
      </c>
      <c r="N17" s="3">
        <f>STDEV(H152:H161)</f>
        <v>4082.364442382885</v>
      </c>
    </row>
    <row r="18" spans="1:14" x14ac:dyDescent="0.2">
      <c r="A18" s="2" t="s">
        <v>20</v>
      </c>
      <c r="B18" s="2">
        <v>10</v>
      </c>
      <c r="C18" s="2">
        <v>3</v>
      </c>
      <c r="D18" s="2">
        <v>3687</v>
      </c>
      <c r="E18" s="2" t="s">
        <v>11</v>
      </c>
      <c r="F18" s="2" t="s">
        <v>11</v>
      </c>
      <c r="G18" s="8" t="s">
        <v>16</v>
      </c>
      <c r="H18" s="2">
        <v>27250.080000000002</v>
      </c>
      <c r="J18" s="2" t="str">
        <f t="shared" si="0"/>
        <v>36873x7115</v>
      </c>
      <c r="K18" s="2">
        <v>15</v>
      </c>
      <c r="L18" s="2">
        <v>50</v>
      </c>
      <c r="M18" s="3">
        <f>AVERAGE(H162:H171)</f>
        <v>12198.376</v>
      </c>
      <c r="N18" s="3">
        <f>STDEV(H162:H171)</f>
        <v>2442.926055606265</v>
      </c>
    </row>
    <row r="19" spans="1:14" x14ac:dyDescent="0.2">
      <c r="A19" s="2" t="s">
        <v>20</v>
      </c>
      <c r="B19" s="2">
        <v>10</v>
      </c>
      <c r="C19" s="2">
        <v>3</v>
      </c>
      <c r="D19" s="2">
        <v>3687</v>
      </c>
      <c r="E19" s="2" t="s">
        <v>11</v>
      </c>
      <c r="F19" s="2" t="s">
        <v>11</v>
      </c>
      <c r="G19" s="8" t="s">
        <v>16</v>
      </c>
      <c r="H19" s="2">
        <v>25125.51</v>
      </c>
    </row>
    <row r="20" spans="1:14" x14ac:dyDescent="0.2">
      <c r="A20" s="2" t="s">
        <v>20</v>
      </c>
      <c r="B20" s="2">
        <v>10</v>
      </c>
      <c r="C20" s="2">
        <v>3</v>
      </c>
      <c r="D20" s="2">
        <v>3687</v>
      </c>
      <c r="E20" s="2" t="s">
        <v>11</v>
      </c>
      <c r="F20" s="2" t="s">
        <v>11</v>
      </c>
      <c r="G20" s="8" t="s">
        <v>16</v>
      </c>
      <c r="H20" s="2">
        <v>25950.06</v>
      </c>
      <c r="M20" s="2">
        <f>AVERAGE(M2:M18)</f>
        <v>23866.11652941176</v>
      </c>
      <c r="N20" s="3">
        <f>AVERAGE(N2:N18)</f>
        <v>4415.0759606145793</v>
      </c>
    </row>
    <row r="21" spans="1:14" x14ac:dyDescent="0.2">
      <c r="A21" s="2" t="s">
        <v>20</v>
      </c>
      <c r="B21" s="2">
        <v>10</v>
      </c>
      <c r="C21" s="2">
        <v>3</v>
      </c>
      <c r="D21" s="2">
        <v>3687</v>
      </c>
      <c r="E21" s="2" t="s">
        <v>11</v>
      </c>
      <c r="F21" s="2" t="s">
        <v>11</v>
      </c>
      <c r="G21" s="8" t="s">
        <v>16</v>
      </c>
      <c r="H21" s="2">
        <v>25891.17</v>
      </c>
    </row>
    <row r="22" spans="1:14" x14ac:dyDescent="0.2">
      <c r="A22" s="2" t="s">
        <v>20</v>
      </c>
      <c r="B22" s="2">
        <v>15</v>
      </c>
      <c r="C22" s="2">
        <v>3</v>
      </c>
      <c r="D22" s="2">
        <v>2458</v>
      </c>
      <c r="E22" s="2" t="s">
        <v>11</v>
      </c>
      <c r="F22" s="2" t="s">
        <v>11</v>
      </c>
      <c r="G22" s="8" t="s">
        <v>16</v>
      </c>
      <c r="H22" s="2">
        <v>17259.39</v>
      </c>
    </row>
    <row r="23" spans="1:14" x14ac:dyDescent="0.2">
      <c r="A23" s="2" t="s">
        <v>20</v>
      </c>
      <c r="B23" s="2">
        <v>15</v>
      </c>
      <c r="C23" s="2">
        <v>3</v>
      </c>
      <c r="D23" s="2">
        <v>2458</v>
      </c>
      <c r="E23" s="2" t="s">
        <v>11</v>
      </c>
      <c r="F23" s="2" t="s">
        <v>11</v>
      </c>
      <c r="G23" s="8" t="s">
        <v>16</v>
      </c>
      <c r="H23" s="2">
        <v>20244.29</v>
      </c>
    </row>
    <row r="24" spans="1:14" x14ac:dyDescent="0.2">
      <c r="A24" s="2" t="s">
        <v>20</v>
      </c>
      <c r="B24" s="2">
        <v>15</v>
      </c>
      <c r="C24" s="2">
        <v>3</v>
      </c>
      <c r="D24" s="2">
        <v>2458</v>
      </c>
      <c r="E24" s="2" t="s">
        <v>11</v>
      </c>
      <c r="F24" s="2" t="s">
        <v>11</v>
      </c>
      <c r="G24" s="8" t="s">
        <v>16</v>
      </c>
      <c r="H24" s="2">
        <v>17531.78</v>
      </c>
    </row>
    <row r="25" spans="1:14" x14ac:dyDescent="0.2">
      <c r="A25" s="2" t="s">
        <v>20</v>
      </c>
      <c r="B25" s="2">
        <v>15</v>
      </c>
      <c r="C25" s="2">
        <v>3</v>
      </c>
      <c r="D25" s="2">
        <v>2458</v>
      </c>
      <c r="E25" s="2" t="s">
        <v>11</v>
      </c>
      <c r="F25" s="2" t="s">
        <v>11</v>
      </c>
      <c r="G25" s="8" t="s">
        <v>16</v>
      </c>
      <c r="H25" s="2">
        <v>15749.51</v>
      </c>
    </row>
    <row r="26" spans="1:14" x14ac:dyDescent="0.2">
      <c r="A26" s="2" t="s">
        <v>20</v>
      </c>
      <c r="B26" s="2">
        <v>15</v>
      </c>
      <c r="C26" s="2">
        <v>3</v>
      </c>
      <c r="D26" s="2">
        <v>2458</v>
      </c>
      <c r="E26" s="2" t="s">
        <v>11</v>
      </c>
      <c r="F26" s="2" t="s">
        <v>11</v>
      </c>
      <c r="G26" s="8" t="s">
        <v>16</v>
      </c>
      <c r="H26" s="2">
        <v>15134.62</v>
      </c>
    </row>
    <row r="27" spans="1:14" x14ac:dyDescent="0.2">
      <c r="A27" s="2" t="s">
        <v>20</v>
      </c>
      <c r="B27" s="2">
        <v>15</v>
      </c>
      <c r="C27" s="2">
        <v>3</v>
      </c>
      <c r="D27" s="2">
        <v>2458</v>
      </c>
      <c r="E27" s="2" t="s">
        <v>11</v>
      </c>
      <c r="F27" s="2" t="s">
        <v>11</v>
      </c>
      <c r="G27" s="8" t="s">
        <v>16</v>
      </c>
      <c r="H27" s="2">
        <v>15281.53</v>
      </c>
    </row>
    <row r="28" spans="1:14" x14ac:dyDescent="0.2">
      <c r="A28" s="2" t="s">
        <v>20</v>
      </c>
      <c r="B28" s="2">
        <v>15</v>
      </c>
      <c r="C28" s="2">
        <v>3</v>
      </c>
      <c r="D28" s="2">
        <v>2458</v>
      </c>
      <c r="E28" s="2" t="s">
        <v>11</v>
      </c>
      <c r="F28" s="2" t="s">
        <v>11</v>
      </c>
      <c r="G28" s="8" t="s">
        <v>16</v>
      </c>
      <c r="H28" s="2">
        <v>10837.44</v>
      </c>
    </row>
    <row r="29" spans="1:14" x14ac:dyDescent="0.2">
      <c r="A29" s="2" t="s">
        <v>20</v>
      </c>
      <c r="B29" s="2">
        <v>15</v>
      </c>
      <c r="C29" s="2">
        <v>3</v>
      </c>
      <c r="D29" s="2">
        <v>2458</v>
      </c>
      <c r="E29" s="2" t="s">
        <v>11</v>
      </c>
      <c r="F29" s="2" t="s">
        <v>11</v>
      </c>
      <c r="G29" s="8" t="s">
        <v>16</v>
      </c>
      <c r="H29" s="2">
        <v>15127.25</v>
      </c>
    </row>
    <row r="30" spans="1:14" x14ac:dyDescent="0.2">
      <c r="A30" s="2" t="s">
        <v>20</v>
      </c>
      <c r="B30" s="2">
        <v>15</v>
      </c>
      <c r="C30" s="2">
        <v>3</v>
      </c>
      <c r="D30" s="2">
        <v>2458</v>
      </c>
      <c r="E30" s="2" t="s">
        <v>11</v>
      </c>
      <c r="F30" s="2" t="s">
        <v>11</v>
      </c>
      <c r="G30" s="8" t="s">
        <v>16</v>
      </c>
      <c r="H30" s="2">
        <v>19857.84</v>
      </c>
    </row>
    <row r="31" spans="1:14" x14ac:dyDescent="0.2">
      <c r="A31" s="2" t="s">
        <v>20</v>
      </c>
      <c r="B31" s="2">
        <v>15</v>
      </c>
      <c r="C31" s="2">
        <v>3</v>
      </c>
      <c r="D31" s="2">
        <v>2458</v>
      </c>
      <c r="E31" s="2" t="s">
        <v>11</v>
      </c>
      <c r="F31" s="2" t="s">
        <v>11</v>
      </c>
      <c r="G31" s="8" t="s">
        <v>16</v>
      </c>
      <c r="H31" s="2">
        <v>15672.95</v>
      </c>
    </row>
    <row r="32" spans="1:14" x14ac:dyDescent="0.2">
      <c r="A32" s="2" t="s">
        <v>20</v>
      </c>
      <c r="B32" s="2">
        <v>20</v>
      </c>
      <c r="C32" s="2">
        <v>3</v>
      </c>
      <c r="D32" s="2">
        <v>1843</v>
      </c>
      <c r="E32" s="2" t="s">
        <v>11</v>
      </c>
      <c r="F32" s="2" t="s">
        <v>11</v>
      </c>
      <c r="G32" s="8" t="s">
        <v>16</v>
      </c>
      <c r="H32" s="2">
        <v>24915.68</v>
      </c>
    </row>
    <row r="33" spans="1:8" x14ac:dyDescent="0.2">
      <c r="A33" s="2" t="s">
        <v>20</v>
      </c>
      <c r="B33" s="2">
        <v>20</v>
      </c>
      <c r="C33" s="2">
        <v>3</v>
      </c>
      <c r="D33" s="2">
        <v>1843</v>
      </c>
      <c r="E33" s="2" t="s">
        <v>11</v>
      </c>
      <c r="F33" s="2" t="s">
        <v>11</v>
      </c>
      <c r="G33" s="8" t="s">
        <v>16</v>
      </c>
      <c r="H33" s="2">
        <v>21011.31</v>
      </c>
    </row>
    <row r="34" spans="1:8" x14ac:dyDescent="0.2">
      <c r="A34" s="2" t="s">
        <v>20</v>
      </c>
      <c r="B34" s="2">
        <v>20</v>
      </c>
      <c r="C34" s="2">
        <v>3</v>
      </c>
      <c r="D34" s="2">
        <v>1843</v>
      </c>
      <c r="E34" s="2" t="s">
        <v>11</v>
      </c>
      <c r="F34" s="2" t="s">
        <v>11</v>
      </c>
      <c r="G34" s="8" t="s">
        <v>16</v>
      </c>
      <c r="H34" s="2">
        <v>22990.65</v>
      </c>
    </row>
    <row r="35" spans="1:8" x14ac:dyDescent="0.2">
      <c r="A35" s="2" t="s">
        <v>20</v>
      </c>
      <c r="B35" s="2">
        <v>20</v>
      </c>
      <c r="C35" s="2">
        <v>3</v>
      </c>
      <c r="D35" s="2">
        <v>1843</v>
      </c>
      <c r="E35" s="2" t="s">
        <v>11</v>
      </c>
      <c r="F35" s="2" t="s">
        <v>11</v>
      </c>
      <c r="G35" s="8" t="s">
        <v>16</v>
      </c>
      <c r="H35" s="2">
        <v>13324.14</v>
      </c>
    </row>
    <row r="36" spans="1:8" x14ac:dyDescent="0.2">
      <c r="A36" s="2" t="s">
        <v>20</v>
      </c>
      <c r="B36" s="2">
        <v>20</v>
      </c>
      <c r="C36" s="2">
        <v>3</v>
      </c>
      <c r="D36" s="2">
        <v>1843</v>
      </c>
      <c r="E36" s="2" t="s">
        <v>11</v>
      </c>
      <c r="F36" s="2" t="s">
        <v>11</v>
      </c>
      <c r="G36" s="8" t="s">
        <v>16</v>
      </c>
      <c r="H36" s="2">
        <v>17693.009999999998</v>
      </c>
    </row>
    <row r="37" spans="1:8" x14ac:dyDescent="0.2">
      <c r="A37" s="2" t="s">
        <v>20</v>
      </c>
      <c r="B37" s="2">
        <v>20</v>
      </c>
      <c r="C37" s="2">
        <v>3</v>
      </c>
      <c r="D37" s="2">
        <v>1843</v>
      </c>
      <c r="E37" s="2" t="s">
        <v>11</v>
      </c>
      <c r="F37" s="2" t="s">
        <v>11</v>
      </c>
      <c r="G37" s="8" t="s">
        <v>16</v>
      </c>
      <c r="H37" s="2">
        <v>23455.34</v>
      </c>
    </row>
    <row r="38" spans="1:8" x14ac:dyDescent="0.2">
      <c r="A38" s="2" t="s">
        <v>20</v>
      </c>
      <c r="B38" s="2">
        <v>20</v>
      </c>
      <c r="C38" s="2">
        <v>3</v>
      </c>
      <c r="D38" s="2">
        <v>1843</v>
      </c>
      <c r="E38" s="2" t="s">
        <v>11</v>
      </c>
      <c r="F38" s="2" t="s">
        <v>11</v>
      </c>
      <c r="G38" s="8" t="s">
        <v>16</v>
      </c>
      <c r="H38" s="2">
        <v>27548.58</v>
      </c>
    </row>
    <row r="39" spans="1:8" x14ac:dyDescent="0.2">
      <c r="A39" s="2" t="s">
        <v>20</v>
      </c>
      <c r="B39" s="2">
        <v>20</v>
      </c>
      <c r="C39" s="2">
        <v>3</v>
      </c>
      <c r="D39" s="2">
        <v>1843</v>
      </c>
      <c r="E39" s="2" t="s">
        <v>11</v>
      </c>
      <c r="F39" s="2" t="s">
        <v>11</v>
      </c>
      <c r="G39" s="8" t="s">
        <v>16</v>
      </c>
      <c r="H39" s="2">
        <v>24172.01</v>
      </c>
    </row>
    <row r="40" spans="1:8" x14ac:dyDescent="0.2">
      <c r="A40" s="2" t="s">
        <v>20</v>
      </c>
      <c r="B40" s="2">
        <v>20</v>
      </c>
      <c r="C40" s="2">
        <v>3</v>
      </c>
      <c r="D40" s="2">
        <v>1843</v>
      </c>
      <c r="E40" s="2" t="s">
        <v>11</v>
      </c>
      <c r="F40" s="2" t="s">
        <v>11</v>
      </c>
      <c r="G40" s="8" t="s">
        <v>16</v>
      </c>
      <c r="H40" s="2">
        <v>17400.16</v>
      </c>
    </row>
    <row r="41" spans="1:8" x14ac:dyDescent="0.2">
      <c r="A41" s="2" t="s">
        <v>20</v>
      </c>
      <c r="B41" s="2">
        <v>20</v>
      </c>
      <c r="C41" s="2">
        <v>3</v>
      </c>
      <c r="D41" s="2">
        <v>1843</v>
      </c>
      <c r="E41" s="2" t="s">
        <v>11</v>
      </c>
      <c r="F41" s="2" t="s">
        <v>11</v>
      </c>
      <c r="G41" s="8" t="s">
        <v>16</v>
      </c>
      <c r="H41" s="2">
        <v>15198</v>
      </c>
    </row>
    <row r="42" spans="1:8" x14ac:dyDescent="0.2">
      <c r="A42" s="2" t="s">
        <v>20</v>
      </c>
      <c r="B42" s="2">
        <v>5</v>
      </c>
      <c r="C42" s="2">
        <v>3</v>
      </c>
      <c r="D42" s="2">
        <v>7374</v>
      </c>
      <c r="E42" s="2" t="s">
        <v>11</v>
      </c>
      <c r="F42" s="2" t="s">
        <v>11</v>
      </c>
      <c r="G42" s="8" t="s">
        <v>16</v>
      </c>
      <c r="H42" s="2">
        <v>98719.14</v>
      </c>
    </row>
    <row r="43" spans="1:8" x14ac:dyDescent="0.2">
      <c r="A43" s="2" t="s">
        <v>20</v>
      </c>
      <c r="B43" s="2">
        <v>5</v>
      </c>
      <c r="C43" s="2">
        <v>3</v>
      </c>
      <c r="D43" s="2">
        <v>7374</v>
      </c>
      <c r="E43" s="2" t="s">
        <v>11</v>
      </c>
      <c r="F43" s="2" t="s">
        <v>11</v>
      </c>
      <c r="G43" s="8" t="s">
        <v>16</v>
      </c>
      <c r="H43" s="2">
        <v>56143.4</v>
      </c>
    </row>
    <row r="44" spans="1:8" x14ac:dyDescent="0.2">
      <c r="A44" s="2" t="s">
        <v>20</v>
      </c>
      <c r="B44" s="2">
        <v>5</v>
      </c>
      <c r="C44" s="2">
        <v>3</v>
      </c>
      <c r="D44" s="2">
        <v>7374</v>
      </c>
      <c r="E44" s="2" t="s">
        <v>11</v>
      </c>
      <c r="F44" s="2" t="s">
        <v>11</v>
      </c>
      <c r="G44" s="8" t="s">
        <v>16</v>
      </c>
      <c r="H44" s="2">
        <v>56026.74</v>
      </c>
    </row>
    <row r="45" spans="1:8" x14ac:dyDescent="0.2">
      <c r="A45" s="2" t="s">
        <v>20</v>
      </c>
      <c r="B45" s="2">
        <v>5</v>
      </c>
      <c r="C45" s="2">
        <v>3</v>
      </c>
      <c r="D45" s="2">
        <v>7374</v>
      </c>
      <c r="E45" s="2" t="s">
        <v>11</v>
      </c>
      <c r="F45" s="2" t="s">
        <v>11</v>
      </c>
      <c r="G45" s="8" t="s">
        <v>16</v>
      </c>
      <c r="H45" s="2">
        <v>61265.7</v>
      </c>
    </row>
    <row r="46" spans="1:8" x14ac:dyDescent="0.2">
      <c r="A46" s="2" t="s">
        <v>20</v>
      </c>
      <c r="B46" s="2">
        <v>5</v>
      </c>
      <c r="C46" s="2">
        <v>3</v>
      </c>
      <c r="D46" s="2">
        <v>7374</v>
      </c>
      <c r="E46" s="2" t="s">
        <v>11</v>
      </c>
      <c r="F46" s="2" t="s">
        <v>11</v>
      </c>
      <c r="G46" s="8" t="s">
        <v>16</v>
      </c>
      <c r="H46" s="2">
        <v>56500.15</v>
      </c>
    </row>
    <row r="47" spans="1:8" x14ac:dyDescent="0.2">
      <c r="A47" s="2" t="s">
        <v>20</v>
      </c>
      <c r="B47" s="2">
        <v>5</v>
      </c>
      <c r="C47" s="2">
        <v>3</v>
      </c>
      <c r="D47" s="2">
        <v>7374</v>
      </c>
      <c r="E47" s="2" t="s">
        <v>11</v>
      </c>
      <c r="F47" s="2" t="s">
        <v>11</v>
      </c>
      <c r="G47" s="8" t="s">
        <v>16</v>
      </c>
      <c r="H47" s="2">
        <v>80457.17</v>
      </c>
    </row>
    <row r="48" spans="1:8" x14ac:dyDescent="0.2">
      <c r="A48" s="2" t="s">
        <v>20</v>
      </c>
      <c r="B48" s="2">
        <v>5</v>
      </c>
      <c r="C48" s="2">
        <v>3</v>
      </c>
      <c r="D48" s="2">
        <v>7374</v>
      </c>
      <c r="E48" s="2" t="s">
        <v>11</v>
      </c>
      <c r="F48" s="2" t="s">
        <v>11</v>
      </c>
      <c r="G48" s="8" t="s">
        <v>16</v>
      </c>
      <c r="H48" s="2">
        <v>72145.14</v>
      </c>
    </row>
    <row r="49" spans="1:8" x14ac:dyDescent="0.2">
      <c r="A49" s="2" t="s">
        <v>20</v>
      </c>
      <c r="B49" s="2">
        <v>5</v>
      </c>
      <c r="C49" s="2">
        <v>3</v>
      </c>
      <c r="D49" s="2">
        <v>7374</v>
      </c>
      <c r="E49" s="2" t="s">
        <v>11</v>
      </c>
      <c r="F49" s="2" t="s">
        <v>11</v>
      </c>
      <c r="G49" s="8" t="s">
        <v>16</v>
      </c>
      <c r="H49" s="2">
        <v>81601.5</v>
      </c>
    </row>
    <row r="50" spans="1:8" x14ac:dyDescent="0.2">
      <c r="A50" s="2" t="s">
        <v>20</v>
      </c>
      <c r="B50" s="2">
        <v>5</v>
      </c>
      <c r="C50" s="2">
        <v>3</v>
      </c>
      <c r="D50" s="2">
        <v>7374</v>
      </c>
      <c r="E50" s="2" t="s">
        <v>11</v>
      </c>
      <c r="F50" s="2" t="s">
        <v>11</v>
      </c>
      <c r="G50" s="8" t="s">
        <v>16</v>
      </c>
      <c r="H50" s="2">
        <v>80799.460000000006</v>
      </c>
    </row>
    <row r="51" spans="1:8" x14ac:dyDescent="0.2">
      <c r="A51" s="2" t="s">
        <v>20</v>
      </c>
      <c r="B51" s="2">
        <v>5</v>
      </c>
      <c r="C51" s="2">
        <v>3</v>
      </c>
      <c r="D51" s="2">
        <v>7374</v>
      </c>
      <c r="E51" s="2" t="s">
        <v>11</v>
      </c>
      <c r="F51" s="2" t="s">
        <v>11</v>
      </c>
      <c r="G51" s="8" t="s">
        <v>16</v>
      </c>
      <c r="H51" s="2">
        <v>79466.83</v>
      </c>
    </row>
    <row r="52" spans="1:8" x14ac:dyDescent="0.2">
      <c r="A52" s="2" t="s">
        <v>20</v>
      </c>
      <c r="B52" s="2">
        <v>10</v>
      </c>
      <c r="C52" s="2">
        <v>3</v>
      </c>
      <c r="D52" s="2">
        <v>3687</v>
      </c>
      <c r="E52" s="2" t="s">
        <v>11</v>
      </c>
      <c r="F52" s="2" t="s">
        <v>11</v>
      </c>
      <c r="G52" s="8" t="s">
        <v>16</v>
      </c>
      <c r="H52" s="2">
        <v>44132.17</v>
      </c>
    </row>
    <row r="53" spans="1:8" x14ac:dyDescent="0.2">
      <c r="A53" s="2" t="s">
        <v>20</v>
      </c>
      <c r="B53" s="2">
        <v>10</v>
      </c>
      <c r="C53" s="2">
        <v>3</v>
      </c>
      <c r="D53" s="2">
        <v>3687</v>
      </c>
      <c r="E53" s="2" t="s">
        <v>11</v>
      </c>
      <c r="F53" s="2" t="s">
        <v>11</v>
      </c>
      <c r="G53" s="8" t="s">
        <v>16</v>
      </c>
      <c r="H53" s="2">
        <v>39151.18</v>
      </c>
    </row>
    <row r="54" spans="1:8" x14ac:dyDescent="0.2">
      <c r="A54" s="2" t="s">
        <v>20</v>
      </c>
      <c r="B54" s="2">
        <v>10</v>
      </c>
      <c r="C54" s="2">
        <v>3</v>
      </c>
      <c r="D54" s="2">
        <v>3687</v>
      </c>
      <c r="E54" s="2" t="s">
        <v>11</v>
      </c>
      <c r="F54" s="2" t="s">
        <v>11</v>
      </c>
      <c r="G54" s="8" t="s">
        <v>16</v>
      </c>
      <c r="H54" s="2">
        <v>25941.53</v>
      </c>
    </row>
    <row r="55" spans="1:8" x14ac:dyDescent="0.2">
      <c r="A55" s="2" t="s">
        <v>20</v>
      </c>
      <c r="B55" s="2">
        <v>10</v>
      </c>
      <c r="C55" s="2">
        <v>3</v>
      </c>
      <c r="D55" s="2">
        <v>3687</v>
      </c>
      <c r="E55" s="2" t="s">
        <v>11</v>
      </c>
      <c r="F55" s="2" t="s">
        <v>11</v>
      </c>
      <c r="G55" s="8" t="s">
        <v>16</v>
      </c>
      <c r="H55" s="2">
        <v>32270.48</v>
      </c>
    </row>
    <row r="56" spans="1:8" x14ac:dyDescent="0.2">
      <c r="A56" s="2" t="s">
        <v>20</v>
      </c>
      <c r="B56" s="2">
        <v>10</v>
      </c>
      <c r="C56" s="2">
        <v>3</v>
      </c>
      <c r="D56" s="2">
        <v>3687</v>
      </c>
      <c r="E56" s="2" t="s">
        <v>11</v>
      </c>
      <c r="F56" s="2" t="s">
        <v>11</v>
      </c>
      <c r="G56" s="8" t="s">
        <v>16</v>
      </c>
      <c r="H56" s="2">
        <v>31911.73</v>
      </c>
    </row>
    <row r="57" spans="1:8" x14ac:dyDescent="0.2">
      <c r="A57" s="2" t="s">
        <v>20</v>
      </c>
      <c r="B57" s="2">
        <v>10</v>
      </c>
      <c r="C57" s="2">
        <v>3</v>
      </c>
      <c r="D57" s="2">
        <v>3687</v>
      </c>
      <c r="E57" s="2" t="s">
        <v>11</v>
      </c>
      <c r="F57" s="2" t="s">
        <v>11</v>
      </c>
      <c r="G57" s="8" t="s">
        <v>16</v>
      </c>
      <c r="H57" s="2">
        <v>32083.97</v>
      </c>
    </row>
    <row r="58" spans="1:8" x14ac:dyDescent="0.2">
      <c r="A58" s="2" t="s">
        <v>20</v>
      </c>
      <c r="B58" s="2">
        <v>10</v>
      </c>
      <c r="C58" s="2">
        <v>3</v>
      </c>
      <c r="D58" s="2">
        <v>3687</v>
      </c>
      <c r="E58" s="2" t="s">
        <v>11</v>
      </c>
      <c r="F58" s="2" t="s">
        <v>11</v>
      </c>
      <c r="G58" s="8" t="s">
        <v>16</v>
      </c>
      <c r="H58" s="2">
        <v>33817.71</v>
      </c>
    </row>
    <row r="59" spans="1:8" x14ac:dyDescent="0.2">
      <c r="A59" s="2" t="s">
        <v>20</v>
      </c>
      <c r="B59" s="2">
        <v>10</v>
      </c>
      <c r="C59" s="2">
        <v>3</v>
      </c>
      <c r="D59" s="2">
        <v>3687</v>
      </c>
      <c r="E59" s="2" t="s">
        <v>11</v>
      </c>
      <c r="F59" s="2" t="s">
        <v>11</v>
      </c>
      <c r="G59" s="8" t="s">
        <v>16</v>
      </c>
      <c r="H59" s="2">
        <v>32518.57</v>
      </c>
    </row>
    <row r="60" spans="1:8" x14ac:dyDescent="0.2">
      <c r="A60" s="2" t="s">
        <v>20</v>
      </c>
      <c r="B60" s="2">
        <v>10</v>
      </c>
      <c r="C60" s="2">
        <v>3</v>
      </c>
      <c r="D60" s="2">
        <v>3687</v>
      </c>
      <c r="E60" s="2" t="s">
        <v>11</v>
      </c>
      <c r="F60" s="2" t="s">
        <v>11</v>
      </c>
      <c r="G60" s="8" t="s">
        <v>16</v>
      </c>
      <c r="H60" s="2">
        <v>23147.35</v>
      </c>
    </row>
    <row r="61" spans="1:8" x14ac:dyDescent="0.2">
      <c r="A61" s="2" t="s">
        <v>20</v>
      </c>
      <c r="B61" s="2">
        <v>10</v>
      </c>
      <c r="C61" s="2">
        <v>3</v>
      </c>
      <c r="D61" s="2">
        <v>3687</v>
      </c>
      <c r="E61" s="2" t="s">
        <v>11</v>
      </c>
      <c r="F61" s="2" t="s">
        <v>11</v>
      </c>
      <c r="G61" s="8" t="s">
        <v>16</v>
      </c>
      <c r="H61" s="2">
        <v>31815.05</v>
      </c>
    </row>
    <row r="62" spans="1:8" x14ac:dyDescent="0.2">
      <c r="A62" s="2" t="s">
        <v>20</v>
      </c>
      <c r="B62" s="2">
        <v>15</v>
      </c>
      <c r="C62" s="2">
        <v>3</v>
      </c>
      <c r="D62" s="2">
        <v>2458</v>
      </c>
      <c r="E62" s="2" t="s">
        <v>11</v>
      </c>
      <c r="F62" s="2" t="s">
        <v>11</v>
      </c>
      <c r="G62" s="8" t="s">
        <v>16</v>
      </c>
      <c r="H62" s="2">
        <v>26515.7</v>
      </c>
    </row>
    <row r="63" spans="1:8" x14ac:dyDescent="0.2">
      <c r="A63" s="2" t="s">
        <v>20</v>
      </c>
      <c r="B63" s="2">
        <v>15</v>
      </c>
      <c r="C63" s="2">
        <v>3</v>
      </c>
      <c r="D63" s="2">
        <v>2458</v>
      </c>
      <c r="E63" s="2" t="s">
        <v>11</v>
      </c>
      <c r="F63" s="2" t="s">
        <v>11</v>
      </c>
      <c r="G63" s="8" t="s">
        <v>16</v>
      </c>
      <c r="H63" s="2">
        <v>23992.5</v>
      </c>
    </row>
    <row r="64" spans="1:8" x14ac:dyDescent="0.2">
      <c r="A64" s="2" t="s">
        <v>20</v>
      </c>
      <c r="B64" s="2">
        <v>15</v>
      </c>
      <c r="C64" s="2">
        <v>3</v>
      </c>
      <c r="D64" s="2">
        <v>2458</v>
      </c>
      <c r="E64" s="2" t="s">
        <v>11</v>
      </c>
      <c r="F64" s="2" t="s">
        <v>11</v>
      </c>
      <c r="G64" s="8" t="s">
        <v>16</v>
      </c>
      <c r="H64" s="2">
        <v>16584.990000000002</v>
      </c>
    </row>
    <row r="65" spans="1:8" x14ac:dyDescent="0.2">
      <c r="A65" s="2" t="s">
        <v>20</v>
      </c>
      <c r="B65" s="2">
        <v>15</v>
      </c>
      <c r="C65" s="2">
        <v>3</v>
      </c>
      <c r="D65" s="2">
        <v>2458</v>
      </c>
      <c r="E65" s="2" t="s">
        <v>11</v>
      </c>
      <c r="F65" s="2" t="s">
        <v>11</v>
      </c>
      <c r="G65" s="8" t="s">
        <v>16</v>
      </c>
      <c r="H65" s="2">
        <v>23725.93</v>
      </c>
    </row>
    <row r="66" spans="1:8" x14ac:dyDescent="0.2">
      <c r="A66" s="2" t="s">
        <v>20</v>
      </c>
      <c r="B66" s="2">
        <v>15</v>
      </c>
      <c r="C66" s="2">
        <v>3</v>
      </c>
      <c r="D66" s="2">
        <v>2458</v>
      </c>
      <c r="E66" s="2" t="s">
        <v>11</v>
      </c>
      <c r="F66" s="2" t="s">
        <v>11</v>
      </c>
      <c r="G66" s="8" t="s">
        <v>16</v>
      </c>
      <c r="H66" s="2">
        <v>24247.98</v>
      </c>
    </row>
    <row r="67" spans="1:8" x14ac:dyDescent="0.2">
      <c r="A67" s="2" t="s">
        <v>20</v>
      </c>
      <c r="B67" s="2">
        <v>15</v>
      </c>
      <c r="C67" s="2">
        <v>3</v>
      </c>
      <c r="D67" s="2">
        <v>2458</v>
      </c>
      <c r="E67" s="2" t="s">
        <v>11</v>
      </c>
      <c r="F67" s="2" t="s">
        <v>11</v>
      </c>
      <c r="G67" s="8" t="s">
        <v>16</v>
      </c>
      <c r="H67" s="2">
        <v>24747.39</v>
      </c>
    </row>
    <row r="68" spans="1:8" x14ac:dyDescent="0.2">
      <c r="A68" s="2" t="s">
        <v>20</v>
      </c>
      <c r="B68" s="2">
        <v>15</v>
      </c>
      <c r="C68" s="2">
        <v>3</v>
      </c>
      <c r="D68" s="2">
        <v>2458</v>
      </c>
      <c r="E68" s="2" t="s">
        <v>11</v>
      </c>
      <c r="F68" s="2" t="s">
        <v>11</v>
      </c>
      <c r="G68" s="8" t="s">
        <v>16</v>
      </c>
      <c r="H68" s="2">
        <v>26927.27</v>
      </c>
    </row>
    <row r="69" spans="1:8" x14ac:dyDescent="0.2">
      <c r="A69" s="2" t="s">
        <v>20</v>
      </c>
      <c r="B69" s="2">
        <v>15</v>
      </c>
      <c r="C69" s="2">
        <v>3</v>
      </c>
      <c r="D69" s="2">
        <v>2458</v>
      </c>
      <c r="E69" s="2" t="s">
        <v>11</v>
      </c>
      <c r="F69" s="2" t="s">
        <v>11</v>
      </c>
      <c r="G69" s="8" t="s">
        <v>16</v>
      </c>
      <c r="H69" s="2">
        <v>28048.92</v>
      </c>
    </row>
    <row r="70" spans="1:8" x14ac:dyDescent="0.2">
      <c r="A70" s="2" t="s">
        <v>20</v>
      </c>
      <c r="B70" s="2">
        <v>15</v>
      </c>
      <c r="C70" s="2">
        <v>3</v>
      </c>
      <c r="D70" s="2">
        <v>2458</v>
      </c>
      <c r="E70" s="2" t="s">
        <v>11</v>
      </c>
      <c r="F70" s="2" t="s">
        <v>11</v>
      </c>
      <c r="G70" s="8" t="s">
        <v>16</v>
      </c>
      <c r="H70" s="2">
        <v>23674.13</v>
      </c>
    </row>
    <row r="71" spans="1:8" x14ac:dyDescent="0.2">
      <c r="A71" s="2" t="s">
        <v>20</v>
      </c>
      <c r="B71" s="2">
        <v>15</v>
      </c>
      <c r="C71" s="2">
        <v>3</v>
      </c>
      <c r="D71" s="2">
        <v>2458</v>
      </c>
      <c r="E71" s="2" t="s">
        <v>11</v>
      </c>
      <c r="F71" s="2" t="s">
        <v>11</v>
      </c>
      <c r="G71" s="8" t="s">
        <v>16</v>
      </c>
      <c r="H71" s="2">
        <v>20980.65</v>
      </c>
    </row>
    <row r="72" spans="1:8" x14ac:dyDescent="0.2">
      <c r="A72" s="2" t="s">
        <v>20</v>
      </c>
      <c r="B72" s="2">
        <v>20</v>
      </c>
      <c r="C72" s="2">
        <v>3</v>
      </c>
      <c r="D72" s="2">
        <v>1843</v>
      </c>
      <c r="E72" s="2" t="s">
        <v>11</v>
      </c>
      <c r="F72" s="2" t="s">
        <v>11</v>
      </c>
      <c r="G72" s="8" t="s">
        <v>16</v>
      </c>
      <c r="H72" s="2">
        <v>12903.61</v>
      </c>
    </row>
    <row r="73" spans="1:8" x14ac:dyDescent="0.2">
      <c r="A73" s="2" t="s">
        <v>20</v>
      </c>
      <c r="B73" s="2">
        <v>20</v>
      </c>
      <c r="C73" s="2">
        <v>3</v>
      </c>
      <c r="D73" s="2">
        <v>1843</v>
      </c>
      <c r="E73" s="2" t="s">
        <v>11</v>
      </c>
      <c r="F73" s="2" t="s">
        <v>11</v>
      </c>
      <c r="G73" s="8" t="s">
        <v>16</v>
      </c>
      <c r="H73" s="2">
        <v>10751.69</v>
      </c>
    </row>
    <row r="74" spans="1:8" x14ac:dyDescent="0.2">
      <c r="A74" s="2" t="s">
        <v>20</v>
      </c>
      <c r="B74" s="2">
        <v>20</v>
      </c>
      <c r="C74" s="2">
        <v>3</v>
      </c>
      <c r="D74" s="2">
        <v>1843</v>
      </c>
      <c r="E74" s="2" t="s">
        <v>11</v>
      </c>
      <c r="F74" s="2" t="s">
        <v>11</v>
      </c>
      <c r="G74" s="8" t="s">
        <v>16</v>
      </c>
      <c r="H74" s="2">
        <v>13165.2</v>
      </c>
    </row>
    <row r="75" spans="1:8" x14ac:dyDescent="0.2">
      <c r="A75" s="2" t="s">
        <v>20</v>
      </c>
      <c r="B75" s="2">
        <v>20</v>
      </c>
      <c r="C75" s="2">
        <v>3</v>
      </c>
      <c r="D75" s="2">
        <v>1843</v>
      </c>
      <c r="E75" s="2" t="s">
        <v>11</v>
      </c>
      <c r="F75" s="2" t="s">
        <v>11</v>
      </c>
      <c r="G75" s="8" t="s">
        <v>16</v>
      </c>
      <c r="H75" s="2">
        <v>13247</v>
      </c>
    </row>
    <row r="76" spans="1:8" x14ac:dyDescent="0.2">
      <c r="A76" s="2" t="s">
        <v>20</v>
      </c>
      <c r="B76" s="2">
        <v>20</v>
      </c>
      <c r="C76" s="2">
        <v>3</v>
      </c>
      <c r="D76" s="2">
        <v>1843</v>
      </c>
      <c r="E76" s="2" t="s">
        <v>11</v>
      </c>
      <c r="F76" s="2" t="s">
        <v>11</v>
      </c>
      <c r="G76" s="8" t="s">
        <v>16</v>
      </c>
      <c r="H76" s="2">
        <v>14101.47</v>
      </c>
    </row>
    <row r="77" spans="1:8" x14ac:dyDescent="0.2">
      <c r="A77" s="2" t="s">
        <v>20</v>
      </c>
      <c r="B77" s="2">
        <v>20</v>
      </c>
      <c r="C77" s="2">
        <v>3</v>
      </c>
      <c r="D77" s="2">
        <v>1843</v>
      </c>
      <c r="E77" s="2" t="s">
        <v>11</v>
      </c>
      <c r="F77" s="2" t="s">
        <v>11</v>
      </c>
      <c r="G77" s="8" t="s">
        <v>16</v>
      </c>
      <c r="H77" s="2">
        <v>13836.85</v>
      </c>
    </row>
    <row r="78" spans="1:8" x14ac:dyDescent="0.2">
      <c r="A78" s="2" t="s">
        <v>20</v>
      </c>
      <c r="B78" s="2">
        <v>20</v>
      </c>
      <c r="C78" s="2">
        <v>3</v>
      </c>
      <c r="D78" s="2">
        <v>1843</v>
      </c>
      <c r="E78" s="2" t="s">
        <v>11</v>
      </c>
      <c r="F78" s="2" t="s">
        <v>11</v>
      </c>
      <c r="G78" s="8" t="s">
        <v>16</v>
      </c>
      <c r="H78" s="2">
        <v>13111.95</v>
      </c>
    </row>
    <row r="79" spans="1:8" x14ac:dyDescent="0.2">
      <c r="A79" s="2" t="s">
        <v>20</v>
      </c>
      <c r="B79" s="2">
        <v>20</v>
      </c>
      <c r="C79" s="2">
        <v>3</v>
      </c>
      <c r="D79" s="2">
        <v>1843</v>
      </c>
      <c r="E79" s="2" t="s">
        <v>11</v>
      </c>
      <c r="F79" s="2" t="s">
        <v>11</v>
      </c>
      <c r="G79" s="8" t="s">
        <v>16</v>
      </c>
      <c r="H79" s="2">
        <v>13913.74</v>
      </c>
    </row>
    <row r="80" spans="1:8" x14ac:dyDescent="0.2">
      <c r="A80" s="2" t="s">
        <v>20</v>
      </c>
      <c r="B80" s="2">
        <v>20</v>
      </c>
      <c r="C80" s="2">
        <v>3</v>
      </c>
      <c r="D80" s="2">
        <v>1843</v>
      </c>
      <c r="E80" s="2" t="s">
        <v>11</v>
      </c>
      <c r="F80" s="2" t="s">
        <v>11</v>
      </c>
      <c r="G80" s="8" t="s">
        <v>16</v>
      </c>
      <c r="H80" s="2">
        <v>13255.53</v>
      </c>
    </row>
    <row r="81" spans="1:8" x14ac:dyDescent="0.2">
      <c r="A81" s="2" t="s">
        <v>20</v>
      </c>
      <c r="B81" s="2">
        <v>20</v>
      </c>
      <c r="C81" s="2">
        <v>3</v>
      </c>
      <c r="D81" s="2">
        <v>1843</v>
      </c>
      <c r="E81" s="2" t="s">
        <v>11</v>
      </c>
      <c r="F81" s="2" t="s">
        <v>11</v>
      </c>
      <c r="G81" s="8" t="s">
        <v>16</v>
      </c>
      <c r="H81" s="2">
        <v>12942.43</v>
      </c>
    </row>
    <row r="82" spans="1:8" x14ac:dyDescent="0.2">
      <c r="A82" s="2" t="s">
        <v>20</v>
      </c>
      <c r="B82" s="2">
        <v>30</v>
      </c>
      <c r="C82" s="2">
        <v>3</v>
      </c>
      <c r="D82" s="2">
        <v>1229</v>
      </c>
      <c r="E82" s="2" t="s">
        <v>11</v>
      </c>
      <c r="F82" s="2" t="s">
        <v>11</v>
      </c>
      <c r="G82" s="8" t="s">
        <v>16</v>
      </c>
      <c r="H82" s="2">
        <v>10850.46</v>
      </c>
    </row>
    <row r="83" spans="1:8" x14ac:dyDescent="0.2">
      <c r="A83" s="2" t="s">
        <v>20</v>
      </c>
      <c r="B83" s="2">
        <v>30</v>
      </c>
      <c r="C83" s="2">
        <v>3</v>
      </c>
      <c r="D83" s="2">
        <v>1229</v>
      </c>
      <c r="E83" s="2" t="s">
        <v>11</v>
      </c>
      <c r="F83" s="2" t="s">
        <v>11</v>
      </c>
      <c r="G83" s="8" t="s">
        <v>16</v>
      </c>
      <c r="H83" s="2">
        <v>9880.7900000000009</v>
      </c>
    </row>
    <row r="84" spans="1:8" x14ac:dyDescent="0.2">
      <c r="A84" s="2" t="s">
        <v>20</v>
      </c>
      <c r="B84" s="2">
        <v>30</v>
      </c>
      <c r="C84" s="2">
        <v>3</v>
      </c>
      <c r="D84" s="2">
        <v>1229</v>
      </c>
      <c r="E84" s="2" t="s">
        <v>11</v>
      </c>
      <c r="F84" s="2" t="s">
        <v>11</v>
      </c>
      <c r="G84" s="8" t="s">
        <v>16</v>
      </c>
      <c r="H84" s="2">
        <v>13091.15</v>
      </c>
    </row>
    <row r="85" spans="1:8" x14ac:dyDescent="0.2">
      <c r="A85" s="2" t="s">
        <v>20</v>
      </c>
      <c r="B85" s="2">
        <v>30</v>
      </c>
      <c r="C85" s="2">
        <v>3</v>
      </c>
      <c r="D85" s="2">
        <v>1229</v>
      </c>
      <c r="E85" s="2" t="s">
        <v>11</v>
      </c>
      <c r="F85" s="2" t="s">
        <v>11</v>
      </c>
      <c r="G85" s="8" t="s">
        <v>16</v>
      </c>
      <c r="H85" s="2">
        <v>12528.04</v>
      </c>
    </row>
    <row r="86" spans="1:8" x14ac:dyDescent="0.2">
      <c r="A86" s="2" t="s">
        <v>20</v>
      </c>
      <c r="B86" s="2">
        <v>30</v>
      </c>
      <c r="C86" s="2">
        <v>3</v>
      </c>
      <c r="D86" s="2">
        <v>1229</v>
      </c>
      <c r="E86" s="2" t="s">
        <v>11</v>
      </c>
      <c r="F86" s="2" t="s">
        <v>11</v>
      </c>
      <c r="G86" s="8" t="s">
        <v>16</v>
      </c>
      <c r="H86" s="2">
        <v>11136.88</v>
      </c>
    </row>
    <row r="87" spans="1:8" x14ac:dyDescent="0.2">
      <c r="A87" s="2" t="s">
        <v>20</v>
      </c>
      <c r="B87" s="2">
        <v>30</v>
      </c>
      <c r="C87" s="2">
        <v>3</v>
      </c>
      <c r="D87" s="2">
        <v>1229</v>
      </c>
      <c r="E87" s="2" t="s">
        <v>11</v>
      </c>
      <c r="F87" s="2" t="s">
        <v>11</v>
      </c>
      <c r="G87" s="8" t="s">
        <v>16</v>
      </c>
      <c r="H87" s="2">
        <v>11417.64</v>
      </c>
    </row>
    <row r="88" spans="1:8" x14ac:dyDescent="0.2">
      <c r="A88" s="2" t="s">
        <v>20</v>
      </c>
      <c r="B88" s="2">
        <v>30</v>
      </c>
      <c r="C88" s="2">
        <v>3</v>
      </c>
      <c r="D88" s="2">
        <v>1229</v>
      </c>
      <c r="E88" s="2" t="s">
        <v>11</v>
      </c>
      <c r="F88" s="2" t="s">
        <v>11</v>
      </c>
      <c r="G88" s="8" t="s">
        <v>16</v>
      </c>
      <c r="H88" s="2">
        <v>11291.59</v>
      </c>
    </row>
    <row r="89" spans="1:8" x14ac:dyDescent="0.2">
      <c r="A89" s="2" t="s">
        <v>20</v>
      </c>
      <c r="B89" s="2">
        <v>30</v>
      </c>
      <c r="C89" s="2">
        <v>3</v>
      </c>
      <c r="D89" s="2">
        <v>1229</v>
      </c>
      <c r="E89" s="2" t="s">
        <v>11</v>
      </c>
      <c r="F89" s="2" t="s">
        <v>11</v>
      </c>
      <c r="G89" s="8" t="s">
        <v>16</v>
      </c>
      <c r="H89" s="2">
        <v>9763.56</v>
      </c>
    </row>
    <row r="90" spans="1:8" x14ac:dyDescent="0.2">
      <c r="A90" s="2" t="s">
        <v>20</v>
      </c>
      <c r="B90" s="2">
        <v>30</v>
      </c>
      <c r="C90" s="2">
        <v>3</v>
      </c>
      <c r="D90" s="2">
        <v>1229</v>
      </c>
      <c r="E90" s="2" t="s">
        <v>11</v>
      </c>
      <c r="F90" s="2" t="s">
        <v>11</v>
      </c>
      <c r="G90" s="8" t="s">
        <v>16</v>
      </c>
      <c r="H90" s="2">
        <v>11375.89</v>
      </c>
    </row>
    <row r="91" spans="1:8" x14ac:dyDescent="0.2">
      <c r="A91" s="2" t="s">
        <v>20</v>
      </c>
      <c r="B91" s="2">
        <v>30</v>
      </c>
      <c r="C91" s="2">
        <v>3</v>
      </c>
      <c r="D91" s="2">
        <v>1229</v>
      </c>
      <c r="E91" s="2" t="s">
        <v>11</v>
      </c>
      <c r="F91" s="2" t="s">
        <v>11</v>
      </c>
      <c r="G91" s="8" t="s">
        <v>16</v>
      </c>
      <c r="H91" s="2">
        <v>13934.05</v>
      </c>
    </row>
    <row r="92" spans="1:8" x14ac:dyDescent="0.2">
      <c r="A92" s="2" t="s">
        <v>20</v>
      </c>
      <c r="B92" s="2">
        <v>40</v>
      </c>
      <c r="C92" s="2">
        <v>3</v>
      </c>
      <c r="D92" s="2">
        <v>921</v>
      </c>
      <c r="E92" s="2" t="s">
        <v>11</v>
      </c>
      <c r="F92" s="2" t="s">
        <v>11</v>
      </c>
      <c r="G92" s="8" t="s">
        <v>16</v>
      </c>
      <c r="H92" s="2">
        <v>12613.18</v>
      </c>
    </row>
    <row r="93" spans="1:8" x14ac:dyDescent="0.2">
      <c r="A93" s="2" t="s">
        <v>20</v>
      </c>
      <c r="B93" s="2">
        <v>40</v>
      </c>
      <c r="C93" s="2">
        <v>3</v>
      </c>
      <c r="D93" s="2">
        <v>921</v>
      </c>
      <c r="E93" s="2" t="s">
        <v>11</v>
      </c>
      <c r="F93" s="2" t="s">
        <v>11</v>
      </c>
      <c r="G93" s="8" t="s">
        <v>16</v>
      </c>
      <c r="H93" s="2">
        <v>9112.9500000000007</v>
      </c>
    </row>
    <row r="94" spans="1:8" x14ac:dyDescent="0.2">
      <c r="A94" s="2" t="s">
        <v>20</v>
      </c>
      <c r="B94" s="2">
        <v>40</v>
      </c>
      <c r="C94" s="2">
        <v>3</v>
      </c>
      <c r="D94" s="2">
        <v>921</v>
      </c>
      <c r="E94" s="2" t="s">
        <v>11</v>
      </c>
      <c r="F94" s="2" t="s">
        <v>11</v>
      </c>
      <c r="G94" s="8" t="s">
        <v>16</v>
      </c>
      <c r="H94" s="2">
        <v>11189.84</v>
      </c>
    </row>
    <row r="95" spans="1:8" x14ac:dyDescent="0.2">
      <c r="A95" s="2" t="s">
        <v>20</v>
      </c>
      <c r="B95" s="2">
        <v>40</v>
      </c>
      <c r="C95" s="2">
        <v>3</v>
      </c>
      <c r="D95" s="2">
        <v>921</v>
      </c>
      <c r="E95" s="2" t="s">
        <v>11</v>
      </c>
      <c r="F95" s="2" t="s">
        <v>11</v>
      </c>
      <c r="G95" s="8" t="s">
        <v>16</v>
      </c>
      <c r="H95" s="2">
        <v>8305.34</v>
      </c>
    </row>
    <row r="96" spans="1:8" x14ac:dyDescent="0.2">
      <c r="A96" s="2" t="s">
        <v>20</v>
      </c>
      <c r="B96" s="2">
        <v>40</v>
      </c>
      <c r="C96" s="2">
        <v>3</v>
      </c>
      <c r="D96" s="2">
        <v>921</v>
      </c>
      <c r="E96" s="2" t="s">
        <v>11</v>
      </c>
      <c r="F96" s="2" t="s">
        <v>11</v>
      </c>
      <c r="G96" s="8" t="s">
        <v>16</v>
      </c>
      <c r="H96" s="2">
        <v>11665.18</v>
      </c>
    </row>
    <row r="97" spans="1:8" x14ac:dyDescent="0.2">
      <c r="A97" s="2" t="s">
        <v>20</v>
      </c>
      <c r="B97" s="2">
        <v>40</v>
      </c>
      <c r="C97" s="2">
        <v>3</v>
      </c>
      <c r="D97" s="2">
        <v>921</v>
      </c>
      <c r="E97" s="2" t="s">
        <v>11</v>
      </c>
      <c r="F97" s="2" t="s">
        <v>11</v>
      </c>
      <c r="G97" s="8" t="s">
        <v>16</v>
      </c>
      <c r="H97" s="2">
        <v>11510.1</v>
      </c>
    </row>
    <row r="98" spans="1:8" x14ac:dyDescent="0.2">
      <c r="A98" s="2" t="s">
        <v>20</v>
      </c>
      <c r="B98" s="2">
        <v>40</v>
      </c>
      <c r="C98" s="2">
        <v>3</v>
      </c>
      <c r="D98" s="2">
        <v>921</v>
      </c>
      <c r="E98" s="2" t="s">
        <v>11</v>
      </c>
      <c r="F98" s="2" t="s">
        <v>11</v>
      </c>
      <c r="G98" s="8" t="s">
        <v>16</v>
      </c>
      <c r="H98" s="2">
        <v>11143.76</v>
      </c>
    </row>
    <row r="99" spans="1:8" x14ac:dyDescent="0.2">
      <c r="A99" s="2" t="s">
        <v>20</v>
      </c>
      <c r="B99" s="2">
        <v>40</v>
      </c>
      <c r="C99" s="2">
        <v>3</v>
      </c>
      <c r="D99" s="2">
        <v>921</v>
      </c>
      <c r="E99" s="2" t="s">
        <v>11</v>
      </c>
      <c r="F99" s="2" t="s">
        <v>11</v>
      </c>
      <c r="G99" s="8" t="s">
        <v>16</v>
      </c>
      <c r="H99" s="2">
        <v>8897.86</v>
      </c>
    </row>
    <row r="100" spans="1:8" x14ac:dyDescent="0.2">
      <c r="A100" s="2" t="s">
        <v>20</v>
      </c>
      <c r="B100" s="2">
        <v>40</v>
      </c>
      <c r="C100" s="2">
        <v>3</v>
      </c>
      <c r="D100" s="2">
        <v>921</v>
      </c>
      <c r="E100" s="2" t="s">
        <v>11</v>
      </c>
      <c r="F100" s="2" t="s">
        <v>11</v>
      </c>
      <c r="G100" s="8" t="s">
        <v>16</v>
      </c>
      <c r="H100" s="2">
        <v>9977.84</v>
      </c>
    </row>
    <row r="101" spans="1:8" x14ac:dyDescent="0.2">
      <c r="A101" s="2" t="s">
        <v>20</v>
      </c>
      <c r="B101" s="2">
        <v>40</v>
      </c>
      <c r="C101" s="2">
        <v>3</v>
      </c>
      <c r="D101" s="2">
        <v>921</v>
      </c>
      <c r="E101" s="2" t="s">
        <v>11</v>
      </c>
      <c r="F101" s="2" t="s">
        <v>11</v>
      </c>
      <c r="G101" s="8" t="s">
        <v>16</v>
      </c>
      <c r="H101" s="2">
        <v>10142.65</v>
      </c>
    </row>
    <row r="102" spans="1:8" x14ac:dyDescent="0.2">
      <c r="A102" s="2" t="s">
        <v>20</v>
      </c>
      <c r="B102" s="2">
        <v>5</v>
      </c>
      <c r="C102" s="2">
        <v>3</v>
      </c>
      <c r="D102" s="2">
        <v>7374</v>
      </c>
      <c r="E102" s="2" t="s">
        <v>11</v>
      </c>
      <c r="F102" s="2" t="s">
        <v>11</v>
      </c>
      <c r="G102" s="8" t="s">
        <v>16</v>
      </c>
      <c r="H102" s="2">
        <v>39191.07</v>
      </c>
    </row>
    <row r="103" spans="1:8" x14ac:dyDescent="0.2">
      <c r="A103" s="2" t="s">
        <v>20</v>
      </c>
      <c r="B103" s="2">
        <v>5</v>
      </c>
      <c r="C103" s="2">
        <v>3</v>
      </c>
      <c r="D103" s="2">
        <v>7374</v>
      </c>
      <c r="E103" s="2" t="s">
        <v>11</v>
      </c>
      <c r="F103" s="2" t="s">
        <v>11</v>
      </c>
      <c r="G103" s="8" t="s">
        <v>16</v>
      </c>
      <c r="H103" s="2">
        <v>23230.49</v>
      </c>
    </row>
    <row r="104" spans="1:8" x14ac:dyDescent="0.2">
      <c r="A104" s="2" t="s">
        <v>20</v>
      </c>
      <c r="B104" s="2">
        <v>5</v>
      </c>
      <c r="C104" s="2">
        <v>3</v>
      </c>
      <c r="D104" s="2">
        <v>7374</v>
      </c>
      <c r="E104" s="2" t="s">
        <v>11</v>
      </c>
      <c r="F104" s="2" t="s">
        <v>11</v>
      </c>
      <c r="G104" s="8" t="s">
        <v>16</v>
      </c>
      <c r="H104" s="2">
        <v>39176.67</v>
      </c>
    </row>
    <row r="105" spans="1:8" x14ac:dyDescent="0.2">
      <c r="A105" s="2" t="s">
        <v>20</v>
      </c>
      <c r="B105" s="2">
        <v>5</v>
      </c>
      <c r="C105" s="2">
        <v>3</v>
      </c>
      <c r="D105" s="2">
        <v>7374</v>
      </c>
      <c r="E105" s="2" t="s">
        <v>11</v>
      </c>
      <c r="F105" s="2" t="s">
        <v>11</v>
      </c>
      <c r="G105" s="8" t="s">
        <v>16</v>
      </c>
      <c r="H105" s="2">
        <v>39968.239999999998</v>
      </c>
    </row>
    <row r="106" spans="1:8" x14ac:dyDescent="0.2">
      <c r="A106" s="2" t="s">
        <v>20</v>
      </c>
      <c r="B106" s="2">
        <v>5</v>
      </c>
      <c r="C106" s="2">
        <v>3</v>
      </c>
      <c r="D106" s="2">
        <v>7374</v>
      </c>
      <c r="E106" s="2" t="s">
        <v>11</v>
      </c>
      <c r="F106" s="2" t="s">
        <v>11</v>
      </c>
      <c r="G106" s="8" t="s">
        <v>16</v>
      </c>
      <c r="H106" s="2">
        <v>38726.379999999997</v>
      </c>
    </row>
    <row r="107" spans="1:8" x14ac:dyDescent="0.2">
      <c r="A107" s="2" t="s">
        <v>20</v>
      </c>
      <c r="B107" s="2">
        <v>5</v>
      </c>
      <c r="C107" s="2">
        <v>3</v>
      </c>
      <c r="D107" s="2">
        <v>7374</v>
      </c>
      <c r="E107" s="2" t="s">
        <v>11</v>
      </c>
      <c r="F107" s="2" t="s">
        <v>11</v>
      </c>
      <c r="G107" s="8" t="s">
        <v>16</v>
      </c>
      <c r="H107" s="2">
        <v>38691.660000000003</v>
      </c>
    </row>
    <row r="108" spans="1:8" x14ac:dyDescent="0.2">
      <c r="A108" s="2" t="s">
        <v>20</v>
      </c>
      <c r="B108" s="2">
        <v>5</v>
      </c>
      <c r="C108" s="2">
        <v>3</v>
      </c>
      <c r="D108" s="2">
        <v>7374</v>
      </c>
      <c r="E108" s="2" t="s">
        <v>11</v>
      </c>
      <c r="F108" s="2" t="s">
        <v>11</v>
      </c>
      <c r="G108" s="8" t="s">
        <v>16</v>
      </c>
      <c r="H108" s="2">
        <v>23388.92</v>
      </c>
    </row>
    <row r="109" spans="1:8" x14ac:dyDescent="0.2">
      <c r="A109" s="2" t="s">
        <v>20</v>
      </c>
      <c r="B109" s="2">
        <v>5</v>
      </c>
      <c r="C109" s="2">
        <v>3</v>
      </c>
      <c r="D109" s="2">
        <v>7374</v>
      </c>
      <c r="E109" s="2" t="s">
        <v>11</v>
      </c>
      <c r="F109" s="2" t="s">
        <v>11</v>
      </c>
      <c r="G109" s="8" t="s">
        <v>16</v>
      </c>
      <c r="H109" s="2">
        <v>23408.77</v>
      </c>
    </row>
    <row r="110" spans="1:8" x14ac:dyDescent="0.2">
      <c r="A110" s="2" t="s">
        <v>20</v>
      </c>
      <c r="B110" s="2">
        <v>5</v>
      </c>
      <c r="C110" s="2">
        <v>3</v>
      </c>
      <c r="D110" s="2">
        <v>7374</v>
      </c>
      <c r="E110" s="2" t="s">
        <v>11</v>
      </c>
      <c r="F110" s="2" t="s">
        <v>11</v>
      </c>
      <c r="G110" s="8" t="s">
        <v>16</v>
      </c>
      <c r="H110" s="2">
        <v>31780.959999999999</v>
      </c>
    </row>
    <row r="111" spans="1:8" x14ac:dyDescent="0.2">
      <c r="A111" s="2" t="s">
        <v>20</v>
      </c>
      <c r="B111" s="2">
        <v>5</v>
      </c>
      <c r="C111" s="2">
        <v>3</v>
      </c>
      <c r="D111" s="2">
        <v>7374</v>
      </c>
      <c r="E111" s="2" t="s">
        <v>11</v>
      </c>
      <c r="F111" s="2" t="s">
        <v>11</v>
      </c>
      <c r="G111" s="8" t="s">
        <v>16</v>
      </c>
      <c r="H111" s="2">
        <v>39258.85</v>
      </c>
    </row>
    <row r="112" spans="1:8" x14ac:dyDescent="0.2">
      <c r="A112" s="2" t="s">
        <v>20</v>
      </c>
      <c r="B112" s="2">
        <v>10</v>
      </c>
      <c r="C112" s="2">
        <v>3</v>
      </c>
      <c r="D112" s="2">
        <v>3687</v>
      </c>
      <c r="E112" s="2" t="s">
        <v>11</v>
      </c>
      <c r="F112" s="2" t="s">
        <v>11</v>
      </c>
      <c r="G112" s="8" t="s">
        <v>16</v>
      </c>
      <c r="H112" s="2">
        <v>31785.55</v>
      </c>
    </row>
    <row r="113" spans="1:8" x14ac:dyDescent="0.2">
      <c r="A113" s="2" t="s">
        <v>20</v>
      </c>
      <c r="B113" s="2">
        <v>10</v>
      </c>
      <c r="C113" s="2">
        <v>3</v>
      </c>
      <c r="D113" s="2">
        <v>3687</v>
      </c>
      <c r="E113" s="2" t="s">
        <v>11</v>
      </c>
      <c r="F113" s="2" t="s">
        <v>11</v>
      </c>
      <c r="G113" s="8" t="s">
        <v>16</v>
      </c>
      <c r="H113" s="2">
        <v>30194.46</v>
      </c>
    </row>
    <row r="114" spans="1:8" x14ac:dyDescent="0.2">
      <c r="A114" s="2" t="s">
        <v>20</v>
      </c>
      <c r="B114" s="2">
        <v>10</v>
      </c>
      <c r="C114" s="2">
        <v>3</v>
      </c>
      <c r="D114" s="2">
        <v>3687</v>
      </c>
      <c r="E114" s="2" t="s">
        <v>11</v>
      </c>
      <c r="F114" s="2" t="s">
        <v>11</v>
      </c>
      <c r="G114" s="8" t="s">
        <v>16</v>
      </c>
      <c r="H114" s="2">
        <v>40803.5</v>
      </c>
    </row>
    <row r="115" spans="1:8" x14ac:dyDescent="0.2">
      <c r="A115" s="2" t="s">
        <v>20</v>
      </c>
      <c r="B115" s="2">
        <v>10</v>
      </c>
      <c r="C115" s="2">
        <v>3</v>
      </c>
      <c r="D115" s="2">
        <v>3687</v>
      </c>
      <c r="E115" s="2" t="s">
        <v>11</v>
      </c>
      <c r="F115" s="2" t="s">
        <v>11</v>
      </c>
      <c r="G115" s="8" t="s">
        <v>16</v>
      </c>
      <c r="H115" s="2">
        <v>21505.360000000001</v>
      </c>
    </row>
    <row r="116" spans="1:8" x14ac:dyDescent="0.2">
      <c r="A116" s="2" t="s">
        <v>20</v>
      </c>
      <c r="B116" s="2">
        <v>10</v>
      </c>
      <c r="C116" s="2">
        <v>3</v>
      </c>
      <c r="D116" s="2">
        <v>3687</v>
      </c>
      <c r="E116" s="2" t="s">
        <v>11</v>
      </c>
      <c r="F116" s="2" t="s">
        <v>11</v>
      </c>
      <c r="G116" s="8" t="s">
        <v>16</v>
      </c>
      <c r="H116" s="2">
        <v>23170.92</v>
      </c>
    </row>
    <row r="117" spans="1:8" x14ac:dyDescent="0.2">
      <c r="A117" s="2" t="s">
        <v>20</v>
      </c>
      <c r="B117" s="2">
        <v>10</v>
      </c>
      <c r="C117" s="2">
        <v>3</v>
      </c>
      <c r="D117" s="2">
        <v>3687</v>
      </c>
      <c r="E117" s="2" t="s">
        <v>11</v>
      </c>
      <c r="F117" s="2" t="s">
        <v>11</v>
      </c>
      <c r="G117" s="8" t="s">
        <v>16</v>
      </c>
      <c r="H117" s="2">
        <v>21547.78</v>
      </c>
    </row>
    <row r="118" spans="1:8" x14ac:dyDescent="0.2">
      <c r="A118" s="2" t="s">
        <v>20</v>
      </c>
      <c r="B118" s="2">
        <v>10</v>
      </c>
      <c r="C118" s="2">
        <v>3</v>
      </c>
      <c r="D118" s="2">
        <v>3687</v>
      </c>
      <c r="E118" s="2" t="s">
        <v>11</v>
      </c>
      <c r="F118" s="2" t="s">
        <v>11</v>
      </c>
      <c r="G118" s="8" t="s">
        <v>16</v>
      </c>
      <c r="H118" s="2">
        <v>33012.53</v>
      </c>
    </row>
    <row r="119" spans="1:8" x14ac:dyDescent="0.2">
      <c r="A119" s="2" t="s">
        <v>20</v>
      </c>
      <c r="B119" s="2">
        <v>10</v>
      </c>
      <c r="C119" s="2">
        <v>3</v>
      </c>
      <c r="D119" s="2">
        <v>3687</v>
      </c>
      <c r="E119" s="2" t="s">
        <v>11</v>
      </c>
      <c r="F119" s="2" t="s">
        <v>11</v>
      </c>
      <c r="G119" s="8" t="s">
        <v>16</v>
      </c>
      <c r="H119" s="2">
        <v>32113.97</v>
      </c>
    </row>
    <row r="120" spans="1:8" x14ac:dyDescent="0.2">
      <c r="A120" s="2" t="s">
        <v>20</v>
      </c>
      <c r="B120" s="2">
        <v>10</v>
      </c>
      <c r="C120" s="2">
        <v>3</v>
      </c>
      <c r="D120" s="2">
        <v>3687</v>
      </c>
      <c r="E120" s="2" t="s">
        <v>11</v>
      </c>
      <c r="F120" s="2" t="s">
        <v>11</v>
      </c>
      <c r="G120" s="8" t="s">
        <v>16</v>
      </c>
      <c r="H120" s="2">
        <v>32740.46</v>
      </c>
    </row>
    <row r="121" spans="1:8" x14ac:dyDescent="0.2">
      <c r="A121" s="2" t="s">
        <v>20</v>
      </c>
      <c r="B121" s="2">
        <v>10</v>
      </c>
      <c r="C121" s="2">
        <v>3</v>
      </c>
      <c r="D121" s="2">
        <v>3687</v>
      </c>
      <c r="E121" s="2" t="s">
        <v>11</v>
      </c>
      <c r="F121" s="2" t="s">
        <v>11</v>
      </c>
      <c r="G121" s="8" t="s">
        <v>16</v>
      </c>
      <c r="H121" s="2">
        <v>21479.34</v>
      </c>
    </row>
    <row r="122" spans="1:8" x14ac:dyDescent="0.2">
      <c r="A122" s="2" t="s">
        <v>20</v>
      </c>
      <c r="B122" s="2">
        <v>15</v>
      </c>
      <c r="C122" s="2">
        <v>3</v>
      </c>
      <c r="D122" s="2">
        <v>2458</v>
      </c>
      <c r="E122" s="2" t="s">
        <v>11</v>
      </c>
      <c r="F122" s="2" t="s">
        <v>11</v>
      </c>
      <c r="G122" s="8" t="s">
        <v>16</v>
      </c>
      <c r="H122" s="2">
        <v>22314.18</v>
      </c>
    </row>
    <row r="123" spans="1:8" x14ac:dyDescent="0.2">
      <c r="A123" s="2" t="s">
        <v>20</v>
      </c>
      <c r="B123" s="2">
        <v>15</v>
      </c>
      <c r="C123" s="2">
        <v>3</v>
      </c>
      <c r="D123" s="2">
        <v>2458</v>
      </c>
      <c r="E123" s="2" t="s">
        <v>11</v>
      </c>
      <c r="F123" s="2" t="s">
        <v>11</v>
      </c>
      <c r="G123" s="8" t="s">
        <v>16</v>
      </c>
      <c r="H123" s="2">
        <v>14621.02</v>
      </c>
    </row>
    <row r="124" spans="1:8" x14ac:dyDescent="0.2">
      <c r="A124" s="2" t="s">
        <v>20</v>
      </c>
      <c r="B124" s="2">
        <v>15</v>
      </c>
      <c r="C124" s="2">
        <v>3</v>
      </c>
      <c r="D124" s="2">
        <v>2458</v>
      </c>
      <c r="E124" s="2" t="s">
        <v>11</v>
      </c>
      <c r="F124" s="2" t="s">
        <v>11</v>
      </c>
      <c r="G124" s="8" t="s">
        <v>16</v>
      </c>
      <c r="H124" s="2">
        <v>11599.62</v>
      </c>
    </row>
    <row r="125" spans="1:8" x14ac:dyDescent="0.2">
      <c r="A125" s="2" t="s">
        <v>20</v>
      </c>
      <c r="B125" s="2">
        <v>15</v>
      </c>
      <c r="C125" s="2">
        <v>3</v>
      </c>
      <c r="D125" s="2">
        <v>2458</v>
      </c>
      <c r="E125" s="2" t="s">
        <v>11</v>
      </c>
      <c r="F125" s="2" t="s">
        <v>11</v>
      </c>
      <c r="G125" s="8" t="s">
        <v>16</v>
      </c>
      <c r="H125" s="2">
        <v>20491.61</v>
      </c>
    </row>
    <row r="126" spans="1:8" x14ac:dyDescent="0.2">
      <c r="A126" s="2" t="s">
        <v>20</v>
      </c>
      <c r="B126" s="2">
        <v>15</v>
      </c>
      <c r="C126" s="2">
        <v>3</v>
      </c>
      <c r="D126" s="2">
        <v>2458</v>
      </c>
      <c r="E126" s="2" t="s">
        <v>11</v>
      </c>
      <c r="F126" s="2" t="s">
        <v>11</v>
      </c>
      <c r="G126" s="8" t="s">
        <v>16</v>
      </c>
      <c r="H126" s="2">
        <v>25511.87</v>
      </c>
    </row>
    <row r="127" spans="1:8" x14ac:dyDescent="0.2">
      <c r="A127" s="2" t="s">
        <v>20</v>
      </c>
      <c r="B127" s="2">
        <v>15</v>
      </c>
      <c r="C127" s="2">
        <v>3</v>
      </c>
      <c r="D127" s="2">
        <v>2458</v>
      </c>
      <c r="E127" s="2" t="s">
        <v>11</v>
      </c>
      <c r="F127" s="2" t="s">
        <v>11</v>
      </c>
      <c r="G127" s="8" t="s">
        <v>16</v>
      </c>
      <c r="H127" s="2">
        <v>16040.16</v>
      </c>
    </row>
    <row r="128" spans="1:8" x14ac:dyDescent="0.2">
      <c r="A128" s="2" t="s">
        <v>20</v>
      </c>
      <c r="B128" s="2">
        <v>15</v>
      </c>
      <c r="C128" s="2">
        <v>3</v>
      </c>
      <c r="D128" s="2">
        <v>2458</v>
      </c>
      <c r="E128" s="2" t="s">
        <v>11</v>
      </c>
      <c r="F128" s="2" t="s">
        <v>11</v>
      </c>
      <c r="G128" s="8" t="s">
        <v>16</v>
      </c>
      <c r="H128" s="2">
        <v>18592.09</v>
      </c>
    </row>
    <row r="129" spans="1:8" x14ac:dyDescent="0.2">
      <c r="A129" s="2" t="s">
        <v>20</v>
      </c>
      <c r="B129" s="2">
        <v>15</v>
      </c>
      <c r="C129" s="2">
        <v>3</v>
      </c>
      <c r="D129" s="2">
        <v>2458</v>
      </c>
      <c r="E129" s="2" t="s">
        <v>11</v>
      </c>
      <c r="F129" s="2" t="s">
        <v>11</v>
      </c>
      <c r="G129" s="8" t="s">
        <v>16</v>
      </c>
      <c r="H129" s="2">
        <v>25531.99</v>
      </c>
    </row>
    <row r="130" spans="1:8" x14ac:dyDescent="0.2">
      <c r="A130" s="2" t="s">
        <v>20</v>
      </c>
      <c r="B130" s="2">
        <v>15</v>
      </c>
      <c r="C130" s="2">
        <v>3</v>
      </c>
      <c r="D130" s="2">
        <v>2458</v>
      </c>
      <c r="E130" s="2" t="s">
        <v>11</v>
      </c>
      <c r="F130" s="2" t="s">
        <v>11</v>
      </c>
      <c r="G130" s="8" t="s">
        <v>16</v>
      </c>
      <c r="H130" s="2">
        <v>17290.66</v>
      </c>
    </row>
    <row r="131" spans="1:8" x14ac:dyDescent="0.2">
      <c r="A131" s="2" t="s">
        <v>20</v>
      </c>
      <c r="B131" s="2">
        <v>15</v>
      </c>
      <c r="C131" s="2">
        <v>3</v>
      </c>
      <c r="D131" s="2">
        <v>2458</v>
      </c>
      <c r="E131" s="2" t="s">
        <v>11</v>
      </c>
      <c r="F131" s="2" t="s">
        <v>11</v>
      </c>
      <c r="G131" s="8" t="s">
        <v>16</v>
      </c>
      <c r="H131" s="2">
        <v>20514.490000000002</v>
      </c>
    </row>
    <row r="132" spans="1:8" x14ac:dyDescent="0.2">
      <c r="A132" s="2" t="s">
        <v>20</v>
      </c>
      <c r="B132" s="2">
        <v>20</v>
      </c>
      <c r="C132" s="2">
        <v>3</v>
      </c>
      <c r="D132" s="2">
        <v>1843</v>
      </c>
      <c r="E132" s="2" t="s">
        <v>11</v>
      </c>
      <c r="F132" s="2" t="s">
        <v>11</v>
      </c>
      <c r="G132" s="8" t="s">
        <v>16</v>
      </c>
      <c r="H132" s="2">
        <v>18197.73</v>
      </c>
    </row>
    <row r="133" spans="1:8" x14ac:dyDescent="0.2">
      <c r="A133" s="2" t="s">
        <v>20</v>
      </c>
      <c r="B133" s="2">
        <v>20</v>
      </c>
      <c r="C133" s="2">
        <v>3</v>
      </c>
      <c r="D133" s="2">
        <v>1843</v>
      </c>
      <c r="E133" s="2" t="s">
        <v>11</v>
      </c>
      <c r="F133" s="2" t="s">
        <v>11</v>
      </c>
      <c r="G133" s="8" t="s">
        <v>16</v>
      </c>
      <c r="H133" s="2">
        <v>13135.45</v>
      </c>
    </row>
    <row r="134" spans="1:8" x14ac:dyDescent="0.2">
      <c r="A134" s="2" t="s">
        <v>20</v>
      </c>
      <c r="B134" s="2">
        <v>20</v>
      </c>
      <c r="C134" s="2">
        <v>3</v>
      </c>
      <c r="D134" s="2">
        <v>1843</v>
      </c>
      <c r="E134" s="2" t="s">
        <v>11</v>
      </c>
      <c r="F134" s="2" t="s">
        <v>11</v>
      </c>
      <c r="G134" s="8" t="s">
        <v>16</v>
      </c>
      <c r="H134" s="2">
        <v>17098.689999999999</v>
      </c>
    </row>
    <row r="135" spans="1:8" x14ac:dyDescent="0.2">
      <c r="A135" s="2" t="s">
        <v>20</v>
      </c>
      <c r="B135" s="2">
        <v>20</v>
      </c>
      <c r="C135" s="2">
        <v>3</v>
      </c>
      <c r="D135" s="2">
        <v>1843</v>
      </c>
      <c r="E135" s="2" t="s">
        <v>11</v>
      </c>
      <c r="F135" s="2" t="s">
        <v>11</v>
      </c>
      <c r="G135" s="8" t="s">
        <v>16</v>
      </c>
      <c r="H135" s="2">
        <v>18833.84</v>
      </c>
    </row>
    <row r="136" spans="1:8" x14ac:dyDescent="0.2">
      <c r="A136" s="2" t="s">
        <v>20</v>
      </c>
      <c r="B136" s="2">
        <v>20</v>
      </c>
      <c r="C136" s="2">
        <v>3</v>
      </c>
      <c r="D136" s="2">
        <v>1843</v>
      </c>
      <c r="E136" s="2" t="s">
        <v>11</v>
      </c>
      <c r="F136" s="2" t="s">
        <v>11</v>
      </c>
      <c r="G136" s="8" t="s">
        <v>16</v>
      </c>
      <c r="H136" s="2">
        <v>13110.25</v>
      </c>
    </row>
    <row r="137" spans="1:8" x14ac:dyDescent="0.2">
      <c r="A137" s="2" t="s">
        <v>20</v>
      </c>
      <c r="B137" s="2">
        <v>20</v>
      </c>
      <c r="C137" s="2">
        <v>3</v>
      </c>
      <c r="D137" s="2">
        <v>1843</v>
      </c>
      <c r="E137" s="2" t="s">
        <v>11</v>
      </c>
      <c r="F137" s="2" t="s">
        <v>11</v>
      </c>
      <c r="G137" s="8" t="s">
        <v>16</v>
      </c>
      <c r="H137" s="2">
        <v>17842.400000000001</v>
      </c>
    </row>
    <row r="138" spans="1:8" x14ac:dyDescent="0.2">
      <c r="A138" s="2" t="s">
        <v>20</v>
      </c>
      <c r="B138" s="2">
        <v>20</v>
      </c>
      <c r="C138" s="2">
        <v>3</v>
      </c>
      <c r="D138" s="2">
        <v>1843</v>
      </c>
      <c r="E138" s="2" t="s">
        <v>11</v>
      </c>
      <c r="F138" s="2" t="s">
        <v>11</v>
      </c>
      <c r="G138" s="8" t="s">
        <v>16</v>
      </c>
      <c r="H138" s="2">
        <v>13487.29</v>
      </c>
    </row>
    <row r="139" spans="1:8" x14ac:dyDescent="0.2">
      <c r="A139" s="2" t="s">
        <v>20</v>
      </c>
      <c r="B139" s="2">
        <v>20</v>
      </c>
      <c r="C139" s="2">
        <v>3</v>
      </c>
      <c r="D139" s="2">
        <v>1843</v>
      </c>
      <c r="E139" s="2" t="s">
        <v>11</v>
      </c>
      <c r="F139" s="2" t="s">
        <v>11</v>
      </c>
      <c r="G139" s="8" t="s">
        <v>16</v>
      </c>
      <c r="H139" s="2">
        <v>13256.97</v>
      </c>
    </row>
    <row r="140" spans="1:8" x14ac:dyDescent="0.2">
      <c r="A140" s="2" t="s">
        <v>20</v>
      </c>
      <c r="B140" s="2">
        <v>20</v>
      </c>
      <c r="C140" s="2">
        <v>3</v>
      </c>
      <c r="D140" s="2">
        <v>1843</v>
      </c>
      <c r="E140" s="2" t="s">
        <v>11</v>
      </c>
      <c r="F140" s="2" t="s">
        <v>11</v>
      </c>
      <c r="G140" s="8" t="s">
        <v>16</v>
      </c>
      <c r="H140" s="2">
        <v>13996.99</v>
      </c>
    </row>
    <row r="141" spans="1:8" x14ac:dyDescent="0.2">
      <c r="A141" s="2" t="s">
        <v>20</v>
      </c>
      <c r="B141" s="2">
        <v>20</v>
      </c>
      <c r="C141" s="2">
        <v>3</v>
      </c>
      <c r="D141" s="2">
        <v>1843</v>
      </c>
      <c r="E141" s="2" t="s">
        <v>11</v>
      </c>
      <c r="F141" s="2" t="s">
        <v>11</v>
      </c>
      <c r="G141" s="8" t="s">
        <v>16</v>
      </c>
      <c r="H141" s="2">
        <v>14060.19</v>
      </c>
    </row>
    <row r="142" spans="1:8" x14ac:dyDescent="0.2">
      <c r="A142" s="2" t="s">
        <v>20</v>
      </c>
      <c r="B142" s="2">
        <v>30</v>
      </c>
      <c r="C142" s="2">
        <v>3</v>
      </c>
      <c r="D142" s="2">
        <v>1229</v>
      </c>
      <c r="E142" s="2" t="s">
        <v>11</v>
      </c>
      <c r="F142" s="2" t="s">
        <v>11</v>
      </c>
      <c r="G142" s="8" t="s">
        <v>16</v>
      </c>
      <c r="H142" s="2">
        <v>15642.38</v>
      </c>
    </row>
    <row r="143" spans="1:8" x14ac:dyDescent="0.2">
      <c r="A143" s="2" t="s">
        <v>20</v>
      </c>
      <c r="B143" s="2">
        <v>30</v>
      </c>
      <c r="C143" s="2">
        <v>3</v>
      </c>
      <c r="D143" s="2">
        <v>1229</v>
      </c>
      <c r="E143" s="2" t="s">
        <v>11</v>
      </c>
      <c r="F143" s="2" t="s">
        <v>11</v>
      </c>
      <c r="G143" s="8" t="s">
        <v>16</v>
      </c>
      <c r="H143" s="2">
        <v>21153.3</v>
      </c>
    </row>
    <row r="144" spans="1:8" x14ac:dyDescent="0.2">
      <c r="A144" s="2" t="s">
        <v>20</v>
      </c>
      <c r="B144" s="2">
        <v>30</v>
      </c>
      <c r="C144" s="2">
        <v>3</v>
      </c>
      <c r="D144" s="2">
        <v>1229</v>
      </c>
      <c r="E144" s="2" t="s">
        <v>11</v>
      </c>
      <c r="F144" s="2" t="s">
        <v>11</v>
      </c>
      <c r="G144" s="8" t="s">
        <v>16</v>
      </c>
      <c r="H144" s="2">
        <v>21938.25</v>
      </c>
    </row>
    <row r="145" spans="1:8" x14ac:dyDescent="0.2">
      <c r="A145" s="2" t="s">
        <v>20</v>
      </c>
      <c r="B145" s="2">
        <v>30</v>
      </c>
      <c r="C145" s="2">
        <v>3</v>
      </c>
      <c r="D145" s="2">
        <v>1229</v>
      </c>
      <c r="E145" s="2" t="s">
        <v>11</v>
      </c>
      <c r="F145" s="2" t="s">
        <v>11</v>
      </c>
      <c r="G145" s="8" t="s">
        <v>16</v>
      </c>
      <c r="H145" s="2">
        <v>18879.36</v>
      </c>
    </row>
    <row r="146" spans="1:8" x14ac:dyDescent="0.2">
      <c r="A146" s="2" t="s">
        <v>20</v>
      </c>
      <c r="B146" s="2">
        <v>30</v>
      </c>
      <c r="C146" s="2">
        <v>3</v>
      </c>
      <c r="D146" s="2">
        <v>1229</v>
      </c>
      <c r="E146" s="2" t="s">
        <v>11</v>
      </c>
      <c r="F146" s="2" t="s">
        <v>11</v>
      </c>
      <c r="G146" s="8" t="s">
        <v>16</v>
      </c>
      <c r="H146" s="2">
        <v>15534.61</v>
      </c>
    </row>
    <row r="147" spans="1:8" x14ac:dyDescent="0.2">
      <c r="A147" s="2" t="s">
        <v>20</v>
      </c>
      <c r="B147" s="2">
        <v>30</v>
      </c>
      <c r="C147" s="2">
        <v>3</v>
      </c>
      <c r="D147" s="2">
        <v>1229</v>
      </c>
      <c r="E147" s="2" t="s">
        <v>11</v>
      </c>
      <c r="F147" s="2" t="s">
        <v>11</v>
      </c>
      <c r="G147" s="8" t="s">
        <v>16</v>
      </c>
      <c r="H147" s="2">
        <v>17986.75</v>
      </c>
    </row>
    <row r="148" spans="1:8" x14ac:dyDescent="0.2">
      <c r="A148" s="2" t="s">
        <v>20</v>
      </c>
      <c r="B148" s="2">
        <v>30</v>
      </c>
      <c r="C148" s="2">
        <v>3</v>
      </c>
      <c r="D148" s="2">
        <v>1229</v>
      </c>
      <c r="E148" s="2" t="s">
        <v>11</v>
      </c>
      <c r="F148" s="2" t="s">
        <v>11</v>
      </c>
      <c r="G148" s="8" t="s">
        <v>16</v>
      </c>
      <c r="H148" s="2">
        <v>19418.77</v>
      </c>
    </row>
    <row r="149" spans="1:8" x14ac:dyDescent="0.2">
      <c r="A149" s="2" t="s">
        <v>20</v>
      </c>
      <c r="B149" s="2">
        <v>30</v>
      </c>
      <c r="C149" s="2">
        <v>3</v>
      </c>
      <c r="D149" s="2">
        <v>1229</v>
      </c>
      <c r="E149" s="2" t="s">
        <v>11</v>
      </c>
      <c r="F149" s="2" t="s">
        <v>11</v>
      </c>
      <c r="G149" s="8" t="s">
        <v>16</v>
      </c>
      <c r="H149" s="2">
        <v>17071.03</v>
      </c>
    </row>
    <row r="150" spans="1:8" x14ac:dyDescent="0.2">
      <c r="A150" s="2" t="s">
        <v>20</v>
      </c>
      <c r="B150" s="2">
        <v>30</v>
      </c>
      <c r="C150" s="2">
        <v>3</v>
      </c>
      <c r="D150" s="2">
        <v>1229</v>
      </c>
      <c r="E150" s="2" t="s">
        <v>11</v>
      </c>
      <c r="F150" s="2" t="s">
        <v>11</v>
      </c>
      <c r="G150" s="8" t="s">
        <v>16</v>
      </c>
      <c r="H150" s="2">
        <v>17847.37</v>
      </c>
    </row>
    <row r="151" spans="1:8" x14ac:dyDescent="0.2">
      <c r="A151" s="2" t="s">
        <v>20</v>
      </c>
      <c r="B151" s="2">
        <v>30</v>
      </c>
      <c r="C151" s="2">
        <v>3</v>
      </c>
      <c r="D151" s="2">
        <v>1229</v>
      </c>
      <c r="E151" s="2" t="s">
        <v>11</v>
      </c>
      <c r="F151" s="2" t="s">
        <v>11</v>
      </c>
      <c r="G151" s="8" t="s">
        <v>16</v>
      </c>
      <c r="H151" s="2">
        <v>13665.69</v>
      </c>
    </row>
    <row r="152" spans="1:8" x14ac:dyDescent="0.2">
      <c r="A152" s="2" t="s">
        <v>20</v>
      </c>
      <c r="B152" s="2">
        <v>40</v>
      </c>
      <c r="C152" s="2">
        <v>3</v>
      </c>
      <c r="D152" s="2">
        <v>921</v>
      </c>
      <c r="E152" s="2" t="s">
        <v>11</v>
      </c>
      <c r="F152" s="2" t="s">
        <v>11</v>
      </c>
      <c r="G152" s="8" t="s">
        <v>16</v>
      </c>
      <c r="H152" s="2">
        <v>15470.31</v>
      </c>
    </row>
    <row r="153" spans="1:8" x14ac:dyDescent="0.2">
      <c r="A153" s="2" t="s">
        <v>20</v>
      </c>
      <c r="B153" s="2">
        <v>40</v>
      </c>
      <c r="C153" s="2">
        <v>3</v>
      </c>
      <c r="D153" s="2">
        <v>921</v>
      </c>
      <c r="E153" s="2" t="s">
        <v>11</v>
      </c>
      <c r="F153" s="2" t="s">
        <v>11</v>
      </c>
      <c r="G153" s="8" t="s">
        <v>16</v>
      </c>
      <c r="H153" s="2">
        <v>15470.07</v>
      </c>
    </row>
    <row r="154" spans="1:8" x14ac:dyDescent="0.2">
      <c r="A154" s="2" t="s">
        <v>20</v>
      </c>
      <c r="B154" s="2">
        <v>40</v>
      </c>
      <c r="C154" s="2">
        <v>3</v>
      </c>
      <c r="D154" s="2">
        <v>921</v>
      </c>
      <c r="E154" s="2" t="s">
        <v>11</v>
      </c>
      <c r="F154" s="2" t="s">
        <v>11</v>
      </c>
      <c r="G154" s="8" t="s">
        <v>16</v>
      </c>
      <c r="H154" s="2">
        <v>25931.119999999999</v>
      </c>
    </row>
    <row r="155" spans="1:8" x14ac:dyDescent="0.2">
      <c r="A155" s="2" t="s">
        <v>20</v>
      </c>
      <c r="B155" s="2">
        <v>40</v>
      </c>
      <c r="C155" s="2">
        <v>3</v>
      </c>
      <c r="D155" s="2">
        <v>921</v>
      </c>
      <c r="E155" s="2" t="s">
        <v>11</v>
      </c>
      <c r="F155" s="2" t="s">
        <v>11</v>
      </c>
      <c r="G155" s="8" t="s">
        <v>16</v>
      </c>
      <c r="H155" s="2">
        <v>12849.48</v>
      </c>
    </row>
    <row r="156" spans="1:8" x14ac:dyDescent="0.2">
      <c r="A156" s="2" t="s">
        <v>20</v>
      </c>
      <c r="B156" s="2">
        <v>40</v>
      </c>
      <c r="C156" s="2">
        <v>3</v>
      </c>
      <c r="D156" s="2">
        <v>921</v>
      </c>
      <c r="E156" s="2" t="s">
        <v>11</v>
      </c>
      <c r="F156" s="2" t="s">
        <v>11</v>
      </c>
      <c r="G156" s="8" t="s">
        <v>16</v>
      </c>
      <c r="H156" s="2">
        <v>13224.7</v>
      </c>
    </row>
    <row r="157" spans="1:8" x14ac:dyDescent="0.2">
      <c r="A157" s="2" t="s">
        <v>20</v>
      </c>
      <c r="B157" s="2">
        <v>40</v>
      </c>
      <c r="C157" s="2">
        <v>3</v>
      </c>
      <c r="D157" s="2">
        <v>921</v>
      </c>
      <c r="E157" s="2" t="s">
        <v>11</v>
      </c>
      <c r="F157" s="2" t="s">
        <v>11</v>
      </c>
      <c r="G157" s="8" t="s">
        <v>16</v>
      </c>
      <c r="H157" s="2">
        <v>15204.04</v>
      </c>
    </row>
    <row r="158" spans="1:8" x14ac:dyDescent="0.2">
      <c r="A158" s="2" t="s">
        <v>20</v>
      </c>
      <c r="B158" s="2">
        <v>40</v>
      </c>
      <c r="C158" s="2">
        <v>3</v>
      </c>
      <c r="D158" s="2">
        <v>921</v>
      </c>
      <c r="E158" s="2" t="s">
        <v>11</v>
      </c>
      <c r="F158" s="2" t="s">
        <v>11</v>
      </c>
      <c r="G158" s="8" t="s">
        <v>16</v>
      </c>
      <c r="H158" s="2">
        <v>14768.92</v>
      </c>
    </row>
    <row r="159" spans="1:8" x14ac:dyDescent="0.2">
      <c r="A159" s="2" t="s">
        <v>20</v>
      </c>
      <c r="B159" s="2">
        <v>40</v>
      </c>
      <c r="C159" s="2">
        <v>3</v>
      </c>
      <c r="D159" s="2">
        <v>921</v>
      </c>
      <c r="E159" s="2" t="s">
        <v>11</v>
      </c>
      <c r="F159" s="2" t="s">
        <v>11</v>
      </c>
      <c r="G159" s="8" t="s">
        <v>16</v>
      </c>
      <c r="H159" s="2">
        <v>10857.07</v>
      </c>
    </row>
    <row r="160" spans="1:8" x14ac:dyDescent="0.2">
      <c r="A160" s="2" t="s">
        <v>20</v>
      </c>
      <c r="B160" s="2">
        <v>40</v>
      </c>
      <c r="C160" s="2">
        <v>3</v>
      </c>
      <c r="D160" s="2">
        <v>921</v>
      </c>
      <c r="E160" s="2" t="s">
        <v>11</v>
      </c>
      <c r="F160" s="2" t="s">
        <v>11</v>
      </c>
      <c r="G160" s="8" t="s">
        <v>16</v>
      </c>
      <c r="H160" s="2">
        <v>17062.759999999998</v>
      </c>
    </row>
    <row r="161" spans="1:8" x14ac:dyDescent="0.2">
      <c r="A161" s="2" t="s">
        <v>20</v>
      </c>
      <c r="B161" s="2">
        <v>40</v>
      </c>
      <c r="C161" s="2">
        <v>3</v>
      </c>
      <c r="D161" s="2">
        <v>921</v>
      </c>
      <c r="E161" s="2" t="s">
        <v>11</v>
      </c>
      <c r="F161" s="2" t="s">
        <v>11</v>
      </c>
      <c r="G161" s="8" t="s">
        <v>16</v>
      </c>
      <c r="H161" s="2">
        <v>13398.54</v>
      </c>
    </row>
    <row r="162" spans="1:8" x14ac:dyDescent="0.2">
      <c r="A162" s="2" t="s">
        <v>20</v>
      </c>
      <c r="B162" s="2">
        <v>50</v>
      </c>
      <c r="C162" s="2">
        <v>3</v>
      </c>
      <c r="D162" s="2">
        <v>737</v>
      </c>
      <c r="E162" s="2" t="s">
        <v>11</v>
      </c>
      <c r="F162" s="2" t="s">
        <v>11</v>
      </c>
      <c r="G162" s="8" t="s">
        <v>16</v>
      </c>
      <c r="H162" s="2">
        <v>15687.82</v>
      </c>
    </row>
    <row r="163" spans="1:8" x14ac:dyDescent="0.2">
      <c r="A163" s="2" t="s">
        <v>20</v>
      </c>
      <c r="B163" s="2">
        <v>50</v>
      </c>
      <c r="C163" s="2">
        <v>3</v>
      </c>
      <c r="D163" s="2">
        <v>737</v>
      </c>
      <c r="E163" s="2" t="s">
        <v>11</v>
      </c>
      <c r="F163" s="2" t="s">
        <v>11</v>
      </c>
      <c r="G163" s="8" t="s">
        <v>16</v>
      </c>
      <c r="H163" s="2">
        <v>11548.69</v>
      </c>
    </row>
    <row r="164" spans="1:8" x14ac:dyDescent="0.2">
      <c r="A164" s="2" t="s">
        <v>20</v>
      </c>
      <c r="B164" s="2">
        <v>50</v>
      </c>
      <c r="C164" s="2">
        <v>3</v>
      </c>
      <c r="D164" s="2">
        <v>737</v>
      </c>
      <c r="E164" s="2" t="s">
        <v>11</v>
      </c>
      <c r="F164" s="2" t="s">
        <v>11</v>
      </c>
      <c r="G164" s="8" t="s">
        <v>16</v>
      </c>
      <c r="H164" s="2">
        <v>9824.58</v>
      </c>
    </row>
    <row r="165" spans="1:8" x14ac:dyDescent="0.2">
      <c r="A165" s="2" t="s">
        <v>20</v>
      </c>
      <c r="B165" s="2">
        <v>50</v>
      </c>
      <c r="C165" s="2">
        <v>3</v>
      </c>
      <c r="D165" s="2">
        <v>737</v>
      </c>
      <c r="E165" s="2" t="s">
        <v>11</v>
      </c>
      <c r="F165" s="2" t="s">
        <v>11</v>
      </c>
      <c r="G165" s="8" t="s">
        <v>16</v>
      </c>
      <c r="H165" s="2">
        <v>14740.61</v>
      </c>
    </row>
    <row r="166" spans="1:8" x14ac:dyDescent="0.2">
      <c r="A166" s="2" t="s">
        <v>20</v>
      </c>
      <c r="B166" s="2">
        <v>50</v>
      </c>
      <c r="C166" s="2">
        <v>3</v>
      </c>
      <c r="D166" s="2">
        <v>737</v>
      </c>
      <c r="E166" s="2" t="s">
        <v>11</v>
      </c>
      <c r="F166" s="2" t="s">
        <v>11</v>
      </c>
      <c r="G166" s="8" t="s">
        <v>16</v>
      </c>
      <c r="H166" s="2">
        <v>11607.86</v>
      </c>
    </row>
    <row r="167" spans="1:8" x14ac:dyDescent="0.2">
      <c r="A167" s="2" t="s">
        <v>20</v>
      </c>
      <c r="B167" s="2">
        <v>50</v>
      </c>
      <c r="C167" s="2">
        <v>3</v>
      </c>
      <c r="D167" s="2">
        <v>737</v>
      </c>
      <c r="E167" s="2" t="s">
        <v>11</v>
      </c>
      <c r="F167" s="2" t="s">
        <v>11</v>
      </c>
      <c r="G167" s="8" t="s">
        <v>16</v>
      </c>
      <c r="H167" s="2">
        <v>15609.75</v>
      </c>
    </row>
    <row r="168" spans="1:8" x14ac:dyDescent="0.2">
      <c r="A168" s="2" t="s">
        <v>20</v>
      </c>
      <c r="B168" s="2">
        <v>50</v>
      </c>
      <c r="C168" s="2">
        <v>3</v>
      </c>
      <c r="D168" s="2">
        <v>737</v>
      </c>
      <c r="E168" s="2" t="s">
        <v>11</v>
      </c>
      <c r="F168" s="2" t="s">
        <v>11</v>
      </c>
      <c r="G168" s="8" t="s">
        <v>16</v>
      </c>
      <c r="H168" s="2">
        <v>9350.11</v>
      </c>
    </row>
    <row r="169" spans="1:8" x14ac:dyDescent="0.2">
      <c r="A169" s="2" t="s">
        <v>20</v>
      </c>
      <c r="B169" s="2">
        <v>50</v>
      </c>
      <c r="C169" s="2">
        <v>3</v>
      </c>
      <c r="D169" s="2">
        <v>737</v>
      </c>
      <c r="E169" s="2" t="s">
        <v>11</v>
      </c>
      <c r="F169" s="2" t="s">
        <v>11</v>
      </c>
      <c r="G169" s="8" t="s">
        <v>16</v>
      </c>
      <c r="H169" s="2">
        <v>12650.71</v>
      </c>
    </row>
    <row r="170" spans="1:8" x14ac:dyDescent="0.2">
      <c r="A170" s="2" t="s">
        <v>20</v>
      </c>
      <c r="B170" s="2">
        <v>50</v>
      </c>
      <c r="C170" s="2">
        <v>3</v>
      </c>
      <c r="D170" s="2">
        <v>737</v>
      </c>
      <c r="E170" s="2" t="s">
        <v>11</v>
      </c>
      <c r="F170" s="2" t="s">
        <v>11</v>
      </c>
      <c r="G170" s="8" t="s">
        <v>16</v>
      </c>
      <c r="H170" s="2">
        <v>9294.75</v>
      </c>
    </row>
    <row r="171" spans="1:8" x14ac:dyDescent="0.2">
      <c r="A171" s="2" t="s">
        <v>20</v>
      </c>
      <c r="B171" s="2">
        <v>50</v>
      </c>
      <c r="C171" s="2">
        <v>3</v>
      </c>
      <c r="D171" s="2">
        <v>737</v>
      </c>
      <c r="E171" s="2" t="s">
        <v>11</v>
      </c>
      <c r="F171" s="2" t="s">
        <v>11</v>
      </c>
      <c r="G171" s="8" t="s">
        <v>16</v>
      </c>
      <c r="H171" s="2">
        <v>11668.88</v>
      </c>
    </row>
    <row r="172" spans="1:8" x14ac:dyDescent="0.2">
      <c r="G172" s="8"/>
    </row>
    <row r="173" spans="1:8" x14ac:dyDescent="0.2">
      <c r="G173" s="8"/>
    </row>
    <row r="174" spans="1:8" x14ac:dyDescent="0.2">
      <c r="G174" s="8"/>
    </row>
    <row r="175" spans="1:8" x14ac:dyDescent="0.2">
      <c r="G175" s="8"/>
    </row>
    <row r="176" spans="1:8" x14ac:dyDescent="0.2">
      <c r="G176" s="8"/>
    </row>
    <row r="177" spans="7:7" x14ac:dyDescent="0.2">
      <c r="G177" s="8"/>
    </row>
    <row r="178" spans="7:7" x14ac:dyDescent="0.2">
      <c r="G178" s="8"/>
    </row>
    <row r="179" spans="7:7" x14ac:dyDescent="0.2">
      <c r="G179" s="8"/>
    </row>
    <row r="180" spans="7:7" x14ac:dyDescent="0.2">
      <c r="G180" s="8"/>
    </row>
    <row r="181" spans="7:7" x14ac:dyDescent="0.2">
      <c r="G181" s="8"/>
    </row>
    <row r="182" spans="7:7" x14ac:dyDescent="0.2">
      <c r="G182" s="8"/>
    </row>
    <row r="183" spans="7:7" x14ac:dyDescent="0.2">
      <c r="G183" s="8"/>
    </row>
    <row r="184" spans="7:7" x14ac:dyDescent="0.2">
      <c r="G184" s="8"/>
    </row>
    <row r="185" spans="7:7" x14ac:dyDescent="0.2">
      <c r="G185" s="8"/>
    </row>
    <row r="186" spans="7:7" x14ac:dyDescent="0.2">
      <c r="G186" s="8"/>
    </row>
    <row r="187" spans="7:7" x14ac:dyDescent="0.2">
      <c r="G187" s="8"/>
    </row>
    <row r="188" spans="7:7" x14ac:dyDescent="0.2">
      <c r="G188" s="8"/>
    </row>
    <row r="189" spans="7:7" x14ac:dyDescent="0.2">
      <c r="G189" s="8"/>
    </row>
    <row r="190" spans="7:7" x14ac:dyDescent="0.2">
      <c r="G190" s="8"/>
    </row>
    <row r="191" spans="7:7" x14ac:dyDescent="0.2">
      <c r="G191" s="8"/>
    </row>
    <row r="192" spans="7:7" x14ac:dyDescent="0.2">
      <c r="G192" s="8"/>
    </row>
    <row r="193" spans="7:7" x14ac:dyDescent="0.2">
      <c r="G193" s="8"/>
    </row>
    <row r="194" spans="7:7" x14ac:dyDescent="0.2">
      <c r="G194" s="8"/>
    </row>
    <row r="195" spans="7:7" x14ac:dyDescent="0.2">
      <c r="G195" s="8"/>
    </row>
    <row r="196" spans="7:7" x14ac:dyDescent="0.2">
      <c r="G196" s="8"/>
    </row>
    <row r="197" spans="7:7" x14ac:dyDescent="0.2">
      <c r="G197" s="8"/>
    </row>
    <row r="198" spans="7:7" x14ac:dyDescent="0.2">
      <c r="G198" s="8"/>
    </row>
    <row r="199" spans="7:7" x14ac:dyDescent="0.2">
      <c r="G199" s="8"/>
    </row>
    <row r="200" spans="7:7" x14ac:dyDescent="0.2">
      <c r="G200" s="8"/>
    </row>
    <row r="201" spans="7:7" x14ac:dyDescent="0.2">
      <c r="G201" s="8"/>
    </row>
    <row r="202" spans="7:7" x14ac:dyDescent="0.2">
      <c r="G202" s="8"/>
    </row>
    <row r="203" spans="7:7" x14ac:dyDescent="0.2">
      <c r="G203" s="8"/>
    </row>
    <row r="204" spans="7:7" x14ac:dyDescent="0.2">
      <c r="G204" s="8"/>
    </row>
    <row r="205" spans="7:7" x14ac:dyDescent="0.2">
      <c r="G205" s="8"/>
    </row>
    <row r="206" spans="7:7" x14ac:dyDescent="0.2">
      <c r="G206" s="8"/>
    </row>
    <row r="207" spans="7:7" x14ac:dyDescent="0.2">
      <c r="G207" s="8"/>
    </row>
    <row r="208" spans="7:7" x14ac:dyDescent="0.2">
      <c r="G208" s="8"/>
    </row>
    <row r="209" spans="7:7" x14ac:dyDescent="0.2">
      <c r="G209" s="8"/>
    </row>
    <row r="210" spans="7:7" x14ac:dyDescent="0.2">
      <c r="G210" s="8"/>
    </row>
    <row r="211" spans="7:7" x14ac:dyDescent="0.2">
      <c r="G211" s="8"/>
    </row>
    <row r="212" spans="7:7" x14ac:dyDescent="0.2">
      <c r="G212" s="8"/>
    </row>
    <row r="213" spans="7:7" x14ac:dyDescent="0.2">
      <c r="G213" s="8"/>
    </row>
    <row r="214" spans="7:7" x14ac:dyDescent="0.2">
      <c r="G214" s="8"/>
    </row>
    <row r="215" spans="7:7" x14ac:dyDescent="0.2">
      <c r="G215" s="8"/>
    </row>
    <row r="216" spans="7:7" x14ac:dyDescent="0.2">
      <c r="G216" s="8"/>
    </row>
    <row r="217" spans="7:7" x14ac:dyDescent="0.2">
      <c r="G217" s="8"/>
    </row>
    <row r="218" spans="7:7" x14ac:dyDescent="0.2">
      <c r="G218" s="8"/>
    </row>
    <row r="219" spans="7:7" x14ac:dyDescent="0.2">
      <c r="G219" s="8"/>
    </row>
    <row r="220" spans="7:7" x14ac:dyDescent="0.2">
      <c r="G220" s="8"/>
    </row>
    <row r="221" spans="7:7" x14ac:dyDescent="0.2">
      <c r="G221" s="8"/>
    </row>
    <row r="222" spans="7:7" x14ac:dyDescent="0.2">
      <c r="G222" s="8"/>
    </row>
    <row r="223" spans="7:7" x14ac:dyDescent="0.2">
      <c r="G223" s="8"/>
    </row>
    <row r="224" spans="7:7" x14ac:dyDescent="0.2">
      <c r="G224" s="8"/>
    </row>
    <row r="225" spans="7:7" x14ac:dyDescent="0.2">
      <c r="G225" s="8"/>
    </row>
    <row r="226" spans="7:7" x14ac:dyDescent="0.2">
      <c r="G226" s="8"/>
    </row>
    <row r="227" spans="7:7" x14ac:dyDescent="0.2">
      <c r="G227" s="8"/>
    </row>
    <row r="228" spans="7:7" x14ac:dyDescent="0.2">
      <c r="G228" s="8"/>
    </row>
    <row r="229" spans="7:7" x14ac:dyDescent="0.2">
      <c r="G229" s="8"/>
    </row>
    <row r="230" spans="7:7" x14ac:dyDescent="0.2">
      <c r="G230" s="8"/>
    </row>
    <row r="231" spans="7:7" x14ac:dyDescent="0.2">
      <c r="G231" s="8"/>
    </row>
    <row r="232" spans="7:7" x14ac:dyDescent="0.2">
      <c r="G232" s="8"/>
    </row>
    <row r="233" spans="7:7" x14ac:dyDescent="0.2">
      <c r="G233" s="8"/>
    </row>
    <row r="234" spans="7:7" x14ac:dyDescent="0.2">
      <c r="G234" s="8"/>
    </row>
    <row r="235" spans="7:7" x14ac:dyDescent="0.2">
      <c r="G235" s="8"/>
    </row>
    <row r="236" spans="7:7" x14ac:dyDescent="0.2">
      <c r="G236" s="8"/>
    </row>
    <row r="237" spans="7:7" x14ac:dyDescent="0.2">
      <c r="G237" s="8"/>
    </row>
    <row r="238" spans="7:7" x14ac:dyDescent="0.2">
      <c r="G238" s="8"/>
    </row>
    <row r="239" spans="7:7" x14ac:dyDescent="0.2">
      <c r="G239" s="8"/>
    </row>
    <row r="240" spans="7:7" x14ac:dyDescent="0.2">
      <c r="G240" s="8"/>
    </row>
    <row r="241" spans="7:7" x14ac:dyDescent="0.2">
      <c r="G241" s="8"/>
    </row>
    <row r="242" spans="7:7" x14ac:dyDescent="0.2">
      <c r="G242" s="8"/>
    </row>
    <row r="243" spans="7:7" x14ac:dyDescent="0.2">
      <c r="G243" s="8"/>
    </row>
    <row r="244" spans="7:7" x14ac:dyDescent="0.2">
      <c r="G244" s="8"/>
    </row>
    <row r="245" spans="7:7" x14ac:dyDescent="0.2">
      <c r="G245" s="8"/>
    </row>
    <row r="246" spans="7:7" x14ac:dyDescent="0.2">
      <c r="G246" s="8"/>
    </row>
    <row r="247" spans="7:7" x14ac:dyDescent="0.2">
      <c r="G247" s="8"/>
    </row>
    <row r="248" spans="7:7" x14ac:dyDescent="0.2">
      <c r="G248" s="8"/>
    </row>
    <row r="249" spans="7:7" x14ac:dyDescent="0.2">
      <c r="G249" s="8"/>
    </row>
    <row r="250" spans="7:7" x14ac:dyDescent="0.2">
      <c r="G250" s="8"/>
    </row>
    <row r="251" spans="7:7" x14ac:dyDescent="0.2">
      <c r="G251" s="8"/>
    </row>
    <row r="252" spans="7:7" x14ac:dyDescent="0.2">
      <c r="G252" s="8"/>
    </row>
    <row r="253" spans="7:7" x14ac:dyDescent="0.2">
      <c r="G253" s="8"/>
    </row>
    <row r="254" spans="7:7" x14ac:dyDescent="0.2">
      <c r="G254" s="8"/>
    </row>
    <row r="255" spans="7:7" x14ac:dyDescent="0.2">
      <c r="G255" s="8"/>
    </row>
    <row r="256" spans="7:7" x14ac:dyDescent="0.2">
      <c r="G256" s="8"/>
    </row>
    <row r="257" spans="7:7" x14ac:dyDescent="0.2">
      <c r="G257" s="8"/>
    </row>
    <row r="258" spans="7:7" x14ac:dyDescent="0.2">
      <c r="G258" s="8"/>
    </row>
    <row r="259" spans="7:7" x14ac:dyDescent="0.2">
      <c r="G259" s="8"/>
    </row>
    <row r="260" spans="7:7" x14ac:dyDescent="0.2">
      <c r="G260" s="8"/>
    </row>
    <row r="261" spans="7:7" x14ac:dyDescent="0.2">
      <c r="G261" s="8"/>
    </row>
    <row r="262" spans="7:7" x14ac:dyDescent="0.2">
      <c r="G262" s="8"/>
    </row>
    <row r="263" spans="7:7" x14ac:dyDescent="0.2">
      <c r="G263" s="8"/>
    </row>
    <row r="264" spans="7:7" x14ac:dyDescent="0.2">
      <c r="G264" s="8"/>
    </row>
    <row r="265" spans="7:7" x14ac:dyDescent="0.2">
      <c r="G265" s="8"/>
    </row>
    <row r="266" spans="7:7" x14ac:dyDescent="0.2">
      <c r="G266" s="8"/>
    </row>
    <row r="267" spans="7:7" x14ac:dyDescent="0.2">
      <c r="G267" s="8"/>
    </row>
    <row r="268" spans="7:7" x14ac:dyDescent="0.2">
      <c r="G268" s="8"/>
    </row>
    <row r="269" spans="7:7" x14ac:dyDescent="0.2">
      <c r="G269" s="8"/>
    </row>
    <row r="270" spans="7:7" x14ac:dyDescent="0.2">
      <c r="G270" s="8"/>
    </row>
    <row r="271" spans="7:7" x14ac:dyDescent="0.2">
      <c r="G271" s="8"/>
    </row>
    <row r="272" spans="7:7" x14ac:dyDescent="0.2">
      <c r="G272" s="8"/>
    </row>
    <row r="273" spans="7:7" x14ac:dyDescent="0.2">
      <c r="G273" s="8"/>
    </row>
    <row r="274" spans="7:7" x14ac:dyDescent="0.2">
      <c r="G274" s="8"/>
    </row>
    <row r="275" spans="7:7" x14ac:dyDescent="0.2">
      <c r="G275" s="8"/>
    </row>
    <row r="276" spans="7:7" x14ac:dyDescent="0.2">
      <c r="G276" s="8"/>
    </row>
    <row r="277" spans="7:7" x14ac:dyDescent="0.2">
      <c r="G277" s="8"/>
    </row>
    <row r="278" spans="7:7" x14ac:dyDescent="0.2">
      <c r="G278" s="8"/>
    </row>
    <row r="279" spans="7:7" x14ac:dyDescent="0.2">
      <c r="G279" s="8"/>
    </row>
    <row r="280" spans="7:7" x14ac:dyDescent="0.2">
      <c r="G280" s="8"/>
    </row>
    <row r="281" spans="7:7" x14ac:dyDescent="0.2">
      <c r="G281" s="8"/>
    </row>
    <row r="282" spans="7:7" x14ac:dyDescent="0.2">
      <c r="G282" s="8"/>
    </row>
    <row r="283" spans="7:7" x14ac:dyDescent="0.2">
      <c r="G283" s="8"/>
    </row>
    <row r="284" spans="7:7" x14ac:dyDescent="0.2">
      <c r="G284" s="8"/>
    </row>
    <row r="285" spans="7:7" x14ac:dyDescent="0.2">
      <c r="G285" s="8"/>
    </row>
    <row r="286" spans="7:7" x14ac:dyDescent="0.2">
      <c r="G286" s="8"/>
    </row>
    <row r="287" spans="7:7" x14ac:dyDescent="0.2">
      <c r="G287" s="8"/>
    </row>
    <row r="288" spans="7:7" x14ac:dyDescent="0.2">
      <c r="G288" s="8"/>
    </row>
    <row r="289" spans="7:7" x14ac:dyDescent="0.2">
      <c r="G289" s="8"/>
    </row>
    <row r="290" spans="7:7" x14ac:dyDescent="0.2">
      <c r="G290" s="8"/>
    </row>
    <row r="291" spans="7:7" x14ac:dyDescent="0.2">
      <c r="G291" s="8"/>
    </row>
    <row r="292" spans="7:7" x14ac:dyDescent="0.2">
      <c r="G292" s="8"/>
    </row>
    <row r="293" spans="7:7" x14ac:dyDescent="0.2">
      <c r="G293" s="8"/>
    </row>
    <row r="294" spans="7:7" x14ac:dyDescent="0.2">
      <c r="G294" s="8"/>
    </row>
    <row r="295" spans="7:7" x14ac:dyDescent="0.2">
      <c r="G295" s="8"/>
    </row>
    <row r="296" spans="7:7" x14ac:dyDescent="0.2">
      <c r="G296" s="8"/>
    </row>
    <row r="297" spans="7:7" x14ac:dyDescent="0.2">
      <c r="G297" s="8"/>
    </row>
    <row r="298" spans="7:7" x14ac:dyDescent="0.2">
      <c r="G298" s="8"/>
    </row>
    <row r="299" spans="7:7" x14ac:dyDescent="0.2">
      <c r="G299" s="8"/>
    </row>
    <row r="300" spans="7:7" x14ac:dyDescent="0.2">
      <c r="G300" s="8"/>
    </row>
    <row r="301" spans="7:7" x14ac:dyDescent="0.2">
      <c r="G301" s="8"/>
    </row>
    <row r="302" spans="7:7" x14ac:dyDescent="0.2">
      <c r="G302" s="8"/>
    </row>
    <row r="303" spans="7:7" x14ac:dyDescent="0.2">
      <c r="G303" s="8"/>
    </row>
    <row r="304" spans="7:7" x14ac:dyDescent="0.2">
      <c r="G304" s="8"/>
    </row>
    <row r="305" spans="7:7" x14ac:dyDescent="0.2">
      <c r="G305" s="8"/>
    </row>
    <row r="306" spans="7:7" x14ac:dyDescent="0.2">
      <c r="G306" s="8"/>
    </row>
    <row r="307" spans="7:7" x14ac:dyDescent="0.2">
      <c r="G307" s="8"/>
    </row>
    <row r="308" spans="7:7" x14ac:dyDescent="0.2">
      <c r="G308" s="8"/>
    </row>
    <row r="309" spans="7:7" x14ac:dyDescent="0.2">
      <c r="G309" s="8"/>
    </row>
    <row r="310" spans="7:7" x14ac:dyDescent="0.2">
      <c r="G310" s="8"/>
    </row>
    <row r="311" spans="7:7" x14ac:dyDescent="0.2">
      <c r="G311" s="8"/>
    </row>
    <row r="312" spans="7:7" x14ac:dyDescent="0.2">
      <c r="G312" s="8"/>
    </row>
    <row r="313" spans="7:7" x14ac:dyDescent="0.2">
      <c r="G313" s="8"/>
    </row>
    <row r="314" spans="7:7" x14ac:dyDescent="0.2">
      <c r="G314" s="8"/>
    </row>
    <row r="315" spans="7:7" x14ac:dyDescent="0.2">
      <c r="G315" s="8"/>
    </row>
    <row r="316" spans="7:7" x14ac:dyDescent="0.2">
      <c r="G316" s="8"/>
    </row>
    <row r="317" spans="7:7" x14ac:dyDescent="0.2">
      <c r="G317" s="8"/>
    </row>
    <row r="318" spans="7:7" x14ac:dyDescent="0.2">
      <c r="G318" s="8"/>
    </row>
    <row r="319" spans="7:7" x14ac:dyDescent="0.2">
      <c r="G319" s="8"/>
    </row>
    <row r="320" spans="7:7" x14ac:dyDescent="0.2">
      <c r="G320" s="8"/>
    </row>
    <row r="321" spans="7:7" x14ac:dyDescent="0.2">
      <c r="G321" s="8"/>
    </row>
    <row r="322" spans="7:7" x14ac:dyDescent="0.2">
      <c r="G322" s="8"/>
    </row>
    <row r="323" spans="7:7" x14ac:dyDescent="0.2">
      <c r="G323" s="8"/>
    </row>
    <row r="324" spans="7:7" x14ac:dyDescent="0.2">
      <c r="G324" s="8"/>
    </row>
    <row r="325" spans="7:7" x14ac:dyDescent="0.2">
      <c r="G325" s="8"/>
    </row>
    <row r="326" spans="7:7" x14ac:dyDescent="0.2">
      <c r="G326" s="8"/>
    </row>
    <row r="327" spans="7:7" x14ac:dyDescent="0.2">
      <c r="G327" s="8"/>
    </row>
    <row r="328" spans="7:7" x14ac:dyDescent="0.2">
      <c r="G328" s="8"/>
    </row>
    <row r="329" spans="7:7" x14ac:dyDescent="0.2">
      <c r="G329" s="8"/>
    </row>
    <row r="330" spans="7:7" x14ac:dyDescent="0.2">
      <c r="G330" s="8"/>
    </row>
    <row r="331" spans="7:7" x14ac:dyDescent="0.2">
      <c r="G331" s="8"/>
    </row>
    <row r="332" spans="7:7" x14ac:dyDescent="0.2">
      <c r="G332" s="8"/>
    </row>
    <row r="333" spans="7:7" x14ac:dyDescent="0.2">
      <c r="G333" s="8"/>
    </row>
    <row r="334" spans="7:7" x14ac:dyDescent="0.2">
      <c r="G334" s="8"/>
    </row>
    <row r="335" spans="7:7" x14ac:dyDescent="0.2">
      <c r="G335" s="8"/>
    </row>
    <row r="336" spans="7:7" x14ac:dyDescent="0.2">
      <c r="G336" s="8"/>
    </row>
    <row r="337" spans="7:7" x14ac:dyDescent="0.2">
      <c r="G337" s="8"/>
    </row>
    <row r="338" spans="7:7" x14ac:dyDescent="0.2">
      <c r="G338" s="8"/>
    </row>
    <row r="339" spans="7:7" x14ac:dyDescent="0.2">
      <c r="G339" s="8"/>
    </row>
    <row r="340" spans="7:7" x14ac:dyDescent="0.2">
      <c r="G340" s="8"/>
    </row>
    <row r="341" spans="7:7" x14ac:dyDescent="0.2">
      <c r="G341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1"/>
  <sheetViews>
    <sheetView topLeftCell="A13" workbookViewId="0">
      <selection activeCell="H1" sqref="H1:H1048576"/>
    </sheetView>
  </sheetViews>
  <sheetFormatPr defaultRowHeight="12.75" x14ac:dyDescent="0.2"/>
  <cols>
    <col min="1" max="1" width="4.5703125" style="2" customWidth="1"/>
    <col min="2" max="2" width="6.42578125" style="2" customWidth="1"/>
    <col min="3" max="3" width="6" style="2" customWidth="1"/>
    <col min="4" max="4" width="5.5703125" style="2" customWidth="1"/>
    <col min="5" max="5" width="6" style="2" customWidth="1"/>
    <col min="6" max="6" width="5.28515625" style="2" customWidth="1"/>
    <col min="7" max="7" width="12.140625" style="7" customWidth="1"/>
    <col min="8" max="9" width="9.140625" style="2"/>
    <col min="10" max="10" width="13.7109375" style="2" customWidth="1"/>
    <col min="11" max="12" width="9.140625" style="2"/>
    <col min="13" max="13" width="10.5703125" style="2" customWidth="1"/>
    <col min="14" max="16384" width="9.140625" style="2"/>
  </cols>
  <sheetData>
    <row r="1" spans="1:14" x14ac:dyDescent="0.2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7" t="s">
        <v>34</v>
      </c>
      <c r="H1" s="2" t="s">
        <v>23</v>
      </c>
      <c r="J1" s="2" t="s">
        <v>0</v>
      </c>
      <c r="K1" s="2" t="s">
        <v>17</v>
      </c>
      <c r="L1" s="2" t="s">
        <v>5</v>
      </c>
      <c r="M1" s="2" t="s">
        <v>18</v>
      </c>
      <c r="N1" s="2" t="s">
        <v>2</v>
      </c>
    </row>
    <row r="2" spans="1:14" x14ac:dyDescent="0.2">
      <c r="A2" s="2" t="s">
        <v>20</v>
      </c>
      <c r="B2" s="2">
        <v>5</v>
      </c>
      <c r="C2" s="2">
        <v>3</v>
      </c>
      <c r="D2" s="2">
        <v>7988</v>
      </c>
      <c r="E2" s="2" t="s">
        <v>11</v>
      </c>
      <c r="F2" s="2" t="s">
        <v>11</v>
      </c>
      <c r="G2" s="7" t="s">
        <v>27</v>
      </c>
      <c r="H2" s="2">
        <v>80932.86</v>
      </c>
      <c r="J2" s="2" t="str">
        <f>G2</f>
        <v>39941x17834</v>
      </c>
      <c r="K2" s="2">
        <v>5</v>
      </c>
      <c r="L2" s="2">
        <v>5</v>
      </c>
      <c r="M2" s="3">
        <f>AVERAGE(H2:H11)</f>
        <v>93415.129000000001</v>
      </c>
      <c r="N2" s="3">
        <f>STDEV(H2:H11)</f>
        <v>30443.48395360979</v>
      </c>
    </row>
    <row r="3" spans="1:14" x14ac:dyDescent="0.2">
      <c r="A3" s="2" t="s">
        <v>20</v>
      </c>
      <c r="B3" s="2">
        <v>5</v>
      </c>
      <c r="C3" s="2">
        <v>3</v>
      </c>
      <c r="D3" s="2">
        <v>7988</v>
      </c>
      <c r="E3" s="2" t="s">
        <v>11</v>
      </c>
      <c r="F3" s="2" t="s">
        <v>11</v>
      </c>
      <c r="G3" s="7" t="s">
        <v>27</v>
      </c>
      <c r="H3" s="2">
        <v>63471.83</v>
      </c>
      <c r="J3" s="2" t="str">
        <f t="shared" ref="J3:J18" si="0">G3</f>
        <v>39941x17834</v>
      </c>
      <c r="K3" s="2">
        <v>5</v>
      </c>
      <c r="L3" s="2">
        <v>10</v>
      </c>
      <c r="M3" s="3">
        <f>AVERAGE(H12:H21)</f>
        <v>63508.693999999996</v>
      </c>
      <c r="N3" s="3">
        <f>STDEV(H12:H21)</f>
        <v>12170.028137967323</v>
      </c>
    </row>
    <row r="4" spans="1:14" x14ac:dyDescent="0.2">
      <c r="A4" s="2" t="s">
        <v>20</v>
      </c>
      <c r="B4" s="2">
        <v>5</v>
      </c>
      <c r="C4" s="2">
        <v>3</v>
      </c>
      <c r="D4" s="2">
        <v>7988</v>
      </c>
      <c r="E4" s="2" t="s">
        <v>11</v>
      </c>
      <c r="F4" s="2" t="s">
        <v>11</v>
      </c>
      <c r="G4" s="7" t="s">
        <v>27</v>
      </c>
      <c r="H4" s="2">
        <v>103499.17</v>
      </c>
      <c r="J4" s="2" t="str">
        <f t="shared" si="0"/>
        <v>39941x17834</v>
      </c>
      <c r="K4" s="2">
        <v>5</v>
      </c>
      <c r="L4" s="2">
        <v>15</v>
      </c>
      <c r="M4" s="3">
        <f>AVERAGE(H22:H31)</f>
        <v>39873.892000000007</v>
      </c>
      <c r="N4" s="3">
        <f>STDEV(H22:H31)</f>
        <v>5602.5852220714451</v>
      </c>
    </row>
    <row r="5" spans="1:14" x14ac:dyDescent="0.2">
      <c r="A5" s="2" t="s">
        <v>20</v>
      </c>
      <c r="B5" s="2">
        <v>5</v>
      </c>
      <c r="C5" s="2">
        <v>3</v>
      </c>
      <c r="D5" s="2">
        <v>7988</v>
      </c>
      <c r="E5" s="2" t="s">
        <v>11</v>
      </c>
      <c r="F5" s="2" t="s">
        <v>11</v>
      </c>
      <c r="G5" s="7" t="s">
        <v>27</v>
      </c>
      <c r="H5" s="2">
        <v>106318.76</v>
      </c>
      <c r="J5" s="2" t="str">
        <f t="shared" si="0"/>
        <v>39941x17834</v>
      </c>
      <c r="K5" s="2">
        <v>5</v>
      </c>
      <c r="L5" s="2">
        <v>20</v>
      </c>
      <c r="M5" s="3">
        <f>AVERAGE(H32:H41)</f>
        <v>43498.587000000007</v>
      </c>
      <c r="N5" s="3">
        <f>STDEV(H32:H41)</f>
        <v>6742.5127652679012</v>
      </c>
    </row>
    <row r="6" spans="1:14" x14ac:dyDescent="0.2">
      <c r="A6" s="2" t="s">
        <v>20</v>
      </c>
      <c r="B6" s="2">
        <v>5</v>
      </c>
      <c r="C6" s="2">
        <v>3</v>
      </c>
      <c r="D6" s="2">
        <v>7988</v>
      </c>
      <c r="E6" s="2" t="s">
        <v>11</v>
      </c>
      <c r="F6" s="2" t="s">
        <v>11</v>
      </c>
      <c r="G6" s="7" t="s">
        <v>27</v>
      </c>
      <c r="H6" s="2">
        <v>120276.73</v>
      </c>
      <c r="J6" s="2" t="str">
        <f t="shared" si="0"/>
        <v>39941x17834</v>
      </c>
      <c r="K6" s="2">
        <v>10</v>
      </c>
      <c r="L6" s="2">
        <v>5</v>
      </c>
      <c r="M6" s="3">
        <f>AVERAGE(H42:H51)</f>
        <v>173675.84700000001</v>
      </c>
      <c r="N6" s="3">
        <f>STDEV(H42:H51)</f>
        <v>57269.747843010096</v>
      </c>
    </row>
    <row r="7" spans="1:14" x14ac:dyDescent="0.2">
      <c r="A7" s="2" t="s">
        <v>20</v>
      </c>
      <c r="B7" s="2">
        <v>5</v>
      </c>
      <c r="C7" s="2">
        <v>3</v>
      </c>
      <c r="D7" s="2">
        <v>7988</v>
      </c>
      <c r="E7" s="2" t="s">
        <v>11</v>
      </c>
      <c r="F7" s="2" t="s">
        <v>11</v>
      </c>
      <c r="G7" s="7" t="s">
        <v>27</v>
      </c>
      <c r="H7" s="2">
        <v>63042.25</v>
      </c>
      <c r="J7" s="2" t="str">
        <f t="shared" si="0"/>
        <v>39941x17834</v>
      </c>
      <c r="K7" s="2">
        <v>10</v>
      </c>
      <c r="L7" s="2">
        <v>10</v>
      </c>
      <c r="M7" s="3">
        <f>AVERAGE(H52:H61)</f>
        <v>84249.687999999995</v>
      </c>
      <c r="N7" s="3">
        <f>STDEV(H52:H61)</f>
        <v>19424.966873081914</v>
      </c>
    </row>
    <row r="8" spans="1:14" x14ac:dyDescent="0.2">
      <c r="A8" s="2" t="s">
        <v>20</v>
      </c>
      <c r="B8" s="2">
        <v>5</v>
      </c>
      <c r="C8" s="2">
        <v>3</v>
      </c>
      <c r="D8" s="2">
        <v>7988</v>
      </c>
      <c r="E8" s="2" t="s">
        <v>11</v>
      </c>
      <c r="F8" s="2" t="s">
        <v>11</v>
      </c>
      <c r="G8" s="7" t="s">
        <v>27</v>
      </c>
      <c r="H8" s="2">
        <v>152564.54</v>
      </c>
      <c r="J8" s="2" t="str">
        <f t="shared" si="0"/>
        <v>39941x17834</v>
      </c>
      <c r="K8" s="2">
        <v>10</v>
      </c>
      <c r="L8" s="2">
        <v>15</v>
      </c>
      <c r="M8" s="3">
        <f>AVERAGE(H62:H71)</f>
        <v>63629.210999999996</v>
      </c>
      <c r="N8" s="3">
        <f>STDEV(H62:H71)</f>
        <v>12670.180853114629</v>
      </c>
    </row>
    <row r="9" spans="1:14" x14ac:dyDescent="0.2">
      <c r="A9" s="2" t="s">
        <v>20</v>
      </c>
      <c r="B9" s="2">
        <v>5</v>
      </c>
      <c r="C9" s="2">
        <v>3</v>
      </c>
      <c r="D9" s="2">
        <v>7988</v>
      </c>
      <c r="E9" s="2" t="s">
        <v>11</v>
      </c>
      <c r="F9" s="2" t="s">
        <v>11</v>
      </c>
      <c r="G9" s="7" t="s">
        <v>27</v>
      </c>
      <c r="H9" s="2">
        <v>68382.850000000006</v>
      </c>
      <c r="J9" s="2" t="str">
        <f t="shared" si="0"/>
        <v>39941x17834</v>
      </c>
      <c r="K9" s="2">
        <v>10</v>
      </c>
      <c r="L9" s="2">
        <v>20</v>
      </c>
      <c r="M9" s="3">
        <f>AVERAGE(H72:H81)</f>
        <v>37325.065000000002</v>
      </c>
      <c r="N9" s="3">
        <f>STDEV(H72:H81)</f>
        <v>6202.3115752188869</v>
      </c>
    </row>
    <row r="10" spans="1:14" x14ac:dyDescent="0.2">
      <c r="A10" s="2" t="s">
        <v>20</v>
      </c>
      <c r="B10" s="2">
        <v>5</v>
      </c>
      <c r="C10" s="2">
        <v>3</v>
      </c>
      <c r="D10" s="2">
        <v>7988</v>
      </c>
      <c r="E10" s="2" t="s">
        <v>11</v>
      </c>
      <c r="F10" s="2" t="s">
        <v>11</v>
      </c>
      <c r="G10" s="7" t="s">
        <v>27</v>
      </c>
      <c r="H10" s="2">
        <v>112213.16</v>
      </c>
      <c r="J10" s="2" t="str">
        <f t="shared" si="0"/>
        <v>39941x17834</v>
      </c>
      <c r="K10" s="2">
        <v>10</v>
      </c>
      <c r="L10" s="2">
        <v>30</v>
      </c>
      <c r="M10" s="3">
        <f>AVERAGE(H82:H91)</f>
        <v>35022.958999999995</v>
      </c>
      <c r="N10" s="3">
        <f>STDEV(H82:H91)</f>
        <v>5253.9674235052889</v>
      </c>
    </row>
    <row r="11" spans="1:14" x14ac:dyDescent="0.2">
      <c r="A11" s="2" t="s">
        <v>20</v>
      </c>
      <c r="B11" s="2">
        <v>5</v>
      </c>
      <c r="C11" s="2">
        <v>3</v>
      </c>
      <c r="D11" s="2">
        <v>7988</v>
      </c>
      <c r="E11" s="2" t="s">
        <v>11</v>
      </c>
      <c r="F11" s="2" t="s">
        <v>11</v>
      </c>
      <c r="G11" s="7" t="s">
        <v>27</v>
      </c>
      <c r="H11" s="2">
        <v>63449.14</v>
      </c>
      <c r="J11" s="2" t="str">
        <f t="shared" si="0"/>
        <v>39941x17834</v>
      </c>
      <c r="K11" s="2">
        <v>10</v>
      </c>
      <c r="L11" s="2">
        <v>40</v>
      </c>
      <c r="M11" s="3">
        <f>AVERAGE(H92:H101)</f>
        <v>32780.347999999998</v>
      </c>
      <c r="N11" s="3">
        <f>STDEV(H92:H101)</f>
        <v>7963.3706792061494</v>
      </c>
    </row>
    <row r="12" spans="1:14" x14ac:dyDescent="0.2">
      <c r="A12" s="2" t="s">
        <v>20</v>
      </c>
      <c r="B12" s="2">
        <v>10</v>
      </c>
      <c r="C12" s="2">
        <v>3</v>
      </c>
      <c r="D12" s="2">
        <v>3994</v>
      </c>
      <c r="E12" s="2" t="s">
        <v>11</v>
      </c>
      <c r="F12" s="2" t="s">
        <v>11</v>
      </c>
      <c r="G12" s="8" t="s">
        <v>27</v>
      </c>
      <c r="H12" s="2">
        <v>62630.29</v>
      </c>
      <c r="J12" s="2" t="str">
        <f t="shared" si="0"/>
        <v>39941x17834</v>
      </c>
      <c r="K12" s="2">
        <v>15</v>
      </c>
      <c r="L12" s="2">
        <v>5</v>
      </c>
      <c r="M12" s="5">
        <f>AVERAGE(H102:H111)</f>
        <v>84460.430000000008</v>
      </c>
      <c r="N12" s="5">
        <f>STDEV(H102:H111)</f>
        <v>21535.104001533498</v>
      </c>
    </row>
    <row r="13" spans="1:14" x14ac:dyDescent="0.2">
      <c r="A13" s="2" t="s">
        <v>20</v>
      </c>
      <c r="B13" s="2">
        <v>10</v>
      </c>
      <c r="C13" s="2">
        <v>3</v>
      </c>
      <c r="D13" s="2">
        <v>3994</v>
      </c>
      <c r="E13" s="2" t="s">
        <v>11</v>
      </c>
      <c r="F13" s="2" t="s">
        <v>11</v>
      </c>
      <c r="G13" s="7" t="s">
        <v>27</v>
      </c>
      <c r="H13" s="2">
        <v>60738.73</v>
      </c>
      <c r="J13" s="2" t="str">
        <f t="shared" si="0"/>
        <v>39941x17834</v>
      </c>
      <c r="K13" s="2">
        <v>15</v>
      </c>
      <c r="L13" s="2">
        <v>10</v>
      </c>
      <c r="M13" s="5">
        <f>AVERAGE(H112:H121)</f>
        <v>100221.28000000001</v>
      </c>
      <c r="N13" s="5">
        <f>STDEV(H112:H121)</f>
        <v>23269.575379996284</v>
      </c>
    </row>
    <row r="14" spans="1:14" x14ac:dyDescent="0.2">
      <c r="A14" s="2" t="s">
        <v>20</v>
      </c>
      <c r="B14" s="2">
        <v>10</v>
      </c>
      <c r="C14" s="2">
        <v>3</v>
      </c>
      <c r="D14" s="2">
        <v>3994</v>
      </c>
      <c r="E14" s="2" t="s">
        <v>11</v>
      </c>
      <c r="F14" s="2" t="s">
        <v>11</v>
      </c>
      <c r="G14" s="8" t="s">
        <v>27</v>
      </c>
      <c r="H14" s="2">
        <v>59772.72</v>
      </c>
      <c r="J14" s="2" t="str">
        <f t="shared" si="0"/>
        <v>39941x17834</v>
      </c>
      <c r="K14" s="2">
        <v>15</v>
      </c>
      <c r="L14" s="2">
        <v>15</v>
      </c>
      <c r="M14" s="3">
        <f>AVERAGE(H122:H131)</f>
        <v>45402.672999999995</v>
      </c>
      <c r="N14" s="3">
        <f>STDEV(H122:H131)</f>
        <v>11366.214684945371</v>
      </c>
    </row>
    <row r="15" spans="1:14" x14ac:dyDescent="0.2">
      <c r="A15" s="2" t="s">
        <v>20</v>
      </c>
      <c r="B15" s="2">
        <v>10</v>
      </c>
      <c r="C15" s="2">
        <v>3</v>
      </c>
      <c r="D15" s="2">
        <v>3994</v>
      </c>
      <c r="E15" s="2" t="s">
        <v>11</v>
      </c>
      <c r="F15" s="2" t="s">
        <v>11</v>
      </c>
      <c r="G15" s="7" t="s">
        <v>27</v>
      </c>
      <c r="H15" s="2">
        <v>92011.55</v>
      </c>
      <c r="J15" s="2" t="str">
        <f t="shared" si="0"/>
        <v>39941x17834</v>
      </c>
      <c r="K15" s="2">
        <v>15</v>
      </c>
      <c r="L15" s="2">
        <v>20</v>
      </c>
      <c r="M15" s="3">
        <f>AVERAGE(H132:H141)</f>
        <v>43299.691999999995</v>
      </c>
      <c r="N15" s="3">
        <f>STDEV(H132:H141)</f>
        <v>5695.5819009353063</v>
      </c>
    </row>
    <row r="16" spans="1:14" x14ac:dyDescent="0.2">
      <c r="A16" s="2" t="s">
        <v>20</v>
      </c>
      <c r="B16" s="2">
        <v>10</v>
      </c>
      <c r="C16" s="2">
        <v>3</v>
      </c>
      <c r="D16" s="2">
        <v>3994</v>
      </c>
      <c r="E16" s="2" t="s">
        <v>11</v>
      </c>
      <c r="F16" s="2" t="s">
        <v>11</v>
      </c>
      <c r="G16" s="8" t="s">
        <v>27</v>
      </c>
      <c r="H16" s="2">
        <v>59907.42</v>
      </c>
      <c r="J16" s="2" t="str">
        <f t="shared" si="0"/>
        <v>39941x17834</v>
      </c>
      <c r="K16" s="2">
        <v>15</v>
      </c>
      <c r="L16" s="2">
        <v>30</v>
      </c>
      <c r="M16" s="3">
        <f>AVERAGE(H142:H151)</f>
        <v>46180.334999999999</v>
      </c>
      <c r="N16" s="3">
        <f>STDEV(H142:H151)</f>
        <v>13189.71020098561</v>
      </c>
    </row>
    <row r="17" spans="1:14" x14ac:dyDescent="0.2">
      <c r="A17" s="2" t="s">
        <v>20</v>
      </c>
      <c r="B17" s="2">
        <v>10</v>
      </c>
      <c r="C17" s="2">
        <v>3</v>
      </c>
      <c r="D17" s="2">
        <v>3994</v>
      </c>
      <c r="E17" s="2" t="s">
        <v>11</v>
      </c>
      <c r="F17" s="2" t="s">
        <v>11</v>
      </c>
      <c r="G17" s="8" t="s">
        <v>27</v>
      </c>
      <c r="H17" s="2">
        <v>42117.09</v>
      </c>
      <c r="J17" s="2" t="str">
        <f t="shared" si="0"/>
        <v>39941x17834</v>
      </c>
      <c r="K17" s="2">
        <v>15</v>
      </c>
      <c r="L17" s="2">
        <v>40</v>
      </c>
      <c r="M17" s="3">
        <f>AVERAGE(H152:H161)</f>
        <v>42548.991000000002</v>
      </c>
      <c r="N17" s="3">
        <f>STDEV(H152:H161)</f>
        <v>7625.8994446912748</v>
      </c>
    </row>
    <row r="18" spans="1:14" x14ac:dyDescent="0.2">
      <c r="A18" s="2" t="s">
        <v>20</v>
      </c>
      <c r="B18" s="2">
        <v>10</v>
      </c>
      <c r="C18" s="2">
        <v>3</v>
      </c>
      <c r="D18" s="2">
        <v>3994</v>
      </c>
      <c r="E18" s="2" t="s">
        <v>11</v>
      </c>
      <c r="F18" s="2" t="s">
        <v>11</v>
      </c>
      <c r="G18" s="8" t="s">
        <v>27</v>
      </c>
      <c r="H18" s="2">
        <v>68348.399999999994</v>
      </c>
      <c r="J18" s="2" t="str">
        <f t="shared" si="0"/>
        <v>39941x17834</v>
      </c>
      <c r="K18" s="2">
        <v>15</v>
      </c>
      <c r="L18" s="2">
        <v>50</v>
      </c>
      <c r="M18" s="3">
        <f>AVERAGE(H162:H171)</f>
        <v>36787.217000000004</v>
      </c>
      <c r="N18" s="3">
        <f>STDEV(H162:H171)</f>
        <v>7445.477432361271</v>
      </c>
    </row>
    <row r="19" spans="1:14" x14ac:dyDescent="0.2">
      <c r="A19" s="2" t="s">
        <v>20</v>
      </c>
      <c r="B19" s="2">
        <v>10</v>
      </c>
      <c r="C19" s="2">
        <v>3</v>
      </c>
      <c r="D19" s="2">
        <v>3994</v>
      </c>
      <c r="E19" s="2" t="s">
        <v>11</v>
      </c>
      <c r="F19" s="2" t="s">
        <v>11</v>
      </c>
      <c r="G19" s="8" t="s">
        <v>27</v>
      </c>
      <c r="H19" s="2">
        <v>62172.28</v>
      </c>
    </row>
    <row r="20" spans="1:14" x14ac:dyDescent="0.2">
      <c r="A20" s="2" t="s">
        <v>20</v>
      </c>
      <c r="B20" s="2">
        <v>10</v>
      </c>
      <c r="C20" s="2">
        <v>3</v>
      </c>
      <c r="D20" s="2">
        <v>3994</v>
      </c>
      <c r="E20" s="2" t="s">
        <v>11</v>
      </c>
      <c r="F20" s="2" t="s">
        <v>11</v>
      </c>
      <c r="G20" s="8" t="s">
        <v>27</v>
      </c>
      <c r="H20" s="2">
        <v>64772.23</v>
      </c>
      <c r="M20" s="2">
        <f>AVERAGE(M2:M18)</f>
        <v>62698.825764705893</v>
      </c>
      <c r="N20" s="3">
        <f>AVERAGE(N2:N18)</f>
        <v>14933.571668911885</v>
      </c>
    </row>
    <row r="21" spans="1:14" x14ac:dyDescent="0.2">
      <c r="A21" s="2" t="s">
        <v>20</v>
      </c>
      <c r="B21" s="2">
        <v>10</v>
      </c>
      <c r="C21" s="2">
        <v>3</v>
      </c>
      <c r="D21" s="2">
        <v>3994</v>
      </c>
      <c r="E21" s="2" t="s">
        <v>11</v>
      </c>
      <c r="F21" s="2" t="s">
        <v>11</v>
      </c>
      <c r="G21" s="8" t="s">
        <v>27</v>
      </c>
      <c r="H21" s="2">
        <v>62616.23</v>
      </c>
    </row>
    <row r="22" spans="1:14" x14ac:dyDescent="0.2">
      <c r="A22" s="2" t="s">
        <v>20</v>
      </c>
      <c r="B22" s="2">
        <v>15</v>
      </c>
      <c r="C22" s="2">
        <v>3</v>
      </c>
      <c r="D22" s="2">
        <v>2662</v>
      </c>
      <c r="E22" s="2" t="s">
        <v>11</v>
      </c>
      <c r="F22" s="2" t="s">
        <v>11</v>
      </c>
      <c r="G22" s="8" t="s">
        <v>27</v>
      </c>
      <c r="H22" s="2">
        <v>36248.47</v>
      </c>
    </row>
    <row r="23" spans="1:14" x14ac:dyDescent="0.2">
      <c r="A23" s="2" t="s">
        <v>20</v>
      </c>
      <c r="B23" s="2">
        <v>15</v>
      </c>
      <c r="C23" s="2">
        <v>3</v>
      </c>
      <c r="D23" s="2">
        <v>2662</v>
      </c>
      <c r="E23" s="2" t="s">
        <v>11</v>
      </c>
      <c r="F23" s="2" t="s">
        <v>11</v>
      </c>
      <c r="G23" s="8" t="s">
        <v>27</v>
      </c>
      <c r="H23" s="2">
        <v>45325.14</v>
      </c>
    </row>
    <row r="24" spans="1:14" x14ac:dyDescent="0.2">
      <c r="A24" s="2" t="s">
        <v>20</v>
      </c>
      <c r="B24" s="2">
        <v>15</v>
      </c>
      <c r="C24" s="2">
        <v>3</v>
      </c>
      <c r="D24" s="2">
        <v>2662</v>
      </c>
      <c r="E24" s="2" t="s">
        <v>11</v>
      </c>
      <c r="F24" s="2" t="s">
        <v>11</v>
      </c>
      <c r="G24" s="8" t="s">
        <v>27</v>
      </c>
      <c r="H24" s="2">
        <v>29630.97</v>
      </c>
    </row>
    <row r="25" spans="1:14" x14ac:dyDescent="0.2">
      <c r="A25" s="2" t="s">
        <v>20</v>
      </c>
      <c r="B25" s="2">
        <v>15</v>
      </c>
      <c r="C25" s="2">
        <v>3</v>
      </c>
      <c r="D25" s="2">
        <v>2662</v>
      </c>
      <c r="E25" s="2" t="s">
        <v>11</v>
      </c>
      <c r="F25" s="2" t="s">
        <v>11</v>
      </c>
      <c r="G25" s="8" t="s">
        <v>27</v>
      </c>
      <c r="H25" s="2">
        <v>36335.15</v>
      </c>
    </row>
    <row r="26" spans="1:14" x14ac:dyDescent="0.2">
      <c r="A26" s="2" t="s">
        <v>20</v>
      </c>
      <c r="B26" s="2">
        <v>15</v>
      </c>
      <c r="C26" s="2">
        <v>3</v>
      </c>
      <c r="D26" s="2">
        <v>2662</v>
      </c>
      <c r="E26" s="2" t="s">
        <v>11</v>
      </c>
      <c r="F26" s="2" t="s">
        <v>11</v>
      </c>
      <c r="G26" s="8" t="s">
        <v>27</v>
      </c>
      <c r="H26" s="2">
        <v>44306.95</v>
      </c>
    </row>
    <row r="27" spans="1:14" x14ac:dyDescent="0.2">
      <c r="A27" s="2" t="s">
        <v>20</v>
      </c>
      <c r="B27" s="2">
        <v>15</v>
      </c>
      <c r="C27" s="2">
        <v>3</v>
      </c>
      <c r="D27" s="2">
        <v>2662</v>
      </c>
      <c r="E27" s="2" t="s">
        <v>11</v>
      </c>
      <c r="F27" s="2" t="s">
        <v>11</v>
      </c>
      <c r="G27" s="8" t="s">
        <v>27</v>
      </c>
      <c r="H27" s="2">
        <v>48055.78</v>
      </c>
    </row>
    <row r="28" spans="1:14" x14ac:dyDescent="0.2">
      <c r="A28" s="2" t="s">
        <v>20</v>
      </c>
      <c r="B28" s="2">
        <v>15</v>
      </c>
      <c r="C28" s="2">
        <v>3</v>
      </c>
      <c r="D28" s="2">
        <v>2662</v>
      </c>
      <c r="E28" s="2" t="s">
        <v>11</v>
      </c>
      <c r="F28" s="2" t="s">
        <v>11</v>
      </c>
      <c r="G28" s="8" t="s">
        <v>27</v>
      </c>
      <c r="H28" s="2">
        <v>39821.93</v>
      </c>
    </row>
    <row r="29" spans="1:14" x14ac:dyDescent="0.2">
      <c r="A29" s="2" t="s">
        <v>20</v>
      </c>
      <c r="B29" s="2">
        <v>15</v>
      </c>
      <c r="C29" s="2">
        <v>3</v>
      </c>
      <c r="D29" s="2">
        <v>2662</v>
      </c>
      <c r="E29" s="2" t="s">
        <v>11</v>
      </c>
      <c r="F29" s="2" t="s">
        <v>11</v>
      </c>
      <c r="G29" s="8" t="s">
        <v>27</v>
      </c>
      <c r="H29" s="2">
        <v>44390.44</v>
      </c>
    </row>
    <row r="30" spans="1:14" x14ac:dyDescent="0.2">
      <c r="A30" s="2" t="s">
        <v>20</v>
      </c>
      <c r="B30" s="2">
        <v>15</v>
      </c>
      <c r="C30" s="2">
        <v>3</v>
      </c>
      <c r="D30" s="2">
        <v>2662</v>
      </c>
      <c r="E30" s="2" t="s">
        <v>11</v>
      </c>
      <c r="F30" s="2" t="s">
        <v>11</v>
      </c>
      <c r="G30" s="8" t="s">
        <v>27</v>
      </c>
      <c r="H30" s="2">
        <v>38331.21</v>
      </c>
    </row>
    <row r="31" spans="1:14" x14ac:dyDescent="0.2">
      <c r="A31" s="2" t="s">
        <v>20</v>
      </c>
      <c r="B31" s="2">
        <v>15</v>
      </c>
      <c r="C31" s="2">
        <v>3</v>
      </c>
      <c r="D31" s="2">
        <v>2662</v>
      </c>
      <c r="E31" s="2" t="s">
        <v>11</v>
      </c>
      <c r="F31" s="2" t="s">
        <v>11</v>
      </c>
      <c r="G31" s="8" t="s">
        <v>27</v>
      </c>
      <c r="H31" s="2">
        <v>36292.879999999997</v>
      </c>
    </row>
    <row r="32" spans="1:14" x14ac:dyDescent="0.2">
      <c r="A32" s="2" t="s">
        <v>20</v>
      </c>
      <c r="B32" s="2">
        <v>20</v>
      </c>
      <c r="C32" s="2">
        <v>3</v>
      </c>
      <c r="D32" s="2">
        <v>1997</v>
      </c>
      <c r="E32" s="2" t="s">
        <v>11</v>
      </c>
      <c r="F32" s="2" t="s">
        <v>11</v>
      </c>
      <c r="G32" s="8" t="s">
        <v>27</v>
      </c>
      <c r="H32" s="2">
        <v>49370.23</v>
      </c>
    </row>
    <row r="33" spans="1:8" x14ac:dyDescent="0.2">
      <c r="A33" s="2" t="s">
        <v>20</v>
      </c>
      <c r="B33" s="2">
        <v>20</v>
      </c>
      <c r="C33" s="2">
        <v>3</v>
      </c>
      <c r="D33" s="2">
        <v>1997</v>
      </c>
      <c r="E33" s="2" t="s">
        <v>11</v>
      </c>
      <c r="F33" s="2" t="s">
        <v>11</v>
      </c>
      <c r="G33" s="8" t="s">
        <v>27</v>
      </c>
      <c r="H33" s="2">
        <v>47606.31</v>
      </c>
    </row>
    <row r="34" spans="1:8" x14ac:dyDescent="0.2">
      <c r="A34" s="2" t="s">
        <v>20</v>
      </c>
      <c r="B34" s="2">
        <v>20</v>
      </c>
      <c r="C34" s="2">
        <v>3</v>
      </c>
      <c r="D34" s="2">
        <v>1997</v>
      </c>
      <c r="E34" s="2" t="s">
        <v>11</v>
      </c>
      <c r="F34" s="2" t="s">
        <v>11</v>
      </c>
      <c r="G34" s="8" t="s">
        <v>27</v>
      </c>
      <c r="H34" s="2">
        <v>34879.919999999998</v>
      </c>
    </row>
    <row r="35" spans="1:8" x14ac:dyDescent="0.2">
      <c r="A35" s="2" t="s">
        <v>20</v>
      </c>
      <c r="B35" s="2">
        <v>20</v>
      </c>
      <c r="C35" s="2">
        <v>3</v>
      </c>
      <c r="D35" s="2">
        <v>1997</v>
      </c>
      <c r="E35" s="2" t="s">
        <v>11</v>
      </c>
      <c r="F35" s="2" t="s">
        <v>11</v>
      </c>
      <c r="G35" s="8" t="s">
        <v>27</v>
      </c>
      <c r="H35" s="2">
        <v>49189.01</v>
      </c>
    </row>
    <row r="36" spans="1:8" x14ac:dyDescent="0.2">
      <c r="A36" s="2" t="s">
        <v>20</v>
      </c>
      <c r="B36" s="2">
        <v>20</v>
      </c>
      <c r="C36" s="2">
        <v>3</v>
      </c>
      <c r="D36" s="2">
        <v>1997</v>
      </c>
      <c r="E36" s="2" t="s">
        <v>11</v>
      </c>
      <c r="F36" s="2" t="s">
        <v>11</v>
      </c>
      <c r="G36" s="8" t="s">
        <v>27</v>
      </c>
      <c r="H36" s="2">
        <v>35225.279999999999</v>
      </c>
    </row>
    <row r="37" spans="1:8" x14ac:dyDescent="0.2">
      <c r="A37" s="2" t="s">
        <v>20</v>
      </c>
      <c r="B37" s="2">
        <v>20</v>
      </c>
      <c r="C37" s="2">
        <v>3</v>
      </c>
      <c r="D37" s="2">
        <v>1997</v>
      </c>
      <c r="E37" s="2" t="s">
        <v>11</v>
      </c>
      <c r="F37" s="2" t="s">
        <v>11</v>
      </c>
      <c r="G37" s="8" t="s">
        <v>27</v>
      </c>
      <c r="H37" s="2">
        <v>47838.96</v>
      </c>
    </row>
    <row r="38" spans="1:8" x14ac:dyDescent="0.2">
      <c r="A38" s="2" t="s">
        <v>20</v>
      </c>
      <c r="B38" s="2">
        <v>20</v>
      </c>
      <c r="C38" s="2">
        <v>3</v>
      </c>
      <c r="D38" s="2">
        <v>1997</v>
      </c>
      <c r="E38" s="2" t="s">
        <v>11</v>
      </c>
      <c r="F38" s="2" t="s">
        <v>11</v>
      </c>
      <c r="G38" s="8" t="s">
        <v>27</v>
      </c>
      <c r="H38" s="2">
        <v>34904.400000000001</v>
      </c>
    </row>
    <row r="39" spans="1:8" x14ac:dyDescent="0.2">
      <c r="A39" s="2" t="s">
        <v>20</v>
      </c>
      <c r="B39" s="2">
        <v>20</v>
      </c>
      <c r="C39" s="2">
        <v>3</v>
      </c>
      <c r="D39" s="2">
        <v>1997</v>
      </c>
      <c r="E39" s="2" t="s">
        <v>11</v>
      </c>
      <c r="F39" s="2" t="s">
        <v>11</v>
      </c>
      <c r="G39" s="8" t="s">
        <v>27</v>
      </c>
      <c r="H39" s="2">
        <v>38219.46</v>
      </c>
    </row>
    <row r="40" spans="1:8" x14ac:dyDescent="0.2">
      <c r="A40" s="2" t="s">
        <v>20</v>
      </c>
      <c r="B40" s="2">
        <v>20</v>
      </c>
      <c r="C40" s="2">
        <v>3</v>
      </c>
      <c r="D40" s="2">
        <v>1997</v>
      </c>
      <c r="E40" s="2" t="s">
        <v>11</v>
      </c>
      <c r="F40" s="2" t="s">
        <v>11</v>
      </c>
      <c r="G40" s="8" t="s">
        <v>27</v>
      </c>
      <c r="H40" s="2">
        <v>47411.68</v>
      </c>
    </row>
    <row r="41" spans="1:8" x14ac:dyDescent="0.2">
      <c r="A41" s="2" t="s">
        <v>20</v>
      </c>
      <c r="B41" s="2">
        <v>20</v>
      </c>
      <c r="C41" s="2">
        <v>3</v>
      </c>
      <c r="D41" s="2">
        <v>1997</v>
      </c>
      <c r="E41" s="2" t="s">
        <v>11</v>
      </c>
      <c r="F41" s="2" t="s">
        <v>11</v>
      </c>
      <c r="G41" s="8" t="s">
        <v>27</v>
      </c>
      <c r="H41" s="2">
        <v>50340.62</v>
      </c>
    </row>
    <row r="42" spans="1:8" x14ac:dyDescent="0.2">
      <c r="A42" s="2" t="s">
        <v>20</v>
      </c>
      <c r="B42" s="2">
        <v>5</v>
      </c>
      <c r="C42" s="2">
        <v>3</v>
      </c>
      <c r="D42" s="2">
        <v>7988</v>
      </c>
      <c r="E42" s="2" t="s">
        <v>11</v>
      </c>
      <c r="F42" s="2" t="s">
        <v>11</v>
      </c>
      <c r="G42" s="8" t="s">
        <v>27</v>
      </c>
      <c r="H42" s="2">
        <v>182070.83</v>
      </c>
    </row>
    <row r="43" spans="1:8" x14ac:dyDescent="0.2">
      <c r="A43" s="2" t="s">
        <v>20</v>
      </c>
      <c r="B43" s="2">
        <v>5</v>
      </c>
      <c r="C43" s="2">
        <v>3</v>
      </c>
      <c r="D43" s="2">
        <v>7988</v>
      </c>
      <c r="E43" s="2" t="s">
        <v>11</v>
      </c>
      <c r="F43" s="2" t="s">
        <v>11</v>
      </c>
      <c r="G43" s="8" t="s">
        <v>27</v>
      </c>
      <c r="H43" s="2">
        <v>109325.21</v>
      </c>
    </row>
    <row r="44" spans="1:8" x14ac:dyDescent="0.2">
      <c r="A44" s="2" t="s">
        <v>20</v>
      </c>
      <c r="B44" s="2">
        <v>5</v>
      </c>
      <c r="C44" s="2">
        <v>3</v>
      </c>
      <c r="D44" s="2">
        <v>7988</v>
      </c>
      <c r="E44" s="2" t="s">
        <v>11</v>
      </c>
      <c r="F44" s="2" t="s">
        <v>11</v>
      </c>
      <c r="G44" s="8" t="s">
        <v>27</v>
      </c>
      <c r="H44" s="2">
        <v>289287.15000000002</v>
      </c>
    </row>
    <row r="45" spans="1:8" x14ac:dyDescent="0.2">
      <c r="A45" s="2" t="s">
        <v>20</v>
      </c>
      <c r="B45" s="2">
        <v>5</v>
      </c>
      <c r="C45" s="2">
        <v>3</v>
      </c>
      <c r="D45" s="2">
        <v>7988</v>
      </c>
      <c r="E45" s="2" t="s">
        <v>11</v>
      </c>
      <c r="F45" s="2" t="s">
        <v>11</v>
      </c>
      <c r="G45" s="8" t="s">
        <v>27</v>
      </c>
      <c r="H45" s="2">
        <v>109426.35</v>
      </c>
    </row>
    <row r="46" spans="1:8" x14ac:dyDescent="0.2">
      <c r="A46" s="2" t="s">
        <v>20</v>
      </c>
      <c r="B46" s="2">
        <v>5</v>
      </c>
      <c r="C46" s="2">
        <v>3</v>
      </c>
      <c r="D46" s="2">
        <v>7988</v>
      </c>
      <c r="E46" s="2" t="s">
        <v>11</v>
      </c>
      <c r="F46" s="2" t="s">
        <v>11</v>
      </c>
      <c r="G46" s="8" t="s">
        <v>27</v>
      </c>
      <c r="H46" s="2">
        <v>183303.24</v>
      </c>
    </row>
    <row r="47" spans="1:8" x14ac:dyDescent="0.2">
      <c r="A47" s="2" t="s">
        <v>20</v>
      </c>
      <c r="B47" s="2">
        <v>5</v>
      </c>
      <c r="C47" s="2">
        <v>3</v>
      </c>
      <c r="D47" s="2">
        <v>7988</v>
      </c>
      <c r="E47" s="2" t="s">
        <v>11</v>
      </c>
      <c r="F47" s="2" t="s">
        <v>11</v>
      </c>
      <c r="G47" s="8" t="s">
        <v>27</v>
      </c>
      <c r="H47" s="2">
        <v>109311.74</v>
      </c>
    </row>
    <row r="48" spans="1:8" x14ac:dyDescent="0.2">
      <c r="A48" s="2" t="s">
        <v>20</v>
      </c>
      <c r="B48" s="2">
        <v>5</v>
      </c>
      <c r="C48" s="2">
        <v>3</v>
      </c>
      <c r="D48" s="2">
        <v>7988</v>
      </c>
      <c r="E48" s="2" t="s">
        <v>11</v>
      </c>
      <c r="F48" s="2" t="s">
        <v>11</v>
      </c>
      <c r="G48" s="8" t="s">
        <v>27</v>
      </c>
      <c r="H48" s="2">
        <v>163969.53</v>
      </c>
    </row>
    <row r="49" spans="1:8" x14ac:dyDescent="0.2">
      <c r="A49" s="2" t="s">
        <v>20</v>
      </c>
      <c r="B49" s="2">
        <v>5</v>
      </c>
      <c r="C49" s="2">
        <v>3</v>
      </c>
      <c r="D49" s="2">
        <v>7988</v>
      </c>
      <c r="E49" s="2" t="s">
        <v>11</v>
      </c>
      <c r="F49" s="2" t="s">
        <v>11</v>
      </c>
      <c r="G49" s="8" t="s">
        <v>27</v>
      </c>
      <c r="H49" s="2">
        <v>214629.52</v>
      </c>
    </row>
    <row r="50" spans="1:8" x14ac:dyDescent="0.2">
      <c r="A50" s="2" t="s">
        <v>20</v>
      </c>
      <c r="B50" s="2">
        <v>5</v>
      </c>
      <c r="C50" s="2">
        <v>3</v>
      </c>
      <c r="D50" s="2">
        <v>7988</v>
      </c>
      <c r="E50" s="2" t="s">
        <v>11</v>
      </c>
      <c r="F50" s="2" t="s">
        <v>11</v>
      </c>
      <c r="G50" s="8" t="s">
        <v>27</v>
      </c>
      <c r="H50" s="2">
        <v>214286.14</v>
      </c>
    </row>
    <row r="51" spans="1:8" x14ac:dyDescent="0.2">
      <c r="A51" s="2" t="s">
        <v>20</v>
      </c>
      <c r="B51" s="2">
        <v>5</v>
      </c>
      <c r="C51" s="2">
        <v>3</v>
      </c>
      <c r="D51" s="2">
        <v>7988</v>
      </c>
      <c r="E51" s="2" t="s">
        <v>11</v>
      </c>
      <c r="F51" s="2" t="s">
        <v>11</v>
      </c>
      <c r="G51" s="8" t="s">
        <v>27</v>
      </c>
      <c r="H51" s="2">
        <v>161148.76</v>
      </c>
    </row>
    <row r="52" spans="1:8" x14ac:dyDescent="0.2">
      <c r="A52" s="2" t="s">
        <v>20</v>
      </c>
      <c r="B52" s="2">
        <v>10</v>
      </c>
      <c r="C52" s="2">
        <v>3</v>
      </c>
      <c r="D52" s="2">
        <v>3994</v>
      </c>
      <c r="E52" s="2" t="s">
        <v>11</v>
      </c>
      <c r="F52" s="2" t="s">
        <v>11</v>
      </c>
      <c r="G52" s="8" t="s">
        <v>27</v>
      </c>
      <c r="H52" s="2">
        <v>80645.460000000006</v>
      </c>
    </row>
    <row r="53" spans="1:8" x14ac:dyDescent="0.2">
      <c r="A53" s="2" t="s">
        <v>20</v>
      </c>
      <c r="B53" s="2">
        <v>10</v>
      </c>
      <c r="C53" s="2">
        <v>3</v>
      </c>
      <c r="D53" s="2">
        <v>3994</v>
      </c>
      <c r="E53" s="2" t="s">
        <v>11</v>
      </c>
      <c r="F53" s="2" t="s">
        <v>11</v>
      </c>
      <c r="G53" s="8" t="s">
        <v>27</v>
      </c>
      <c r="H53" s="2">
        <v>95984.86</v>
      </c>
    </row>
    <row r="54" spans="1:8" x14ac:dyDescent="0.2">
      <c r="A54" s="2" t="s">
        <v>20</v>
      </c>
      <c r="B54" s="2">
        <v>10</v>
      </c>
      <c r="C54" s="2">
        <v>3</v>
      </c>
      <c r="D54" s="2">
        <v>3994</v>
      </c>
      <c r="E54" s="2" t="s">
        <v>11</v>
      </c>
      <c r="F54" s="2" t="s">
        <v>11</v>
      </c>
      <c r="G54" s="8" t="s">
        <v>27</v>
      </c>
      <c r="H54" s="2">
        <v>63821.78</v>
      </c>
    </row>
    <row r="55" spans="1:8" x14ac:dyDescent="0.2">
      <c r="A55" s="2" t="s">
        <v>20</v>
      </c>
      <c r="B55" s="2">
        <v>10</v>
      </c>
      <c r="C55" s="2">
        <v>3</v>
      </c>
      <c r="D55" s="2">
        <v>3994</v>
      </c>
      <c r="E55" s="2" t="s">
        <v>11</v>
      </c>
      <c r="F55" s="2" t="s">
        <v>11</v>
      </c>
      <c r="G55" s="8" t="s">
        <v>27</v>
      </c>
      <c r="H55" s="2">
        <v>63036.38</v>
      </c>
    </row>
    <row r="56" spans="1:8" x14ac:dyDescent="0.2">
      <c r="A56" s="2" t="s">
        <v>20</v>
      </c>
      <c r="B56" s="2">
        <v>10</v>
      </c>
      <c r="C56" s="2">
        <v>3</v>
      </c>
      <c r="D56" s="2">
        <v>3994</v>
      </c>
      <c r="E56" s="2" t="s">
        <v>11</v>
      </c>
      <c r="F56" s="2" t="s">
        <v>11</v>
      </c>
      <c r="G56" s="8" t="s">
        <v>27</v>
      </c>
      <c r="H56" s="2">
        <v>84588.12</v>
      </c>
    </row>
    <row r="57" spans="1:8" x14ac:dyDescent="0.2">
      <c r="A57" s="2" t="s">
        <v>20</v>
      </c>
      <c r="B57" s="2">
        <v>10</v>
      </c>
      <c r="C57" s="2">
        <v>3</v>
      </c>
      <c r="D57" s="2">
        <v>3994</v>
      </c>
      <c r="E57" s="2" t="s">
        <v>11</v>
      </c>
      <c r="F57" s="2" t="s">
        <v>11</v>
      </c>
      <c r="G57" s="8" t="s">
        <v>27</v>
      </c>
      <c r="H57" s="2">
        <v>124698.99</v>
      </c>
    </row>
    <row r="58" spans="1:8" x14ac:dyDescent="0.2">
      <c r="A58" s="2" t="s">
        <v>20</v>
      </c>
      <c r="B58" s="2">
        <v>10</v>
      </c>
      <c r="C58" s="2">
        <v>3</v>
      </c>
      <c r="D58" s="2">
        <v>3994</v>
      </c>
      <c r="E58" s="2" t="s">
        <v>11</v>
      </c>
      <c r="F58" s="2" t="s">
        <v>11</v>
      </c>
      <c r="G58" s="8" t="s">
        <v>27</v>
      </c>
      <c r="H58" s="2">
        <v>79881.679999999993</v>
      </c>
    </row>
    <row r="59" spans="1:8" x14ac:dyDescent="0.2">
      <c r="A59" s="2" t="s">
        <v>20</v>
      </c>
      <c r="B59" s="2">
        <v>10</v>
      </c>
      <c r="C59" s="2">
        <v>3</v>
      </c>
      <c r="D59" s="2">
        <v>3994</v>
      </c>
      <c r="E59" s="2" t="s">
        <v>11</v>
      </c>
      <c r="F59" s="2" t="s">
        <v>11</v>
      </c>
      <c r="G59" s="8" t="s">
        <v>27</v>
      </c>
      <c r="H59" s="2">
        <v>62988.39</v>
      </c>
    </row>
    <row r="60" spans="1:8" x14ac:dyDescent="0.2">
      <c r="A60" s="2" t="s">
        <v>20</v>
      </c>
      <c r="B60" s="2">
        <v>10</v>
      </c>
      <c r="C60" s="2">
        <v>3</v>
      </c>
      <c r="D60" s="2">
        <v>3994</v>
      </c>
      <c r="E60" s="2" t="s">
        <v>11</v>
      </c>
      <c r="F60" s="2" t="s">
        <v>11</v>
      </c>
      <c r="G60" s="8" t="s">
        <v>27</v>
      </c>
      <c r="H60" s="2">
        <v>86277.97</v>
      </c>
    </row>
    <row r="61" spans="1:8" x14ac:dyDescent="0.2">
      <c r="A61" s="2" t="s">
        <v>20</v>
      </c>
      <c r="B61" s="2">
        <v>10</v>
      </c>
      <c r="C61" s="2">
        <v>3</v>
      </c>
      <c r="D61" s="2">
        <v>3994</v>
      </c>
      <c r="E61" s="2" t="s">
        <v>11</v>
      </c>
      <c r="F61" s="2" t="s">
        <v>11</v>
      </c>
      <c r="G61" s="8" t="s">
        <v>27</v>
      </c>
      <c r="H61" s="2">
        <v>100573.25</v>
      </c>
    </row>
    <row r="62" spans="1:8" x14ac:dyDescent="0.2">
      <c r="A62" s="2" t="s">
        <v>20</v>
      </c>
      <c r="B62" s="2">
        <v>15</v>
      </c>
      <c r="C62" s="2">
        <v>3</v>
      </c>
      <c r="D62" s="2">
        <v>2662</v>
      </c>
      <c r="E62" s="2" t="s">
        <v>11</v>
      </c>
      <c r="F62" s="2" t="s">
        <v>11</v>
      </c>
      <c r="G62" s="8" t="s">
        <v>27</v>
      </c>
      <c r="H62" s="2">
        <v>63670.6</v>
      </c>
    </row>
    <row r="63" spans="1:8" x14ac:dyDescent="0.2">
      <c r="A63" s="2" t="s">
        <v>20</v>
      </c>
      <c r="B63" s="2">
        <v>15</v>
      </c>
      <c r="C63" s="2">
        <v>3</v>
      </c>
      <c r="D63" s="2">
        <v>2662</v>
      </c>
      <c r="E63" s="2" t="s">
        <v>11</v>
      </c>
      <c r="F63" s="2" t="s">
        <v>11</v>
      </c>
      <c r="G63" s="8" t="s">
        <v>27</v>
      </c>
      <c r="H63" s="2">
        <v>58780.17</v>
      </c>
    </row>
    <row r="64" spans="1:8" x14ac:dyDescent="0.2">
      <c r="A64" s="2" t="s">
        <v>20</v>
      </c>
      <c r="B64" s="2">
        <v>15</v>
      </c>
      <c r="C64" s="2">
        <v>3</v>
      </c>
      <c r="D64" s="2">
        <v>2662</v>
      </c>
      <c r="E64" s="2" t="s">
        <v>11</v>
      </c>
      <c r="F64" s="2" t="s">
        <v>11</v>
      </c>
      <c r="G64" s="8" t="s">
        <v>27</v>
      </c>
      <c r="H64" s="2">
        <v>78801.990000000005</v>
      </c>
    </row>
    <row r="65" spans="1:8" x14ac:dyDescent="0.2">
      <c r="A65" s="2" t="s">
        <v>20</v>
      </c>
      <c r="B65" s="2">
        <v>15</v>
      </c>
      <c r="C65" s="2">
        <v>3</v>
      </c>
      <c r="D65" s="2">
        <v>2662</v>
      </c>
      <c r="E65" s="2" t="s">
        <v>11</v>
      </c>
      <c r="F65" s="2" t="s">
        <v>11</v>
      </c>
      <c r="G65" s="8" t="s">
        <v>27</v>
      </c>
      <c r="H65" s="2">
        <v>44143</v>
      </c>
    </row>
    <row r="66" spans="1:8" x14ac:dyDescent="0.2">
      <c r="A66" s="2" t="s">
        <v>20</v>
      </c>
      <c r="B66" s="2">
        <v>15</v>
      </c>
      <c r="C66" s="2">
        <v>3</v>
      </c>
      <c r="D66" s="2">
        <v>2662</v>
      </c>
      <c r="E66" s="2" t="s">
        <v>11</v>
      </c>
      <c r="F66" s="2" t="s">
        <v>11</v>
      </c>
      <c r="G66" s="8" t="s">
        <v>27</v>
      </c>
      <c r="H66" s="2">
        <v>75528.479999999996</v>
      </c>
    </row>
    <row r="67" spans="1:8" x14ac:dyDescent="0.2">
      <c r="A67" s="2" t="s">
        <v>20</v>
      </c>
      <c r="B67" s="2">
        <v>15</v>
      </c>
      <c r="C67" s="2">
        <v>3</v>
      </c>
      <c r="D67" s="2">
        <v>2662</v>
      </c>
      <c r="E67" s="2" t="s">
        <v>11</v>
      </c>
      <c r="F67" s="2" t="s">
        <v>11</v>
      </c>
      <c r="G67" s="8" t="s">
        <v>27</v>
      </c>
      <c r="H67" s="2">
        <v>64986.39</v>
      </c>
    </row>
    <row r="68" spans="1:8" x14ac:dyDescent="0.2">
      <c r="A68" s="2" t="s">
        <v>20</v>
      </c>
      <c r="B68" s="2">
        <v>15</v>
      </c>
      <c r="C68" s="2">
        <v>3</v>
      </c>
      <c r="D68" s="2">
        <v>2662</v>
      </c>
      <c r="E68" s="2" t="s">
        <v>11</v>
      </c>
      <c r="F68" s="2" t="s">
        <v>11</v>
      </c>
      <c r="G68" s="8" t="s">
        <v>27</v>
      </c>
      <c r="H68" s="2">
        <v>63573.440000000002</v>
      </c>
    </row>
    <row r="69" spans="1:8" x14ac:dyDescent="0.2">
      <c r="A69" s="2" t="s">
        <v>20</v>
      </c>
      <c r="B69" s="2">
        <v>15</v>
      </c>
      <c r="C69" s="2">
        <v>3</v>
      </c>
      <c r="D69" s="2">
        <v>2662</v>
      </c>
      <c r="E69" s="2" t="s">
        <v>11</v>
      </c>
      <c r="F69" s="2" t="s">
        <v>11</v>
      </c>
      <c r="G69" s="8" t="s">
        <v>27</v>
      </c>
      <c r="H69" s="2">
        <v>63446.97</v>
      </c>
    </row>
    <row r="70" spans="1:8" x14ac:dyDescent="0.2">
      <c r="A70" s="2" t="s">
        <v>20</v>
      </c>
      <c r="B70" s="2">
        <v>15</v>
      </c>
      <c r="C70" s="2">
        <v>3</v>
      </c>
      <c r="D70" s="2">
        <v>2662</v>
      </c>
      <c r="E70" s="2" t="s">
        <v>11</v>
      </c>
      <c r="F70" s="2" t="s">
        <v>11</v>
      </c>
      <c r="G70" s="8" t="s">
        <v>27</v>
      </c>
      <c r="H70" s="2">
        <v>79850.5</v>
      </c>
    </row>
    <row r="71" spans="1:8" x14ac:dyDescent="0.2">
      <c r="A71" s="2" t="s">
        <v>20</v>
      </c>
      <c r="B71" s="2">
        <v>15</v>
      </c>
      <c r="C71" s="2">
        <v>3</v>
      </c>
      <c r="D71" s="2">
        <v>2662</v>
      </c>
      <c r="E71" s="2" t="s">
        <v>11</v>
      </c>
      <c r="F71" s="2" t="s">
        <v>11</v>
      </c>
      <c r="G71" s="8" t="s">
        <v>27</v>
      </c>
      <c r="H71" s="2">
        <v>43510.57</v>
      </c>
    </row>
    <row r="72" spans="1:8" x14ac:dyDescent="0.2">
      <c r="A72" s="2" t="s">
        <v>20</v>
      </c>
      <c r="B72" s="2">
        <v>20</v>
      </c>
      <c r="C72" s="2">
        <v>3</v>
      </c>
      <c r="D72" s="2">
        <v>1997</v>
      </c>
      <c r="E72" s="2" t="s">
        <v>11</v>
      </c>
      <c r="F72" s="2" t="s">
        <v>11</v>
      </c>
      <c r="G72" s="8" t="s">
        <v>27</v>
      </c>
      <c r="H72" s="2">
        <v>45177.42</v>
      </c>
    </row>
    <row r="73" spans="1:8" x14ac:dyDescent="0.2">
      <c r="A73" s="2" t="s">
        <v>20</v>
      </c>
      <c r="B73" s="2">
        <v>20</v>
      </c>
      <c r="C73" s="2">
        <v>3</v>
      </c>
      <c r="D73" s="2">
        <v>1997</v>
      </c>
      <c r="E73" s="2" t="s">
        <v>11</v>
      </c>
      <c r="F73" s="2" t="s">
        <v>11</v>
      </c>
      <c r="G73" s="8" t="s">
        <v>27</v>
      </c>
      <c r="H73" s="2">
        <v>38713.879999999997</v>
      </c>
    </row>
    <row r="74" spans="1:8" x14ac:dyDescent="0.2">
      <c r="A74" s="2" t="s">
        <v>20</v>
      </c>
      <c r="B74" s="2">
        <v>20</v>
      </c>
      <c r="C74" s="2">
        <v>3</v>
      </c>
      <c r="D74" s="2">
        <v>1997</v>
      </c>
      <c r="E74" s="2" t="s">
        <v>11</v>
      </c>
      <c r="F74" s="2" t="s">
        <v>11</v>
      </c>
      <c r="G74" s="8" t="s">
        <v>27</v>
      </c>
      <c r="H74" s="2">
        <v>31859.3</v>
      </c>
    </row>
    <row r="75" spans="1:8" x14ac:dyDescent="0.2">
      <c r="A75" s="2" t="s">
        <v>20</v>
      </c>
      <c r="B75" s="2">
        <v>20</v>
      </c>
      <c r="C75" s="2">
        <v>3</v>
      </c>
      <c r="D75" s="2">
        <v>1997</v>
      </c>
      <c r="E75" s="2" t="s">
        <v>11</v>
      </c>
      <c r="F75" s="2" t="s">
        <v>11</v>
      </c>
      <c r="G75" s="8" t="s">
        <v>27</v>
      </c>
      <c r="H75" s="2">
        <v>32979.43</v>
      </c>
    </row>
    <row r="76" spans="1:8" x14ac:dyDescent="0.2">
      <c r="A76" s="2" t="s">
        <v>20</v>
      </c>
      <c r="B76" s="2">
        <v>20</v>
      </c>
      <c r="C76" s="2">
        <v>3</v>
      </c>
      <c r="D76" s="2">
        <v>1997</v>
      </c>
      <c r="E76" s="2" t="s">
        <v>11</v>
      </c>
      <c r="F76" s="2" t="s">
        <v>11</v>
      </c>
      <c r="G76" s="8" t="s">
        <v>27</v>
      </c>
      <c r="H76" s="2">
        <v>45626.63</v>
      </c>
    </row>
    <row r="77" spans="1:8" x14ac:dyDescent="0.2">
      <c r="A77" s="2" t="s">
        <v>20</v>
      </c>
      <c r="B77" s="2">
        <v>20</v>
      </c>
      <c r="C77" s="2">
        <v>3</v>
      </c>
      <c r="D77" s="2">
        <v>1997</v>
      </c>
      <c r="E77" s="2" t="s">
        <v>11</v>
      </c>
      <c r="F77" s="2" t="s">
        <v>11</v>
      </c>
      <c r="G77" s="8" t="s">
        <v>27</v>
      </c>
      <c r="H77" s="2">
        <v>45861.62</v>
      </c>
    </row>
    <row r="78" spans="1:8" x14ac:dyDescent="0.2">
      <c r="A78" s="2" t="s">
        <v>20</v>
      </c>
      <c r="B78" s="2">
        <v>20</v>
      </c>
      <c r="C78" s="2">
        <v>3</v>
      </c>
      <c r="D78" s="2">
        <v>1997</v>
      </c>
      <c r="E78" s="2" t="s">
        <v>11</v>
      </c>
      <c r="F78" s="2" t="s">
        <v>11</v>
      </c>
      <c r="G78" s="8" t="s">
        <v>27</v>
      </c>
      <c r="H78" s="2">
        <v>35703.040000000001</v>
      </c>
    </row>
    <row r="79" spans="1:8" x14ac:dyDescent="0.2">
      <c r="A79" s="2" t="s">
        <v>20</v>
      </c>
      <c r="B79" s="2">
        <v>20</v>
      </c>
      <c r="C79" s="2">
        <v>3</v>
      </c>
      <c r="D79" s="2">
        <v>1997</v>
      </c>
      <c r="E79" s="2" t="s">
        <v>11</v>
      </c>
      <c r="F79" s="2" t="s">
        <v>11</v>
      </c>
      <c r="G79" s="8" t="s">
        <v>27</v>
      </c>
      <c r="H79" s="2">
        <v>35511.019999999997</v>
      </c>
    </row>
    <row r="80" spans="1:8" x14ac:dyDescent="0.2">
      <c r="A80" s="2" t="s">
        <v>20</v>
      </c>
      <c r="B80" s="2">
        <v>20</v>
      </c>
      <c r="C80" s="2">
        <v>3</v>
      </c>
      <c r="D80" s="2">
        <v>1997</v>
      </c>
      <c r="E80" s="2" t="s">
        <v>11</v>
      </c>
      <c r="F80" s="2" t="s">
        <v>11</v>
      </c>
      <c r="G80" s="8" t="s">
        <v>27</v>
      </c>
      <c r="H80" s="2">
        <v>32293.41</v>
      </c>
    </row>
    <row r="81" spans="1:8" x14ac:dyDescent="0.2">
      <c r="A81" s="2" t="s">
        <v>20</v>
      </c>
      <c r="B81" s="2">
        <v>20</v>
      </c>
      <c r="C81" s="2">
        <v>3</v>
      </c>
      <c r="D81" s="2">
        <v>1997</v>
      </c>
      <c r="E81" s="2" t="s">
        <v>11</v>
      </c>
      <c r="F81" s="2" t="s">
        <v>11</v>
      </c>
      <c r="G81" s="8" t="s">
        <v>27</v>
      </c>
      <c r="H81" s="2">
        <v>29524.9</v>
      </c>
    </row>
    <row r="82" spans="1:8" x14ac:dyDescent="0.2">
      <c r="A82" s="2" t="s">
        <v>20</v>
      </c>
      <c r="B82" s="2">
        <v>30</v>
      </c>
      <c r="C82" s="2">
        <v>3</v>
      </c>
      <c r="D82" s="2">
        <v>1331</v>
      </c>
      <c r="E82" s="2" t="s">
        <v>11</v>
      </c>
      <c r="F82" s="2" t="s">
        <v>11</v>
      </c>
      <c r="G82" s="8" t="s">
        <v>27</v>
      </c>
      <c r="H82" s="2">
        <v>37511.660000000003</v>
      </c>
    </row>
    <row r="83" spans="1:8" x14ac:dyDescent="0.2">
      <c r="A83" s="2" t="s">
        <v>20</v>
      </c>
      <c r="B83" s="2">
        <v>30</v>
      </c>
      <c r="C83" s="2">
        <v>3</v>
      </c>
      <c r="D83" s="2">
        <v>1331</v>
      </c>
      <c r="E83" s="2" t="s">
        <v>11</v>
      </c>
      <c r="F83" s="2" t="s">
        <v>11</v>
      </c>
      <c r="G83" s="8" t="s">
        <v>27</v>
      </c>
      <c r="H83" s="2">
        <v>29973.27</v>
      </c>
    </row>
    <row r="84" spans="1:8" x14ac:dyDescent="0.2">
      <c r="A84" s="2" t="s">
        <v>20</v>
      </c>
      <c r="B84" s="2">
        <v>30</v>
      </c>
      <c r="C84" s="2">
        <v>3</v>
      </c>
      <c r="D84" s="2">
        <v>1331</v>
      </c>
      <c r="E84" s="2" t="s">
        <v>11</v>
      </c>
      <c r="F84" s="2" t="s">
        <v>11</v>
      </c>
      <c r="G84" s="8" t="s">
        <v>27</v>
      </c>
      <c r="H84" s="2">
        <v>33555.19</v>
      </c>
    </row>
    <row r="85" spans="1:8" x14ac:dyDescent="0.2">
      <c r="A85" s="2" t="s">
        <v>20</v>
      </c>
      <c r="B85" s="2">
        <v>30</v>
      </c>
      <c r="C85" s="2">
        <v>3</v>
      </c>
      <c r="D85" s="2">
        <v>1331</v>
      </c>
      <c r="E85" s="2" t="s">
        <v>11</v>
      </c>
      <c r="F85" s="2" t="s">
        <v>11</v>
      </c>
      <c r="G85" s="8" t="s">
        <v>27</v>
      </c>
      <c r="H85" s="2">
        <v>47131.6</v>
      </c>
    </row>
    <row r="86" spans="1:8" x14ac:dyDescent="0.2">
      <c r="A86" s="2" t="s">
        <v>20</v>
      </c>
      <c r="B86" s="2">
        <v>30</v>
      </c>
      <c r="C86" s="2">
        <v>3</v>
      </c>
      <c r="D86" s="2">
        <v>1331</v>
      </c>
      <c r="E86" s="2" t="s">
        <v>11</v>
      </c>
      <c r="F86" s="2" t="s">
        <v>11</v>
      </c>
      <c r="G86" s="8" t="s">
        <v>27</v>
      </c>
      <c r="H86" s="2">
        <v>31935.59</v>
      </c>
    </row>
    <row r="87" spans="1:8" x14ac:dyDescent="0.2">
      <c r="A87" s="2" t="s">
        <v>20</v>
      </c>
      <c r="B87" s="2">
        <v>30</v>
      </c>
      <c r="C87" s="2">
        <v>3</v>
      </c>
      <c r="D87" s="2">
        <v>1331</v>
      </c>
      <c r="E87" s="2" t="s">
        <v>11</v>
      </c>
      <c r="F87" s="2" t="s">
        <v>11</v>
      </c>
      <c r="G87" s="8" t="s">
        <v>27</v>
      </c>
      <c r="H87" s="2">
        <v>34094.94</v>
      </c>
    </row>
    <row r="88" spans="1:8" x14ac:dyDescent="0.2">
      <c r="A88" s="2" t="s">
        <v>20</v>
      </c>
      <c r="B88" s="2">
        <v>30</v>
      </c>
      <c r="C88" s="2">
        <v>3</v>
      </c>
      <c r="D88" s="2">
        <v>1331</v>
      </c>
      <c r="E88" s="2" t="s">
        <v>11</v>
      </c>
      <c r="F88" s="2" t="s">
        <v>11</v>
      </c>
      <c r="G88" s="8" t="s">
        <v>27</v>
      </c>
      <c r="H88" s="2">
        <v>28293.3</v>
      </c>
    </row>
    <row r="89" spans="1:8" x14ac:dyDescent="0.2">
      <c r="A89" s="2" t="s">
        <v>20</v>
      </c>
      <c r="B89" s="2">
        <v>30</v>
      </c>
      <c r="C89" s="2">
        <v>3</v>
      </c>
      <c r="D89" s="2">
        <v>1331</v>
      </c>
      <c r="E89" s="2" t="s">
        <v>11</v>
      </c>
      <c r="F89" s="2" t="s">
        <v>11</v>
      </c>
      <c r="G89" s="8" t="s">
        <v>27</v>
      </c>
      <c r="H89" s="2">
        <v>35903.19</v>
      </c>
    </row>
    <row r="90" spans="1:8" x14ac:dyDescent="0.2">
      <c r="A90" s="2" t="s">
        <v>20</v>
      </c>
      <c r="B90" s="2">
        <v>30</v>
      </c>
      <c r="C90" s="2">
        <v>3</v>
      </c>
      <c r="D90" s="2">
        <v>1331</v>
      </c>
      <c r="E90" s="2" t="s">
        <v>11</v>
      </c>
      <c r="F90" s="2" t="s">
        <v>11</v>
      </c>
      <c r="G90" s="8" t="s">
        <v>27</v>
      </c>
      <c r="H90" s="2">
        <v>33688.11</v>
      </c>
    </row>
    <row r="91" spans="1:8" x14ac:dyDescent="0.2">
      <c r="A91" s="2" t="s">
        <v>20</v>
      </c>
      <c r="B91" s="2">
        <v>30</v>
      </c>
      <c r="C91" s="2">
        <v>3</v>
      </c>
      <c r="D91" s="2">
        <v>1331</v>
      </c>
      <c r="E91" s="2" t="s">
        <v>11</v>
      </c>
      <c r="F91" s="2" t="s">
        <v>11</v>
      </c>
      <c r="G91" s="8" t="s">
        <v>27</v>
      </c>
      <c r="H91" s="2">
        <v>38142.74</v>
      </c>
    </row>
    <row r="92" spans="1:8" x14ac:dyDescent="0.2">
      <c r="A92" s="2" t="s">
        <v>20</v>
      </c>
      <c r="B92" s="2">
        <v>40</v>
      </c>
      <c r="C92" s="2">
        <v>3</v>
      </c>
      <c r="D92" s="2">
        <v>998</v>
      </c>
      <c r="E92" s="2" t="s">
        <v>11</v>
      </c>
      <c r="F92" s="2" t="s">
        <v>11</v>
      </c>
      <c r="G92" s="8" t="s">
        <v>27</v>
      </c>
      <c r="H92" s="2">
        <v>46097.58</v>
      </c>
    </row>
    <row r="93" spans="1:8" x14ac:dyDescent="0.2">
      <c r="A93" s="2" t="s">
        <v>20</v>
      </c>
      <c r="B93" s="2">
        <v>40</v>
      </c>
      <c r="C93" s="2">
        <v>3</v>
      </c>
      <c r="D93" s="2">
        <v>998</v>
      </c>
      <c r="E93" s="2" t="s">
        <v>11</v>
      </c>
      <c r="F93" s="2" t="s">
        <v>11</v>
      </c>
      <c r="G93" s="8" t="s">
        <v>27</v>
      </c>
      <c r="H93" s="2">
        <v>26316.07</v>
      </c>
    </row>
    <row r="94" spans="1:8" x14ac:dyDescent="0.2">
      <c r="A94" s="2" t="s">
        <v>20</v>
      </c>
      <c r="B94" s="2">
        <v>40</v>
      </c>
      <c r="C94" s="2">
        <v>3</v>
      </c>
      <c r="D94" s="2">
        <v>998</v>
      </c>
      <c r="E94" s="2" t="s">
        <v>11</v>
      </c>
      <c r="F94" s="2" t="s">
        <v>11</v>
      </c>
      <c r="G94" s="8" t="s">
        <v>27</v>
      </c>
      <c r="H94" s="2">
        <v>27933.07</v>
      </c>
    </row>
    <row r="95" spans="1:8" x14ac:dyDescent="0.2">
      <c r="A95" s="2" t="s">
        <v>20</v>
      </c>
      <c r="B95" s="2">
        <v>40</v>
      </c>
      <c r="C95" s="2">
        <v>3</v>
      </c>
      <c r="D95" s="2">
        <v>998</v>
      </c>
      <c r="E95" s="2" t="s">
        <v>11</v>
      </c>
      <c r="F95" s="2" t="s">
        <v>11</v>
      </c>
      <c r="G95" s="8" t="s">
        <v>27</v>
      </c>
      <c r="H95" s="2">
        <v>28616.57</v>
      </c>
    </row>
    <row r="96" spans="1:8" x14ac:dyDescent="0.2">
      <c r="A96" s="2" t="s">
        <v>20</v>
      </c>
      <c r="B96" s="2">
        <v>40</v>
      </c>
      <c r="C96" s="2">
        <v>3</v>
      </c>
      <c r="D96" s="2">
        <v>998</v>
      </c>
      <c r="E96" s="2" t="s">
        <v>11</v>
      </c>
      <c r="F96" s="2" t="s">
        <v>11</v>
      </c>
      <c r="G96" s="8" t="s">
        <v>27</v>
      </c>
      <c r="H96" s="2">
        <v>27201.05</v>
      </c>
    </row>
    <row r="97" spans="1:8" x14ac:dyDescent="0.2">
      <c r="A97" s="2" t="s">
        <v>20</v>
      </c>
      <c r="B97" s="2">
        <v>40</v>
      </c>
      <c r="C97" s="2">
        <v>3</v>
      </c>
      <c r="D97" s="2">
        <v>998</v>
      </c>
      <c r="E97" s="2" t="s">
        <v>11</v>
      </c>
      <c r="F97" s="2" t="s">
        <v>11</v>
      </c>
      <c r="G97" s="8" t="s">
        <v>27</v>
      </c>
      <c r="H97" s="2">
        <v>34900.6</v>
      </c>
    </row>
    <row r="98" spans="1:8" x14ac:dyDescent="0.2">
      <c r="A98" s="2" t="s">
        <v>20</v>
      </c>
      <c r="B98" s="2">
        <v>40</v>
      </c>
      <c r="C98" s="2">
        <v>3</v>
      </c>
      <c r="D98" s="2">
        <v>998</v>
      </c>
      <c r="E98" s="2" t="s">
        <v>11</v>
      </c>
      <c r="F98" s="2" t="s">
        <v>11</v>
      </c>
      <c r="G98" s="8" t="s">
        <v>27</v>
      </c>
      <c r="H98" s="2">
        <v>48140.87</v>
      </c>
    </row>
    <row r="99" spans="1:8" x14ac:dyDescent="0.2">
      <c r="A99" s="2" t="s">
        <v>20</v>
      </c>
      <c r="B99" s="2">
        <v>40</v>
      </c>
      <c r="C99" s="2">
        <v>3</v>
      </c>
      <c r="D99" s="2">
        <v>998</v>
      </c>
      <c r="E99" s="2" t="s">
        <v>11</v>
      </c>
      <c r="F99" s="2" t="s">
        <v>11</v>
      </c>
      <c r="G99" s="8" t="s">
        <v>27</v>
      </c>
      <c r="H99" s="2">
        <v>29131.439999999999</v>
      </c>
    </row>
    <row r="100" spans="1:8" x14ac:dyDescent="0.2">
      <c r="A100" s="2" t="s">
        <v>20</v>
      </c>
      <c r="B100" s="2">
        <v>40</v>
      </c>
      <c r="C100" s="2">
        <v>3</v>
      </c>
      <c r="D100" s="2">
        <v>998</v>
      </c>
      <c r="E100" s="2" t="s">
        <v>11</v>
      </c>
      <c r="F100" s="2" t="s">
        <v>11</v>
      </c>
      <c r="G100" s="8" t="s">
        <v>27</v>
      </c>
      <c r="H100" s="2">
        <v>27820.880000000001</v>
      </c>
    </row>
    <row r="101" spans="1:8" x14ac:dyDescent="0.2">
      <c r="A101" s="2" t="s">
        <v>20</v>
      </c>
      <c r="B101" s="2">
        <v>40</v>
      </c>
      <c r="C101" s="2">
        <v>3</v>
      </c>
      <c r="D101" s="2">
        <v>998</v>
      </c>
      <c r="E101" s="2" t="s">
        <v>11</v>
      </c>
      <c r="F101" s="2" t="s">
        <v>11</v>
      </c>
      <c r="G101" s="8" t="s">
        <v>27</v>
      </c>
      <c r="H101" s="2">
        <v>31645.35</v>
      </c>
    </row>
    <row r="102" spans="1:8" x14ac:dyDescent="0.2">
      <c r="A102" s="2" t="s">
        <v>20</v>
      </c>
      <c r="B102" s="2">
        <v>5</v>
      </c>
      <c r="C102" s="2">
        <v>3</v>
      </c>
      <c r="D102" s="2">
        <v>7988</v>
      </c>
      <c r="E102" s="2" t="s">
        <v>11</v>
      </c>
      <c r="F102" s="2" t="s">
        <v>11</v>
      </c>
      <c r="G102" s="8" t="s">
        <v>27</v>
      </c>
      <c r="H102" s="2">
        <v>65434.02</v>
      </c>
    </row>
    <row r="103" spans="1:8" x14ac:dyDescent="0.2">
      <c r="A103" s="2" t="s">
        <v>20</v>
      </c>
      <c r="B103" s="2">
        <v>5</v>
      </c>
      <c r="C103" s="2">
        <v>3</v>
      </c>
      <c r="D103" s="2">
        <v>7988</v>
      </c>
      <c r="E103" s="2" t="s">
        <v>11</v>
      </c>
      <c r="F103" s="2" t="s">
        <v>11</v>
      </c>
      <c r="G103" s="8" t="s">
        <v>27</v>
      </c>
      <c r="H103" s="2">
        <v>86306.16</v>
      </c>
    </row>
    <row r="104" spans="1:8" x14ac:dyDescent="0.2">
      <c r="A104" s="2" t="s">
        <v>20</v>
      </c>
      <c r="B104" s="2">
        <v>5</v>
      </c>
      <c r="C104" s="2">
        <v>3</v>
      </c>
      <c r="D104" s="2">
        <v>7988</v>
      </c>
      <c r="E104" s="2" t="s">
        <v>11</v>
      </c>
      <c r="F104" s="2" t="s">
        <v>11</v>
      </c>
      <c r="G104" s="8" t="s">
        <v>27</v>
      </c>
      <c r="H104" s="2">
        <v>106581.55</v>
      </c>
    </row>
    <row r="105" spans="1:8" x14ac:dyDescent="0.2">
      <c r="A105" s="2" t="s">
        <v>20</v>
      </c>
      <c r="B105" s="2">
        <v>5</v>
      </c>
      <c r="C105" s="2">
        <v>3</v>
      </c>
      <c r="D105" s="2">
        <v>7988</v>
      </c>
      <c r="E105" s="2" t="s">
        <v>11</v>
      </c>
      <c r="F105" s="2" t="s">
        <v>11</v>
      </c>
      <c r="G105" s="8" t="s">
        <v>27</v>
      </c>
      <c r="H105" s="2">
        <v>122235.05</v>
      </c>
    </row>
    <row r="106" spans="1:8" x14ac:dyDescent="0.2">
      <c r="A106" s="2" t="s">
        <v>20</v>
      </c>
      <c r="B106" s="2">
        <v>5</v>
      </c>
      <c r="C106" s="2">
        <v>3</v>
      </c>
      <c r="D106" s="2">
        <v>7988</v>
      </c>
      <c r="E106" s="2" t="s">
        <v>11</v>
      </c>
      <c r="F106" s="2" t="s">
        <v>11</v>
      </c>
      <c r="G106" s="8" t="s">
        <v>27</v>
      </c>
      <c r="H106" s="2">
        <v>63401.99</v>
      </c>
    </row>
    <row r="107" spans="1:8" x14ac:dyDescent="0.2">
      <c r="A107" s="2" t="s">
        <v>20</v>
      </c>
      <c r="B107" s="2">
        <v>5</v>
      </c>
      <c r="C107" s="2">
        <v>3</v>
      </c>
      <c r="D107" s="2">
        <v>7988</v>
      </c>
      <c r="E107" s="2" t="s">
        <v>11</v>
      </c>
      <c r="F107" s="2" t="s">
        <v>11</v>
      </c>
      <c r="G107" s="8" t="s">
        <v>27</v>
      </c>
      <c r="H107" s="2">
        <v>78025.02</v>
      </c>
    </row>
    <row r="108" spans="1:8" x14ac:dyDescent="0.2">
      <c r="A108" s="2" t="s">
        <v>20</v>
      </c>
      <c r="B108" s="2">
        <v>5</v>
      </c>
      <c r="C108" s="2">
        <v>3</v>
      </c>
      <c r="D108" s="2">
        <v>7988</v>
      </c>
      <c r="E108" s="2" t="s">
        <v>11</v>
      </c>
      <c r="F108" s="2" t="s">
        <v>11</v>
      </c>
      <c r="G108" s="8" t="s">
        <v>27</v>
      </c>
      <c r="H108" s="2">
        <v>63273.97</v>
      </c>
    </row>
    <row r="109" spans="1:8" x14ac:dyDescent="0.2">
      <c r="A109" s="2" t="s">
        <v>20</v>
      </c>
      <c r="B109" s="2">
        <v>5</v>
      </c>
      <c r="C109" s="2">
        <v>3</v>
      </c>
      <c r="D109" s="2">
        <v>7988</v>
      </c>
      <c r="E109" s="2" t="s">
        <v>11</v>
      </c>
      <c r="F109" s="2" t="s">
        <v>11</v>
      </c>
      <c r="G109" s="8" t="s">
        <v>27</v>
      </c>
      <c r="H109" s="2">
        <v>63353.48</v>
      </c>
    </row>
    <row r="110" spans="1:8" x14ac:dyDescent="0.2">
      <c r="A110" s="2" t="s">
        <v>20</v>
      </c>
      <c r="B110" s="2">
        <v>5</v>
      </c>
      <c r="C110" s="2">
        <v>3</v>
      </c>
      <c r="D110" s="2">
        <v>7988</v>
      </c>
      <c r="E110" s="2" t="s">
        <v>11</v>
      </c>
      <c r="F110" s="2" t="s">
        <v>11</v>
      </c>
      <c r="G110" s="8" t="s">
        <v>27</v>
      </c>
      <c r="H110" s="2">
        <v>89438.62</v>
      </c>
    </row>
    <row r="111" spans="1:8" x14ac:dyDescent="0.2">
      <c r="A111" s="2" t="s">
        <v>20</v>
      </c>
      <c r="B111" s="2">
        <v>5</v>
      </c>
      <c r="C111" s="2">
        <v>3</v>
      </c>
      <c r="D111" s="2">
        <v>7988</v>
      </c>
      <c r="E111" s="2" t="s">
        <v>11</v>
      </c>
      <c r="F111" s="2" t="s">
        <v>11</v>
      </c>
      <c r="G111" s="8" t="s">
        <v>27</v>
      </c>
      <c r="H111" s="2">
        <v>106554.44</v>
      </c>
    </row>
    <row r="112" spans="1:8" x14ac:dyDescent="0.2">
      <c r="A112" s="2" t="s">
        <v>20</v>
      </c>
      <c r="B112" s="2">
        <v>10</v>
      </c>
      <c r="C112" s="2">
        <v>3</v>
      </c>
      <c r="D112" s="2">
        <v>3994</v>
      </c>
      <c r="E112" s="2" t="s">
        <v>11</v>
      </c>
      <c r="F112" s="2" t="s">
        <v>11</v>
      </c>
      <c r="G112" s="8" t="s">
        <v>27</v>
      </c>
      <c r="H112" s="2">
        <v>84464.89</v>
      </c>
    </row>
    <row r="113" spans="1:8" x14ac:dyDescent="0.2">
      <c r="A113" s="2" t="s">
        <v>20</v>
      </c>
      <c r="B113" s="2">
        <v>10</v>
      </c>
      <c r="C113" s="2">
        <v>3</v>
      </c>
      <c r="D113" s="2">
        <v>3994</v>
      </c>
      <c r="E113" s="2" t="s">
        <v>11</v>
      </c>
      <c r="F113" s="2" t="s">
        <v>11</v>
      </c>
      <c r="G113" s="8" t="s">
        <v>27</v>
      </c>
      <c r="H113" s="2">
        <v>87035.62</v>
      </c>
    </row>
    <row r="114" spans="1:8" x14ac:dyDescent="0.2">
      <c r="A114" s="2" t="s">
        <v>20</v>
      </c>
      <c r="B114" s="2">
        <v>10</v>
      </c>
      <c r="C114" s="2">
        <v>3</v>
      </c>
      <c r="D114" s="2">
        <v>3994</v>
      </c>
      <c r="E114" s="2" t="s">
        <v>11</v>
      </c>
      <c r="F114" s="2" t="s">
        <v>11</v>
      </c>
      <c r="G114" s="8" t="s">
        <v>27</v>
      </c>
      <c r="H114" s="2">
        <v>84714.61</v>
      </c>
    </row>
    <row r="115" spans="1:8" x14ac:dyDescent="0.2">
      <c r="A115" s="2" t="s">
        <v>20</v>
      </c>
      <c r="B115" s="2">
        <v>10</v>
      </c>
      <c r="C115" s="2">
        <v>3</v>
      </c>
      <c r="D115" s="2">
        <v>3994</v>
      </c>
      <c r="E115" s="2" t="s">
        <v>11</v>
      </c>
      <c r="F115" s="2" t="s">
        <v>11</v>
      </c>
      <c r="G115" s="8" t="s">
        <v>27</v>
      </c>
      <c r="H115" s="2">
        <v>144687.12</v>
      </c>
    </row>
    <row r="116" spans="1:8" x14ac:dyDescent="0.2">
      <c r="A116" s="2" t="s">
        <v>20</v>
      </c>
      <c r="B116" s="2">
        <v>10</v>
      </c>
      <c r="C116" s="2">
        <v>3</v>
      </c>
      <c r="D116" s="2">
        <v>3994</v>
      </c>
      <c r="E116" s="2" t="s">
        <v>11</v>
      </c>
      <c r="F116" s="2" t="s">
        <v>11</v>
      </c>
      <c r="G116" s="8" t="s">
        <v>27</v>
      </c>
      <c r="H116" s="2">
        <v>111472.78</v>
      </c>
    </row>
    <row r="117" spans="1:8" x14ac:dyDescent="0.2">
      <c r="A117" s="2" t="s">
        <v>20</v>
      </c>
      <c r="B117" s="2">
        <v>10</v>
      </c>
      <c r="C117" s="2">
        <v>3</v>
      </c>
      <c r="D117" s="2">
        <v>3994</v>
      </c>
      <c r="E117" s="2" t="s">
        <v>11</v>
      </c>
      <c r="F117" s="2" t="s">
        <v>11</v>
      </c>
      <c r="G117" s="8" t="s">
        <v>27</v>
      </c>
      <c r="H117" s="2">
        <v>113878.16</v>
      </c>
    </row>
    <row r="118" spans="1:8" x14ac:dyDescent="0.2">
      <c r="A118" s="2" t="s">
        <v>20</v>
      </c>
      <c r="B118" s="2">
        <v>10</v>
      </c>
      <c r="C118" s="2">
        <v>3</v>
      </c>
      <c r="D118" s="2">
        <v>3994</v>
      </c>
      <c r="E118" s="2" t="s">
        <v>11</v>
      </c>
      <c r="F118" s="2" t="s">
        <v>11</v>
      </c>
      <c r="G118" s="8" t="s">
        <v>27</v>
      </c>
      <c r="H118" s="2">
        <v>62155.19</v>
      </c>
    </row>
    <row r="119" spans="1:8" x14ac:dyDescent="0.2">
      <c r="A119" s="2" t="s">
        <v>20</v>
      </c>
      <c r="B119" s="2">
        <v>10</v>
      </c>
      <c r="C119" s="2">
        <v>3</v>
      </c>
      <c r="D119" s="2">
        <v>3994</v>
      </c>
      <c r="E119" s="2" t="s">
        <v>11</v>
      </c>
      <c r="F119" s="2" t="s">
        <v>11</v>
      </c>
      <c r="G119" s="8" t="s">
        <v>27</v>
      </c>
      <c r="H119" s="2">
        <v>112008.08</v>
      </c>
    </row>
    <row r="120" spans="1:8" x14ac:dyDescent="0.2">
      <c r="A120" s="2" t="s">
        <v>20</v>
      </c>
      <c r="B120" s="2">
        <v>10</v>
      </c>
      <c r="C120" s="2">
        <v>3</v>
      </c>
      <c r="D120" s="2">
        <v>3994</v>
      </c>
      <c r="E120" s="2" t="s">
        <v>11</v>
      </c>
      <c r="F120" s="2" t="s">
        <v>11</v>
      </c>
      <c r="G120" s="8" t="s">
        <v>27</v>
      </c>
      <c r="H120" s="2">
        <v>113772.3</v>
      </c>
    </row>
    <row r="121" spans="1:8" x14ac:dyDescent="0.2">
      <c r="A121" s="2" t="s">
        <v>20</v>
      </c>
      <c r="B121" s="2">
        <v>10</v>
      </c>
      <c r="C121" s="2">
        <v>3</v>
      </c>
      <c r="D121" s="2">
        <v>3994</v>
      </c>
      <c r="E121" s="2" t="s">
        <v>11</v>
      </c>
      <c r="F121" s="2" t="s">
        <v>11</v>
      </c>
      <c r="G121" s="8" t="s">
        <v>27</v>
      </c>
      <c r="H121" s="2">
        <v>88024.05</v>
      </c>
    </row>
    <row r="122" spans="1:8" x14ac:dyDescent="0.2">
      <c r="A122" s="2" t="s">
        <v>20</v>
      </c>
      <c r="B122" s="2">
        <v>15</v>
      </c>
      <c r="C122" s="2">
        <v>3</v>
      </c>
      <c r="D122" s="2">
        <v>2662</v>
      </c>
      <c r="E122" s="2" t="s">
        <v>11</v>
      </c>
      <c r="F122" s="2" t="s">
        <v>11</v>
      </c>
      <c r="G122" s="8" t="s">
        <v>27</v>
      </c>
      <c r="H122" s="2">
        <v>35982.53</v>
      </c>
    </row>
    <row r="123" spans="1:8" x14ac:dyDescent="0.2">
      <c r="A123" s="2" t="s">
        <v>20</v>
      </c>
      <c r="B123" s="2">
        <v>15</v>
      </c>
      <c r="C123" s="2">
        <v>3</v>
      </c>
      <c r="D123" s="2">
        <v>2662</v>
      </c>
      <c r="E123" s="2" t="s">
        <v>11</v>
      </c>
      <c r="F123" s="2" t="s">
        <v>11</v>
      </c>
      <c r="G123" s="8" t="s">
        <v>27</v>
      </c>
      <c r="H123" s="2">
        <v>49003.98</v>
      </c>
    </row>
    <row r="124" spans="1:8" x14ac:dyDescent="0.2">
      <c r="A124" s="2" t="s">
        <v>20</v>
      </c>
      <c r="B124" s="2">
        <v>15</v>
      </c>
      <c r="C124" s="2">
        <v>3</v>
      </c>
      <c r="D124" s="2">
        <v>2662</v>
      </c>
      <c r="E124" s="2" t="s">
        <v>11</v>
      </c>
      <c r="F124" s="2" t="s">
        <v>11</v>
      </c>
      <c r="G124" s="8" t="s">
        <v>27</v>
      </c>
      <c r="H124" s="2">
        <v>46437.31</v>
      </c>
    </row>
    <row r="125" spans="1:8" x14ac:dyDescent="0.2">
      <c r="A125" s="2" t="s">
        <v>20</v>
      </c>
      <c r="B125" s="2">
        <v>15</v>
      </c>
      <c r="C125" s="2">
        <v>3</v>
      </c>
      <c r="D125" s="2">
        <v>2662</v>
      </c>
      <c r="E125" s="2" t="s">
        <v>11</v>
      </c>
      <c r="F125" s="2" t="s">
        <v>11</v>
      </c>
      <c r="G125" s="8" t="s">
        <v>27</v>
      </c>
      <c r="H125" s="2">
        <v>38479.99</v>
      </c>
    </row>
    <row r="126" spans="1:8" x14ac:dyDescent="0.2">
      <c r="A126" s="2" t="s">
        <v>20</v>
      </c>
      <c r="B126" s="2">
        <v>15</v>
      </c>
      <c r="C126" s="2">
        <v>3</v>
      </c>
      <c r="D126" s="2">
        <v>2662</v>
      </c>
      <c r="E126" s="2" t="s">
        <v>11</v>
      </c>
      <c r="F126" s="2" t="s">
        <v>11</v>
      </c>
      <c r="G126" s="8" t="s">
        <v>27</v>
      </c>
      <c r="H126" s="2">
        <v>38857.07</v>
      </c>
    </row>
    <row r="127" spans="1:8" x14ac:dyDescent="0.2">
      <c r="A127" s="2" t="s">
        <v>20</v>
      </c>
      <c r="B127" s="2">
        <v>15</v>
      </c>
      <c r="C127" s="2">
        <v>3</v>
      </c>
      <c r="D127" s="2">
        <v>2662</v>
      </c>
      <c r="E127" s="2" t="s">
        <v>11</v>
      </c>
      <c r="F127" s="2" t="s">
        <v>11</v>
      </c>
      <c r="G127" s="8" t="s">
        <v>27</v>
      </c>
      <c r="H127" s="2">
        <v>45154.36</v>
      </c>
    </row>
    <row r="128" spans="1:8" x14ac:dyDescent="0.2">
      <c r="A128" s="2" t="s">
        <v>20</v>
      </c>
      <c r="B128" s="2">
        <v>15</v>
      </c>
      <c r="C128" s="2">
        <v>3</v>
      </c>
      <c r="D128" s="2">
        <v>2662</v>
      </c>
      <c r="E128" s="2" t="s">
        <v>11</v>
      </c>
      <c r="F128" s="2" t="s">
        <v>11</v>
      </c>
      <c r="G128" s="8" t="s">
        <v>27</v>
      </c>
      <c r="H128" s="2">
        <v>34801.54</v>
      </c>
    </row>
    <row r="129" spans="1:8" x14ac:dyDescent="0.2">
      <c r="A129" s="2" t="s">
        <v>20</v>
      </c>
      <c r="B129" s="2">
        <v>15</v>
      </c>
      <c r="C129" s="2">
        <v>3</v>
      </c>
      <c r="D129" s="2">
        <v>2662</v>
      </c>
      <c r="E129" s="2" t="s">
        <v>11</v>
      </c>
      <c r="F129" s="2" t="s">
        <v>11</v>
      </c>
      <c r="G129" s="8" t="s">
        <v>27</v>
      </c>
      <c r="H129" s="2">
        <v>74670.19</v>
      </c>
    </row>
    <row r="130" spans="1:8" x14ac:dyDescent="0.2">
      <c r="A130" s="2" t="s">
        <v>20</v>
      </c>
      <c r="B130" s="2">
        <v>15</v>
      </c>
      <c r="C130" s="2">
        <v>3</v>
      </c>
      <c r="D130" s="2">
        <v>2662</v>
      </c>
      <c r="E130" s="2" t="s">
        <v>11</v>
      </c>
      <c r="F130" s="2" t="s">
        <v>11</v>
      </c>
      <c r="G130" s="8" t="s">
        <v>27</v>
      </c>
      <c r="H130" s="2">
        <v>45568.02</v>
      </c>
    </row>
    <row r="131" spans="1:8" x14ac:dyDescent="0.2">
      <c r="A131" s="2" t="s">
        <v>20</v>
      </c>
      <c r="B131" s="2">
        <v>15</v>
      </c>
      <c r="C131" s="2">
        <v>3</v>
      </c>
      <c r="D131" s="2">
        <v>2662</v>
      </c>
      <c r="E131" s="2" t="s">
        <v>11</v>
      </c>
      <c r="F131" s="2" t="s">
        <v>11</v>
      </c>
      <c r="G131" s="8" t="s">
        <v>27</v>
      </c>
      <c r="H131" s="2">
        <v>45071.74</v>
      </c>
    </row>
    <row r="132" spans="1:8" x14ac:dyDescent="0.2">
      <c r="A132" s="2" t="s">
        <v>20</v>
      </c>
      <c r="B132" s="2">
        <v>20</v>
      </c>
      <c r="C132" s="2">
        <v>3</v>
      </c>
      <c r="D132" s="2">
        <v>1997</v>
      </c>
      <c r="E132" s="2" t="s">
        <v>11</v>
      </c>
      <c r="F132" s="2" t="s">
        <v>11</v>
      </c>
      <c r="G132" s="8" t="s">
        <v>27</v>
      </c>
      <c r="H132" s="2">
        <v>40075.279999999999</v>
      </c>
    </row>
    <row r="133" spans="1:8" x14ac:dyDescent="0.2">
      <c r="A133" s="2" t="s">
        <v>20</v>
      </c>
      <c r="B133" s="2">
        <v>20</v>
      </c>
      <c r="C133" s="2">
        <v>3</v>
      </c>
      <c r="D133" s="2">
        <v>1997</v>
      </c>
      <c r="E133" s="2" t="s">
        <v>11</v>
      </c>
      <c r="F133" s="2" t="s">
        <v>11</v>
      </c>
      <c r="G133" s="8" t="s">
        <v>27</v>
      </c>
      <c r="H133" s="2">
        <v>41897.53</v>
      </c>
    </row>
    <row r="134" spans="1:8" x14ac:dyDescent="0.2">
      <c r="A134" s="2" t="s">
        <v>20</v>
      </c>
      <c r="B134" s="2">
        <v>20</v>
      </c>
      <c r="C134" s="2">
        <v>3</v>
      </c>
      <c r="D134" s="2">
        <v>1997</v>
      </c>
      <c r="E134" s="2" t="s">
        <v>11</v>
      </c>
      <c r="F134" s="2" t="s">
        <v>11</v>
      </c>
      <c r="G134" s="8" t="s">
        <v>27</v>
      </c>
      <c r="H134" s="2">
        <v>47868.89</v>
      </c>
    </row>
    <row r="135" spans="1:8" x14ac:dyDescent="0.2">
      <c r="A135" s="2" t="s">
        <v>20</v>
      </c>
      <c r="B135" s="2">
        <v>20</v>
      </c>
      <c r="C135" s="2">
        <v>3</v>
      </c>
      <c r="D135" s="2">
        <v>1997</v>
      </c>
      <c r="E135" s="2" t="s">
        <v>11</v>
      </c>
      <c r="F135" s="2" t="s">
        <v>11</v>
      </c>
      <c r="G135" s="8" t="s">
        <v>27</v>
      </c>
      <c r="H135" s="2">
        <v>49493</v>
      </c>
    </row>
    <row r="136" spans="1:8" x14ac:dyDescent="0.2">
      <c r="A136" s="2" t="s">
        <v>20</v>
      </c>
      <c r="B136" s="2">
        <v>20</v>
      </c>
      <c r="C136" s="2">
        <v>3</v>
      </c>
      <c r="D136" s="2">
        <v>1997</v>
      </c>
      <c r="E136" s="2" t="s">
        <v>11</v>
      </c>
      <c r="F136" s="2" t="s">
        <v>11</v>
      </c>
      <c r="G136" s="8" t="s">
        <v>27</v>
      </c>
      <c r="H136" s="2">
        <v>47692.61</v>
      </c>
    </row>
    <row r="137" spans="1:8" x14ac:dyDescent="0.2">
      <c r="A137" s="2" t="s">
        <v>20</v>
      </c>
      <c r="B137" s="2">
        <v>20</v>
      </c>
      <c r="C137" s="2">
        <v>3</v>
      </c>
      <c r="D137" s="2">
        <v>1997</v>
      </c>
      <c r="E137" s="2" t="s">
        <v>11</v>
      </c>
      <c r="F137" s="2" t="s">
        <v>11</v>
      </c>
      <c r="G137" s="8" t="s">
        <v>27</v>
      </c>
      <c r="H137" s="2">
        <v>35220.230000000003</v>
      </c>
    </row>
    <row r="138" spans="1:8" x14ac:dyDescent="0.2">
      <c r="A138" s="2" t="s">
        <v>20</v>
      </c>
      <c r="B138" s="2">
        <v>20</v>
      </c>
      <c r="C138" s="2">
        <v>3</v>
      </c>
      <c r="D138" s="2">
        <v>1997</v>
      </c>
      <c r="E138" s="2" t="s">
        <v>11</v>
      </c>
      <c r="F138" s="2" t="s">
        <v>11</v>
      </c>
      <c r="G138" s="8" t="s">
        <v>27</v>
      </c>
      <c r="H138" s="2">
        <v>49275.59</v>
      </c>
    </row>
    <row r="139" spans="1:8" x14ac:dyDescent="0.2">
      <c r="A139" s="2" t="s">
        <v>20</v>
      </c>
      <c r="B139" s="2">
        <v>20</v>
      </c>
      <c r="C139" s="2">
        <v>3</v>
      </c>
      <c r="D139" s="2">
        <v>1997</v>
      </c>
      <c r="E139" s="2" t="s">
        <v>11</v>
      </c>
      <c r="F139" s="2" t="s">
        <v>11</v>
      </c>
      <c r="G139" s="8" t="s">
        <v>27</v>
      </c>
      <c r="H139" s="2">
        <v>41712.559999999998</v>
      </c>
    </row>
    <row r="140" spans="1:8" x14ac:dyDescent="0.2">
      <c r="A140" s="2" t="s">
        <v>20</v>
      </c>
      <c r="B140" s="2">
        <v>20</v>
      </c>
      <c r="C140" s="2">
        <v>3</v>
      </c>
      <c r="D140" s="2">
        <v>1997</v>
      </c>
      <c r="E140" s="2" t="s">
        <v>11</v>
      </c>
      <c r="F140" s="2" t="s">
        <v>11</v>
      </c>
      <c r="G140" s="8" t="s">
        <v>27</v>
      </c>
      <c r="H140" s="2">
        <v>45970.5</v>
      </c>
    </row>
    <row r="141" spans="1:8" x14ac:dyDescent="0.2">
      <c r="A141" s="2" t="s">
        <v>20</v>
      </c>
      <c r="B141" s="2">
        <v>20</v>
      </c>
      <c r="C141" s="2">
        <v>3</v>
      </c>
      <c r="D141" s="2">
        <v>1997</v>
      </c>
      <c r="E141" s="2" t="s">
        <v>11</v>
      </c>
      <c r="F141" s="2" t="s">
        <v>11</v>
      </c>
      <c r="G141" s="8" t="s">
        <v>27</v>
      </c>
      <c r="H141" s="2">
        <v>33790.730000000003</v>
      </c>
    </row>
    <row r="142" spans="1:8" x14ac:dyDescent="0.2">
      <c r="A142" s="2" t="s">
        <v>20</v>
      </c>
      <c r="B142" s="2">
        <v>30</v>
      </c>
      <c r="C142" s="2">
        <v>3</v>
      </c>
      <c r="D142" s="2">
        <v>1331</v>
      </c>
      <c r="E142" s="2" t="s">
        <v>11</v>
      </c>
      <c r="F142" s="2" t="s">
        <v>11</v>
      </c>
      <c r="G142" s="8" t="s">
        <v>27</v>
      </c>
      <c r="H142" s="2">
        <v>41288.269999999997</v>
      </c>
    </row>
    <row r="143" spans="1:8" x14ac:dyDescent="0.2">
      <c r="A143" s="2" t="s">
        <v>20</v>
      </c>
      <c r="B143" s="2">
        <v>30</v>
      </c>
      <c r="C143" s="2">
        <v>3</v>
      </c>
      <c r="D143" s="2">
        <v>1331</v>
      </c>
      <c r="E143" s="2" t="s">
        <v>11</v>
      </c>
      <c r="F143" s="2" t="s">
        <v>11</v>
      </c>
      <c r="G143" s="8" t="s">
        <v>27</v>
      </c>
      <c r="H143" s="2">
        <v>55186.39</v>
      </c>
    </row>
    <row r="144" spans="1:8" x14ac:dyDescent="0.2">
      <c r="A144" s="2" t="s">
        <v>20</v>
      </c>
      <c r="B144" s="2">
        <v>30</v>
      </c>
      <c r="C144" s="2">
        <v>3</v>
      </c>
      <c r="D144" s="2">
        <v>1331</v>
      </c>
      <c r="E144" s="2" t="s">
        <v>11</v>
      </c>
      <c r="F144" s="2" t="s">
        <v>11</v>
      </c>
      <c r="G144" s="8" t="s">
        <v>27</v>
      </c>
      <c r="H144" s="2">
        <v>40593.9</v>
      </c>
    </row>
    <row r="145" spans="1:8" x14ac:dyDescent="0.2">
      <c r="A145" s="2" t="s">
        <v>20</v>
      </c>
      <c r="B145" s="2">
        <v>30</v>
      </c>
      <c r="C145" s="2">
        <v>3</v>
      </c>
      <c r="D145" s="2">
        <v>1331</v>
      </c>
      <c r="E145" s="2" t="s">
        <v>11</v>
      </c>
      <c r="F145" s="2" t="s">
        <v>11</v>
      </c>
      <c r="G145" s="8" t="s">
        <v>27</v>
      </c>
      <c r="H145" s="2">
        <v>77765.81</v>
      </c>
    </row>
    <row r="146" spans="1:8" x14ac:dyDescent="0.2">
      <c r="A146" s="2" t="s">
        <v>20</v>
      </c>
      <c r="B146" s="2">
        <v>30</v>
      </c>
      <c r="C146" s="2">
        <v>3</v>
      </c>
      <c r="D146" s="2">
        <v>1331</v>
      </c>
      <c r="E146" s="2" t="s">
        <v>11</v>
      </c>
      <c r="F146" s="2" t="s">
        <v>11</v>
      </c>
      <c r="G146" s="8" t="s">
        <v>27</v>
      </c>
      <c r="H146" s="2">
        <v>36081.86</v>
      </c>
    </row>
    <row r="147" spans="1:8" x14ac:dyDescent="0.2">
      <c r="A147" s="2" t="s">
        <v>20</v>
      </c>
      <c r="B147" s="2">
        <v>30</v>
      </c>
      <c r="C147" s="2">
        <v>3</v>
      </c>
      <c r="D147" s="2">
        <v>1331</v>
      </c>
      <c r="E147" s="2" t="s">
        <v>11</v>
      </c>
      <c r="F147" s="2" t="s">
        <v>11</v>
      </c>
      <c r="G147" s="8" t="s">
        <v>27</v>
      </c>
      <c r="H147" s="2">
        <v>44514.52</v>
      </c>
    </row>
    <row r="148" spans="1:8" x14ac:dyDescent="0.2">
      <c r="A148" s="2" t="s">
        <v>20</v>
      </c>
      <c r="B148" s="2">
        <v>30</v>
      </c>
      <c r="C148" s="2">
        <v>3</v>
      </c>
      <c r="D148" s="2">
        <v>1331</v>
      </c>
      <c r="E148" s="2" t="s">
        <v>11</v>
      </c>
      <c r="F148" s="2" t="s">
        <v>11</v>
      </c>
      <c r="G148" s="8" t="s">
        <v>27</v>
      </c>
      <c r="H148" s="2">
        <v>53046.76</v>
      </c>
    </row>
    <row r="149" spans="1:8" x14ac:dyDescent="0.2">
      <c r="A149" s="2" t="s">
        <v>20</v>
      </c>
      <c r="B149" s="2">
        <v>30</v>
      </c>
      <c r="C149" s="2">
        <v>3</v>
      </c>
      <c r="D149" s="2">
        <v>1331</v>
      </c>
      <c r="E149" s="2" t="s">
        <v>11</v>
      </c>
      <c r="F149" s="2" t="s">
        <v>11</v>
      </c>
      <c r="G149" s="8" t="s">
        <v>27</v>
      </c>
      <c r="H149" s="2">
        <v>33396.129999999997</v>
      </c>
    </row>
    <row r="150" spans="1:8" x14ac:dyDescent="0.2">
      <c r="A150" s="2" t="s">
        <v>20</v>
      </c>
      <c r="B150" s="2">
        <v>30</v>
      </c>
      <c r="C150" s="2">
        <v>3</v>
      </c>
      <c r="D150" s="2">
        <v>1331</v>
      </c>
      <c r="E150" s="2" t="s">
        <v>11</v>
      </c>
      <c r="F150" s="2" t="s">
        <v>11</v>
      </c>
      <c r="G150" s="8" t="s">
        <v>27</v>
      </c>
      <c r="H150" s="2">
        <v>44393.29</v>
      </c>
    </row>
    <row r="151" spans="1:8" x14ac:dyDescent="0.2">
      <c r="A151" s="2" t="s">
        <v>20</v>
      </c>
      <c r="B151" s="2">
        <v>30</v>
      </c>
      <c r="C151" s="2">
        <v>3</v>
      </c>
      <c r="D151" s="2">
        <v>1331</v>
      </c>
      <c r="E151" s="2" t="s">
        <v>11</v>
      </c>
      <c r="F151" s="2" t="s">
        <v>11</v>
      </c>
      <c r="G151" s="8" t="s">
        <v>27</v>
      </c>
      <c r="H151" s="2">
        <v>35536.42</v>
      </c>
    </row>
    <row r="152" spans="1:8" x14ac:dyDescent="0.2">
      <c r="A152" s="2" t="s">
        <v>20</v>
      </c>
      <c r="B152" s="2">
        <v>40</v>
      </c>
      <c r="C152" s="2">
        <v>3</v>
      </c>
      <c r="D152" s="2">
        <v>998</v>
      </c>
      <c r="E152" s="2" t="s">
        <v>11</v>
      </c>
      <c r="F152" s="2" t="s">
        <v>11</v>
      </c>
      <c r="G152" s="8" t="s">
        <v>27</v>
      </c>
      <c r="H152" s="2">
        <v>56760.47</v>
      </c>
    </row>
    <row r="153" spans="1:8" x14ac:dyDescent="0.2">
      <c r="A153" s="2" t="s">
        <v>20</v>
      </c>
      <c r="B153" s="2">
        <v>40</v>
      </c>
      <c r="C153" s="2">
        <v>3</v>
      </c>
      <c r="D153" s="2">
        <v>998</v>
      </c>
      <c r="E153" s="2" t="s">
        <v>11</v>
      </c>
      <c r="F153" s="2" t="s">
        <v>11</v>
      </c>
      <c r="G153" s="8" t="s">
        <v>27</v>
      </c>
      <c r="H153" s="2">
        <v>44680.57</v>
      </c>
    </row>
    <row r="154" spans="1:8" x14ac:dyDescent="0.2">
      <c r="A154" s="2" t="s">
        <v>20</v>
      </c>
      <c r="B154" s="2">
        <v>40</v>
      </c>
      <c r="C154" s="2">
        <v>3</v>
      </c>
      <c r="D154" s="2">
        <v>998</v>
      </c>
      <c r="E154" s="2" t="s">
        <v>11</v>
      </c>
      <c r="F154" s="2" t="s">
        <v>11</v>
      </c>
      <c r="G154" s="8" t="s">
        <v>27</v>
      </c>
      <c r="H154" s="2">
        <v>32320.79</v>
      </c>
    </row>
    <row r="155" spans="1:8" x14ac:dyDescent="0.2">
      <c r="A155" s="2" t="s">
        <v>20</v>
      </c>
      <c r="B155" s="2">
        <v>40</v>
      </c>
      <c r="C155" s="2">
        <v>3</v>
      </c>
      <c r="D155" s="2">
        <v>998</v>
      </c>
      <c r="E155" s="2" t="s">
        <v>11</v>
      </c>
      <c r="F155" s="2" t="s">
        <v>11</v>
      </c>
      <c r="G155" s="8" t="s">
        <v>27</v>
      </c>
      <c r="H155" s="2">
        <v>35091.29</v>
      </c>
    </row>
    <row r="156" spans="1:8" x14ac:dyDescent="0.2">
      <c r="A156" s="2" t="s">
        <v>20</v>
      </c>
      <c r="B156" s="2">
        <v>40</v>
      </c>
      <c r="C156" s="2">
        <v>3</v>
      </c>
      <c r="D156" s="2">
        <v>998</v>
      </c>
      <c r="E156" s="2" t="s">
        <v>11</v>
      </c>
      <c r="F156" s="2" t="s">
        <v>11</v>
      </c>
      <c r="G156" s="8" t="s">
        <v>27</v>
      </c>
      <c r="H156" s="2">
        <v>38675.919999999998</v>
      </c>
    </row>
    <row r="157" spans="1:8" x14ac:dyDescent="0.2">
      <c r="A157" s="2" t="s">
        <v>20</v>
      </c>
      <c r="B157" s="2">
        <v>40</v>
      </c>
      <c r="C157" s="2">
        <v>3</v>
      </c>
      <c r="D157" s="2">
        <v>998</v>
      </c>
      <c r="E157" s="2" t="s">
        <v>11</v>
      </c>
      <c r="F157" s="2" t="s">
        <v>11</v>
      </c>
      <c r="G157" s="8" t="s">
        <v>27</v>
      </c>
      <c r="H157" s="2">
        <v>40476.35</v>
      </c>
    </row>
    <row r="158" spans="1:8" x14ac:dyDescent="0.2">
      <c r="A158" s="2" t="s">
        <v>20</v>
      </c>
      <c r="B158" s="2">
        <v>40</v>
      </c>
      <c r="C158" s="2">
        <v>3</v>
      </c>
      <c r="D158" s="2">
        <v>998</v>
      </c>
      <c r="E158" s="2" t="s">
        <v>11</v>
      </c>
      <c r="F158" s="2" t="s">
        <v>11</v>
      </c>
      <c r="G158" s="8" t="s">
        <v>27</v>
      </c>
      <c r="H158" s="2">
        <v>34803.79</v>
      </c>
    </row>
    <row r="159" spans="1:8" x14ac:dyDescent="0.2">
      <c r="A159" s="2" t="s">
        <v>20</v>
      </c>
      <c r="B159" s="2">
        <v>40</v>
      </c>
      <c r="C159" s="2">
        <v>3</v>
      </c>
      <c r="D159" s="2">
        <v>998</v>
      </c>
      <c r="E159" s="2" t="s">
        <v>11</v>
      </c>
      <c r="F159" s="2" t="s">
        <v>11</v>
      </c>
      <c r="G159" s="8" t="s">
        <v>27</v>
      </c>
      <c r="H159" s="2">
        <v>47494.55</v>
      </c>
    </row>
    <row r="160" spans="1:8" x14ac:dyDescent="0.2">
      <c r="A160" s="2" t="s">
        <v>20</v>
      </c>
      <c r="B160" s="2">
        <v>40</v>
      </c>
      <c r="C160" s="2">
        <v>3</v>
      </c>
      <c r="D160" s="2">
        <v>998</v>
      </c>
      <c r="E160" s="2" t="s">
        <v>11</v>
      </c>
      <c r="F160" s="2" t="s">
        <v>11</v>
      </c>
      <c r="G160" s="8" t="s">
        <v>27</v>
      </c>
      <c r="H160" s="2">
        <v>46588.89</v>
      </c>
    </row>
    <row r="161" spans="1:8" x14ac:dyDescent="0.2">
      <c r="A161" s="2" t="s">
        <v>20</v>
      </c>
      <c r="B161" s="2">
        <v>40</v>
      </c>
      <c r="C161" s="2">
        <v>3</v>
      </c>
      <c r="D161" s="2">
        <v>998</v>
      </c>
      <c r="E161" s="2" t="s">
        <v>11</v>
      </c>
      <c r="F161" s="2" t="s">
        <v>11</v>
      </c>
      <c r="G161" s="8" t="s">
        <v>27</v>
      </c>
      <c r="H161" s="2">
        <v>48597.29</v>
      </c>
    </row>
    <row r="162" spans="1:8" x14ac:dyDescent="0.2">
      <c r="A162" s="2" t="s">
        <v>20</v>
      </c>
      <c r="B162" s="2">
        <v>50</v>
      </c>
      <c r="C162" s="2">
        <v>3</v>
      </c>
      <c r="D162" s="2">
        <v>798</v>
      </c>
      <c r="E162" s="2" t="s">
        <v>11</v>
      </c>
      <c r="F162" s="2" t="s">
        <v>11</v>
      </c>
      <c r="G162" s="8" t="s">
        <v>27</v>
      </c>
      <c r="H162" s="2">
        <v>31879.21</v>
      </c>
    </row>
    <row r="163" spans="1:8" x14ac:dyDescent="0.2">
      <c r="A163" s="2" t="s">
        <v>20</v>
      </c>
      <c r="B163" s="2">
        <v>50</v>
      </c>
      <c r="C163" s="2">
        <v>3</v>
      </c>
      <c r="D163" s="2">
        <v>798</v>
      </c>
      <c r="E163" s="2" t="s">
        <v>11</v>
      </c>
      <c r="F163" s="2" t="s">
        <v>11</v>
      </c>
      <c r="G163" s="8" t="s">
        <v>27</v>
      </c>
      <c r="H163" s="2">
        <v>30483.33</v>
      </c>
    </row>
    <row r="164" spans="1:8" x14ac:dyDescent="0.2">
      <c r="A164" s="2" t="s">
        <v>20</v>
      </c>
      <c r="B164" s="2">
        <v>50</v>
      </c>
      <c r="C164" s="2">
        <v>3</v>
      </c>
      <c r="D164" s="2">
        <v>798</v>
      </c>
      <c r="E164" s="2" t="s">
        <v>11</v>
      </c>
      <c r="F164" s="2" t="s">
        <v>11</v>
      </c>
      <c r="G164" s="8" t="s">
        <v>27</v>
      </c>
      <c r="H164" s="2">
        <v>41931.47</v>
      </c>
    </row>
    <row r="165" spans="1:8" x14ac:dyDescent="0.2">
      <c r="A165" s="2" t="s">
        <v>20</v>
      </c>
      <c r="B165" s="2">
        <v>50</v>
      </c>
      <c r="C165" s="2">
        <v>3</v>
      </c>
      <c r="D165" s="2">
        <v>798</v>
      </c>
      <c r="E165" s="2" t="s">
        <v>11</v>
      </c>
      <c r="F165" s="2" t="s">
        <v>11</v>
      </c>
      <c r="G165" s="8" t="s">
        <v>27</v>
      </c>
      <c r="H165" s="2">
        <v>27665.87</v>
      </c>
    </row>
    <row r="166" spans="1:8" x14ac:dyDescent="0.2">
      <c r="A166" s="2" t="s">
        <v>20</v>
      </c>
      <c r="B166" s="2">
        <v>50</v>
      </c>
      <c r="C166" s="2">
        <v>3</v>
      </c>
      <c r="D166" s="2">
        <v>798</v>
      </c>
      <c r="E166" s="2" t="s">
        <v>11</v>
      </c>
      <c r="F166" s="2" t="s">
        <v>11</v>
      </c>
      <c r="G166" s="8" t="s">
        <v>27</v>
      </c>
      <c r="H166" s="2">
        <v>30337.4</v>
      </c>
    </row>
    <row r="167" spans="1:8" x14ac:dyDescent="0.2">
      <c r="A167" s="2" t="s">
        <v>20</v>
      </c>
      <c r="B167" s="2">
        <v>50</v>
      </c>
      <c r="C167" s="2">
        <v>3</v>
      </c>
      <c r="D167" s="2">
        <v>798</v>
      </c>
      <c r="E167" s="2" t="s">
        <v>11</v>
      </c>
      <c r="F167" s="2" t="s">
        <v>11</v>
      </c>
      <c r="G167" s="8" t="s">
        <v>27</v>
      </c>
      <c r="H167" s="2">
        <v>42672.51</v>
      </c>
    </row>
    <row r="168" spans="1:8" x14ac:dyDescent="0.2">
      <c r="A168" s="2" t="s">
        <v>20</v>
      </c>
      <c r="B168" s="2">
        <v>50</v>
      </c>
      <c r="C168" s="2">
        <v>3</v>
      </c>
      <c r="D168" s="2">
        <v>798</v>
      </c>
      <c r="E168" s="2" t="s">
        <v>11</v>
      </c>
      <c r="F168" s="2" t="s">
        <v>11</v>
      </c>
      <c r="G168" s="8" t="s">
        <v>27</v>
      </c>
      <c r="H168" s="2">
        <v>42868.44</v>
      </c>
    </row>
    <row r="169" spans="1:8" x14ac:dyDescent="0.2">
      <c r="A169" s="2" t="s">
        <v>20</v>
      </c>
      <c r="B169" s="2">
        <v>50</v>
      </c>
      <c r="C169" s="2">
        <v>3</v>
      </c>
      <c r="D169" s="2">
        <v>798</v>
      </c>
      <c r="E169" s="2" t="s">
        <v>11</v>
      </c>
      <c r="F169" s="2" t="s">
        <v>11</v>
      </c>
      <c r="G169" s="8" t="s">
        <v>27</v>
      </c>
      <c r="H169" s="2">
        <v>43466.46</v>
      </c>
    </row>
    <row r="170" spans="1:8" x14ac:dyDescent="0.2">
      <c r="A170" s="2" t="s">
        <v>20</v>
      </c>
      <c r="B170" s="2">
        <v>50</v>
      </c>
      <c r="C170" s="2">
        <v>3</v>
      </c>
      <c r="D170" s="2">
        <v>798</v>
      </c>
      <c r="E170" s="2" t="s">
        <v>11</v>
      </c>
      <c r="F170" s="2" t="s">
        <v>11</v>
      </c>
      <c r="G170" s="8" t="s">
        <v>27</v>
      </c>
      <c r="H170" s="2">
        <v>47314.71</v>
      </c>
    </row>
    <row r="171" spans="1:8" x14ac:dyDescent="0.2">
      <c r="A171" s="2" t="s">
        <v>20</v>
      </c>
      <c r="B171" s="2">
        <v>50</v>
      </c>
      <c r="C171" s="2">
        <v>3</v>
      </c>
      <c r="D171" s="2">
        <v>798</v>
      </c>
      <c r="E171" s="2" t="s">
        <v>11</v>
      </c>
      <c r="F171" s="2" t="s">
        <v>11</v>
      </c>
      <c r="G171" s="8" t="s">
        <v>27</v>
      </c>
      <c r="H171" s="2">
        <v>29252.77</v>
      </c>
    </row>
    <row r="172" spans="1:8" x14ac:dyDescent="0.2">
      <c r="G172" s="8"/>
    </row>
    <row r="173" spans="1:8" x14ac:dyDescent="0.2">
      <c r="G173" s="8"/>
    </row>
    <row r="174" spans="1:8" x14ac:dyDescent="0.2">
      <c r="G174" s="8"/>
    </row>
    <row r="175" spans="1:8" x14ac:dyDescent="0.2">
      <c r="G175" s="8"/>
    </row>
    <row r="176" spans="1:8" x14ac:dyDescent="0.2">
      <c r="G176" s="8"/>
    </row>
    <row r="177" spans="7:7" x14ac:dyDescent="0.2">
      <c r="G177" s="8"/>
    </row>
    <row r="178" spans="7:7" x14ac:dyDescent="0.2">
      <c r="G178" s="8"/>
    </row>
    <row r="179" spans="7:7" x14ac:dyDescent="0.2">
      <c r="G179" s="8"/>
    </row>
    <row r="180" spans="7:7" x14ac:dyDescent="0.2">
      <c r="G180" s="8"/>
    </row>
    <row r="181" spans="7:7" x14ac:dyDescent="0.2">
      <c r="G181" s="8"/>
    </row>
    <row r="182" spans="7:7" x14ac:dyDescent="0.2">
      <c r="G182" s="8"/>
    </row>
    <row r="183" spans="7:7" x14ac:dyDescent="0.2">
      <c r="G183" s="8"/>
    </row>
    <row r="184" spans="7:7" x14ac:dyDescent="0.2">
      <c r="G184" s="8"/>
    </row>
    <row r="185" spans="7:7" x14ac:dyDescent="0.2">
      <c r="G185" s="8"/>
    </row>
    <row r="186" spans="7:7" x14ac:dyDescent="0.2">
      <c r="G186" s="8"/>
    </row>
    <row r="187" spans="7:7" x14ac:dyDescent="0.2">
      <c r="G187" s="8"/>
    </row>
    <row r="188" spans="7:7" x14ac:dyDescent="0.2">
      <c r="G188" s="8"/>
    </row>
    <row r="189" spans="7:7" x14ac:dyDescent="0.2">
      <c r="G189" s="8"/>
    </row>
    <row r="190" spans="7:7" x14ac:dyDescent="0.2">
      <c r="G190" s="8"/>
    </row>
    <row r="191" spans="7:7" x14ac:dyDescent="0.2">
      <c r="G191" s="8"/>
    </row>
    <row r="192" spans="7:7" x14ac:dyDescent="0.2">
      <c r="G192" s="8"/>
    </row>
    <row r="193" spans="7:7" x14ac:dyDescent="0.2">
      <c r="G193" s="8"/>
    </row>
    <row r="194" spans="7:7" x14ac:dyDescent="0.2">
      <c r="G194" s="8"/>
    </row>
    <row r="195" spans="7:7" x14ac:dyDescent="0.2">
      <c r="G195" s="8"/>
    </row>
    <row r="196" spans="7:7" x14ac:dyDescent="0.2">
      <c r="G196" s="8"/>
    </row>
    <row r="197" spans="7:7" x14ac:dyDescent="0.2">
      <c r="G197" s="8"/>
    </row>
    <row r="198" spans="7:7" x14ac:dyDescent="0.2">
      <c r="G198" s="8"/>
    </row>
    <row r="199" spans="7:7" x14ac:dyDescent="0.2">
      <c r="G199" s="8"/>
    </row>
    <row r="200" spans="7:7" x14ac:dyDescent="0.2">
      <c r="G200" s="8"/>
    </row>
    <row r="201" spans="7:7" x14ac:dyDescent="0.2">
      <c r="G201" s="8"/>
    </row>
    <row r="202" spans="7:7" x14ac:dyDescent="0.2">
      <c r="G202" s="8"/>
    </row>
    <row r="203" spans="7:7" x14ac:dyDescent="0.2">
      <c r="G203" s="8"/>
    </row>
    <row r="204" spans="7:7" x14ac:dyDescent="0.2">
      <c r="G204" s="8"/>
    </row>
    <row r="205" spans="7:7" x14ac:dyDescent="0.2">
      <c r="G205" s="8"/>
    </row>
    <row r="206" spans="7:7" x14ac:dyDescent="0.2">
      <c r="G206" s="8"/>
    </row>
    <row r="207" spans="7:7" x14ac:dyDescent="0.2">
      <c r="G207" s="8"/>
    </row>
    <row r="208" spans="7:7" x14ac:dyDescent="0.2">
      <c r="G208" s="8"/>
    </row>
    <row r="209" spans="7:7" x14ac:dyDescent="0.2">
      <c r="G209" s="8"/>
    </row>
    <row r="210" spans="7:7" x14ac:dyDescent="0.2">
      <c r="G210" s="8"/>
    </row>
    <row r="211" spans="7:7" x14ac:dyDescent="0.2">
      <c r="G211" s="8"/>
    </row>
    <row r="212" spans="7:7" x14ac:dyDescent="0.2">
      <c r="G212" s="8"/>
    </row>
    <row r="213" spans="7:7" x14ac:dyDescent="0.2">
      <c r="G213" s="8"/>
    </row>
    <row r="214" spans="7:7" x14ac:dyDescent="0.2">
      <c r="G214" s="8"/>
    </row>
    <row r="215" spans="7:7" x14ac:dyDescent="0.2">
      <c r="G215" s="8"/>
    </row>
    <row r="216" spans="7:7" x14ac:dyDescent="0.2">
      <c r="G216" s="8"/>
    </row>
    <row r="217" spans="7:7" x14ac:dyDescent="0.2">
      <c r="G217" s="8"/>
    </row>
    <row r="218" spans="7:7" x14ac:dyDescent="0.2">
      <c r="G218" s="8"/>
    </row>
    <row r="219" spans="7:7" x14ac:dyDescent="0.2">
      <c r="G219" s="8"/>
    </row>
    <row r="220" spans="7:7" x14ac:dyDescent="0.2">
      <c r="G220" s="8"/>
    </row>
    <row r="221" spans="7:7" x14ac:dyDescent="0.2">
      <c r="G221" s="8"/>
    </row>
    <row r="222" spans="7:7" x14ac:dyDescent="0.2">
      <c r="G222" s="8"/>
    </row>
    <row r="223" spans="7:7" x14ac:dyDescent="0.2">
      <c r="G223" s="8"/>
    </row>
    <row r="224" spans="7:7" x14ac:dyDescent="0.2">
      <c r="G224" s="8"/>
    </row>
    <row r="225" spans="7:7" x14ac:dyDescent="0.2">
      <c r="G225" s="8"/>
    </row>
    <row r="226" spans="7:7" x14ac:dyDescent="0.2">
      <c r="G226" s="8"/>
    </row>
    <row r="227" spans="7:7" x14ac:dyDescent="0.2">
      <c r="G227" s="8"/>
    </row>
    <row r="228" spans="7:7" x14ac:dyDescent="0.2">
      <c r="G228" s="8"/>
    </row>
    <row r="229" spans="7:7" x14ac:dyDescent="0.2">
      <c r="G229" s="8"/>
    </row>
    <row r="230" spans="7:7" x14ac:dyDescent="0.2">
      <c r="G230" s="8"/>
    </row>
    <row r="231" spans="7:7" x14ac:dyDescent="0.2">
      <c r="G231" s="8"/>
    </row>
    <row r="232" spans="7:7" x14ac:dyDescent="0.2">
      <c r="G232" s="8"/>
    </row>
    <row r="233" spans="7:7" x14ac:dyDescent="0.2">
      <c r="G233" s="8"/>
    </row>
    <row r="234" spans="7:7" x14ac:dyDescent="0.2">
      <c r="G234" s="8"/>
    </row>
    <row r="235" spans="7:7" x14ac:dyDescent="0.2">
      <c r="G235" s="8"/>
    </row>
    <row r="236" spans="7:7" x14ac:dyDescent="0.2">
      <c r="G236" s="8"/>
    </row>
    <row r="237" spans="7:7" x14ac:dyDescent="0.2">
      <c r="G237" s="8"/>
    </row>
    <row r="238" spans="7:7" x14ac:dyDescent="0.2">
      <c r="G238" s="8"/>
    </row>
    <row r="239" spans="7:7" x14ac:dyDescent="0.2">
      <c r="G239" s="8"/>
    </row>
    <row r="240" spans="7:7" x14ac:dyDescent="0.2">
      <c r="G240" s="8"/>
    </row>
    <row r="241" spans="7:7" x14ac:dyDescent="0.2">
      <c r="G241" s="8"/>
    </row>
    <row r="242" spans="7:7" x14ac:dyDescent="0.2">
      <c r="G242" s="8"/>
    </row>
    <row r="243" spans="7:7" x14ac:dyDescent="0.2">
      <c r="G243" s="8"/>
    </row>
    <row r="244" spans="7:7" x14ac:dyDescent="0.2">
      <c r="G244" s="8"/>
    </row>
    <row r="245" spans="7:7" x14ac:dyDescent="0.2">
      <c r="G245" s="8"/>
    </row>
    <row r="246" spans="7:7" x14ac:dyDescent="0.2">
      <c r="G246" s="8"/>
    </row>
    <row r="247" spans="7:7" x14ac:dyDescent="0.2">
      <c r="G247" s="8"/>
    </row>
    <row r="248" spans="7:7" x14ac:dyDescent="0.2">
      <c r="G248" s="8"/>
    </row>
    <row r="249" spans="7:7" x14ac:dyDescent="0.2">
      <c r="G249" s="8"/>
    </row>
    <row r="250" spans="7:7" x14ac:dyDescent="0.2">
      <c r="G250" s="8"/>
    </row>
    <row r="251" spans="7:7" x14ac:dyDescent="0.2">
      <c r="G251" s="8"/>
    </row>
    <row r="252" spans="7:7" x14ac:dyDescent="0.2">
      <c r="G252" s="8"/>
    </row>
    <row r="253" spans="7:7" x14ac:dyDescent="0.2">
      <c r="G253" s="8"/>
    </row>
    <row r="254" spans="7:7" x14ac:dyDescent="0.2">
      <c r="G254" s="8"/>
    </row>
    <row r="255" spans="7:7" x14ac:dyDescent="0.2">
      <c r="G255" s="8"/>
    </row>
    <row r="256" spans="7:7" x14ac:dyDescent="0.2">
      <c r="G256" s="8"/>
    </row>
    <row r="257" spans="7:7" x14ac:dyDescent="0.2">
      <c r="G257" s="8"/>
    </row>
    <row r="258" spans="7:7" x14ac:dyDescent="0.2">
      <c r="G258" s="8"/>
    </row>
    <row r="259" spans="7:7" x14ac:dyDescent="0.2">
      <c r="G259" s="8"/>
    </row>
    <row r="260" spans="7:7" x14ac:dyDescent="0.2">
      <c r="G260" s="8"/>
    </row>
    <row r="261" spans="7:7" x14ac:dyDescent="0.2">
      <c r="G261" s="8"/>
    </row>
    <row r="262" spans="7:7" x14ac:dyDescent="0.2">
      <c r="G262" s="8"/>
    </row>
    <row r="263" spans="7:7" x14ac:dyDescent="0.2">
      <c r="G263" s="8"/>
    </row>
    <row r="264" spans="7:7" x14ac:dyDescent="0.2">
      <c r="G264" s="8"/>
    </row>
    <row r="265" spans="7:7" x14ac:dyDescent="0.2">
      <c r="G265" s="8"/>
    </row>
    <row r="266" spans="7:7" x14ac:dyDescent="0.2">
      <c r="G266" s="8"/>
    </row>
    <row r="267" spans="7:7" x14ac:dyDescent="0.2">
      <c r="G267" s="8"/>
    </row>
    <row r="268" spans="7:7" x14ac:dyDescent="0.2">
      <c r="G268" s="8"/>
    </row>
    <row r="269" spans="7:7" x14ac:dyDescent="0.2">
      <c r="G269" s="8"/>
    </row>
    <row r="270" spans="7:7" x14ac:dyDescent="0.2">
      <c r="G270" s="8"/>
    </row>
    <row r="271" spans="7:7" x14ac:dyDescent="0.2">
      <c r="G271" s="8"/>
    </row>
    <row r="272" spans="7:7" x14ac:dyDescent="0.2">
      <c r="G272" s="8"/>
    </row>
    <row r="273" spans="7:7" x14ac:dyDescent="0.2">
      <c r="G273" s="8"/>
    </row>
    <row r="274" spans="7:7" x14ac:dyDescent="0.2">
      <c r="G274" s="8"/>
    </row>
    <row r="275" spans="7:7" x14ac:dyDescent="0.2">
      <c r="G275" s="8"/>
    </row>
    <row r="276" spans="7:7" x14ac:dyDescent="0.2">
      <c r="G276" s="8"/>
    </row>
    <row r="277" spans="7:7" x14ac:dyDescent="0.2">
      <c r="G277" s="8"/>
    </row>
    <row r="278" spans="7:7" x14ac:dyDescent="0.2">
      <c r="G278" s="8"/>
    </row>
    <row r="279" spans="7:7" x14ac:dyDescent="0.2">
      <c r="G279" s="8"/>
    </row>
    <row r="280" spans="7:7" x14ac:dyDescent="0.2">
      <c r="G280" s="8"/>
    </row>
    <row r="281" spans="7:7" x14ac:dyDescent="0.2">
      <c r="G281" s="8"/>
    </row>
    <row r="282" spans="7:7" x14ac:dyDescent="0.2">
      <c r="G282" s="8"/>
    </row>
    <row r="283" spans="7:7" x14ac:dyDescent="0.2">
      <c r="G283" s="8"/>
    </row>
    <row r="284" spans="7:7" x14ac:dyDescent="0.2">
      <c r="G284" s="8"/>
    </row>
    <row r="285" spans="7:7" x14ac:dyDescent="0.2">
      <c r="G285" s="8"/>
    </row>
    <row r="286" spans="7:7" x14ac:dyDescent="0.2">
      <c r="G286" s="8"/>
    </row>
    <row r="287" spans="7:7" x14ac:dyDescent="0.2">
      <c r="G287" s="8"/>
    </row>
    <row r="288" spans="7:7" x14ac:dyDescent="0.2">
      <c r="G288" s="8"/>
    </row>
    <row r="289" spans="7:7" x14ac:dyDescent="0.2">
      <c r="G289" s="8"/>
    </row>
    <row r="290" spans="7:7" x14ac:dyDescent="0.2">
      <c r="G290" s="8"/>
    </row>
    <row r="291" spans="7:7" x14ac:dyDescent="0.2">
      <c r="G291" s="8"/>
    </row>
    <row r="292" spans="7:7" x14ac:dyDescent="0.2">
      <c r="G292" s="8"/>
    </row>
    <row r="293" spans="7:7" x14ac:dyDescent="0.2">
      <c r="G293" s="8"/>
    </row>
    <row r="294" spans="7:7" x14ac:dyDescent="0.2">
      <c r="G294" s="8"/>
    </row>
    <row r="295" spans="7:7" x14ac:dyDescent="0.2">
      <c r="G295" s="8"/>
    </row>
    <row r="296" spans="7:7" x14ac:dyDescent="0.2">
      <c r="G296" s="8"/>
    </row>
    <row r="297" spans="7:7" x14ac:dyDescent="0.2">
      <c r="G297" s="8"/>
    </row>
    <row r="298" spans="7:7" x14ac:dyDescent="0.2">
      <c r="G298" s="8"/>
    </row>
    <row r="299" spans="7:7" x14ac:dyDescent="0.2">
      <c r="G299" s="8"/>
    </row>
    <row r="300" spans="7:7" x14ac:dyDescent="0.2">
      <c r="G300" s="8"/>
    </row>
    <row r="301" spans="7:7" x14ac:dyDescent="0.2">
      <c r="G301" s="8"/>
    </row>
    <row r="302" spans="7:7" x14ac:dyDescent="0.2">
      <c r="G302" s="8"/>
    </row>
    <row r="303" spans="7:7" x14ac:dyDescent="0.2">
      <c r="G303" s="8"/>
    </row>
    <row r="304" spans="7:7" x14ac:dyDescent="0.2">
      <c r="G304" s="8"/>
    </row>
    <row r="305" spans="7:7" x14ac:dyDescent="0.2">
      <c r="G305" s="8"/>
    </row>
    <row r="306" spans="7:7" x14ac:dyDescent="0.2">
      <c r="G306" s="8"/>
    </row>
    <row r="307" spans="7:7" x14ac:dyDescent="0.2">
      <c r="G307" s="8"/>
    </row>
    <row r="308" spans="7:7" x14ac:dyDescent="0.2">
      <c r="G308" s="8"/>
    </row>
    <row r="309" spans="7:7" x14ac:dyDescent="0.2">
      <c r="G309" s="8"/>
    </row>
    <row r="310" spans="7:7" x14ac:dyDescent="0.2">
      <c r="G310" s="8"/>
    </row>
    <row r="311" spans="7:7" x14ac:dyDescent="0.2">
      <c r="G311" s="8"/>
    </row>
    <row r="312" spans="7:7" x14ac:dyDescent="0.2">
      <c r="G312" s="8"/>
    </row>
    <row r="313" spans="7:7" x14ac:dyDescent="0.2">
      <c r="G313" s="8"/>
    </row>
    <row r="314" spans="7:7" x14ac:dyDescent="0.2">
      <c r="G314" s="8"/>
    </row>
    <row r="315" spans="7:7" x14ac:dyDescent="0.2">
      <c r="G315" s="8"/>
    </row>
    <row r="316" spans="7:7" x14ac:dyDescent="0.2">
      <c r="G316" s="8"/>
    </row>
    <row r="317" spans="7:7" x14ac:dyDescent="0.2">
      <c r="G317" s="8"/>
    </row>
    <row r="318" spans="7:7" x14ac:dyDescent="0.2">
      <c r="G318" s="8"/>
    </row>
    <row r="319" spans="7:7" x14ac:dyDescent="0.2">
      <c r="G319" s="8"/>
    </row>
    <row r="320" spans="7:7" x14ac:dyDescent="0.2">
      <c r="G320" s="8"/>
    </row>
    <row r="321" spans="7:7" x14ac:dyDescent="0.2">
      <c r="G321" s="8"/>
    </row>
    <row r="322" spans="7:7" x14ac:dyDescent="0.2">
      <c r="G322" s="8"/>
    </row>
    <row r="323" spans="7:7" x14ac:dyDescent="0.2">
      <c r="G323" s="8"/>
    </row>
    <row r="324" spans="7:7" x14ac:dyDescent="0.2">
      <c r="G324" s="8"/>
    </row>
    <row r="325" spans="7:7" x14ac:dyDescent="0.2">
      <c r="G325" s="8"/>
    </row>
    <row r="326" spans="7:7" x14ac:dyDescent="0.2">
      <c r="G326" s="8"/>
    </row>
    <row r="327" spans="7:7" x14ac:dyDescent="0.2">
      <c r="G327" s="8"/>
    </row>
    <row r="328" spans="7:7" x14ac:dyDescent="0.2">
      <c r="G328" s="8"/>
    </row>
    <row r="329" spans="7:7" x14ac:dyDescent="0.2">
      <c r="G329" s="8"/>
    </row>
    <row r="330" spans="7:7" x14ac:dyDescent="0.2">
      <c r="G330" s="8"/>
    </row>
    <row r="331" spans="7:7" x14ac:dyDescent="0.2">
      <c r="G331" s="8"/>
    </row>
    <row r="332" spans="7:7" x14ac:dyDescent="0.2">
      <c r="G332" s="8"/>
    </row>
    <row r="333" spans="7:7" x14ac:dyDescent="0.2">
      <c r="G333" s="8"/>
    </row>
    <row r="334" spans="7:7" x14ac:dyDescent="0.2">
      <c r="G334" s="8"/>
    </row>
    <row r="335" spans="7:7" x14ac:dyDescent="0.2">
      <c r="G335" s="8"/>
    </row>
    <row r="336" spans="7:7" x14ac:dyDescent="0.2">
      <c r="G336" s="8"/>
    </row>
    <row r="337" spans="7:7" x14ac:dyDescent="0.2">
      <c r="G337" s="8"/>
    </row>
    <row r="338" spans="7:7" x14ac:dyDescent="0.2">
      <c r="G338" s="8"/>
    </row>
    <row r="339" spans="7:7" x14ac:dyDescent="0.2">
      <c r="G339" s="8"/>
    </row>
    <row r="340" spans="7:7" x14ac:dyDescent="0.2">
      <c r="G340" s="8"/>
    </row>
    <row r="341" spans="7:7" x14ac:dyDescent="0.2">
      <c r="G341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Normal="100" workbookViewId="0">
      <selection sqref="A1:H15"/>
    </sheetView>
  </sheetViews>
  <sheetFormatPr defaultRowHeight="12.75" x14ac:dyDescent="0.2"/>
  <cols>
    <col min="1" max="1" width="11.5703125"/>
    <col min="2" max="2" width="13.7109375" customWidth="1"/>
    <col min="3" max="7" width="11.5703125"/>
    <col min="8" max="8" width="11.5703125" style="3"/>
    <col min="9" max="1025" width="11.5703125"/>
  </cols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22</v>
      </c>
      <c r="G1" t="s">
        <v>9</v>
      </c>
      <c r="H1" s="6" t="s">
        <v>23</v>
      </c>
    </row>
    <row r="2" spans="1:8" x14ac:dyDescent="0.2">
      <c r="A2" t="s">
        <v>10</v>
      </c>
      <c r="B2">
        <v>0</v>
      </c>
      <c r="C2">
        <v>1</v>
      </c>
      <c r="D2">
        <v>0</v>
      </c>
      <c r="E2" t="s">
        <v>11</v>
      </c>
      <c r="F2" t="s">
        <v>11</v>
      </c>
      <c r="G2" s="4" t="s">
        <v>12</v>
      </c>
      <c r="H2" s="6">
        <v>12044.87</v>
      </c>
    </row>
    <row r="3" spans="1:8" x14ac:dyDescent="0.2">
      <c r="A3" t="s">
        <v>10</v>
      </c>
      <c r="B3">
        <v>0</v>
      </c>
      <c r="C3">
        <v>1</v>
      </c>
      <c r="D3">
        <v>0</v>
      </c>
      <c r="E3" t="s">
        <v>11</v>
      </c>
      <c r="F3" t="s">
        <v>11</v>
      </c>
      <c r="G3" s="4" t="s">
        <v>12</v>
      </c>
      <c r="H3" s="6">
        <v>12070.08</v>
      </c>
    </row>
    <row r="4" spans="1:8" x14ac:dyDescent="0.2">
      <c r="A4" t="s">
        <v>10</v>
      </c>
      <c r="B4">
        <v>0</v>
      </c>
      <c r="C4">
        <v>1</v>
      </c>
      <c r="D4">
        <v>0</v>
      </c>
      <c r="E4" t="s">
        <v>11</v>
      </c>
      <c r="F4" t="s">
        <v>11</v>
      </c>
      <c r="G4" s="4" t="s">
        <v>12</v>
      </c>
      <c r="H4" s="6">
        <v>12047.98</v>
      </c>
    </row>
    <row r="5" spans="1:8" x14ac:dyDescent="0.2">
      <c r="A5" t="s">
        <v>10</v>
      </c>
      <c r="B5">
        <v>0</v>
      </c>
      <c r="C5">
        <v>1</v>
      </c>
      <c r="D5">
        <v>0</v>
      </c>
      <c r="E5" t="s">
        <v>11</v>
      </c>
      <c r="F5" t="s">
        <v>11</v>
      </c>
      <c r="G5" s="4" t="s">
        <v>12</v>
      </c>
      <c r="H5" s="6">
        <v>12058.25</v>
      </c>
    </row>
    <row r="6" spans="1:8" x14ac:dyDescent="0.2">
      <c r="A6" t="s">
        <v>10</v>
      </c>
      <c r="B6">
        <v>0</v>
      </c>
      <c r="C6">
        <v>1</v>
      </c>
      <c r="D6">
        <v>0</v>
      </c>
      <c r="E6" t="s">
        <v>11</v>
      </c>
      <c r="F6" t="s">
        <v>11</v>
      </c>
      <c r="G6" s="4" t="s">
        <v>12</v>
      </c>
      <c r="H6" s="6">
        <v>12072.99</v>
      </c>
    </row>
    <row r="7" spans="1:8" x14ac:dyDescent="0.2">
      <c r="A7" t="s">
        <v>10</v>
      </c>
      <c r="B7">
        <v>0</v>
      </c>
      <c r="C7">
        <v>1</v>
      </c>
      <c r="D7">
        <v>0</v>
      </c>
      <c r="E7" t="s">
        <v>11</v>
      </c>
      <c r="F7" t="s">
        <v>11</v>
      </c>
      <c r="G7" s="4" t="s">
        <v>12</v>
      </c>
      <c r="H7" s="6">
        <v>12044.37</v>
      </c>
    </row>
    <row r="8" spans="1:8" x14ac:dyDescent="0.2">
      <c r="A8" t="s">
        <v>10</v>
      </c>
      <c r="B8">
        <v>0</v>
      </c>
      <c r="C8">
        <v>1</v>
      </c>
      <c r="D8">
        <v>0</v>
      </c>
      <c r="E8" t="s">
        <v>11</v>
      </c>
      <c r="F8" t="s">
        <v>11</v>
      </c>
      <c r="G8" s="4" t="s">
        <v>12</v>
      </c>
      <c r="H8" s="6">
        <v>12061.88</v>
      </c>
    </row>
    <row r="9" spans="1:8" x14ac:dyDescent="0.2">
      <c r="A9" t="s">
        <v>10</v>
      </c>
      <c r="B9">
        <v>0</v>
      </c>
      <c r="C9">
        <v>1</v>
      </c>
      <c r="D9">
        <v>0</v>
      </c>
      <c r="E9" t="s">
        <v>11</v>
      </c>
      <c r="F9" t="s">
        <v>11</v>
      </c>
      <c r="G9" s="4" t="s">
        <v>12</v>
      </c>
      <c r="H9" s="6">
        <v>12074.28</v>
      </c>
    </row>
    <row r="10" spans="1:8" x14ac:dyDescent="0.2">
      <c r="A10" t="s">
        <v>10</v>
      </c>
      <c r="B10">
        <v>0</v>
      </c>
      <c r="C10">
        <v>1</v>
      </c>
      <c r="D10">
        <v>0</v>
      </c>
      <c r="E10" t="s">
        <v>11</v>
      </c>
      <c r="F10" t="s">
        <v>11</v>
      </c>
      <c r="G10" s="4" t="s">
        <v>12</v>
      </c>
      <c r="H10" s="6">
        <v>12045.99</v>
      </c>
    </row>
    <row r="11" spans="1:8" x14ac:dyDescent="0.2">
      <c r="A11" t="s">
        <v>10</v>
      </c>
      <c r="B11">
        <v>0</v>
      </c>
      <c r="C11">
        <v>1</v>
      </c>
      <c r="D11">
        <v>0</v>
      </c>
      <c r="E11" t="s">
        <v>11</v>
      </c>
      <c r="F11" t="s">
        <v>11</v>
      </c>
      <c r="G11" s="4" t="s">
        <v>12</v>
      </c>
      <c r="H11" s="6">
        <v>12063.92</v>
      </c>
    </row>
    <row r="13" spans="1:8" x14ac:dyDescent="0.2">
      <c r="G13" s="3" t="s">
        <v>13</v>
      </c>
      <c r="H13" s="3">
        <f>AVERAGE(H2:H11)</f>
        <v>12058.460999999999</v>
      </c>
    </row>
    <row r="15" spans="1:8" x14ac:dyDescent="0.2">
      <c r="G15" s="3" t="s">
        <v>2</v>
      </c>
      <c r="H15" s="3">
        <f>STDEV(H2:H11)</f>
        <v>11.95601796400261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Normal="100" workbookViewId="0">
      <selection activeCell="H2" sqref="H2:H11"/>
    </sheetView>
  </sheetViews>
  <sheetFormatPr defaultRowHeight="12.75" x14ac:dyDescent="0.2"/>
  <cols>
    <col min="1" max="1" width="12.42578125"/>
    <col min="2" max="2" width="12.7109375"/>
    <col min="3" max="3" width="11.5703125"/>
    <col min="4" max="4" width="12.42578125"/>
    <col min="5" max="6" width="11.5703125"/>
    <col min="7" max="7" width="18.85546875"/>
    <col min="8" max="1025" width="11.5703125"/>
  </cols>
  <sheetData>
    <row r="1" spans="1:8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22</v>
      </c>
      <c r="G1" s="2" t="s">
        <v>9</v>
      </c>
      <c r="H1" s="6" t="s">
        <v>23</v>
      </c>
    </row>
    <row r="2" spans="1:8" x14ac:dyDescent="0.2">
      <c r="A2" s="2" t="s">
        <v>10</v>
      </c>
      <c r="B2" s="2">
        <v>0</v>
      </c>
      <c r="C2" s="2">
        <v>1</v>
      </c>
      <c r="D2" s="2">
        <v>0</v>
      </c>
      <c r="E2" s="2" t="s">
        <v>11</v>
      </c>
      <c r="F2" s="2" t="s">
        <v>11</v>
      </c>
      <c r="G2" s="4" t="s">
        <v>24</v>
      </c>
      <c r="H2" s="6">
        <v>32323.040000000001</v>
      </c>
    </row>
    <row r="3" spans="1:8" x14ac:dyDescent="0.2">
      <c r="A3" s="2" t="s">
        <v>10</v>
      </c>
      <c r="B3" s="2">
        <v>0</v>
      </c>
      <c r="C3" s="2">
        <v>1</v>
      </c>
      <c r="D3" s="2">
        <v>0</v>
      </c>
      <c r="E3" s="2" t="s">
        <v>11</v>
      </c>
      <c r="F3" s="2" t="s">
        <v>11</v>
      </c>
      <c r="G3" s="4" t="s">
        <v>24</v>
      </c>
      <c r="H3" s="6">
        <v>32357.919999999998</v>
      </c>
    </row>
    <row r="4" spans="1:8" x14ac:dyDescent="0.2">
      <c r="A4" s="2" t="s">
        <v>10</v>
      </c>
      <c r="B4" s="2">
        <v>0</v>
      </c>
      <c r="C4" s="2">
        <v>1</v>
      </c>
      <c r="D4" s="2">
        <v>0</v>
      </c>
      <c r="E4" s="2" t="s">
        <v>11</v>
      </c>
      <c r="F4" s="2" t="s">
        <v>11</v>
      </c>
      <c r="G4" s="4" t="s">
        <v>24</v>
      </c>
      <c r="H4" s="6">
        <v>32463.42</v>
      </c>
    </row>
    <row r="5" spans="1:8" x14ac:dyDescent="0.2">
      <c r="A5" s="2" t="s">
        <v>10</v>
      </c>
      <c r="B5" s="2">
        <v>0</v>
      </c>
      <c r="C5" s="2">
        <v>1</v>
      </c>
      <c r="D5" s="2">
        <v>0</v>
      </c>
      <c r="E5" s="2" t="s">
        <v>11</v>
      </c>
      <c r="F5" s="2" t="s">
        <v>11</v>
      </c>
      <c r="G5" s="4" t="s">
        <v>24</v>
      </c>
      <c r="H5" s="6">
        <v>32366.53</v>
      </c>
    </row>
    <row r="6" spans="1:8" x14ac:dyDescent="0.2">
      <c r="A6" s="2" t="s">
        <v>10</v>
      </c>
      <c r="B6" s="2">
        <v>0</v>
      </c>
      <c r="C6" s="2">
        <v>1</v>
      </c>
      <c r="D6" s="2">
        <v>0</v>
      </c>
      <c r="E6" s="2" t="s">
        <v>11</v>
      </c>
      <c r="F6" s="2" t="s">
        <v>11</v>
      </c>
      <c r="G6" s="4" t="s">
        <v>24</v>
      </c>
      <c r="H6" s="6">
        <v>32351.75</v>
      </c>
    </row>
    <row r="7" spans="1:8" x14ac:dyDescent="0.2">
      <c r="A7" s="2" t="s">
        <v>10</v>
      </c>
      <c r="B7" s="2">
        <v>0</v>
      </c>
      <c r="C7" s="2">
        <v>1</v>
      </c>
      <c r="D7" s="2">
        <v>0</v>
      </c>
      <c r="E7" s="2" t="s">
        <v>11</v>
      </c>
      <c r="F7" s="2" t="s">
        <v>11</v>
      </c>
      <c r="G7" s="4" t="s">
        <v>24</v>
      </c>
      <c r="H7" s="6">
        <v>32324.89</v>
      </c>
    </row>
    <row r="8" spans="1:8" x14ac:dyDescent="0.2">
      <c r="A8" s="2" t="s">
        <v>10</v>
      </c>
      <c r="B8" s="2">
        <v>0</v>
      </c>
      <c r="C8" s="2">
        <v>1</v>
      </c>
      <c r="D8" s="2">
        <v>0</v>
      </c>
      <c r="E8" s="2" t="s">
        <v>11</v>
      </c>
      <c r="F8" s="2" t="s">
        <v>11</v>
      </c>
      <c r="G8" s="4" t="s">
        <v>24</v>
      </c>
      <c r="H8" s="6">
        <v>32360.49</v>
      </c>
    </row>
    <row r="9" spans="1:8" x14ac:dyDescent="0.2">
      <c r="A9" s="2" t="s">
        <v>10</v>
      </c>
      <c r="B9" s="2">
        <v>0</v>
      </c>
      <c r="C9" s="2">
        <v>1</v>
      </c>
      <c r="D9" s="2">
        <v>0</v>
      </c>
      <c r="E9" s="2" t="s">
        <v>11</v>
      </c>
      <c r="F9" s="2" t="s">
        <v>11</v>
      </c>
      <c r="G9" s="4" t="s">
        <v>24</v>
      </c>
      <c r="H9" s="6">
        <v>32334.53</v>
      </c>
    </row>
    <row r="10" spans="1:8" x14ac:dyDescent="0.2">
      <c r="A10" s="2" t="s">
        <v>10</v>
      </c>
      <c r="B10" s="2">
        <v>0</v>
      </c>
      <c r="C10" s="2">
        <v>1</v>
      </c>
      <c r="D10" s="2">
        <v>0</v>
      </c>
      <c r="E10" s="2" t="s">
        <v>11</v>
      </c>
      <c r="F10" s="2" t="s">
        <v>11</v>
      </c>
      <c r="G10" s="4" t="s">
        <v>24</v>
      </c>
      <c r="H10" s="6">
        <v>32323.55</v>
      </c>
    </row>
    <row r="11" spans="1:8" x14ac:dyDescent="0.2">
      <c r="A11" s="2" t="s">
        <v>10</v>
      </c>
      <c r="B11" s="2">
        <v>0</v>
      </c>
      <c r="C11" s="2">
        <v>1</v>
      </c>
      <c r="D11" s="2">
        <v>0</v>
      </c>
      <c r="E11" s="2" t="s">
        <v>11</v>
      </c>
      <c r="F11" s="2" t="s">
        <v>11</v>
      </c>
      <c r="G11" s="4" t="s">
        <v>24</v>
      </c>
      <c r="H11" s="6">
        <v>32348.69</v>
      </c>
    </row>
    <row r="12" spans="1:8" x14ac:dyDescent="0.2">
      <c r="A12" s="2"/>
      <c r="B12" s="2"/>
      <c r="C12" s="2"/>
      <c r="D12" s="2"/>
      <c r="E12" s="2"/>
      <c r="F12" s="2"/>
      <c r="G12" s="2"/>
      <c r="H12" s="3"/>
    </row>
    <row r="13" spans="1:8" x14ac:dyDescent="0.2">
      <c r="A13" s="2"/>
      <c r="B13" s="2"/>
      <c r="C13" s="2"/>
      <c r="D13" s="2"/>
      <c r="E13" s="2"/>
      <c r="F13" s="2"/>
      <c r="G13" s="3" t="s">
        <v>13</v>
      </c>
      <c r="H13" s="3">
        <f>AVERAGE(H2:H11)</f>
        <v>32355.481</v>
      </c>
    </row>
    <row r="14" spans="1:8" x14ac:dyDescent="0.2">
      <c r="A14" s="2"/>
      <c r="B14" s="2"/>
      <c r="C14" s="2"/>
      <c r="D14" s="2"/>
      <c r="E14" s="2"/>
      <c r="F14" s="2"/>
      <c r="G14" s="2"/>
      <c r="H14" s="3"/>
    </row>
    <row r="15" spans="1:8" x14ac:dyDescent="0.2">
      <c r="A15" s="2"/>
      <c r="B15" s="2"/>
      <c r="C15" s="2"/>
      <c r="D15" s="2"/>
      <c r="E15" s="2"/>
      <c r="F15" s="2"/>
      <c r="G15" s="3" t="s">
        <v>2</v>
      </c>
      <c r="H15" s="3">
        <f>STDEV(H2:H11)</f>
        <v>41.245532943310891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Normal="100" workbookViewId="0">
      <selection activeCell="H2" sqref="H2:H11"/>
    </sheetView>
  </sheetViews>
  <sheetFormatPr defaultRowHeight="12.75" x14ac:dyDescent="0.2"/>
  <cols>
    <col min="1" max="6" width="11.5703125"/>
    <col min="7" max="7" width="17.5703125"/>
    <col min="8" max="8" width="17"/>
    <col min="9" max="1025" width="11.5703125"/>
  </cols>
  <sheetData>
    <row r="1" spans="1:8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22</v>
      </c>
      <c r="G1" s="2" t="s">
        <v>9</v>
      </c>
      <c r="H1" s="6" t="s">
        <v>23</v>
      </c>
    </row>
    <row r="2" spans="1:8" x14ac:dyDescent="0.2">
      <c r="A2" s="2" t="s">
        <v>10</v>
      </c>
      <c r="B2" s="2">
        <v>0</v>
      </c>
      <c r="C2" s="2">
        <v>1</v>
      </c>
      <c r="D2" s="2">
        <v>0</v>
      </c>
      <c r="E2" s="2" t="s">
        <v>11</v>
      </c>
      <c r="F2" s="2" t="s">
        <v>11</v>
      </c>
      <c r="G2" s="4" t="s">
        <v>14</v>
      </c>
      <c r="H2" s="6">
        <v>23559.040000000001</v>
      </c>
    </row>
    <row r="3" spans="1:8" x14ac:dyDescent="0.2">
      <c r="A3" s="2" t="s">
        <v>10</v>
      </c>
      <c r="B3" s="2">
        <v>0</v>
      </c>
      <c r="C3" s="2">
        <v>1</v>
      </c>
      <c r="D3" s="2">
        <v>0</v>
      </c>
      <c r="E3" s="2" t="s">
        <v>11</v>
      </c>
      <c r="F3" s="2" t="s">
        <v>11</v>
      </c>
      <c r="G3" s="4" t="s">
        <v>14</v>
      </c>
      <c r="H3" s="6">
        <v>23556.85</v>
      </c>
    </row>
    <row r="4" spans="1:8" x14ac:dyDescent="0.2">
      <c r="A4" s="2" t="s">
        <v>10</v>
      </c>
      <c r="B4" s="2">
        <v>0</v>
      </c>
      <c r="C4" s="2">
        <v>1</v>
      </c>
      <c r="D4" s="2">
        <v>0</v>
      </c>
      <c r="E4" s="2" t="s">
        <v>11</v>
      </c>
      <c r="F4" s="2" t="s">
        <v>11</v>
      </c>
      <c r="G4" s="4" t="s">
        <v>14</v>
      </c>
      <c r="H4" s="6">
        <v>23572.35</v>
      </c>
    </row>
    <row r="5" spans="1:8" x14ac:dyDescent="0.2">
      <c r="A5" s="2" t="s">
        <v>10</v>
      </c>
      <c r="B5" s="2">
        <v>0</v>
      </c>
      <c r="C5" s="2">
        <v>1</v>
      </c>
      <c r="D5" s="2">
        <v>0</v>
      </c>
      <c r="E5" s="2" t="s">
        <v>11</v>
      </c>
      <c r="F5" s="2" t="s">
        <v>11</v>
      </c>
      <c r="G5" s="4" t="s">
        <v>14</v>
      </c>
      <c r="H5" s="6">
        <v>23547.31</v>
      </c>
    </row>
    <row r="6" spans="1:8" x14ac:dyDescent="0.2">
      <c r="A6" s="2" t="s">
        <v>10</v>
      </c>
      <c r="B6" s="2">
        <v>0</v>
      </c>
      <c r="C6" s="2">
        <v>1</v>
      </c>
      <c r="D6" s="2">
        <v>0</v>
      </c>
      <c r="E6" s="2" t="s">
        <v>11</v>
      </c>
      <c r="F6" s="2" t="s">
        <v>11</v>
      </c>
      <c r="G6" s="4" t="s">
        <v>14</v>
      </c>
      <c r="H6" s="6">
        <v>23569.59</v>
      </c>
    </row>
    <row r="7" spans="1:8" x14ac:dyDescent="0.2">
      <c r="A7" s="2" t="s">
        <v>10</v>
      </c>
      <c r="B7" s="2">
        <v>0</v>
      </c>
      <c r="C7" s="2">
        <v>1</v>
      </c>
      <c r="D7" s="2">
        <v>0</v>
      </c>
      <c r="E7" s="2" t="s">
        <v>11</v>
      </c>
      <c r="F7" s="2" t="s">
        <v>11</v>
      </c>
      <c r="G7" s="4" t="s">
        <v>14</v>
      </c>
      <c r="H7" s="6">
        <v>23546.41</v>
      </c>
    </row>
    <row r="8" spans="1:8" x14ac:dyDescent="0.2">
      <c r="A8" s="2" t="s">
        <v>10</v>
      </c>
      <c r="B8" s="2">
        <v>0</v>
      </c>
      <c r="C8" s="2">
        <v>1</v>
      </c>
      <c r="D8" s="2">
        <v>0</v>
      </c>
      <c r="E8" s="2" t="s">
        <v>11</v>
      </c>
      <c r="F8" s="2" t="s">
        <v>11</v>
      </c>
      <c r="G8" s="4" t="s">
        <v>14</v>
      </c>
      <c r="H8" s="6">
        <v>23568.77</v>
      </c>
    </row>
    <row r="9" spans="1:8" x14ac:dyDescent="0.2">
      <c r="A9" s="2" t="s">
        <v>10</v>
      </c>
      <c r="B9" s="2">
        <v>0</v>
      </c>
      <c r="C9" s="2">
        <v>1</v>
      </c>
      <c r="D9" s="2">
        <v>0</v>
      </c>
      <c r="E9" s="2" t="s">
        <v>11</v>
      </c>
      <c r="F9" s="2" t="s">
        <v>11</v>
      </c>
      <c r="G9" s="4" t="s">
        <v>14</v>
      </c>
      <c r="H9" s="6">
        <v>23585.599999999999</v>
      </c>
    </row>
    <row r="10" spans="1:8" x14ac:dyDescent="0.2">
      <c r="A10" s="2" t="s">
        <v>10</v>
      </c>
      <c r="B10" s="2">
        <v>0</v>
      </c>
      <c r="C10" s="2">
        <v>1</v>
      </c>
      <c r="D10" s="2">
        <v>0</v>
      </c>
      <c r="E10" s="2" t="s">
        <v>11</v>
      </c>
      <c r="F10" s="2" t="s">
        <v>11</v>
      </c>
      <c r="G10" s="4" t="s">
        <v>14</v>
      </c>
      <c r="H10" s="6">
        <v>23557.47</v>
      </c>
    </row>
    <row r="11" spans="1:8" x14ac:dyDescent="0.2">
      <c r="A11" s="2" t="s">
        <v>10</v>
      </c>
      <c r="B11" s="2">
        <v>0</v>
      </c>
      <c r="C11" s="2">
        <v>1</v>
      </c>
      <c r="D11" s="2">
        <v>0</v>
      </c>
      <c r="E11" s="2" t="s">
        <v>11</v>
      </c>
      <c r="F11" s="2" t="s">
        <v>11</v>
      </c>
      <c r="G11" s="4" t="s">
        <v>14</v>
      </c>
      <c r="H11" s="6">
        <v>23653</v>
      </c>
    </row>
    <row r="12" spans="1:8" x14ac:dyDescent="0.2">
      <c r="A12" s="2"/>
      <c r="B12" s="2"/>
      <c r="C12" s="2"/>
      <c r="D12" s="2"/>
      <c r="E12" s="2"/>
      <c r="F12" s="2"/>
      <c r="G12" s="2"/>
      <c r="H12" s="3"/>
    </row>
    <row r="13" spans="1:8" x14ac:dyDescent="0.2">
      <c r="A13" s="2"/>
      <c r="B13" s="2"/>
      <c r="C13" s="2"/>
      <c r="D13" s="2"/>
      <c r="E13" s="2"/>
      <c r="F13" s="2"/>
      <c r="G13" s="3" t="s">
        <v>13</v>
      </c>
      <c r="H13" s="3">
        <f>AVERAGE(H2:H11)</f>
        <v>23571.638999999999</v>
      </c>
    </row>
    <row r="14" spans="1:8" x14ac:dyDescent="0.2">
      <c r="A14" s="2"/>
      <c r="B14" s="2"/>
      <c r="C14" s="2"/>
      <c r="D14" s="2"/>
      <c r="E14" s="2"/>
      <c r="F14" s="2"/>
      <c r="G14" s="2"/>
      <c r="H14" s="3"/>
    </row>
    <row r="15" spans="1:8" x14ac:dyDescent="0.2">
      <c r="A15" s="2"/>
      <c r="B15" s="2"/>
      <c r="C15" s="2"/>
      <c r="D15" s="2"/>
      <c r="E15" s="2"/>
      <c r="F15" s="2"/>
      <c r="G15" s="3" t="s">
        <v>2</v>
      </c>
      <c r="H15" s="3">
        <f>STDEV(H2:H11)</f>
        <v>30.97323125610939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H2" sqref="H2:H11"/>
    </sheetView>
  </sheetViews>
  <sheetFormatPr defaultRowHeight="12.75" x14ac:dyDescent="0.2"/>
  <cols>
    <col min="1" max="1025" width="11.5703125"/>
  </cols>
  <sheetData>
    <row r="1" spans="1:9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22</v>
      </c>
      <c r="G1" s="2" t="s">
        <v>9</v>
      </c>
      <c r="H1" s="6" t="s">
        <v>23</v>
      </c>
    </row>
    <row r="2" spans="1:9" x14ac:dyDescent="0.2">
      <c r="A2" s="2" t="s">
        <v>10</v>
      </c>
      <c r="B2" s="2">
        <v>0</v>
      </c>
      <c r="C2" s="2">
        <v>1</v>
      </c>
      <c r="D2" s="2">
        <v>0</v>
      </c>
      <c r="E2" s="2" t="s">
        <v>11</v>
      </c>
      <c r="F2" s="2" t="s">
        <v>11</v>
      </c>
      <c r="G2" s="4" t="s">
        <v>25</v>
      </c>
      <c r="H2" s="6">
        <v>52807.27</v>
      </c>
    </row>
    <row r="3" spans="1:9" x14ac:dyDescent="0.2">
      <c r="A3" s="2" t="s">
        <v>10</v>
      </c>
      <c r="B3" s="2">
        <v>0</v>
      </c>
      <c r="C3" s="2">
        <v>1</v>
      </c>
      <c r="D3" s="2">
        <v>0</v>
      </c>
      <c r="E3" s="2" t="s">
        <v>11</v>
      </c>
      <c r="F3" s="2" t="s">
        <v>11</v>
      </c>
      <c r="G3" s="4" t="s">
        <v>25</v>
      </c>
      <c r="H3" s="6">
        <v>52789.55</v>
      </c>
    </row>
    <row r="4" spans="1:9" x14ac:dyDescent="0.2">
      <c r="A4" s="2" t="s">
        <v>10</v>
      </c>
      <c r="B4" s="2">
        <v>0</v>
      </c>
      <c r="C4" s="2">
        <v>1</v>
      </c>
      <c r="D4" s="2">
        <v>0</v>
      </c>
      <c r="E4" s="2" t="s">
        <v>11</v>
      </c>
      <c r="F4" s="2" t="s">
        <v>11</v>
      </c>
      <c r="G4" s="4" t="s">
        <v>25</v>
      </c>
      <c r="H4" s="6">
        <v>52786.01</v>
      </c>
    </row>
    <row r="5" spans="1:9" x14ac:dyDescent="0.2">
      <c r="A5" s="2" t="s">
        <v>10</v>
      </c>
      <c r="B5" s="2">
        <v>0</v>
      </c>
      <c r="C5" s="2">
        <v>1</v>
      </c>
      <c r="D5" s="2">
        <v>0</v>
      </c>
      <c r="E5" s="2" t="s">
        <v>11</v>
      </c>
      <c r="F5" s="2" t="s">
        <v>11</v>
      </c>
      <c r="G5" s="4" t="s">
        <v>25</v>
      </c>
      <c r="H5" s="6">
        <v>52797.91</v>
      </c>
    </row>
    <row r="6" spans="1:9" x14ac:dyDescent="0.2">
      <c r="A6" s="2" t="s">
        <v>10</v>
      </c>
      <c r="B6" s="2">
        <v>0</v>
      </c>
      <c r="C6" s="2">
        <v>1</v>
      </c>
      <c r="D6" s="2">
        <v>0</v>
      </c>
      <c r="E6" s="2" t="s">
        <v>11</v>
      </c>
      <c r="F6" s="2" t="s">
        <v>11</v>
      </c>
      <c r="G6" s="4" t="s">
        <v>25</v>
      </c>
      <c r="H6" s="6">
        <v>52790.68</v>
      </c>
    </row>
    <row r="7" spans="1:9" x14ac:dyDescent="0.2">
      <c r="A7" s="2" t="s">
        <v>10</v>
      </c>
      <c r="B7" s="2">
        <v>0</v>
      </c>
      <c r="C7" s="2">
        <v>1</v>
      </c>
      <c r="D7" s="2">
        <v>0</v>
      </c>
      <c r="E7" s="2" t="s">
        <v>11</v>
      </c>
      <c r="F7" s="2" t="s">
        <v>11</v>
      </c>
      <c r="G7" s="4" t="s">
        <v>25</v>
      </c>
      <c r="H7" s="6">
        <v>52799.18</v>
      </c>
    </row>
    <row r="8" spans="1:9" x14ac:dyDescent="0.2">
      <c r="A8" s="2" t="s">
        <v>10</v>
      </c>
      <c r="B8" s="2">
        <v>0</v>
      </c>
      <c r="C8" s="2">
        <v>1</v>
      </c>
      <c r="D8" s="2">
        <v>0</v>
      </c>
      <c r="E8" s="2" t="s">
        <v>11</v>
      </c>
      <c r="F8" s="2" t="s">
        <v>11</v>
      </c>
      <c r="G8" s="4" t="s">
        <v>25</v>
      </c>
      <c r="H8" s="6">
        <v>52785.03</v>
      </c>
    </row>
    <row r="9" spans="1:9" x14ac:dyDescent="0.2">
      <c r="A9" s="2" t="s">
        <v>10</v>
      </c>
      <c r="B9" s="2">
        <v>0</v>
      </c>
      <c r="C9" s="2">
        <v>1</v>
      </c>
      <c r="D9" s="2">
        <v>0</v>
      </c>
      <c r="E9" s="2" t="s">
        <v>11</v>
      </c>
      <c r="F9" s="2" t="s">
        <v>11</v>
      </c>
      <c r="G9" s="4" t="s">
        <v>25</v>
      </c>
      <c r="H9" s="6">
        <v>52826.53</v>
      </c>
    </row>
    <row r="10" spans="1:9" x14ac:dyDescent="0.2">
      <c r="A10" s="2" t="s">
        <v>10</v>
      </c>
      <c r="B10" s="2">
        <v>0</v>
      </c>
      <c r="C10" s="2">
        <v>1</v>
      </c>
      <c r="D10" s="2">
        <v>0</v>
      </c>
      <c r="E10" s="2" t="s">
        <v>11</v>
      </c>
      <c r="F10" s="2" t="s">
        <v>11</v>
      </c>
      <c r="G10" s="4" t="s">
        <v>25</v>
      </c>
      <c r="H10" s="6">
        <v>52811.57</v>
      </c>
    </row>
    <row r="11" spans="1:9" x14ac:dyDescent="0.2">
      <c r="A11" s="2" t="s">
        <v>10</v>
      </c>
      <c r="B11" s="2">
        <v>0</v>
      </c>
      <c r="C11" s="2">
        <v>1</v>
      </c>
      <c r="D11" s="2">
        <v>0</v>
      </c>
      <c r="E11" s="2" t="s">
        <v>11</v>
      </c>
      <c r="F11" s="2" t="s">
        <v>11</v>
      </c>
      <c r="G11" s="4" t="s">
        <v>25</v>
      </c>
      <c r="H11" s="6">
        <v>52796.86</v>
      </c>
    </row>
    <row r="12" spans="1:9" x14ac:dyDescent="0.2">
      <c r="A12" s="2"/>
      <c r="B12" s="2"/>
      <c r="C12" s="2"/>
      <c r="D12" s="2"/>
      <c r="E12" s="2"/>
      <c r="F12" s="2"/>
      <c r="G12" s="2"/>
      <c r="H12" s="3"/>
    </row>
    <row r="13" spans="1:9" x14ac:dyDescent="0.2">
      <c r="A13" s="2"/>
      <c r="B13" s="2"/>
      <c r="C13" s="2"/>
      <c r="D13" s="2"/>
      <c r="E13" s="2"/>
      <c r="F13" s="2"/>
      <c r="G13" s="3" t="s">
        <v>13</v>
      </c>
      <c r="H13" s="3">
        <f>AVERAGE(H2:H11)</f>
        <v>52799.059000000008</v>
      </c>
      <c r="I13" s="3"/>
    </row>
    <row r="14" spans="1:9" x14ac:dyDescent="0.2">
      <c r="A14" s="2"/>
      <c r="B14" s="2"/>
      <c r="C14" s="2"/>
      <c r="D14" s="2"/>
      <c r="E14" s="2"/>
      <c r="F14" s="2"/>
      <c r="G14" s="2"/>
      <c r="H14" s="3"/>
    </row>
    <row r="15" spans="1:9" x14ac:dyDescent="0.2">
      <c r="A15" s="2"/>
      <c r="B15" s="2"/>
      <c r="C15" s="2"/>
      <c r="D15" s="2"/>
      <c r="E15" s="2"/>
      <c r="F15" s="2"/>
      <c r="G15" s="3" t="s">
        <v>2</v>
      </c>
      <c r="H15" s="3">
        <f>STDEV(H2:H11)</f>
        <v>12.963580995319091</v>
      </c>
      <c r="I15" s="3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H2" sqref="H2:H11"/>
    </sheetView>
  </sheetViews>
  <sheetFormatPr defaultRowHeight="12.75" x14ac:dyDescent="0.2"/>
  <cols>
    <col min="1" max="1025" width="11.5703125"/>
  </cols>
  <sheetData>
    <row r="1" spans="1:9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22</v>
      </c>
      <c r="G1" s="2" t="s">
        <v>9</v>
      </c>
      <c r="H1" s="6" t="s">
        <v>23</v>
      </c>
    </row>
    <row r="2" spans="1:9" x14ac:dyDescent="0.2">
      <c r="A2" s="2" t="s">
        <v>10</v>
      </c>
      <c r="B2" s="2">
        <v>0</v>
      </c>
      <c r="C2" s="2">
        <v>1</v>
      </c>
      <c r="D2" s="2">
        <v>0</v>
      </c>
      <c r="E2" s="2" t="s">
        <v>11</v>
      </c>
      <c r="F2" s="2" t="s">
        <v>11</v>
      </c>
      <c r="G2" s="4" t="s">
        <v>15</v>
      </c>
      <c r="H2" s="6">
        <v>78938.100000000006</v>
      </c>
    </row>
    <row r="3" spans="1:9" x14ac:dyDescent="0.2">
      <c r="A3" s="2" t="s">
        <v>10</v>
      </c>
      <c r="B3" s="2">
        <v>0</v>
      </c>
      <c r="C3" s="2">
        <v>1</v>
      </c>
      <c r="D3" s="2">
        <v>0</v>
      </c>
      <c r="E3" s="2" t="s">
        <v>11</v>
      </c>
      <c r="F3" s="2" t="s">
        <v>11</v>
      </c>
      <c r="G3" s="4" t="s">
        <v>15</v>
      </c>
      <c r="H3" s="6">
        <v>78991.56</v>
      </c>
    </row>
    <row r="4" spans="1:9" x14ac:dyDescent="0.2">
      <c r="A4" s="2" t="s">
        <v>10</v>
      </c>
      <c r="B4" s="2">
        <v>0</v>
      </c>
      <c r="C4" s="2">
        <v>1</v>
      </c>
      <c r="D4" s="2">
        <v>0</v>
      </c>
      <c r="E4" s="2" t="s">
        <v>11</v>
      </c>
      <c r="F4" s="2" t="s">
        <v>11</v>
      </c>
      <c r="G4" s="4" t="s">
        <v>15</v>
      </c>
      <c r="H4" s="6">
        <v>78981.009999999995</v>
      </c>
    </row>
    <row r="5" spans="1:9" x14ac:dyDescent="0.2">
      <c r="A5" s="2" t="s">
        <v>10</v>
      </c>
      <c r="B5" s="2">
        <v>0</v>
      </c>
      <c r="C5" s="2">
        <v>1</v>
      </c>
      <c r="D5" s="2">
        <v>0</v>
      </c>
      <c r="E5" s="2" t="s">
        <v>11</v>
      </c>
      <c r="F5" s="2" t="s">
        <v>11</v>
      </c>
      <c r="G5" s="4" t="s">
        <v>15</v>
      </c>
      <c r="H5" s="6">
        <v>78994.63</v>
      </c>
    </row>
    <row r="6" spans="1:9" x14ac:dyDescent="0.2">
      <c r="A6" s="2" t="s">
        <v>10</v>
      </c>
      <c r="B6" s="2">
        <v>0</v>
      </c>
      <c r="C6" s="2">
        <v>1</v>
      </c>
      <c r="D6" s="2">
        <v>0</v>
      </c>
      <c r="E6" s="2" t="s">
        <v>11</v>
      </c>
      <c r="F6" s="2" t="s">
        <v>11</v>
      </c>
      <c r="G6" s="4" t="s">
        <v>15</v>
      </c>
      <c r="H6" s="6">
        <v>79001.55</v>
      </c>
    </row>
    <row r="7" spans="1:9" x14ac:dyDescent="0.2">
      <c r="A7" s="2" t="s">
        <v>10</v>
      </c>
      <c r="B7" s="2">
        <v>0</v>
      </c>
      <c r="C7" s="2">
        <v>1</v>
      </c>
      <c r="D7" s="2">
        <v>0</v>
      </c>
      <c r="E7" s="2" t="s">
        <v>11</v>
      </c>
      <c r="F7" s="2" t="s">
        <v>11</v>
      </c>
      <c r="G7" s="4" t="s">
        <v>15</v>
      </c>
      <c r="H7" s="6">
        <v>105063.62</v>
      </c>
    </row>
    <row r="8" spans="1:9" x14ac:dyDescent="0.2">
      <c r="A8" s="2" t="s">
        <v>10</v>
      </c>
      <c r="B8" s="2">
        <v>0</v>
      </c>
      <c r="C8" s="2">
        <v>1</v>
      </c>
      <c r="D8" s="2">
        <v>0</v>
      </c>
      <c r="E8" s="2" t="s">
        <v>11</v>
      </c>
      <c r="F8" s="2" t="s">
        <v>11</v>
      </c>
      <c r="G8" s="4" t="s">
        <v>15</v>
      </c>
      <c r="H8" s="6">
        <v>78986.899999999994</v>
      </c>
    </row>
    <row r="9" spans="1:9" x14ac:dyDescent="0.2">
      <c r="A9" s="2" t="s">
        <v>10</v>
      </c>
      <c r="B9" s="2">
        <v>0</v>
      </c>
      <c r="C9" s="2">
        <v>1</v>
      </c>
      <c r="D9" s="2">
        <v>0</v>
      </c>
      <c r="E9" s="2" t="s">
        <v>11</v>
      </c>
      <c r="F9" s="2" t="s">
        <v>11</v>
      </c>
      <c r="G9" s="4" t="s">
        <v>15</v>
      </c>
      <c r="H9" s="6">
        <v>78996.960000000006</v>
      </c>
    </row>
    <row r="10" spans="1:9" x14ac:dyDescent="0.2">
      <c r="A10" s="2" t="s">
        <v>10</v>
      </c>
      <c r="B10" s="2">
        <v>0</v>
      </c>
      <c r="C10" s="2">
        <v>1</v>
      </c>
      <c r="D10" s="2">
        <v>0</v>
      </c>
      <c r="E10" s="2" t="s">
        <v>11</v>
      </c>
      <c r="F10" s="2" t="s">
        <v>11</v>
      </c>
      <c r="G10" s="4" t="s">
        <v>15</v>
      </c>
      <c r="H10" s="6">
        <v>78995.02</v>
      </c>
    </row>
    <row r="11" spans="1:9" x14ac:dyDescent="0.2">
      <c r="A11" s="2" t="s">
        <v>10</v>
      </c>
      <c r="B11" s="2">
        <v>0</v>
      </c>
      <c r="C11" s="2">
        <v>1</v>
      </c>
      <c r="D11" s="2">
        <v>0</v>
      </c>
      <c r="E11" s="2" t="s">
        <v>11</v>
      </c>
      <c r="F11" s="2" t="s">
        <v>11</v>
      </c>
      <c r="G11" s="4" t="s">
        <v>15</v>
      </c>
      <c r="H11" s="6">
        <v>78993.259999999995</v>
      </c>
    </row>
    <row r="12" spans="1:9" x14ac:dyDescent="0.2">
      <c r="A12" s="2"/>
      <c r="B12" s="2"/>
      <c r="C12" s="2"/>
      <c r="D12" s="2"/>
      <c r="E12" s="2"/>
      <c r="F12" s="2"/>
      <c r="G12" s="2"/>
      <c r="H12" s="3"/>
    </row>
    <row r="13" spans="1:9" x14ac:dyDescent="0.2">
      <c r="A13" s="2"/>
      <c r="B13" s="2"/>
      <c r="C13" s="2"/>
      <c r="D13" s="2"/>
      <c r="E13" s="2"/>
      <c r="F13" s="2"/>
      <c r="G13" s="3" t="s">
        <v>13</v>
      </c>
      <c r="H13" s="3">
        <f>AVERAGE(H2:H11)</f>
        <v>81594.260999999999</v>
      </c>
      <c r="I13" s="3"/>
    </row>
    <row r="14" spans="1:9" x14ac:dyDescent="0.2">
      <c r="A14" s="2"/>
      <c r="B14" s="2"/>
      <c r="C14" s="2"/>
      <c r="D14" s="2"/>
      <c r="E14" s="2"/>
      <c r="F14" s="2"/>
      <c r="G14" s="2"/>
      <c r="H14" s="3"/>
    </row>
    <row r="15" spans="1:9" x14ac:dyDescent="0.2">
      <c r="A15" s="2"/>
      <c r="B15" s="2"/>
      <c r="C15" s="2"/>
      <c r="D15" s="2"/>
      <c r="E15" s="2"/>
      <c r="F15" s="2"/>
      <c r="G15" s="3" t="s">
        <v>2</v>
      </c>
      <c r="H15" s="3">
        <f>STDEV(H2:H11)</f>
        <v>8246.3118485100131</v>
      </c>
      <c r="I15" s="3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Normal="100" workbookViewId="0">
      <selection activeCell="H2" sqref="H2:H11"/>
    </sheetView>
  </sheetViews>
  <sheetFormatPr defaultRowHeight="12.75" x14ac:dyDescent="0.2"/>
  <cols>
    <col min="1" max="6" width="11.5703125"/>
    <col min="7" max="7" width="20.28515625"/>
    <col min="8" max="1025" width="11.5703125"/>
  </cols>
  <sheetData>
    <row r="1" spans="1:8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22</v>
      </c>
      <c r="G1" s="2" t="s">
        <v>9</v>
      </c>
      <c r="H1" s="6" t="s">
        <v>23</v>
      </c>
    </row>
    <row r="2" spans="1:8" x14ac:dyDescent="0.2">
      <c r="A2" s="2" t="s">
        <v>10</v>
      </c>
      <c r="B2" s="2">
        <v>0</v>
      </c>
      <c r="C2" s="2">
        <v>1</v>
      </c>
      <c r="D2" s="2">
        <v>0</v>
      </c>
      <c r="E2" s="2" t="s">
        <v>11</v>
      </c>
      <c r="F2" s="2" t="s">
        <v>11</v>
      </c>
      <c r="G2" s="4" t="s">
        <v>26</v>
      </c>
      <c r="H2" s="6">
        <v>359415.73</v>
      </c>
    </row>
    <row r="3" spans="1:8" x14ac:dyDescent="0.2">
      <c r="A3" s="2" t="s">
        <v>10</v>
      </c>
      <c r="B3" s="2">
        <v>0</v>
      </c>
      <c r="C3" s="2">
        <v>1</v>
      </c>
      <c r="D3" s="2">
        <v>0</v>
      </c>
      <c r="E3" s="2" t="s">
        <v>11</v>
      </c>
      <c r="F3" s="2" t="s">
        <v>11</v>
      </c>
      <c r="G3" s="4" t="s">
        <v>26</v>
      </c>
      <c r="H3" s="6">
        <v>359808.75</v>
      </c>
    </row>
    <row r="4" spans="1:8" x14ac:dyDescent="0.2">
      <c r="A4" s="2" t="s">
        <v>10</v>
      </c>
      <c r="B4" s="2">
        <v>0</v>
      </c>
      <c r="C4" s="2">
        <v>1</v>
      </c>
      <c r="D4" s="2">
        <v>0</v>
      </c>
      <c r="E4" s="2" t="s">
        <v>11</v>
      </c>
      <c r="F4" s="2" t="s">
        <v>11</v>
      </c>
      <c r="G4" s="4" t="s">
        <v>26</v>
      </c>
      <c r="H4" s="6">
        <v>359554.6</v>
      </c>
    </row>
    <row r="5" spans="1:8" x14ac:dyDescent="0.2">
      <c r="A5" s="2" t="s">
        <v>10</v>
      </c>
      <c r="B5" s="2">
        <v>0</v>
      </c>
      <c r="C5" s="2">
        <v>1</v>
      </c>
      <c r="D5" s="2">
        <v>0</v>
      </c>
      <c r="E5" s="2" t="s">
        <v>11</v>
      </c>
      <c r="F5" s="2" t="s">
        <v>11</v>
      </c>
      <c r="G5" s="4" t="s">
        <v>26</v>
      </c>
      <c r="H5" s="6">
        <v>359353.7</v>
      </c>
    </row>
    <row r="6" spans="1:8" x14ac:dyDescent="0.2">
      <c r="A6" s="2" t="s">
        <v>10</v>
      </c>
      <c r="B6" s="2">
        <v>0</v>
      </c>
      <c r="C6" s="2">
        <v>1</v>
      </c>
      <c r="D6" s="2">
        <v>0</v>
      </c>
      <c r="E6" s="2" t="s">
        <v>11</v>
      </c>
      <c r="F6" s="2" t="s">
        <v>11</v>
      </c>
      <c r="G6" s="4" t="s">
        <v>26</v>
      </c>
      <c r="H6" s="6">
        <v>359308.79999999999</v>
      </c>
    </row>
    <row r="7" spans="1:8" x14ac:dyDescent="0.2">
      <c r="A7" s="2" t="s">
        <v>10</v>
      </c>
      <c r="B7" s="2">
        <v>0</v>
      </c>
      <c r="C7" s="2">
        <v>1</v>
      </c>
      <c r="D7" s="2">
        <v>0</v>
      </c>
      <c r="E7" s="2" t="s">
        <v>11</v>
      </c>
      <c r="F7" s="2" t="s">
        <v>11</v>
      </c>
      <c r="G7" s="4" t="s">
        <v>26</v>
      </c>
      <c r="H7" s="6">
        <v>359448.8</v>
      </c>
    </row>
    <row r="8" spans="1:8" x14ac:dyDescent="0.2">
      <c r="A8" s="2" t="s">
        <v>10</v>
      </c>
      <c r="B8" s="2">
        <v>0</v>
      </c>
      <c r="C8" s="2">
        <v>1</v>
      </c>
      <c r="D8" s="2">
        <v>0</v>
      </c>
      <c r="E8" s="2" t="s">
        <v>11</v>
      </c>
      <c r="F8" s="2" t="s">
        <v>11</v>
      </c>
      <c r="G8" s="4" t="s">
        <v>26</v>
      </c>
      <c r="H8" s="6">
        <v>359498.42</v>
      </c>
    </row>
    <row r="9" spans="1:8" x14ac:dyDescent="0.2">
      <c r="A9" s="2" t="s">
        <v>10</v>
      </c>
      <c r="B9" s="2">
        <v>0</v>
      </c>
      <c r="C9" s="2">
        <v>1</v>
      </c>
      <c r="D9" s="2">
        <v>0</v>
      </c>
      <c r="E9" s="2" t="s">
        <v>11</v>
      </c>
      <c r="F9" s="2" t="s">
        <v>11</v>
      </c>
      <c r="G9" s="4" t="s">
        <v>26</v>
      </c>
      <c r="H9" s="6">
        <v>381359.43</v>
      </c>
    </row>
    <row r="10" spans="1:8" x14ac:dyDescent="0.2">
      <c r="A10" s="2" t="s">
        <v>10</v>
      </c>
      <c r="B10" s="2">
        <v>0</v>
      </c>
      <c r="C10" s="2">
        <v>1</v>
      </c>
      <c r="D10" s="2">
        <v>0</v>
      </c>
      <c r="E10" s="2" t="s">
        <v>11</v>
      </c>
      <c r="F10" s="2" t="s">
        <v>11</v>
      </c>
      <c r="G10" s="4" t="s">
        <v>26</v>
      </c>
      <c r="H10" s="6">
        <v>359461.53</v>
      </c>
    </row>
    <row r="11" spans="1:8" x14ac:dyDescent="0.2">
      <c r="A11" s="2" t="s">
        <v>10</v>
      </c>
      <c r="B11" s="2">
        <v>0</v>
      </c>
      <c r="C11" s="2">
        <v>1</v>
      </c>
      <c r="D11" s="2">
        <v>0</v>
      </c>
      <c r="E11" s="2" t="s">
        <v>11</v>
      </c>
      <c r="F11" s="2" t="s">
        <v>11</v>
      </c>
      <c r="G11" s="4" t="s">
        <v>26</v>
      </c>
      <c r="H11" s="6">
        <v>359366.56</v>
      </c>
    </row>
    <row r="12" spans="1:8" x14ac:dyDescent="0.2">
      <c r="A12" s="2"/>
      <c r="B12" s="2"/>
      <c r="C12" s="2"/>
      <c r="D12" s="2"/>
      <c r="E12" s="2"/>
      <c r="F12" s="2"/>
      <c r="G12" s="2"/>
      <c r="H12" s="3"/>
    </row>
    <row r="13" spans="1:8" x14ac:dyDescent="0.2">
      <c r="A13" s="2"/>
      <c r="B13" s="2"/>
      <c r="C13" s="2"/>
      <c r="D13" s="2"/>
      <c r="E13" s="2"/>
      <c r="F13" s="2"/>
      <c r="G13" s="3" t="s">
        <v>13</v>
      </c>
      <c r="H13" s="3">
        <f>AVERAGE(H2:H11)</f>
        <v>361657.63199999998</v>
      </c>
    </row>
    <row r="14" spans="1:8" x14ac:dyDescent="0.2">
      <c r="A14" s="2"/>
      <c r="B14" s="2"/>
      <c r="C14" s="2"/>
      <c r="D14" s="2"/>
      <c r="E14" s="2"/>
      <c r="F14" s="2"/>
      <c r="G14" s="2"/>
      <c r="H14" s="3"/>
    </row>
    <row r="15" spans="1:8" x14ac:dyDescent="0.2">
      <c r="A15" s="2"/>
      <c r="B15" s="2"/>
      <c r="C15" s="2"/>
      <c r="D15" s="2"/>
      <c r="E15" s="2"/>
      <c r="F15" s="2"/>
      <c r="G15" s="3" t="s">
        <v>2</v>
      </c>
      <c r="H15" s="3">
        <f>STDEV(H2:H11)</f>
        <v>6923.9215112612774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Normal="100" workbookViewId="0">
      <selection activeCell="H2" sqref="H2:H11"/>
    </sheetView>
  </sheetViews>
  <sheetFormatPr defaultRowHeight="12.75" x14ac:dyDescent="0.2"/>
  <cols>
    <col min="1" max="6" width="11.5703125"/>
    <col min="7" max="7" width="19.28515625"/>
    <col min="8" max="1025" width="11.5703125"/>
  </cols>
  <sheetData>
    <row r="1" spans="1:8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22</v>
      </c>
      <c r="G1" s="2" t="s">
        <v>9</v>
      </c>
      <c r="H1" s="6" t="s">
        <v>23</v>
      </c>
    </row>
    <row r="2" spans="1:8" x14ac:dyDescent="0.2">
      <c r="A2" s="2" t="s">
        <v>10</v>
      </c>
      <c r="B2" s="2">
        <v>0</v>
      </c>
      <c r="C2" s="2">
        <v>1</v>
      </c>
      <c r="D2" s="2">
        <v>0</v>
      </c>
      <c r="E2" s="2" t="s">
        <v>11</v>
      </c>
      <c r="F2" s="2" t="s">
        <v>11</v>
      </c>
      <c r="G2" s="4" t="s">
        <v>16</v>
      </c>
      <c r="H2" s="6">
        <v>265931.83</v>
      </c>
    </row>
    <row r="3" spans="1:8" x14ac:dyDescent="0.2">
      <c r="A3" s="2" t="s">
        <v>10</v>
      </c>
      <c r="B3" s="2">
        <v>0</v>
      </c>
      <c r="C3" s="2">
        <v>1</v>
      </c>
      <c r="D3" s="2">
        <v>0</v>
      </c>
      <c r="E3" s="2" t="s">
        <v>11</v>
      </c>
      <c r="F3" s="2" t="s">
        <v>11</v>
      </c>
      <c r="G3" s="4" t="s">
        <v>16</v>
      </c>
      <c r="H3" s="6">
        <v>265711.26</v>
      </c>
    </row>
    <row r="4" spans="1:8" x14ac:dyDescent="0.2">
      <c r="A4" s="2" t="s">
        <v>10</v>
      </c>
      <c r="B4" s="2">
        <v>0</v>
      </c>
      <c r="C4" s="2">
        <v>1</v>
      </c>
      <c r="D4" s="2">
        <v>0</v>
      </c>
      <c r="E4" s="2" t="s">
        <v>11</v>
      </c>
      <c r="F4" s="2" t="s">
        <v>11</v>
      </c>
      <c r="G4" s="4" t="s">
        <v>16</v>
      </c>
      <c r="H4" s="6">
        <v>265086.17</v>
      </c>
    </row>
    <row r="5" spans="1:8" x14ac:dyDescent="0.2">
      <c r="A5" s="2" t="s">
        <v>10</v>
      </c>
      <c r="B5" s="2">
        <v>0</v>
      </c>
      <c r="C5" s="2">
        <v>1</v>
      </c>
      <c r="D5" s="2">
        <v>0</v>
      </c>
      <c r="E5" s="2" t="s">
        <v>11</v>
      </c>
      <c r="F5" s="2" t="s">
        <v>11</v>
      </c>
      <c r="G5" s="4" t="s">
        <v>16</v>
      </c>
      <c r="H5" s="6">
        <v>265018.11</v>
      </c>
    </row>
    <row r="6" spans="1:8" x14ac:dyDescent="0.2">
      <c r="A6" s="2" t="s">
        <v>10</v>
      </c>
      <c r="B6" s="2">
        <v>0</v>
      </c>
      <c r="C6" s="2">
        <v>1</v>
      </c>
      <c r="D6" s="2">
        <v>0</v>
      </c>
      <c r="E6" s="2" t="s">
        <v>11</v>
      </c>
      <c r="F6" s="2" t="s">
        <v>11</v>
      </c>
      <c r="G6" s="4" t="s">
        <v>16</v>
      </c>
      <c r="H6" s="6">
        <v>265100.82</v>
      </c>
    </row>
    <row r="7" spans="1:8" x14ac:dyDescent="0.2">
      <c r="A7" s="2" t="s">
        <v>10</v>
      </c>
      <c r="B7" s="2">
        <v>0</v>
      </c>
      <c r="C7" s="2">
        <v>1</v>
      </c>
      <c r="D7" s="2">
        <v>0</v>
      </c>
      <c r="E7" s="2" t="s">
        <v>11</v>
      </c>
      <c r="F7" s="2" t="s">
        <v>11</v>
      </c>
      <c r="G7" s="4" t="s">
        <v>16</v>
      </c>
      <c r="H7" s="6">
        <v>265718.36</v>
      </c>
    </row>
    <row r="8" spans="1:8" x14ac:dyDescent="0.2">
      <c r="A8" s="2" t="s">
        <v>10</v>
      </c>
      <c r="B8" s="2">
        <v>0</v>
      </c>
      <c r="C8" s="2">
        <v>1</v>
      </c>
      <c r="D8" s="2">
        <v>0</v>
      </c>
      <c r="E8" s="2" t="s">
        <v>11</v>
      </c>
      <c r="F8" s="2" t="s">
        <v>11</v>
      </c>
      <c r="G8" s="4" t="s">
        <v>16</v>
      </c>
      <c r="H8" s="6">
        <v>265044.18</v>
      </c>
    </row>
    <row r="9" spans="1:8" x14ac:dyDescent="0.2">
      <c r="A9" s="2" t="s">
        <v>10</v>
      </c>
      <c r="B9" s="2">
        <v>0</v>
      </c>
      <c r="C9" s="2">
        <v>1</v>
      </c>
      <c r="D9" s="2">
        <v>0</v>
      </c>
      <c r="E9" s="2" t="s">
        <v>11</v>
      </c>
      <c r="F9" s="2" t="s">
        <v>11</v>
      </c>
      <c r="G9" s="4" t="s">
        <v>16</v>
      </c>
      <c r="H9" s="6">
        <v>353032.96000000002</v>
      </c>
    </row>
    <row r="10" spans="1:8" x14ac:dyDescent="0.2">
      <c r="A10" s="2" t="s">
        <v>10</v>
      </c>
      <c r="B10" s="2">
        <v>0</v>
      </c>
      <c r="C10" s="2">
        <v>1</v>
      </c>
      <c r="D10" s="2">
        <v>0</v>
      </c>
      <c r="E10" s="2" t="s">
        <v>11</v>
      </c>
      <c r="F10" s="2" t="s">
        <v>11</v>
      </c>
      <c r="G10" s="4" t="s">
        <v>16</v>
      </c>
      <c r="H10" s="6">
        <v>265104.62</v>
      </c>
    </row>
    <row r="11" spans="1:8" x14ac:dyDescent="0.2">
      <c r="A11" s="2" t="s">
        <v>10</v>
      </c>
      <c r="B11" s="2">
        <v>0</v>
      </c>
      <c r="C11" s="2">
        <v>1</v>
      </c>
      <c r="D11" s="2">
        <v>0</v>
      </c>
      <c r="E11" s="2" t="s">
        <v>11</v>
      </c>
      <c r="F11" s="2" t="s">
        <v>11</v>
      </c>
      <c r="G11" s="4" t="s">
        <v>16</v>
      </c>
      <c r="H11" s="6">
        <v>265059.06</v>
      </c>
    </row>
    <row r="12" spans="1:8" x14ac:dyDescent="0.2">
      <c r="A12" s="2"/>
      <c r="B12" s="2"/>
      <c r="C12" s="2"/>
      <c r="D12" s="2"/>
      <c r="E12" s="2"/>
      <c r="F12" s="2"/>
      <c r="G12" s="2"/>
      <c r="H12" s="3"/>
    </row>
    <row r="13" spans="1:8" x14ac:dyDescent="0.2">
      <c r="A13" s="2"/>
      <c r="B13" s="2"/>
      <c r="C13" s="2"/>
      <c r="D13" s="2"/>
      <c r="E13" s="2"/>
      <c r="F13" s="2"/>
      <c r="G13" s="3" t="s">
        <v>13</v>
      </c>
      <c r="H13" s="3">
        <f>AVERAGE(H2:H11)</f>
        <v>274080.73700000008</v>
      </c>
    </row>
    <row r="14" spans="1:8" x14ac:dyDescent="0.2">
      <c r="A14" s="2"/>
      <c r="B14" s="2"/>
      <c r="C14" s="2"/>
      <c r="D14" s="2"/>
      <c r="E14" s="2"/>
      <c r="F14" s="2"/>
      <c r="G14" s="2"/>
      <c r="H14" s="3"/>
    </row>
    <row r="15" spans="1:8" x14ac:dyDescent="0.2">
      <c r="A15" s="2"/>
      <c r="B15" s="2"/>
      <c r="C15" s="2"/>
      <c r="D15" s="2"/>
      <c r="E15" s="2"/>
      <c r="F15" s="2"/>
      <c r="G15" s="3" t="s">
        <v>2</v>
      </c>
      <c r="H15" s="3">
        <f>STDEV(H2:H11)</f>
        <v>27743.124761861302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Normal="100" workbookViewId="0">
      <selection activeCell="H2" sqref="H2:H11"/>
    </sheetView>
  </sheetViews>
  <sheetFormatPr defaultRowHeight="12.75" x14ac:dyDescent="0.2"/>
  <cols>
    <col min="1" max="1025" width="11.5703125"/>
  </cols>
  <sheetData>
    <row r="1" spans="1:8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22</v>
      </c>
      <c r="G1" s="2" t="s">
        <v>9</v>
      </c>
      <c r="H1" s="6" t="s">
        <v>23</v>
      </c>
    </row>
    <row r="2" spans="1:8" x14ac:dyDescent="0.2">
      <c r="A2" s="2" t="s">
        <v>10</v>
      </c>
      <c r="B2" s="2">
        <v>0</v>
      </c>
      <c r="C2" s="2">
        <v>1</v>
      </c>
      <c r="D2" s="2">
        <v>0</v>
      </c>
      <c r="E2" s="2" t="s">
        <v>11</v>
      </c>
      <c r="F2" s="2" t="s">
        <v>11</v>
      </c>
      <c r="G2" s="4" t="s">
        <v>27</v>
      </c>
      <c r="H2" s="6">
        <v>822152.97</v>
      </c>
    </row>
    <row r="3" spans="1:8" x14ac:dyDescent="0.2">
      <c r="A3" s="2" t="s">
        <v>10</v>
      </c>
      <c r="B3" s="2">
        <v>0</v>
      </c>
      <c r="C3" s="2">
        <v>1</v>
      </c>
      <c r="D3" s="2">
        <v>0</v>
      </c>
      <c r="E3" s="2" t="s">
        <v>11</v>
      </c>
      <c r="F3" s="2" t="s">
        <v>11</v>
      </c>
      <c r="G3" s="4" t="s">
        <v>27</v>
      </c>
      <c r="H3" s="6">
        <v>687671.89</v>
      </c>
    </row>
    <row r="4" spans="1:8" x14ac:dyDescent="0.2">
      <c r="A4" s="2" t="s">
        <v>10</v>
      </c>
      <c r="B4" s="2">
        <v>0</v>
      </c>
      <c r="C4" s="2">
        <v>1</v>
      </c>
      <c r="D4" s="2">
        <v>0</v>
      </c>
      <c r="E4" s="2" t="s">
        <v>11</v>
      </c>
      <c r="F4" s="2" t="s">
        <v>11</v>
      </c>
      <c r="G4" s="4" t="s">
        <v>27</v>
      </c>
      <c r="H4" s="6">
        <v>749813.34</v>
      </c>
    </row>
    <row r="5" spans="1:8" x14ac:dyDescent="0.2">
      <c r="A5" s="2" t="s">
        <v>10</v>
      </c>
      <c r="B5" s="2">
        <v>0</v>
      </c>
      <c r="C5" s="2">
        <v>1</v>
      </c>
      <c r="D5" s="2">
        <v>0</v>
      </c>
      <c r="E5" s="2" t="s">
        <v>11</v>
      </c>
      <c r="F5" s="2" t="s">
        <v>11</v>
      </c>
      <c r="G5" s="4" t="s">
        <v>27</v>
      </c>
      <c r="H5" s="6">
        <v>650614.11</v>
      </c>
    </row>
    <row r="6" spans="1:8" x14ac:dyDescent="0.2">
      <c r="A6" s="2" t="s">
        <v>10</v>
      </c>
      <c r="B6" s="2">
        <v>0</v>
      </c>
      <c r="C6" s="2">
        <v>1</v>
      </c>
      <c r="D6" s="2">
        <v>0</v>
      </c>
      <c r="E6" s="2" t="s">
        <v>11</v>
      </c>
      <c r="F6" s="2" t="s">
        <v>11</v>
      </c>
      <c r="G6" s="4" t="s">
        <v>27</v>
      </c>
      <c r="H6" s="6">
        <v>650482.01</v>
      </c>
    </row>
    <row r="7" spans="1:8" x14ac:dyDescent="0.2">
      <c r="A7" s="2" t="s">
        <v>10</v>
      </c>
      <c r="B7" s="2">
        <v>0</v>
      </c>
      <c r="C7" s="2">
        <v>1</v>
      </c>
      <c r="D7" s="2">
        <v>0</v>
      </c>
      <c r="E7" s="2" t="s">
        <v>11</v>
      </c>
      <c r="F7" s="2" t="s">
        <v>11</v>
      </c>
      <c r="G7" s="4" t="s">
        <v>27</v>
      </c>
      <c r="H7" s="6">
        <v>650565.81999999995</v>
      </c>
    </row>
    <row r="8" spans="1:8" x14ac:dyDescent="0.2">
      <c r="A8" s="2" t="s">
        <v>10</v>
      </c>
      <c r="B8" s="2">
        <v>0</v>
      </c>
      <c r="C8" s="2">
        <v>1</v>
      </c>
      <c r="D8" s="2">
        <v>0</v>
      </c>
      <c r="E8" s="2" t="s">
        <v>11</v>
      </c>
      <c r="F8" s="2" t="s">
        <v>11</v>
      </c>
      <c r="G8" s="4" t="s">
        <v>27</v>
      </c>
      <c r="H8" s="6">
        <v>650588.44999999995</v>
      </c>
    </row>
    <row r="9" spans="1:8" x14ac:dyDescent="0.2">
      <c r="A9" s="2" t="s">
        <v>10</v>
      </c>
      <c r="B9" s="2">
        <v>0</v>
      </c>
      <c r="C9" s="2">
        <v>1</v>
      </c>
      <c r="D9" s="2">
        <v>0</v>
      </c>
      <c r="E9" s="2" t="s">
        <v>11</v>
      </c>
      <c r="F9" s="2" t="s">
        <v>11</v>
      </c>
      <c r="G9" s="4" t="s">
        <v>27</v>
      </c>
      <c r="H9" s="6">
        <v>866413.94</v>
      </c>
    </row>
    <row r="10" spans="1:8" x14ac:dyDescent="0.2">
      <c r="A10" s="2" t="s">
        <v>10</v>
      </c>
      <c r="B10" s="2">
        <v>0</v>
      </c>
      <c r="C10" s="2">
        <v>1</v>
      </c>
      <c r="D10" s="2">
        <v>0</v>
      </c>
      <c r="E10" s="2" t="s">
        <v>11</v>
      </c>
      <c r="F10" s="2" t="s">
        <v>11</v>
      </c>
      <c r="G10" s="4" t="s">
        <v>27</v>
      </c>
      <c r="H10" s="6">
        <v>650708.72</v>
      </c>
    </row>
    <row r="11" spans="1:8" x14ac:dyDescent="0.2">
      <c r="A11" s="2" t="s">
        <v>10</v>
      </c>
      <c r="B11" s="2">
        <v>0</v>
      </c>
      <c r="C11" s="2">
        <v>1</v>
      </c>
      <c r="D11" s="2">
        <v>0</v>
      </c>
      <c r="E11" s="2" t="s">
        <v>11</v>
      </c>
      <c r="F11" s="2" t="s">
        <v>11</v>
      </c>
      <c r="G11" s="4" t="s">
        <v>27</v>
      </c>
      <c r="H11" s="6">
        <v>679939.76</v>
      </c>
    </row>
    <row r="12" spans="1:8" x14ac:dyDescent="0.2">
      <c r="A12" s="2"/>
      <c r="B12" s="2"/>
      <c r="C12" s="2"/>
      <c r="D12" s="2"/>
      <c r="E12" s="2"/>
      <c r="F12" s="2"/>
      <c r="G12" s="2"/>
      <c r="H12" s="3"/>
    </row>
    <row r="13" spans="1:8" x14ac:dyDescent="0.2">
      <c r="A13" s="2"/>
      <c r="B13" s="2"/>
      <c r="C13" s="2"/>
      <c r="D13" s="2"/>
      <c r="E13" s="2"/>
      <c r="F13" s="2"/>
      <c r="G13" s="3" t="s">
        <v>13</v>
      </c>
      <c r="H13" s="3">
        <f>AVERAGE(H2:H11)</f>
        <v>705895.10099999991</v>
      </c>
    </row>
    <row r="14" spans="1:8" x14ac:dyDescent="0.2">
      <c r="A14" s="2"/>
      <c r="B14" s="2"/>
      <c r="C14" s="2"/>
      <c r="D14" s="2"/>
      <c r="E14" s="2"/>
      <c r="F14" s="2"/>
      <c r="G14" s="2"/>
      <c r="H14" s="3"/>
    </row>
    <row r="15" spans="1:8" x14ac:dyDescent="0.2">
      <c r="A15" s="2"/>
      <c r="B15" s="2"/>
      <c r="C15" s="2"/>
      <c r="D15" s="2"/>
      <c r="E15" s="2"/>
      <c r="F15" s="2"/>
      <c r="G15" s="3" t="s">
        <v>2</v>
      </c>
      <c r="H15" s="3">
        <f>STDEV(H2:H11)</f>
        <v>79936.820114091926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15502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Graficos</vt:lpstr>
      <vt:lpstr>S_PEQ_C</vt:lpstr>
      <vt:lpstr>S_PEQ_G</vt:lpstr>
      <vt:lpstr>S_MED_C</vt:lpstr>
      <vt:lpstr>S_MED_G</vt:lpstr>
      <vt:lpstr>S_GRD_C</vt:lpstr>
      <vt:lpstr>S_GRD_G</vt:lpstr>
      <vt:lpstr>S_ENR_C</vt:lpstr>
      <vt:lpstr>S_ENR_G</vt:lpstr>
      <vt:lpstr>P_PEQ_C</vt:lpstr>
      <vt:lpstr>P_PEQ_G</vt:lpstr>
      <vt:lpstr>P_MED_C</vt:lpstr>
      <vt:lpstr>P_MED_G</vt:lpstr>
      <vt:lpstr>P_GRD_C</vt:lpstr>
      <vt:lpstr>P_GRD_G</vt:lpstr>
      <vt:lpstr>P_ENR_C</vt:lpstr>
      <vt:lpstr>P_ENR_G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Naylor</cp:lastModifiedBy>
  <cp:revision>46</cp:revision>
  <dcterms:created xsi:type="dcterms:W3CDTF">2015-09-05T19:04:18Z</dcterms:created>
  <dcterms:modified xsi:type="dcterms:W3CDTF">2015-10-31T18:36:03Z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