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Tools\Developing\AfterTaxSalaryCalculator\"/>
    </mc:Choice>
  </mc:AlternateContent>
  <xr:revisionPtr revIDLastSave="0" documentId="13_ncr:1_{135AF2DE-13D7-411A-A94B-5CBE1F2F44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F7" i="1" s="1"/>
  <c r="I15" i="1"/>
  <c r="I16" i="1" s="1"/>
  <c r="F9" i="1"/>
  <c r="G9" i="1" s="1"/>
  <c r="F11" i="1" l="1"/>
  <c r="G11" i="1" s="1"/>
  <c r="G7" i="1"/>
</calcChain>
</file>

<file path=xl/sharedStrings.xml><?xml version="1.0" encoding="utf-8"?>
<sst xmlns="http://schemas.openxmlformats.org/spreadsheetml/2006/main" count="33" uniqueCount="32">
  <si>
    <t>项目</t>
    <phoneticPr fontId="1" type="noConversion"/>
  </si>
  <si>
    <t>实发</t>
    <phoneticPr fontId="1" type="noConversion"/>
  </si>
  <si>
    <t>医疗</t>
    <phoneticPr fontId="1" type="noConversion"/>
  </si>
  <si>
    <t>个人</t>
    <phoneticPr fontId="1" type="noConversion"/>
  </si>
  <si>
    <t>公司</t>
    <phoneticPr fontId="1" type="noConversion"/>
  </si>
  <si>
    <t>生育</t>
    <phoneticPr fontId="1" type="noConversion"/>
  </si>
  <si>
    <t>养老</t>
    <phoneticPr fontId="1" type="noConversion"/>
  </si>
  <si>
    <t>纳税</t>
    <phoneticPr fontId="1" type="noConversion"/>
  </si>
  <si>
    <t>失业</t>
    <phoneticPr fontId="1" type="noConversion"/>
  </si>
  <si>
    <t>工作天数</t>
    <phoneticPr fontId="1" type="noConversion"/>
  </si>
  <si>
    <t>计薪周期</t>
    <phoneticPr fontId="1" type="noConversion"/>
  </si>
  <si>
    <t>工伤</t>
    <phoneticPr fontId="1" type="noConversion"/>
  </si>
  <si>
    <t>税前工资</t>
    <phoneticPr fontId="1" type="noConversion"/>
  </si>
  <si>
    <t>满计薪</t>
    <phoneticPr fontId="1" type="noConversion"/>
  </si>
  <si>
    <t>住房</t>
    <phoneticPr fontId="1" type="noConversion"/>
  </si>
  <si>
    <t>单日工资</t>
    <phoneticPr fontId="1" type="noConversion"/>
  </si>
  <si>
    <t>全勤税前</t>
    <phoneticPr fontId="1" type="noConversion"/>
  </si>
  <si>
    <t>差额</t>
    <phoneticPr fontId="1" type="noConversion"/>
  </si>
  <si>
    <t>差额天数</t>
    <phoneticPr fontId="1" type="noConversion"/>
  </si>
  <si>
    <t>满计薪工资</t>
    <phoneticPr fontId="1" type="noConversion"/>
  </si>
  <si>
    <t>基准</t>
    <phoneticPr fontId="1" type="noConversion"/>
  </si>
  <si>
    <t>实际</t>
    <phoneticPr fontId="1" type="noConversion"/>
  </si>
  <si>
    <t>理论</t>
    <phoneticPr fontId="1" type="noConversion"/>
  </si>
  <si>
    <t>相差</t>
    <phoneticPr fontId="1" type="noConversion"/>
  </si>
  <si>
    <t>-</t>
    <phoneticPr fontId="1" type="noConversion"/>
  </si>
  <si>
    <t>左侧填入实发工资、五险一金个人部分
右侧填入工作天数、计薪周期、满计薪工资</t>
    <phoneticPr fontId="1" type="noConversion"/>
  </si>
  <si>
    <t>仅考虑3%和10%</t>
    <phoneticPr fontId="1" type="noConversion"/>
  </si>
  <si>
    <t>最高可得</t>
    <phoneticPr fontId="1" type="noConversion"/>
  </si>
  <si>
    <t>起征点</t>
    <phoneticPr fontId="1" type="noConversion"/>
  </si>
  <si>
    <t>月工资
纳税</t>
    <phoneticPr fontId="1" type="noConversion"/>
  </si>
  <si>
    <t>比例</t>
    <phoneticPr fontId="1" type="noConversion"/>
  </si>
  <si>
    <t>最大(含)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</si>
</sst>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medium">
        <color indexed="64"/>
      </right>
      <top style="thin">
        <color indexed="64"/>
      </top>
      <bottom/>
      <diagonal style="medium">
        <color indexed="64"/>
      </diagonal>
    </border>
    <border diagonalDown="1">
      <left style="thin">
        <color indexed="64"/>
      </left>
      <right style="medium">
        <color indexed="64"/>
      </right>
      <top/>
      <bottom/>
      <diagonal style="medium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 style="medium">
        <color indexed="64"/>
      </right>
      <top/>
      <bottom style="medium">
        <color indexed="64"/>
      </bottom>
      <diagonal style="medium">
        <color indexed="64"/>
      </diagonal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9" fontId="0" fillId="0" borderId="1" xfId="0" applyNumberFormat="1" applyBorder="1"/>
    <xf numFmtId="0" fontId="2" fillId="0" borderId="0" xfId="0" applyFont="1" applyAlignment="1">
      <alignment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220" zoomScaleNormal="220" workbookViewId="0">
      <selection activeCell="B2" sqref="B2"/>
    </sheetView>
  </sheetViews>
  <sheetFormatPr defaultRowHeight="14.25" x14ac:dyDescent="0.2"/>
  <cols>
    <col min="8" max="8" width="10.25" customWidth="1"/>
  </cols>
  <sheetData>
    <row r="1" spans="1:9" x14ac:dyDescent="0.2">
      <c r="A1" t="s">
        <v>0</v>
      </c>
      <c r="B1" t="s">
        <v>3</v>
      </c>
      <c r="C1" t="s">
        <v>4</v>
      </c>
      <c r="E1" s="7"/>
    </row>
    <row r="2" spans="1:9" x14ac:dyDescent="0.2">
      <c r="A2" t="s">
        <v>1</v>
      </c>
      <c r="C2" t="s">
        <v>24</v>
      </c>
      <c r="E2" s="7"/>
    </row>
    <row r="3" spans="1:9" ht="15" thickBot="1" x14ac:dyDescent="0.25">
      <c r="A3" t="s">
        <v>7</v>
      </c>
      <c r="B3">
        <f>IF(B2&lt;=I15,(B2-F15)/(1-H15)*H15,IF(B2&lt;=I16,(G15-I15)+(B2-I15)/(1-H16)*H16,"工资超标"))</f>
        <v>-154.63917525773195</v>
      </c>
      <c r="C3" t="s">
        <v>24</v>
      </c>
      <c r="D3" t="s">
        <v>26</v>
      </c>
    </row>
    <row r="4" spans="1:9" x14ac:dyDescent="0.2">
      <c r="A4" t="s">
        <v>2</v>
      </c>
      <c r="E4" s="14" t="s">
        <v>20</v>
      </c>
      <c r="F4" s="2" t="s">
        <v>9</v>
      </c>
      <c r="G4" s="2" t="s">
        <v>10</v>
      </c>
      <c r="H4" s="3" t="s">
        <v>19</v>
      </c>
    </row>
    <row r="5" spans="1:9" x14ac:dyDescent="0.2">
      <c r="A5" t="s">
        <v>5</v>
      </c>
      <c r="E5" s="15"/>
      <c r="F5" s="1"/>
      <c r="G5" s="1"/>
      <c r="H5" s="4"/>
    </row>
    <row r="6" spans="1:9" x14ac:dyDescent="0.2">
      <c r="A6" t="s">
        <v>6</v>
      </c>
      <c r="E6" s="15" t="s">
        <v>21</v>
      </c>
      <c r="F6" s="1" t="s">
        <v>12</v>
      </c>
      <c r="G6" s="1" t="s">
        <v>13</v>
      </c>
      <c r="H6" s="8"/>
    </row>
    <row r="7" spans="1:9" x14ac:dyDescent="0.2">
      <c r="A7" t="s">
        <v>8</v>
      </c>
      <c r="E7" s="15"/>
      <c r="F7" s="1">
        <f>B2+B3+B4+B5+B6+B7+B8+B9</f>
        <v>-154.63917525773195</v>
      </c>
      <c r="G7" s="1" t="e">
        <f>F7/F5*G5</f>
        <v>#DIV/0!</v>
      </c>
      <c r="H7" s="9"/>
    </row>
    <row r="8" spans="1:9" x14ac:dyDescent="0.2">
      <c r="A8" t="s">
        <v>11</v>
      </c>
      <c r="E8" s="15" t="s">
        <v>22</v>
      </c>
      <c r="F8" s="1" t="s">
        <v>15</v>
      </c>
      <c r="G8" s="1" t="s">
        <v>16</v>
      </c>
      <c r="H8" s="9"/>
    </row>
    <row r="9" spans="1:9" x14ac:dyDescent="0.2">
      <c r="A9" t="s">
        <v>14</v>
      </c>
      <c r="E9" s="15"/>
      <c r="F9" s="1" t="e">
        <f>H5/G5</f>
        <v>#DIV/0!</v>
      </c>
      <c r="G9" s="1" t="e">
        <f>F9*F5</f>
        <v>#DIV/0!</v>
      </c>
      <c r="H9" s="9"/>
    </row>
    <row r="10" spans="1:9" x14ac:dyDescent="0.2">
      <c r="E10" s="15" t="s">
        <v>23</v>
      </c>
      <c r="F10" s="1" t="s">
        <v>17</v>
      </c>
      <c r="G10" s="1" t="s">
        <v>18</v>
      </c>
      <c r="H10" s="9"/>
    </row>
    <row r="11" spans="1:9" ht="15" thickBot="1" x14ac:dyDescent="0.25">
      <c r="E11" s="16"/>
      <c r="F11" s="5" t="e">
        <f>G9-F7</f>
        <v>#DIV/0!</v>
      </c>
      <c r="G11" s="5" t="e">
        <f>F11/F9</f>
        <v>#DIV/0!</v>
      </c>
      <c r="H11" s="10"/>
    </row>
    <row r="12" spans="1:9" ht="14.25" customHeight="1" x14ac:dyDescent="0.2">
      <c r="A12" s="13" t="s">
        <v>25</v>
      </c>
      <c r="B12" s="13"/>
      <c r="C12" s="13"/>
      <c r="D12" s="13"/>
    </row>
    <row r="13" spans="1:9" x14ac:dyDescent="0.2">
      <c r="A13" s="13"/>
      <c r="B13" s="13"/>
      <c r="C13" s="13"/>
      <c r="D13" s="13"/>
      <c r="E13" s="11" t="s">
        <v>29</v>
      </c>
      <c r="F13" s="12" t="s">
        <v>28</v>
      </c>
      <c r="G13" s="12" t="s">
        <v>31</v>
      </c>
      <c r="H13" s="12" t="s">
        <v>30</v>
      </c>
      <c r="I13" s="12" t="s">
        <v>27</v>
      </c>
    </row>
    <row r="14" spans="1:9" x14ac:dyDescent="0.2">
      <c r="A14" s="13"/>
      <c r="B14" s="13"/>
      <c r="C14" s="13"/>
      <c r="D14" s="13"/>
      <c r="E14" s="12"/>
      <c r="F14" s="12"/>
      <c r="G14" s="12"/>
      <c r="H14" s="12"/>
      <c r="I14" s="12"/>
    </row>
    <row r="15" spans="1:9" x14ac:dyDescent="0.2">
      <c r="E15" s="1">
        <v>1</v>
      </c>
      <c r="F15" s="1">
        <v>5000</v>
      </c>
      <c r="G15" s="1">
        <v>8000</v>
      </c>
      <c r="H15" s="6">
        <v>0.03</v>
      </c>
      <c r="I15" s="1">
        <f>F15+(G15-F15)*(1-H15)</f>
        <v>7910</v>
      </c>
    </row>
    <row r="16" spans="1:9" x14ac:dyDescent="0.2">
      <c r="E16" s="1">
        <v>2</v>
      </c>
      <c r="F16" s="1">
        <v>8000</v>
      </c>
      <c r="G16" s="1">
        <v>17000</v>
      </c>
      <c r="H16" s="6">
        <v>0.1</v>
      </c>
      <c r="I16" s="1">
        <f>I15+(G16-F16)*(1-H16)</f>
        <v>16010</v>
      </c>
    </row>
  </sheetData>
  <mergeCells count="11">
    <mergeCell ref="A12:D14"/>
    <mergeCell ref="E4:E5"/>
    <mergeCell ref="E6:E7"/>
    <mergeCell ref="E8:E9"/>
    <mergeCell ref="E10:E11"/>
    <mergeCell ref="H6:H11"/>
    <mergeCell ref="E13:E14"/>
    <mergeCell ref="F13:F14"/>
    <mergeCell ref="H13:H14"/>
    <mergeCell ref="I13:I14"/>
    <mergeCell ref="G13:G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聂志鹏</dc:creator>
  <cp:lastModifiedBy>志鹏 聂</cp:lastModifiedBy>
  <dcterms:created xsi:type="dcterms:W3CDTF">2015-06-05T18:19:34Z</dcterms:created>
  <dcterms:modified xsi:type="dcterms:W3CDTF">2025-08-09T06:34:52Z</dcterms:modified>
</cp:coreProperties>
</file>