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Теория вероятностей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Y11" i="1" l="1"/>
  <c r="Y3" i="1"/>
  <c r="Y4" i="1"/>
  <c r="Y5" i="1"/>
  <c r="Y6" i="1"/>
  <c r="Y7" i="1"/>
  <c r="Y9" i="1"/>
  <c r="Y10" i="1"/>
  <c r="Y2" i="1"/>
  <c r="U23" i="1"/>
  <c r="K23" i="1"/>
  <c r="Y12" i="1" l="1"/>
  <c r="Y13" i="1" s="1"/>
  <c r="S23" i="1"/>
  <c r="T23" i="1"/>
  <c r="K2" i="1"/>
  <c r="L23" i="1"/>
  <c r="M23" i="1"/>
  <c r="N23" i="1"/>
  <c r="O23" i="1"/>
  <c r="P23" i="1"/>
  <c r="Q23" i="1"/>
  <c r="R23" i="1"/>
  <c r="K3" i="1"/>
  <c r="L3" i="1"/>
  <c r="M3" i="1"/>
  <c r="N3" i="1"/>
  <c r="O3" i="1"/>
  <c r="P3" i="1"/>
  <c r="Q3" i="1"/>
  <c r="R3" i="1"/>
  <c r="S3" i="1"/>
  <c r="T3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L2" i="1"/>
  <c r="M2" i="1"/>
  <c r="N2" i="1"/>
  <c r="O2" i="1"/>
  <c r="P2" i="1"/>
  <c r="Q2" i="1"/>
  <c r="R2" i="1"/>
  <c r="S2" i="1"/>
  <c r="T2" i="1"/>
  <c r="R22" i="1" l="1"/>
  <c r="K22" i="1"/>
  <c r="S22" i="1"/>
  <c r="N22" i="1"/>
  <c r="Q22" i="1"/>
  <c r="P22" i="1"/>
  <c r="M22" i="1"/>
  <c r="T22" i="1"/>
  <c r="O22" i="1"/>
  <c r="L22" i="1"/>
  <c r="U22" i="1" l="1"/>
</calcChain>
</file>

<file path=xl/sharedStrings.xml><?xml version="1.0" encoding="utf-8"?>
<sst xmlns="http://schemas.openxmlformats.org/spreadsheetml/2006/main" count="28" uniqueCount="26">
  <si>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</si>
  <si>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</si>
  <si>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</si>
  <si>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</si>
  <si>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</si>
  <si>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</si>
  <si>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</si>
  <si>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</si>
  <si>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</si>
  <si>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</si>
  <si>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</si>
  <si>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</si>
  <si>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</si>
  <si>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</si>
  <si>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</si>
  <si>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</si>
  <si>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</si>
  <si>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</si>
  <si>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</si>
  <si>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</si>
  <si>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P*</t>
  </si>
  <si>
    <t>Pтеор</t>
  </si>
  <si>
    <t>№ реал</t>
  </si>
  <si>
    <t>откл</t>
  </si>
  <si>
    <t>max откл</t>
  </si>
  <si>
    <t>min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</si>
</sst>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Лист1!$J$22</c:f>
              <c:strCache>
                <c:ptCount val="1"/>
                <c:pt idx="0">
                  <c:v>P*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Лист1!$K$22:$T$22</c:f>
              <c:numCache>
                <c:formatCode>General</c:formatCode>
                <c:ptCount val="10"/>
                <c:pt idx="0">
                  <c:v>0.5</c:v>
                </c:pt>
                <c:pt idx="1">
                  <c:v>0.65</c:v>
                </c:pt>
                <c:pt idx="2">
                  <c:v>0.65</c:v>
                </c:pt>
                <c:pt idx="3">
                  <c:v>0.45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0.45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F-4795-840A-705FD598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56031"/>
        <c:axId val="273662271"/>
      </c:barChart>
      <c:lineChart>
        <c:grouping val="standard"/>
        <c:varyColors val="0"/>
        <c:ser>
          <c:idx val="1"/>
          <c:order val="1"/>
          <c:tx>
            <c:strRef>
              <c:f>Лист1!$J$23</c:f>
              <c:strCache>
                <c:ptCount val="1"/>
                <c:pt idx="0">
                  <c:v>Pтеор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Лист1!$K$23:$T$23</c:f>
              <c:numCache>
                <c:formatCode>General</c:formatCode>
                <c:ptCount val="10"/>
                <c:pt idx="0">
                  <c:v>0.5856164383561645</c:v>
                </c:pt>
                <c:pt idx="1">
                  <c:v>0.5856164383561645</c:v>
                </c:pt>
                <c:pt idx="2">
                  <c:v>0.5856164383561645</c:v>
                </c:pt>
                <c:pt idx="3">
                  <c:v>0.5856164383561645</c:v>
                </c:pt>
                <c:pt idx="4">
                  <c:v>0.5856164383561645</c:v>
                </c:pt>
                <c:pt idx="5">
                  <c:v>0.5856164383561645</c:v>
                </c:pt>
                <c:pt idx="6">
                  <c:v>0.5856164383561645</c:v>
                </c:pt>
                <c:pt idx="7">
                  <c:v>0.5856164383561645</c:v>
                </c:pt>
                <c:pt idx="8">
                  <c:v>0.5856164383561645</c:v>
                </c:pt>
                <c:pt idx="9">
                  <c:v>0.5856164383561645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F-4795-840A-705FD598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56031"/>
        <c:axId val="273662271"/>
      </c:lineChart>
      <c:catAx>
        <c:axId val="27365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662271"/>
        <c:crosses val="autoZero"/>
        <c:auto val="1"/>
        <c:lblAlgn val="ctr"/>
        <c:lblOffset val="100"/>
        <c:noMultiLvlLbl val="0"/>
      </c:catAx>
      <c:valAx>
        <c:axId val="2736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6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Лист1!$W$1</c:f>
              <c:strCache>
                <c:ptCount val="1"/>
                <c:pt idx="0">
                  <c:v>P*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Лист1!$W$2:$W$11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0.54</c:v>
                </c:pt>
                <c:pt idx="2">
                  <c:v>0.62</c:v>
                </c:pt>
                <c:pt idx="3">
                  <c:v>0.65</c:v>
                </c:pt>
                <c:pt idx="4">
                  <c:v>0.57499999999999996</c:v>
                </c:pt>
                <c:pt idx="5">
                  <c:v>0.58499999999999996</c:v>
                </c:pt>
                <c:pt idx="6">
                  <c:v>0.59</c:v>
                </c:pt>
                <c:pt idx="7">
                  <c:v>0.59499999999999997</c:v>
                </c:pt>
                <c:pt idx="8">
                  <c:v>0.6</c:v>
                </c:pt>
                <c:pt idx="9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0-487C-A1EB-BFBDEA5F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7055"/>
        <c:axId val="179534559"/>
      </c:barChart>
      <c:lineChart>
        <c:grouping val="standard"/>
        <c:varyColors val="0"/>
        <c:ser>
          <c:idx val="1"/>
          <c:order val="1"/>
          <c:tx>
            <c:strRef>
              <c:f>Лист1!$X$1</c:f>
              <c:strCache>
                <c:ptCount val="1"/>
                <c:pt idx="0">
                  <c:v>Pтеор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Лист1!$X$2:$X$11</c:f>
              <c:numCache>
                <c:formatCode>General</c:formatCode>
                <c:ptCount val="10"/>
                <c:pt idx="0">
                  <c:v>0.58561600000000003</c:v>
                </c:pt>
                <c:pt idx="1">
                  <c:v>0.58561600000000003</c:v>
                </c:pt>
                <c:pt idx="2">
                  <c:v>0.58561600000000003</c:v>
                </c:pt>
                <c:pt idx="3">
                  <c:v>0.58561600000000003</c:v>
                </c:pt>
                <c:pt idx="4">
                  <c:v>0.58561600000000003</c:v>
                </c:pt>
                <c:pt idx="5">
                  <c:v>0.58561600000000003</c:v>
                </c:pt>
                <c:pt idx="6">
                  <c:v>0.58561600000000003</c:v>
                </c:pt>
                <c:pt idx="7">
                  <c:v>0.58561600000000003</c:v>
                </c:pt>
                <c:pt idx="8">
                  <c:v>0.58561600000000003</c:v>
                </c:pt>
                <c:pt idx="9">
                  <c:v>0.58561600000000003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0-487C-A1EB-BFBDEA5F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7055"/>
        <c:axId val="179534559"/>
      </c:lineChart>
      <c:catAx>
        <c:axId val="17953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34559"/>
        <c:crosses val="autoZero"/>
        <c:auto val="1"/>
        <c:lblAlgn val="ctr"/>
        <c:lblOffset val="100"/>
        <c:noMultiLvlLbl val="0"/>
      </c:catAx>
      <c:valAx>
        <c:axId val="1795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185737</xdr:rowOff>
    </xdr:from>
    <xdr:to>
      <xdr:col>7</xdr:col>
      <xdr:colOff>304800</xdr:colOff>
      <xdr:row>35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0</xdr:row>
      <xdr:rowOff>0</xdr:rowOff>
    </xdr:from>
    <xdr:to>
      <xdr:col>32</xdr:col>
      <xdr:colOff>533400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AF34" sqref="AF34"/>
    </sheetView>
  </sheetViews>
  <sheetFormatPr defaultRowHeight="15" x14ac:dyDescent="0.25"/>
  <cols>
    <col min="11" max="20" width="5.5703125" customWidth="1"/>
    <col min="23" max="23" width="5.28515625" customWidth="1"/>
    <col min="24" max="24" width="8.85546875" customWidth="1"/>
    <col min="25" max="25" width="5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22</v>
      </c>
      <c r="W1" t="s">
        <v>20</v>
      </c>
      <c r="X1" t="s">
        <v>21</v>
      </c>
      <c r="Y1" t="s">
        <v>23</v>
      </c>
    </row>
    <row r="2" spans="1:25" x14ac:dyDescent="0.25">
      <c r="A2">
        <v>2.5252641376995149</v>
      </c>
      <c r="B2">
        <v>6.0857267983031704</v>
      </c>
      <c r="C2">
        <v>6.7977480391857661</v>
      </c>
      <c r="D2">
        <v>5.839415570543534</v>
      </c>
      <c r="E2">
        <v>7.1509961241492963</v>
      </c>
      <c r="F2">
        <v>4.9145899838251896</v>
      </c>
      <c r="G2">
        <v>6.7426755577257609</v>
      </c>
      <c r="H2">
        <v>6.50064180425428</v>
      </c>
      <c r="I2">
        <v>5.1054722739341409</v>
      </c>
      <c r="J2">
        <v>6.960292062135685</v>
      </c>
      <c r="K2">
        <f>IF(AND(A2&gt;=3.27,A2&lt;=6.69),1,0)</f>
        <v>0</v>
      </c>
      <c r="L2">
        <f t="shared" ref="L2:T2" si="0">IF(AND(B2&gt;=3.27,B2&lt;=6.69),1,0)</f>
        <v>1</v>
      </c>
      <c r="M2">
        <f t="shared" si="0"/>
        <v>0</v>
      </c>
      <c r="N2">
        <f t="shared" si="0"/>
        <v>1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1</v>
      </c>
      <c r="S2">
        <f t="shared" si="0"/>
        <v>1</v>
      </c>
      <c r="T2">
        <f t="shared" si="0"/>
        <v>0</v>
      </c>
      <c r="V2">
        <v>1</v>
      </c>
      <c r="W2">
        <v>0.61499999999999999</v>
      </c>
      <c r="X2">
        <v>0.58561600000000003</v>
      </c>
      <c r="Y2">
        <f>ABS(W2-X2)</f>
        <v>2.9383999999999966E-2</v>
      </c>
    </row>
    <row r="3" spans="1:25" x14ac:dyDescent="0.25">
      <c r="A3">
        <v>2.3507788323618275</v>
      </c>
      <c r="B3">
        <v>5.1441477706228831</v>
      </c>
      <c r="C3">
        <v>4.7377877132480855</v>
      </c>
      <c r="D3">
        <v>1.9488744773705253</v>
      </c>
      <c r="E3">
        <v>6.4011905270546583</v>
      </c>
      <c r="F3">
        <v>2.959606006042665</v>
      </c>
      <c r="G3">
        <v>3.6226145207068088</v>
      </c>
      <c r="H3">
        <v>2.4867668691061127</v>
      </c>
      <c r="I3">
        <v>3.0469377727591782</v>
      </c>
      <c r="J3">
        <v>2.0125019074068424</v>
      </c>
      <c r="K3">
        <f t="shared" ref="K3:K21" si="1">IF(AND(A3&gt;=3.27,A3&lt;=6.69),1,0)</f>
        <v>0</v>
      </c>
      <c r="L3">
        <f t="shared" ref="L3:L21" si="2">IF(AND(B3&gt;=3.27,B3&lt;=6.69),1,0)</f>
        <v>1</v>
      </c>
      <c r="M3">
        <f t="shared" ref="M3:M21" si="3">IF(AND(C3&gt;=3.27,C3&lt;=6.69),1,0)</f>
        <v>1</v>
      </c>
      <c r="N3">
        <f t="shared" ref="N3:N21" si="4">IF(AND(D3&gt;=3.27,D3&lt;=6.69),1,0)</f>
        <v>0</v>
      </c>
      <c r="O3">
        <f t="shared" ref="O3:O21" si="5">IF(AND(E3&gt;=3.27,E3&lt;=6.69),1,0)</f>
        <v>1</v>
      </c>
      <c r="P3">
        <f t="shared" ref="P3:P21" si="6">IF(AND(F3&gt;=3.27,F3&lt;=6.69),1,0)</f>
        <v>0</v>
      </c>
      <c r="Q3">
        <f t="shared" ref="Q3:Q21" si="7">IF(AND(G3&gt;=3.27,G3&lt;=6.69),1,0)</f>
        <v>1</v>
      </c>
      <c r="R3">
        <f t="shared" ref="R3:R21" si="8">IF(AND(H3&gt;=3.27,H3&lt;=6.69),1,0)</f>
        <v>0</v>
      </c>
      <c r="S3">
        <f t="shared" ref="S3:S21" si="9">IF(AND(I3&gt;=3.27,I3&lt;=6.69),1,0)</f>
        <v>0</v>
      </c>
      <c r="T3">
        <f t="shared" ref="T3:T21" si="10">IF(AND(J3&gt;=3.27,J3&lt;=6.69),1,0)</f>
        <v>0</v>
      </c>
      <c r="V3">
        <v>2</v>
      </c>
      <c r="W3">
        <v>0.54</v>
      </c>
      <c r="X3">
        <v>0.58561600000000003</v>
      </c>
      <c r="Y3">
        <f t="shared" ref="Y3:Y10" si="11">ABS(W3-X3)</f>
        <v>4.561599999999999E-2</v>
      </c>
    </row>
    <row r="4" spans="1:25" x14ac:dyDescent="0.25">
      <c r="A4">
        <v>6.4257860042115542</v>
      </c>
      <c r="B4">
        <v>5.7918286690878018</v>
      </c>
      <c r="C4">
        <v>4.9488097781304363</v>
      </c>
      <c r="D4">
        <v>6.8587020477919856</v>
      </c>
      <c r="E4">
        <v>3.2699011200292976</v>
      </c>
      <c r="F4">
        <v>3.8462907803582871</v>
      </c>
      <c r="G4">
        <v>6.0267332987456887</v>
      </c>
      <c r="H4">
        <v>6.4140229499191257</v>
      </c>
      <c r="I4">
        <v>7.3335016937772757</v>
      </c>
      <c r="J4">
        <v>2.7312958159123508</v>
      </c>
      <c r="K4">
        <f t="shared" si="1"/>
        <v>1</v>
      </c>
      <c r="L4">
        <f t="shared" si="2"/>
        <v>1</v>
      </c>
      <c r="M4">
        <f t="shared" si="3"/>
        <v>1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1</v>
      </c>
      <c r="R4">
        <f t="shared" si="8"/>
        <v>1</v>
      </c>
      <c r="S4">
        <f t="shared" si="9"/>
        <v>0</v>
      </c>
      <c r="T4">
        <f t="shared" si="10"/>
        <v>0</v>
      </c>
      <c r="V4">
        <v>3</v>
      </c>
      <c r="W4">
        <v>0.62</v>
      </c>
      <c r="X4">
        <v>0.58561600000000003</v>
      </c>
      <c r="Y4">
        <f t="shared" si="11"/>
        <v>3.438399999999997E-2</v>
      </c>
    </row>
    <row r="5" spans="1:25" x14ac:dyDescent="0.25">
      <c r="A5">
        <v>5.9484911648915064</v>
      </c>
      <c r="B5">
        <v>3.4247813348796043</v>
      </c>
      <c r="C5">
        <v>2.2142561113315224</v>
      </c>
      <c r="D5">
        <v>3.1456761375774409</v>
      </c>
      <c r="E5">
        <v>5.0614499343852044</v>
      </c>
      <c r="F5">
        <v>4.1164845728934596</v>
      </c>
      <c r="G5">
        <v>2.910949736014893</v>
      </c>
      <c r="H5">
        <v>2.1515198217719047</v>
      </c>
      <c r="I5">
        <v>5.7265971861934259</v>
      </c>
      <c r="J5">
        <v>6.1659294412060905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0</v>
      </c>
      <c r="R5">
        <f t="shared" si="8"/>
        <v>0</v>
      </c>
      <c r="S5">
        <f t="shared" si="9"/>
        <v>1</v>
      </c>
      <c r="T5">
        <f t="shared" si="10"/>
        <v>1</v>
      </c>
      <c r="V5">
        <v>4</v>
      </c>
      <c r="W5">
        <v>0.65</v>
      </c>
      <c r="X5">
        <v>0.58561600000000003</v>
      </c>
      <c r="Y5">
        <f t="shared" si="11"/>
        <v>6.4383999999999997E-2</v>
      </c>
    </row>
    <row r="6" spans="1:25" x14ac:dyDescent="0.25">
      <c r="A6">
        <v>5.0343592638935517</v>
      </c>
      <c r="B6">
        <v>3.1893420209356975</v>
      </c>
      <c r="C6">
        <v>6.3610892056031982</v>
      </c>
      <c r="D6">
        <v>2.7008188116092411</v>
      </c>
      <c r="E6">
        <v>2.741454817346721</v>
      </c>
      <c r="F6">
        <v>6.806837672048097</v>
      </c>
      <c r="G6">
        <v>6.6270055238502152</v>
      </c>
      <c r="H6">
        <v>5.4264610736411631</v>
      </c>
      <c r="I6">
        <v>1.8456804101687674</v>
      </c>
      <c r="J6">
        <v>4.1786861781670579</v>
      </c>
      <c r="K6">
        <f t="shared" si="1"/>
        <v>1</v>
      </c>
      <c r="L6">
        <f t="shared" si="2"/>
        <v>0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1</v>
      </c>
      <c r="R6">
        <f t="shared" si="8"/>
        <v>1</v>
      </c>
      <c r="S6">
        <f t="shared" si="9"/>
        <v>0</v>
      </c>
      <c r="T6">
        <f t="shared" si="10"/>
        <v>1</v>
      </c>
      <c r="V6">
        <v>5</v>
      </c>
      <c r="W6">
        <v>0.57499999999999996</v>
      </c>
      <c r="X6">
        <v>0.58561600000000003</v>
      </c>
      <c r="Y6">
        <f t="shared" si="11"/>
        <v>1.061600000000007E-2</v>
      </c>
    </row>
    <row r="7" spans="1:25" x14ac:dyDescent="0.25">
      <c r="A7">
        <v>4.2344715720084229</v>
      </c>
      <c r="B7">
        <v>5.3029490035706655</v>
      </c>
      <c r="C7">
        <v>4.1927661976989041</v>
      </c>
      <c r="D7">
        <v>4.2678002258369698</v>
      </c>
      <c r="E7">
        <v>1.7952418591875974</v>
      </c>
      <c r="F7">
        <v>2.3566603595080418</v>
      </c>
      <c r="G7">
        <v>6.5587441633350627</v>
      </c>
      <c r="H7">
        <v>5.7424594866786709</v>
      </c>
      <c r="I7">
        <v>4.1974001281777396</v>
      </c>
      <c r="J7">
        <v>5.5266252632221438</v>
      </c>
      <c r="K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O7">
        <f t="shared" si="5"/>
        <v>0</v>
      </c>
      <c r="P7">
        <f t="shared" si="6"/>
        <v>0</v>
      </c>
      <c r="Q7">
        <f t="shared" si="7"/>
        <v>1</v>
      </c>
      <c r="R7">
        <f t="shared" si="8"/>
        <v>1</v>
      </c>
      <c r="S7">
        <f t="shared" si="9"/>
        <v>1</v>
      </c>
      <c r="T7">
        <f t="shared" si="10"/>
        <v>1</v>
      </c>
      <c r="V7">
        <v>6</v>
      </c>
      <c r="W7">
        <v>0.58499999999999996</v>
      </c>
      <c r="X7">
        <v>0.58561600000000003</v>
      </c>
      <c r="Y7">
        <f t="shared" si="11"/>
        <v>6.1600000000006094E-4</v>
      </c>
    </row>
    <row r="8" spans="1:25" x14ac:dyDescent="0.25">
      <c r="A8">
        <v>1.8387295144505142</v>
      </c>
      <c r="B8">
        <v>2.8970479445783868</v>
      </c>
      <c r="C8">
        <v>1.5724567400128178</v>
      </c>
      <c r="D8">
        <v>5.6497808771019624</v>
      </c>
      <c r="E8">
        <v>2.4236741233558154</v>
      </c>
      <c r="F8">
        <v>6.7777864925077056</v>
      </c>
      <c r="G8">
        <v>5.9322724082155824</v>
      </c>
      <c r="H8">
        <v>3.5263713492233038</v>
      </c>
      <c r="I8">
        <v>3.4511590929898985</v>
      </c>
      <c r="J8">
        <v>7.2335157322916341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  <c r="Q8">
        <f t="shared" si="7"/>
        <v>1</v>
      </c>
      <c r="R8">
        <f t="shared" si="8"/>
        <v>1</v>
      </c>
      <c r="S8">
        <f t="shared" si="9"/>
        <v>1</v>
      </c>
      <c r="T8">
        <f t="shared" si="10"/>
        <v>0</v>
      </c>
      <c r="V8">
        <v>7</v>
      </c>
      <c r="W8">
        <v>0.59</v>
      </c>
      <c r="X8">
        <v>0.58561600000000003</v>
      </c>
      <c r="Y8">
        <f>ABS(W8-X8)</f>
        <v>4.3839999999999435E-3</v>
      </c>
    </row>
    <row r="9" spans="1:25" x14ac:dyDescent="0.25">
      <c r="A9">
        <v>2.2196029541917173</v>
      </c>
      <c r="B9">
        <v>2.7295135349589525</v>
      </c>
      <c r="C9">
        <v>5.1090368358409375</v>
      </c>
      <c r="D9">
        <v>3.0991586046937467</v>
      </c>
      <c r="E9">
        <v>4.4966451002533034</v>
      </c>
      <c r="F9">
        <v>2.3801864680928984</v>
      </c>
      <c r="G9">
        <v>5.8408413953062528</v>
      </c>
      <c r="H9">
        <v>2.8679967650379954</v>
      </c>
      <c r="I9">
        <v>2.0911004974517047</v>
      </c>
      <c r="J9">
        <v>4.669348124637593</v>
      </c>
      <c r="K9">
        <f t="shared" si="1"/>
        <v>0</v>
      </c>
      <c r="L9">
        <f t="shared" si="2"/>
        <v>0</v>
      </c>
      <c r="M9">
        <f t="shared" si="3"/>
        <v>1</v>
      </c>
      <c r="N9">
        <f t="shared" si="4"/>
        <v>0</v>
      </c>
      <c r="O9">
        <f t="shared" si="5"/>
        <v>1</v>
      </c>
      <c r="P9">
        <f t="shared" si="6"/>
        <v>0</v>
      </c>
      <c r="Q9">
        <f t="shared" si="7"/>
        <v>1</v>
      </c>
      <c r="R9">
        <f t="shared" si="8"/>
        <v>0</v>
      </c>
      <c r="S9">
        <f t="shared" si="9"/>
        <v>0</v>
      </c>
      <c r="T9">
        <f t="shared" si="10"/>
        <v>1</v>
      </c>
      <c r="V9">
        <v>8</v>
      </c>
      <c r="W9">
        <v>0.59499999999999997</v>
      </c>
      <c r="X9">
        <v>0.58561600000000003</v>
      </c>
      <c r="Y9">
        <f t="shared" si="11"/>
        <v>9.3839999999999479E-3</v>
      </c>
    </row>
    <row r="10" spans="1:25" x14ac:dyDescent="0.25">
      <c r="A10">
        <v>3.8664305551316875</v>
      </c>
      <c r="B10">
        <v>6.2607467879268768</v>
      </c>
      <c r="C10">
        <v>3.943425092318491</v>
      </c>
      <c r="D10">
        <v>2.2727149266029847</v>
      </c>
      <c r="E10">
        <v>6.4698083437604907</v>
      </c>
      <c r="F10">
        <v>3.3693523972289192</v>
      </c>
      <c r="G10">
        <v>6.8595931882686845</v>
      </c>
      <c r="H10">
        <v>7.1581252479628894</v>
      </c>
      <c r="I10">
        <v>2.7081261635181737</v>
      </c>
      <c r="J10">
        <v>1.7841917172765283</v>
      </c>
      <c r="K10">
        <f t="shared" si="1"/>
        <v>1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1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V10">
        <v>9</v>
      </c>
      <c r="W10">
        <v>0.6</v>
      </c>
      <c r="X10">
        <v>0.58561600000000003</v>
      </c>
      <c r="Y10">
        <f t="shared" si="11"/>
        <v>1.4383999999999952E-2</v>
      </c>
    </row>
    <row r="11" spans="1:25" x14ac:dyDescent="0.25">
      <c r="A11">
        <v>2.4680529190954315</v>
      </c>
      <c r="B11">
        <v>4.1676360362559892</v>
      </c>
      <c r="C11">
        <v>4.1122070986053041</v>
      </c>
      <c r="D11">
        <v>1.5785164952543718</v>
      </c>
      <c r="E11">
        <v>6.2689452803125096</v>
      </c>
      <c r="F11">
        <v>1.8396206549272134</v>
      </c>
      <c r="G11">
        <v>3.9133045442060608</v>
      </c>
      <c r="H11">
        <v>4.4813174840540784</v>
      </c>
      <c r="I11">
        <v>1.6494512771996217</v>
      </c>
      <c r="J11">
        <v>5.4505218665120392</v>
      </c>
      <c r="K11">
        <f t="shared" si="1"/>
        <v>0</v>
      </c>
      <c r="L11">
        <f t="shared" si="2"/>
        <v>1</v>
      </c>
      <c r="M11">
        <f t="shared" si="3"/>
        <v>1</v>
      </c>
      <c r="N11">
        <f t="shared" si="4"/>
        <v>0</v>
      </c>
      <c r="O11">
        <f t="shared" si="5"/>
        <v>1</v>
      </c>
      <c r="P11">
        <f t="shared" si="6"/>
        <v>0</v>
      </c>
      <c r="Q11">
        <f t="shared" si="7"/>
        <v>1</v>
      </c>
      <c r="R11">
        <f t="shared" si="8"/>
        <v>1</v>
      </c>
      <c r="S11">
        <f t="shared" si="9"/>
        <v>0</v>
      </c>
      <c r="T11">
        <f t="shared" si="10"/>
        <v>1</v>
      </c>
      <c r="V11">
        <v>10</v>
      </c>
      <c r="W11">
        <v>0.56499999999999995</v>
      </c>
      <c r="X11">
        <v>0.58561600000000003</v>
      </c>
      <c r="Y11">
        <f>ABS(W11-X11)</f>
        <v>2.0616000000000079E-2</v>
      </c>
    </row>
    <row r="12" spans="1:25" x14ac:dyDescent="0.25">
      <c r="A12">
        <v>6.0866179387798702</v>
      </c>
      <c r="B12">
        <v>6.314928128910184</v>
      </c>
      <c r="C12">
        <v>4.1795773186437577</v>
      </c>
      <c r="D12">
        <v>2.979745780816065</v>
      </c>
      <c r="E12">
        <v>3.9450291451765498</v>
      </c>
      <c r="F12">
        <v>6.4628574480422367</v>
      </c>
      <c r="G12">
        <v>4.7379659413434245</v>
      </c>
      <c r="H12">
        <v>5.0618063905758843</v>
      </c>
      <c r="I12">
        <v>7.0166121402630699</v>
      </c>
      <c r="J12">
        <v>6.8105804620502335</v>
      </c>
      <c r="K12">
        <f t="shared" si="1"/>
        <v>1</v>
      </c>
      <c r="L12">
        <f t="shared" si="2"/>
        <v>1</v>
      </c>
      <c r="M12">
        <f t="shared" si="3"/>
        <v>1</v>
      </c>
      <c r="N12">
        <f t="shared" si="4"/>
        <v>0</v>
      </c>
      <c r="O12">
        <f t="shared" si="5"/>
        <v>1</v>
      </c>
      <c r="P12">
        <f t="shared" si="6"/>
        <v>1</v>
      </c>
      <c r="Q12">
        <f t="shared" si="7"/>
        <v>1</v>
      </c>
      <c r="R12">
        <f t="shared" si="8"/>
        <v>1</v>
      </c>
      <c r="S12">
        <f t="shared" si="9"/>
        <v>0</v>
      </c>
      <c r="T12">
        <f t="shared" si="10"/>
        <v>0</v>
      </c>
      <c r="X12" t="s">
        <v>24</v>
      </c>
      <c r="Y12">
        <f>MAX(Y2:Y11)</f>
        <v>6.4383999999999997E-2</v>
      </c>
    </row>
    <row r="13" spans="1:25" x14ac:dyDescent="0.25">
      <c r="A13">
        <v>2.6218637653736989</v>
      </c>
      <c r="B13">
        <v>1.8643943601794488</v>
      </c>
      <c r="C13">
        <v>1.7756367687002168</v>
      </c>
      <c r="D13">
        <v>4.7192519913327438</v>
      </c>
      <c r="E13">
        <v>3.9945765556810207</v>
      </c>
      <c r="F13">
        <v>6.4398660237433996</v>
      </c>
      <c r="G13">
        <v>3.3631144138920255</v>
      </c>
      <c r="H13">
        <v>5.0372109134189884</v>
      </c>
      <c r="I13">
        <v>4.1000875881221965</v>
      </c>
      <c r="J13">
        <v>6.6074004333628347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  <c r="T13">
        <f t="shared" si="10"/>
        <v>1</v>
      </c>
      <c r="X13" t="s">
        <v>25</v>
      </c>
      <c r="Y13">
        <f>MIN(Y2:Y12)</f>
        <v>6.1600000000006094E-4</v>
      </c>
    </row>
    <row r="14" spans="1:25" x14ac:dyDescent="0.25">
      <c r="A14">
        <v>2.1050022888882109</v>
      </c>
      <c r="B14">
        <v>3.1510229804376353</v>
      </c>
      <c r="C14">
        <v>3.8003079317606128</v>
      </c>
      <c r="D14">
        <v>6.5929639576403085</v>
      </c>
      <c r="E14">
        <v>2.8458964812158571</v>
      </c>
      <c r="F14">
        <v>4.9595034638508251</v>
      </c>
      <c r="G14">
        <v>2.9464171269875177</v>
      </c>
      <c r="H14">
        <v>3.847360148930326</v>
      </c>
      <c r="I14">
        <v>1.7856175420392468</v>
      </c>
      <c r="J14">
        <v>6.5696160771507914</v>
      </c>
      <c r="K14">
        <f t="shared" si="1"/>
        <v>0</v>
      </c>
      <c r="L14">
        <f t="shared" si="2"/>
        <v>0</v>
      </c>
      <c r="M14">
        <f t="shared" si="3"/>
        <v>1</v>
      </c>
      <c r="N14">
        <f t="shared" si="4"/>
        <v>1</v>
      </c>
      <c r="O14">
        <f t="shared" si="5"/>
        <v>0</v>
      </c>
      <c r="P14">
        <f t="shared" si="6"/>
        <v>1</v>
      </c>
      <c r="Q14">
        <f t="shared" si="7"/>
        <v>0</v>
      </c>
      <c r="R14">
        <f t="shared" si="8"/>
        <v>1</v>
      </c>
      <c r="S14">
        <f t="shared" si="9"/>
        <v>0</v>
      </c>
      <c r="T14">
        <f t="shared" si="10"/>
        <v>1</v>
      </c>
    </row>
    <row r="15" spans="1:25" x14ac:dyDescent="0.25">
      <c r="A15">
        <v>3.6153071687978757</v>
      </c>
      <c r="B15">
        <v>6.3430881679738755</v>
      </c>
      <c r="C15">
        <v>5.3950929288613549</v>
      </c>
      <c r="D15">
        <v>5.4421451460310681</v>
      </c>
      <c r="E15">
        <v>6.6059746086001159</v>
      </c>
      <c r="F15">
        <v>5.8572383800775167</v>
      </c>
      <c r="G15">
        <v>6.1803659169286167</v>
      </c>
      <c r="H15">
        <v>6.6662157048249755</v>
      </c>
      <c r="I15">
        <v>5.0272301400799586</v>
      </c>
      <c r="J15">
        <v>6.6981185338908045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1</v>
      </c>
      <c r="O15">
        <f t="shared" si="5"/>
        <v>1</v>
      </c>
      <c r="P15">
        <f t="shared" si="6"/>
        <v>1</v>
      </c>
      <c r="Q15">
        <f t="shared" si="7"/>
        <v>1</v>
      </c>
      <c r="R15">
        <f t="shared" si="8"/>
        <v>1</v>
      </c>
      <c r="S15">
        <f t="shared" si="9"/>
        <v>1</v>
      </c>
      <c r="T15">
        <f t="shared" si="10"/>
        <v>0</v>
      </c>
    </row>
    <row r="16" spans="1:25" x14ac:dyDescent="0.25">
      <c r="A16">
        <v>2.3518482009338664</v>
      </c>
      <c r="B16">
        <v>2.6439640491958372</v>
      </c>
      <c r="C16">
        <v>5.089253517258217</v>
      </c>
      <c r="D16">
        <v>2.0208786278878139</v>
      </c>
      <c r="E16">
        <v>5.3672893459883415</v>
      </c>
      <c r="F16">
        <v>6.6733448286385695</v>
      </c>
      <c r="G16">
        <v>2.0110760826441236</v>
      </c>
      <c r="H16">
        <v>3.0344618060853907</v>
      </c>
      <c r="I16">
        <v>5.6018375194555494</v>
      </c>
      <c r="J16">
        <v>1.9037827692495499</v>
      </c>
      <c r="K16">
        <f t="shared" si="1"/>
        <v>0</v>
      </c>
      <c r="L16">
        <f t="shared" si="2"/>
        <v>0</v>
      </c>
      <c r="M16">
        <f t="shared" si="3"/>
        <v>1</v>
      </c>
      <c r="N16">
        <f t="shared" si="4"/>
        <v>0</v>
      </c>
      <c r="O16">
        <f t="shared" si="5"/>
        <v>1</v>
      </c>
      <c r="P16">
        <f t="shared" si="6"/>
        <v>1</v>
      </c>
      <c r="Q16">
        <f t="shared" si="7"/>
        <v>0</v>
      </c>
      <c r="R16">
        <f t="shared" si="8"/>
        <v>0</v>
      </c>
      <c r="S16">
        <f t="shared" si="9"/>
        <v>1</v>
      </c>
      <c r="T16">
        <f t="shared" si="10"/>
        <v>0</v>
      </c>
    </row>
    <row r="17" spans="1:21" x14ac:dyDescent="0.25">
      <c r="A17">
        <v>5.3977663502914517</v>
      </c>
      <c r="B17">
        <v>1.5610501419110692</v>
      </c>
      <c r="C17">
        <v>3.6388332773827328</v>
      </c>
      <c r="D17">
        <v>2.9551503036591695</v>
      </c>
      <c r="E17">
        <v>6.9581533249916072</v>
      </c>
      <c r="F17">
        <v>6.291223792229987</v>
      </c>
      <c r="G17">
        <v>7.3545326090273742</v>
      </c>
      <c r="H17">
        <v>4.0760267952513196</v>
      </c>
      <c r="I17">
        <v>2.4368630024109623</v>
      </c>
      <c r="J17">
        <v>3.9976064333017973</v>
      </c>
      <c r="K17">
        <f t="shared" si="1"/>
        <v>1</v>
      </c>
      <c r="L17">
        <f t="shared" si="2"/>
        <v>0</v>
      </c>
      <c r="M17">
        <f t="shared" si="3"/>
        <v>1</v>
      </c>
      <c r="N17">
        <f t="shared" si="4"/>
        <v>0</v>
      </c>
      <c r="O17">
        <f t="shared" si="5"/>
        <v>0</v>
      </c>
      <c r="P17">
        <f t="shared" si="6"/>
        <v>1</v>
      </c>
      <c r="Q17">
        <f t="shared" si="7"/>
        <v>0</v>
      </c>
      <c r="R17">
        <f t="shared" si="8"/>
        <v>1</v>
      </c>
      <c r="S17">
        <f t="shared" si="9"/>
        <v>0</v>
      </c>
      <c r="T17">
        <f t="shared" si="10"/>
        <v>1</v>
      </c>
    </row>
    <row r="18" spans="1:21" x14ac:dyDescent="0.25">
      <c r="A18">
        <v>3.0057670827356793</v>
      </c>
      <c r="B18">
        <v>5.2874431592761013</v>
      </c>
      <c r="C18">
        <v>7.3541761528366951</v>
      </c>
      <c r="D18">
        <v>3.5705719168675802</v>
      </c>
      <c r="E18">
        <v>4.8967671742912078</v>
      </c>
      <c r="F18">
        <v>7.1948402356028929</v>
      </c>
      <c r="G18">
        <v>3.2208883938108461</v>
      </c>
      <c r="H18">
        <v>2.4548640400402846</v>
      </c>
      <c r="I18">
        <v>4.9554042176580095</v>
      </c>
      <c r="J18">
        <v>2.3871373638111515</v>
      </c>
      <c r="K18">
        <f t="shared" si="1"/>
        <v>0</v>
      </c>
      <c r="L18">
        <f t="shared" si="2"/>
        <v>1</v>
      </c>
      <c r="M18">
        <f t="shared" si="3"/>
        <v>0</v>
      </c>
      <c r="N18">
        <f t="shared" si="4"/>
        <v>1</v>
      </c>
      <c r="O18">
        <f t="shared" si="5"/>
        <v>1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1</v>
      </c>
      <c r="T18">
        <f t="shared" si="10"/>
        <v>0</v>
      </c>
    </row>
    <row r="19" spans="1:21" x14ac:dyDescent="0.25">
      <c r="A19">
        <v>4.9498791467024752</v>
      </c>
      <c r="B19">
        <v>4.153377788628803</v>
      </c>
      <c r="C19">
        <v>2.7127600939970091</v>
      </c>
      <c r="D19">
        <v>5.9508081301309241</v>
      </c>
      <c r="E19">
        <v>5.0864018677327802</v>
      </c>
      <c r="F19">
        <v>2.2996273689992979</v>
      </c>
      <c r="G19">
        <v>7.0977059236426889</v>
      </c>
      <c r="H19">
        <v>7.0144734031189913</v>
      </c>
      <c r="I19">
        <v>3.0988021485030672</v>
      </c>
      <c r="J19">
        <v>1.5596243171483506</v>
      </c>
      <c r="K19">
        <f t="shared" si="1"/>
        <v>1</v>
      </c>
      <c r="L19">
        <f t="shared" si="2"/>
        <v>1</v>
      </c>
      <c r="M19">
        <f t="shared" si="3"/>
        <v>0</v>
      </c>
      <c r="N19">
        <f t="shared" si="4"/>
        <v>1</v>
      </c>
      <c r="O19">
        <f t="shared" si="5"/>
        <v>1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</row>
    <row r="20" spans="1:21" x14ac:dyDescent="0.25">
      <c r="A20">
        <v>3.6571907712027345</v>
      </c>
      <c r="B20">
        <v>6.4952949613940856</v>
      </c>
      <c r="C20">
        <v>3.8361317789239173</v>
      </c>
      <c r="D20">
        <v>2.5489684743797114</v>
      </c>
      <c r="E20">
        <v>6.3812289803765987</v>
      </c>
      <c r="F20">
        <v>5.4412540055543692</v>
      </c>
      <c r="G20">
        <v>6.5074144718771931</v>
      </c>
      <c r="H20">
        <v>3.5030234687337867</v>
      </c>
      <c r="I20">
        <v>6.6950886562700278</v>
      </c>
      <c r="J20">
        <v>4.0164986114078189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4"/>
        <v>0</v>
      </c>
      <c r="O20">
        <f t="shared" si="5"/>
        <v>1</v>
      </c>
      <c r="P20">
        <f t="shared" si="6"/>
        <v>1</v>
      </c>
      <c r="Q20">
        <f t="shared" si="7"/>
        <v>1</v>
      </c>
      <c r="R20">
        <f t="shared" si="8"/>
        <v>1</v>
      </c>
      <c r="S20">
        <f t="shared" si="9"/>
        <v>0</v>
      </c>
      <c r="T20">
        <f t="shared" si="10"/>
        <v>1</v>
      </c>
    </row>
    <row r="21" spans="1:21" x14ac:dyDescent="0.25">
      <c r="A21">
        <v>2.6143781853694268</v>
      </c>
      <c r="B21">
        <v>4.2882964568010502</v>
      </c>
      <c r="C21">
        <v>3.0408780175176244</v>
      </c>
      <c r="D21">
        <v>4.0125775933103425</v>
      </c>
      <c r="E21">
        <v>4.1927661976989041</v>
      </c>
      <c r="F21">
        <v>7.0923590807824946</v>
      </c>
      <c r="G21">
        <v>5.3745966978972746</v>
      </c>
      <c r="H21">
        <v>4.8443681142612993</v>
      </c>
      <c r="I21">
        <v>3.9894079409161654</v>
      </c>
      <c r="J21">
        <v>5.2184688863795889</v>
      </c>
      <c r="K21">
        <f t="shared" si="1"/>
        <v>0</v>
      </c>
      <c r="L21">
        <f t="shared" si="2"/>
        <v>1</v>
      </c>
      <c r="M21">
        <f t="shared" si="3"/>
        <v>0</v>
      </c>
      <c r="N21">
        <f t="shared" si="4"/>
        <v>1</v>
      </c>
      <c r="O21">
        <f t="shared" si="5"/>
        <v>1</v>
      </c>
      <c r="P21">
        <f t="shared" si="6"/>
        <v>0</v>
      </c>
      <c r="Q21">
        <f t="shared" si="7"/>
        <v>1</v>
      </c>
      <c r="R21">
        <f t="shared" si="8"/>
        <v>1</v>
      </c>
      <c r="S21">
        <f t="shared" si="9"/>
        <v>1</v>
      </c>
      <c r="T21">
        <f t="shared" si="10"/>
        <v>1</v>
      </c>
    </row>
    <row r="22" spans="1:21" x14ac:dyDescent="0.25">
      <c r="J22" t="s">
        <v>20</v>
      </c>
      <c r="K22">
        <f>SUM(K2:K21)/20</f>
        <v>0.5</v>
      </c>
      <c r="L22">
        <f t="shared" ref="L22:T22" si="12">SUM(L2:L21)/20</f>
        <v>0.65</v>
      </c>
      <c r="M22">
        <f t="shared" si="12"/>
        <v>0.65</v>
      </c>
      <c r="N22">
        <f t="shared" si="12"/>
        <v>0.45</v>
      </c>
      <c r="O22">
        <f t="shared" si="12"/>
        <v>0.65</v>
      </c>
      <c r="P22">
        <f t="shared" si="12"/>
        <v>0.55000000000000004</v>
      </c>
      <c r="Q22">
        <f t="shared" si="12"/>
        <v>0.6</v>
      </c>
      <c r="R22">
        <f>SUM(R2:R21)/20</f>
        <v>0.65</v>
      </c>
      <c r="S22">
        <f t="shared" si="12"/>
        <v>0.45</v>
      </c>
      <c r="T22">
        <f t="shared" si="12"/>
        <v>0.5</v>
      </c>
      <c r="U22">
        <f>AVERAGE(K22:T22)</f>
        <v>0.56500000000000006</v>
      </c>
    </row>
    <row r="23" spans="1:21" x14ac:dyDescent="0.25">
      <c r="J23" t="s">
        <v>21</v>
      </c>
      <c r="K23">
        <f>(6.69-3.27)/(7.39-1.55)</f>
        <v>0.5856164383561645</v>
      </c>
      <c r="L23">
        <f t="shared" ref="L23:T23" si="13">(6.69-3.27)/(7.39-1.55)</f>
        <v>0.5856164383561645</v>
      </c>
      <c r="M23">
        <f t="shared" si="13"/>
        <v>0.5856164383561645</v>
      </c>
      <c r="N23">
        <f t="shared" si="13"/>
        <v>0.5856164383561645</v>
      </c>
      <c r="O23">
        <f t="shared" si="13"/>
        <v>0.5856164383561645</v>
      </c>
      <c r="P23">
        <f t="shared" si="13"/>
        <v>0.5856164383561645</v>
      </c>
      <c r="Q23">
        <f t="shared" si="13"/>
        <v>0.5856164383561645</v>
      </c>
      <c r="R23">
        <f t="shared" si="13"/>
        <v>0.5856164383561645</v>
      </c>
      <c r="S23">
        <f t="shared" si="13"/>
        <v>0.5856164383561645</v>
      </c>
      <c r="T23">
        <f t="shared" si="13"/>
        <v>0.5856164383561645</v>
      </c>
      <c r="U23">
        <f>AVERAGE(K23:T23)</f>
        <v>0.5856164383561645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СевГУ</dc:creator>
  <cp:lastModifiedBy>Пользователь Windows</cp:lastModifiedBy>
  <dcterms:created xsi:type="dcterms:W3CDTF">2019-02-14T07:17:25Z</dcterms:created>
  <dcterms:modified xsi:type="dcterms:W3CDTF">2019-02-24T16:51:14Z</dcterms:modified>
</cp:coreProperties>
</file>