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rage\Google Drive\BCS\Homework 1\"/>
    </mc:Choice>
  </mc:AlternateContent>
  <xr:revisionPtr revIDLastSave="0" documentId="8_{8800AC3D-F991-4BF2-8794-8B99AC15D538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Sheet1" sheetId="1" r:id="rId1"/>
    <sheet name="Sheet2" sheetId="3" r:id="rId2"/>
    <sheet name="Sheet3" sheetId="4" r:id="rId3"/>
  </sheet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<sst xmlns="http://schemas.openxmlformats.org/spreadsheetml/2006/main" count="32998" uniqueCount="8366">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</sst>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272.026798495368" createdVersion="6" refreshedVersion="6" minRefreshableVersion="3" recordCount="4114" xr:uid="{A7B65784-625F-4D2E-AB35-46C93CC6849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8055F-E183-475C-BCB5-29C5A4591E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 v="1"/>
    </i>
    <i>
      <x v="4"/>
    </i>
    <i>
      <x v="5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4A77C-4F8B-4A42-90CB-E6281DD388D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H1" zoomScale="70" zoomScaleNormal="70" workbookViewId="0">
      <selection activeCell="S2" sqref="S2:S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customWidth="1"/>
    <col min="16" max="16" width="22.140625" customWidth="1"/>
    <col min="17" max="17" width="18.28515625" customWidth="1"/>
    <col min="18" max="18" width="17.7109375" customWidth="1"/>
    <col min="19" max="19" width="30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>(E2/L2)</f>
        <v>63.917582417582416</v>
      </c>
      <c r="Q2" s="5" t="s">
        <v>8310</v>
      </c>
      <c r="R2" t="s">
        <v>8311</v>
      </c>
      <c r="S2" s="9">
        <f>(((J2/60)/60)/24)+DATE(1970,1,1)</f>
        <v>42177.007071759261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ref="P3:P66" si="1">(E3/L3)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3">(E66/D66)*100</f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107.52857142857141</v>
      </c>
      <c r="P67">
        <f t="shared" ref="P67:P130" si="4">(E67/L67)</f>
        <v>132.05263157894737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118.6</v>
      </c>
      <c r="P68">
        <f t="shared" si="4"/>
        <v>91.230769230769226</v>
      </c>
      <c r="Q68" t="s">
        <v>8310</v>
      </c>
      <c r="R68" t="s">
        <v>8312</v>
      </c>
      <c r="S68" s="9">
        <f t="shared" si="5"/>
        <v>42539.849768518514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116.25000000000001</v>
      </c>
      <c r="P69">
        <f t="shared" si="4"/>
        <v>116.25</v>
      </c>
      <c r="Q69" t="s">
        <v>8310</v>
      </c>
      <c r="R69" t="s">
        <v>8312</v>
      </c>
      <c r="S69" s="9">
        <f t="shared" si="5"/>
        <v>41075.583379629628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127.16666666666667</v>
      </c>
      <c r="P70">
        <f t="shared" si="4"/>
        <v>21.194444444444443</v>
      </c>
      <c r="Q70" t="s">
        <v>8310</v>
      </c>
      <c r="R70" t="s">
        <v>8312</v>
      </c>
      <c r="S70" s="9">
        <f t="shared" si="5"/>
        <v>41663.569340277776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110.9423</v>
      </c>
      <c r="P71">
        <f t="shared" si="4"/>
        <v>62.327134831460668</v>
      </c>
      <c r="Q71" t="s">
        <v>8310</v>
      </c>
      <c r="R71" t="s">
        <v>8312</v>
      </c>
      <c r="S71" s="9">
        <f t="shared" si="5"/>
        <v>40786.187789351854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127.2</v>
      </c>
      <c r="P72">
        <f t="shared" si="4"/>
        <v>37.411764705882355</v>
      </c>
      <c r="Q72" t="s">
        <v>8310</v>
      </c>
      <c r="R72" t="s">
        <v>8312</v>
      </c>
      <c r="S72" s="9">
        <f t="shared" si="5"/>
        <v>40730.896354166667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123.94444444444443</v>
      </c>
      <c r="P73">
        <f t="shared" si="4"/>
        <v>69.71875</v>
      </c>
      <c r="Q73" t="s">
        <v>8310</v>
      </c>
      <c r="R73" t="s">
        <v>8312</v>
      </c>
      <c r="S73" s="9">
        <f t="shared" si="5"/>
        <v>40997.271493055552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108.40909090909091</v>
      </c>
      <c r="P74">
        <f t="shared" si="4"/>
        <v>58.170731707317074</v>
      </c>
      <c r="Q74" t="s">
        <v>8310</v>
      </c>
      <c r="R74" t="s">
        <v>8312</v>
      </c>
      <c r="S74" s="9">
        <f t="shared" si="5"/>
        <v>41208.010196759256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>
        <f t="shared" si="4"/>
        <v>50</v>
      </c>
      <c r="Q75" t="s">
        <v>8310</v>
      </c>
      <c r="R75" t="s">
        <v>8312</v>
      </c>
      <c r="S75" s="9">
        <f t="shared" si="5"/>
        <v>40587.75675925926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112.93199999999999</v>
      </c>
      <c r="P76">
        <f t="shared" si="4"/>
        <v>19.471034482758618</v>
      </c>
      <c r="Q76" t="s">
        <v>8310</v>
      </c>
      <c r="R76" t="s">
        <v>8312</v>
      </c>
      <c r="S76" s="9">
        <f t="shared" si="5"/>
        <v>42360.487210648149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115.42857142857143</v>
      </c>
      <c r="P77">
        <f t="shared" si="4"/>
        <v>85.957446808510639</v>
      </c>
      <c r="Q77" t="s">
        <v>8310</v>
      </c>
      <c r="R77" t="s">
        <v>8312</v>
      </c>
      <c r="S77" s="9">
        <f t="shared" si="5"/>
        <v>41357.209166666667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153.33333333333334</v>
      </c>
      <c r="P78">
        <f t="shared" si="4"/>
        <v>30.666666666666668</v>
      </c>
      <c r="Q78" t="s">
        <v>8310</v>
      </c>
      <c r="R78" t="s">
        <v>8312</v>
      </c>
      <c r="S78" s="9">
        <f t="shared" si="5"/>
        <v>40844.691643518519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392.5</v>
      </c>
      <c r="P79">
        <f t="shared" si="4"/>
        <v>60.384615384615387</v>
      </c>
      <c r="Q79" t="s">
        <v>8310</v>
      </c>
      <c r="R79" t="s">
        <v>8312</v>
      </c>
      <c r="S79" s="9">
        <f t="shared" si="5"/>
        <v>40997.144872685189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>
        <f t="shared" si="4"/>
        <v>38.6</v>
      </c>
      <c r="Q80" t="s">
        <v>8310</v>
      </c>
      <c r="R80" t="s">
        <v>8312</v>
      </c>
      <c r="S80" s="9">
        <f t="shared" si="5"/>
        <v>42604.730567129634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>
        <f t="shared" si="4"/>
        <v>40.268292682926827</v>
      </c>
      <c r="Q81" t="s">
        <v>8310</v>
      </c>
      <c r="R81" t="s">
        <v>8312</v>
      </c>
      <c r="S81" s="9">
        <f t="shared" si="5"/>
        <v>41724.776539351849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107.25</v>
      </c>
      <c r="P82">
        <f t="shared" si="4"/>
        <v>273.82978723404256</v>
      </c>
      <c r="Q82" t="s">
        <v>8310</v>
      </c>
      <c r="R82" t="s">
        <v>8312</v>
      </c>
      <c r="S82" s="9">
        <f t="shared" si="5"/>
        <v>41583.083981481483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>
        <f t="shared" si="4"/>
        <v>53.035714285714285</v>
      </c>
      <c r="Q83" t="s">
        <v>8310</v>
      </c>
      <c r="R83" t="s">
        <v>8312</v>
      </c>
      <c r="S83" s="9">
        <f t="shared" si="5"/>
        <v>41100.158877314818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100.01249999999999</v>
      </c>
      <c r="P84">
        <f t="shared" si="4"/>
        <v>40.005000000000003</v>
      </c>
      <c r="Q84" t="s">
        <v>8310</v>
      </c>
      <c r="R84" t="s">
        <v>8312</v>
      </c>
      <c r="S84" s="9">
        <f t="shared" si="5"/>
        <v>40795.820150462961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102.49999999999999</v>
      </c>
      <c r="P85">
        <f t="shared" si="4"/>
        <v>15.76923076923077</v>
      </c>
      <c r="Q85" t="s">
        <v>8310</v>
      </c>
      <c r="R85" t="s">
        <v>8312</v>
      </c>
      <c r="S85" s="9">
        <f t="shared" si="5"/>
        <v>42042.615613425922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>
        <f t="shared" si="4"/>
        <v>71.428571428571431</v>
      </c>
      <c r="Q86" t="s">
        <v>8310</v>
      </c>
      <c r="R86" t="s">
        <v>8312</v>
      </c>
      <c r="S86" s="9">
        <f t="shared" si="5"/>
        <v>40648.757939814815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125.49999999999999</v>
      </c>
      <c r="P87">
        <f t="shared" si="4"/>
        <v>71.714285714285708</v>
      </c>
      <c r="Q87" t="s">
        <v>8310</v>
      </c>
      <c r="R87" t="s">
        <v>8312</v>
      </c>
      <c r="S87" s="9">
        <f t="shared" si="5"/>
        <v>40779.125428240739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106.46666666666667</v>
      </c>
      <c r="P88">
        <f t="shared" si="4"/>
        <v>375.76470588235293</v>
      </c>
      <c r="Q88" t="s">
        <v>8310</v>
      </c>
      <c r="R88" t="s">
        <v>8312</v>
      </c>
      <c r="S88" s="9">
        <f t="shared" si="5"/>
        <v>42291.556076388893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104.60000000000001</v>
      </c>
      <c r="P89">
        <f t="shared" si="4"/>
        <v>104.6</v>
      </c>
      <c r="Q89" t="s">
        <v>8310</v>
      </c>
      <c r="R89" t="s">
        <v>8312</v>
      </c>
      <c r="S89" s="9">
        <f t="shared" si="5"/>
        <v>40322.53938657407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102.85714285714285</v>
      </c>
      <c r="P90">
        <f t="shared" si="4"/>
        <v>60</v>
      </c>
      <c r="Q90" t="s">
        <v>8310</v>
      </c>
      <c r="R90" t="s">
        <v>8312</v>
      </c>
      <c r="S90" s="9">
        <f t="shared" si="5"/>
        <v>41786.65892361111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115.06666666666668</v>
      </c>
      <c r="P91">
        <f t="shared" si="4"/>
        <v>123.28571428571429</v>
      </c>
      <c r="Q91" t="s">
        <v>8310</v>
      </c>
      <c r="R91" t="s">
        <v>8312</v>
      </c>
      <c r="S91" s="9">
        <f t="shared" si="5"/>
        <v>41402.752222222225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100.4</v>
      </c>
      <c r="P92">
        <f t="shared" si="4"/>
        <v>31.375</v>
      </c>
      <c r="Q92" t="s">
        <v>8310</v>
      </c>
      <c r="R92" t="s">
        <v>8312</v>
      </c>
      <c r="S92" s="9">
        <f t="shared" si="5"/>
        <v>40706.297442129631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>
        <f t="shared" si="4"/>
        <v>78.260869565217391</v>
      </c>
      <c r="Q93" t="s">
        <v>8310</v>
      </c>
      <c r="R93" t="s">
        <v>8312</v>
      </c>
      <c r="S93" s="9">
        <f t="shared" si="5"/>
        <v>40619.402361111112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105.2</v>
      </c>
      <c r="P94">
        <f t="shared" si="4"/>
        <v>122.32558139534883</v>
      </c>
      <c r="Q94" t="s">
        <v>8310</v>
      </c>
      <c r="R94" t="s">
        <v>8312</v>
      </c>
      <c r="S94" s="9">
        <f t="shared" si="5"/>
        <v>42721.198877314819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110.60000000000001</v>
      </c>
      <c r="P95">
        <f t="shared" si="4"/>
        <v>73.733333333333334</v>
      </c>
      <c r="Q95" t="s">
        <v>8310</v>
      </c>
      <c r="R95" t="s">
        <v>8312</v>
      </c>
      <c r="S95" s="9">
        <f t="shared" si="5"/>
        <v>41065.858067129629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>
        <f t="shared" si="4"/>
        <v>21.666666666666668</v>
      </c>
      <c r="Q96" t="s">
        <v>8310</v>
      </c>
      <c r="R96" t="s">
        <v>8312</v>
      </c>
      <c r="S96" s="9">
        <f t="shared" si="5"/>
        <v>41716.717847222222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131.42857142857142</v>
      </c>
      <c r="P97">
        <f t="shared" si="4"/>
        <v>21.904761904761905</v>
      </c>
      <c r="Q97" t="s">
        <v>8310</v>
      </c>
      <c r="R97" t="s">
        <v>8312</v>
      </c>
      <c r="S97" s="9">
        <f t="shared" si="5"/>
        <v>40935.005104166667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114.66666666666667</v>
      </c>
      <c r="P98">
        <f t="shared" si="4"/>
        <v>50.588235294117645</v>
      </c>
      <c r="Q98" t="s">
        <v>8310</v>
      </c>
      <c r="R98" t="s">
        <v>8312</v>
      </c>
      <c r="S98" s="9">
        <f t="shared" si="5"/>
        <v>40324.662511574075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106.25</v>
      </c>
      <c r="P99">
        <f t="shared" si="4"/>
        <v>53.125</v>
      </c>
      <c r="Q99" t="s">
        <v>8310</v>
      </c>
      <c r="R99" t="s">
        <v>8312</v>
      </c>
      <c r="S99" s="9">
        <f t="shared" si="5"/>
        <v>40706.135208333333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106.25</v>
      </c>
      <c r="P100">
        <f t="shared" si="4"/>
        <v>56.666666666666664</v>
      </c>
      <c r="Q100" t="s">
        <v>8310</v>
      </c>
      <c r="R100" t="s">
        <v>8312</v>
      </c>
      <c r="S100" s="9">
        <f t="shared" si="5"/>
        <v>41214.79483796296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106.01933333333334</v>
      </c>
      <c r="P101">
        <f t="shared" si="4"/>
        <v>40.776666666666664</v>
      </c>
      <c r="Q101" t="s">
        <v>8310</v>
      </c>
      <c r="R101" t="s">
        <v>8312</v>
      </c>
      <c r="S101" s="9">
        <f t="shared" si="5"/>
        <v>41631.902766203704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>
        <f t="shared" si="4"/>
        <v>192.30769230769232</v>
      </c>
      <c r="Q102" t="s">
        <v>8310</v>
      </c>
      <c r="R102" t="s">
        <v>8312</v>
      </c>
      <c r="S102" s="9">
        <f t="shared" si="5"/>
        <v>41197.753310185188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127.75000000000001</v>
      </c>
      <c r="P104">
        <f t="shared" si="4"/>
        <v>117.92307692307692</v>
      </c>
      <c r="Q104" t="s">
        <v>8310</v>
      </c>
      <c r="R104" t="s">
        <v>8312</v>
      </c>
      <c r="S104" s="9">
        <f t="shared" si="5"/>
        <v>40505.131168981483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105.15384615384616</v>
      </c>
      <c r="P105">
        <f t="shared" si="4"/>
        <v>27.897959183673468</v>
      </c>
      <c r="Q105" t="s">
        <v>8310</v>
      </c>
      <c r="R105" t="s">
        <v>8312</v>
      </c>
      <c r="S105" s="9">
        <f t="shared" si="5"/>
        <v>41682.805902777778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107.40909090909089</v>
      </c>
      <c r="P107">
        <f t="shared" si="4"/>
        <v>39.383333333333333</v>
      </c>
      <c r="Q107" t="s">
        <v>8310</v>
      </c>
      <c r="R107" t="s">
        <v>8312</v>
      </c>
      <c r="S107" s="9">
        <f t="shared" si="5"/>
        <v>42485.724768518514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100.49999999999999</v>
      </c>
      <c r="P108">
        <f t="shared" si="4"/>
        <v>186.11111111111111</v>
      </c>
      <c r="Q108" t="s">
        <v>8310</v>
      </c>
      <c r="R108" t="s">
        <v>8312</v>
      </c>
      <c r="S108" s="9">
        <f t="shared" si="5"/>
        <v>40987.776631944449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102.46666666666667</v>
      </c>
      <c r="P109">
        <f t="shared" si="4"/>
        <v>111.37681159420291</v>
      </c>
      <c r="Q109" t="s">
        <v>8310</v>
      </c>
      <c r="R109" t="s">
        <v>8312</v>
      </c>
      <c r="S109" s="9">
        <f t="shared" si="5"/>
        <v>40635.982488425929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246.66666666666669</v>
      </c>
      <c r="P110">
        <f t="shared" si="4"/>
        <v>78.723404255319153</v>
      </c>
      <c r="Q110" t="s">
        <v>8310</v>
      </c>
      <c r="R110" t="s">
        <v>8312</v>
      </c>
      <c r="S110" s="9">
        <f t="shared" si="5"/>
        <v>41365.613078703704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219.49999999999997</v>
      </c>
      <c r="P111">
        <f t="shared" si="4"/>
        <v>46.702127659574465</v>
      </c>
      <c r="Q111" t="s">
        <v>8310</v>
      </c>
      <c r="R111" t="s">
        <v>8312</v>
      </c>
      <c r="S111" s="9">
        <f t="shared" si="5"/>
        <v>40570.025810185187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130.76923076923077</v>
      </c>
      <c r="P112">
        <f t="shared" si="4"/>
        <v>65.384615384615387</v>
      </c>
      <c r="Q112" t="s">
        <v>8310</v>
      </c>
      <c r="R112" t="s">
        <v>8312</v>
      </c>
      <c r="S112" s="9">
        <f t="shared" si="5"/>
        <v>41557.949687500004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154.57142857142858</v>
      </c>
      <c r="P113">
        <f t="shared" si="4"/>
        <v>102.0754716981132</v>
      </c>
      <c r="Q113" t="s">
        <v>8310</v>
      </c>
      <c r="R113" t="s">
        <v>8312</v>
      </c>
      <c r="S113" s="9">
        <f t="shared" si="5"/>
        <v>42125.333182870367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>
        <f t="shared" si="4"/>
        <v>64.197530864197532</v>
      </c>
      <c r="Q114" t="s">
        <v>8310</v>
      </c>
      <c r="R114" t="s">
        <v>8312</v>
      </c>
      <c r="S114" s="9">
        <f t="shared" si="5"/>
        <v>41718.043032407404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>
        <f t="shared" si="4"/>
        <v>90.384615384615387</v>
      </c>
      <c r="Q115" t="s">
        <v>8310</v>
      </c>
      <c r="R115" t="s">
        <v>8312</v>
      </c>
      <c r="S115" s="9">
        <f t="shared" si="5"/>
        <v>40753.758425925924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103.33333333333334</v>
      </c>
      <c r="P116">
        <f t="shared" si="4"/>
        <v>88.571428571428569</v>
      </c>
      <c r="Q116" t="s">
        <v>8310</v>
      </c>
      <c r="R116" t="s">
        <v>8312</v>
      </c>
      <c r="S116" s="9">
        <f t="shared" si="5"/>
        <v>40861.27416666667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140.44444444444443</v>
      </c>
      <c r="P117">
        <f t="shared" si="4"/>
        <v>28.727272727272727</v>
      </c>
      <c r="Q117" t="s">
        <v>8310</v>
      </c>
      <c r="R117" t="s">
        <v>8312</v>
      </c>
      <c r="S117" s="9">
        <f t="shared" si="5"/>
        <v>40918.738935185182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113.65714285714286</v>
      </c>
      <c r="P118">
        <f t="shared" si="4"/>
        <v>69.78947368421052</v>
      </c>
      <c r="Q118" t="s">
        <v>8310</v>
      </c>
      <c r="R118" t="s">
        <v>8312</v>
      </c>
      <c r="S118" s="9">
        <f t="shared" si="5"/>
        <v>40595.497164351851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100.49377777777779</v>
      </c>
      <c r="P119">
        <f t="shared" si="4"/>
        <v>167.48962962962963</v>
      </c>
      <c r="Q119" t="s">
        <v>8310</v>
      </c>
      <c r="R119" t="s">
        <v>8312</v>
      </c>
      <c r="S119" s="9">
        <f t="shared" si="5"/>
        <v>40248.834999999999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113.03159999999998</v>
      </c>
      <c r="P120">
        <f t="shared" si="4"/>
        <v>144.91230769230768</v>
      </c>
      <c r="Q120" t="s">
        <v>8310</v>
      </c>
      <c r="R120" t="s">
        <v>8312</v>
      </c>
      <c r="S120" s="9">
        <f t="shared" si="5"/>
        <v>40723.053657407407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104.55692307692308</v>
      </c>
      <c r="P121">
        <f t="shared" si="4"/>
        <v>91.840540540540545</v>
      </c>
      <c r="Q121" t="s">
        <v>8310</v>
      </c>
      <c r="R121" t="s">
        <v>8312</v>
      </c>
      <c r="S121" s="9">
        <f t="shared" si="5"/>
        <v>40739.069282407407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1.4285714285714287E-2</v>
      </c>
      <c r="P122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3.3333333333333333E-2</v>
      </c>
      <c r="P123">
        <f t="shared" si="4"/>
        <v>1</v>
      </c>
      <c r="Q123" t="s">
        <v>8310</v>
      </c>
      <c r="R123" t="s">
        <v>8313</v>
      </c>
      <c r="S123" s="9">
        <f t="shared" si="5"/>
        <v>42096.704976851848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 t="e">
        <f t="shared" si="4"/>
        <v>#DIV/0!</v>
      </c>
      <c r="Q124" t="s">
        <v>8310</v>
      </c>
      <c r="R124" t="s">
        <v>8313</v>
      </c>
      <c r="S124" s="9">
        <f t="shared" si="5"/>
        <v>42593.431793981479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0.27454545454545454</v>
      </c>
      <c r="P125">
        <f t="shared" si="4"/>
        <v>25.166666666666668</v>
      </c>
      <c r="Q125" t="s">
        <v>8310</v>
      </c>
      <c r="R125" t="s">
        <v>8313</v>
      </c>
      <c r="S125" s="9">
        <f t="shared" si="5"/>
        <v>41904.781990740739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 t="e">
        <f t="shared" si="4"/>
        <v>#DIV/0!</v>
      </c>
      <c r="Q126" t="s">
        <v>8310</v>
      </c>
      <c r="R126" t="s">
        <v>8313</v>
      </c>
      <c r="S126" s="9">
        <f t="shared" si="5"/>
        <v>42114.928726851853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14.000000000000002</v>
      </c>
      <c r="P127">
        <f t="shared" si="4"/>
        <v>11.666666666666666</v>
      </c>
      <c r="Q127" t="s">
        <v>8310</v>
      </c>
      <c r="R127" t="s">
        <v>8313</v>
      </c>
      <c r="S127" s="9">
        <f t="shared" si="5"/>
        <v>42709.993981481486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5.548</v>
      </c>
      <c r="P128">
        <f t="shared" si="4"/>
        <v>106.69230769230769</v>
      </c>
      <c r="Q128" t="s">
        <v>8310</v>
      </c>
      <c r="R128" t="s">
        <v>8313</v>
      </c>
      <c r="S128" s="9">
        <f t="shared" si="5"/>
        <v>42135.589548611111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2.375</v>
      </c>
      <c r="P129">
        <f t="shared" si="4"/>
        <v>47.5</v>
      </c>
      <c r="Q129" t="s">
        <v>8310</v>
      </c>
      <c r="R129" t="s">
        <v>8313</v>
      </c>
      <c r="S129" s="9">
        <f t="shared" si="5"/>
        <v>42067.62431712963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6">(E130/D130)*100</f>
        <v>1.867</v>
      </c>
      <c r="P130">
        <f t="shared" si="4"/>
        <v>311.16666666666669</v>
      </c>
      <c r="Q130" t="s">
        <v>8310</v>
      </c>
      <c r="R130" t="s">
        <v>8313</v>
      </c>
      <c r="S130" s="9">
        <f t="shared" si="5"/>
        <v>42628.22792824074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6"/>
        <v>0</v>
      </c>
      <c r="P131" t="e">
        <f t="shared" ref="P131:P194" si="7">(E131/L131)</f>
        <v>#DIV/0!</v>
      </c>
      <c r="Q131" t="s">
        <v>8310</v>
      </c>
      <c r="R131" t="s">
        <v>8313</v>
      </c>
      <c r="S131" s="9">
        <f t="shared" ref="S131:S194" si="8">(((J131/60)/60)/24)+DATE(1970,1,1)</f>
        <v>41882.937303240738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P132" t="e">
        <f t="shared" si="7"/>
        <v>#DIV/0!</v>
      </c>
      <c r="Q132" t="s">
        <v>8310</v>
      </c>
      <c r="R132" t="s">
        <v>8313</v>
      </c>
      <c r="S132" s="9">
        <f t="shared" si="8"/>
        <v>41778.915416666663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P133" t="e">
        <f t="shared" si="7"/>
        <v>#DIV/0!</v>
      </c>
      <c r="Q133" t="s">
        <v>8310</v>
      </c>
      <c r="R133" t="s">
        <v>8313</v>
      </c>
      <c r="S133" s="9">
        <f t="shared" si="8"/>
        <v>42541.837511574078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9.5687499999999996</v>
      </c>
      <c r="P134">
        <f t="shared" si="7"/>
        <v>94.506172839506178</v>
      </c>
      <c r="Q134" t="s">
        <v>8310</v>
      </c>
      <c r="R134" t="s">
        <v>8313</v>
      </c>
      <c r="S134" s="9">
        <f t="shared" si="8"/>
        <v>41905.812581018516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P135" t="e">
        <f t="shared" si="7"/>
        <v>#DIV/0!</v>
      </c>
      <c r="Q135" t="s">
        <v>8310</v>
      </c>
      <c r="R135" t="s">
        <v>8313</v>
      </c>
      <c r="S135" s="9">
        <f t="shared" si="8"/>
        <v>42491.80768518518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P136" t="e">
        <f t="shared" si="7"/>
        <v>#DIV/0!</v>
      </c>
      <c r="Q136" t="s">
        <v>8310</v>
      </c>
      <c r="R136" t="s">
        <v>8313</v>
      </c>
      <c r="S136" s="9">
        <f t="shared" si="8"/>
        <v>42221.909930555557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13.433333333333334</v>
      </c>
      <c r="P137">
        <f t="shared" si="7"/>
        <v>80.599999999999994</v>
      </c>
      <c r="Q137" t="s">
        <v>8310</v>
      </c>
      <c r="R137" t="s">
        <v>8313</v>
      </c>
      <c r="S137" s="9">
        <f t="shared" si="8"/>
        <v>41788.381909722222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P138" t="e">
        <f t="shared" si="7"/>
        <v>#DIV/0!</v>
      </c>
      <c r="Q138" t="s">
        <v>8310</v>
      </c>
      <c r="R138" t="s">
        <v>8313</v>
      </c>
      <c r="S138" s="9">
        <f t="shared" si="8"/>
        <v>42096.410115740742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P139" t="e">
        <f t="shared" si="7"/>
        <v>#DIV/0!</v>
      </c>
      <c r="Q139" t="s">
        <v>8310</v>
      </c>
      <c r="R139" t="s">
        <v>8313</v>
      </c>
      <c r="S139" s="9">
        <f t="shared" si="8"/>
        <v>42239.573993055557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3.1413333333333333</v>
      </c>
      <c r="P140">
        <f t="shared" si="7"/>
        <v>81.241379310344826</v>
      </c>
      <c r="Q140" t="s">
        <v>8310</v>
      </c>
      <c r="R140" t="s">
        <v>8313</v>
      </c>
      <c r="S140" s="9">
        <f t="shared" si="8"/>
        <v>42186.257418981477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P141">
        <f t="shared" si="7"/>
        <v>500</v>
      </c>
      <c r="Q141" t="s">
        <v>8310</v>
      </c>
      <c r="R141" t="s">
        <v>8313</v>
      </c>
      <c r="S141" s="9">
        <f t="shared" si="8"/>
        <v>42187.920972222222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P142" t="e">
        <f t="shared" si="7"/>
        <v>#DIV/0!</v>
      </c>
      <c r="Q142" t="s">
        <v>8310</v>
      </c>
      <c r="R142" t="s">
        <v>8313</v>
      </c>
      <c r="S142" s="9">
        <f t="shared" si="8"/>
        <v>42053.198287037041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10.775</v>
      </c>
      <c r="P143">
        <f t="shared" si="7"/>
        <v>46.178571428571431</v>
      </c>
      <c r="Q143" t="s">
        <v>8310</v>
      </c>
      <c r="R143" t="s">
        <v>8313</v>
      </c>
      <c r="S143" s="9">
        <f t="shared" si="8"/>
        <v>42110.153043981481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0.33333333333333337</v>
      </c>
      <c r="P144">
        <f t="shared" si="7"/>
        <v>10</v>
      </c>
      <c r="Q144" t="s">
        <v>8310</v>
      </c>
      <c r="R144" t="s">
        <v>8313</v>
      </c>
      <c r="S144" s="9">
        <f t="shared" si="8"/>
        <v>41938.893263888887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P145" t="e">
        <f t="shared" si="7"/>
        <v>#DIV/0!</v>
      </c>
      <c r="Q145" t="s">
        <v>8310</v>
      </c>
      <c r="R145" t="s">
        <v>8313</v>
      </c>
      <c r="S145" s="9">
        <f t="shared" si="8"/>
        <v>42559.064143518524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27.6</v>
      </c>
      <c r="P146">
        <f t="shared" si="7"/>
        <v>55.945945945945944</v>
      </c>
      <c r="Q146" t="s">
        <v>8310</v>
      </c>
      <c r="R146" t="s">
        <v>8313</v>
      </c>
      <c r="S146" s="9">
        <f t="shared" si="8"/>
        <v>42047.762407407412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7.5111111111111111</v>
      </c>
      <c r="P147">
        <f t="shared" si="7"/>
        <v>37.555555555555557</v>
      </c>
      <c r="Q147" t="s">
        <v>8310</v>
      </c>
      <c r="R147" t="s">
        <v>8313</v>
      </c>
      <c r="S147" s="9">
        <f t="shared" si="8"/>
        <v>42200.542268518519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0.57499999999999996</v>
      </c>
      <c r="P148">
        <f t="shared" si="7"/>
        <v>38.333333333333336</v>
      </c>
      <c r="Q148" t="s">
        <v>8310</v>
      </c>
      <c r="R148" t="s">
        <v>8313</v>
      </c>
      <c r="S148" s="9">
        <f t="shared" si="8"/>
        <v>42693.016180555554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P149" t="e">
        <f t="shared" si="7"/>
        <v>#DIV/0!</v>
      </c>
      <c r="Q149" t="s">
        <v>8310</v>
      </c>
      <c r="R149" t="s">
        <v>8313</v>
      </c>
      <c r="S149" s="9">
        <f t="shared" si="8"/>
        <v>41969.767824074079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0.08</v>
      </c>
      <c r="P150">
        <f t="shared" si="7"/>
        <v>20</v>
      </c>
      <c r="Q150" t="s">
        <v>8310</v>
      </c>
      <c r="R150" t="s">
        <v>8313</v>
      </c>
      <c r="S150" s="9">
        <f t="shared" si="8"/>
        <v>42397.281666666662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0.91999999999999993</v>
      </c>
      <c r="P151">
        <f t="shared" si="7"/>
        <v>15.333333333333334</v>
      </c>
      <c r="Q151" t="s">
        <v>8310</v>
      </c>
      <c r="R151" t="s">
        <v>8313</v>
      </c>
      <c r="S151" s="9">
        <f t="shared" si="8"/>
        <v>41968.172106481477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23.163076923076922</v>
      </c>
      <c r="P152">
        <f t="shared" si="7"/>
        <v>449.43283582089555</v>
      </c>
      <c r="Q152" t="s">
        <v>8310</v>
      </c>
      <c r="R152" t="s">
        <v>8313</v>
      </c>
      <c r="S152" s="9">
        <f t="shared" si="8"/>
        <v>42090.161828703705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5.5999999999999994E-2</v>
      </c>
      <c r="P153">
        <f t="shared" si="7"/>
        <v>28</v>
      </c>
      <c r="Q153" t="s">
        <v>8310</v>
      </c>
      <c r="R153" t="s">
        <v>8313</v>
      </c>
      <c r="S153" s="9">
        <f t="shared" si="8"/>
        <v>42113.550821759258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7.8947368421052634E-3</v>
      </c>
      <c r="P154">
        <f t="shared" si="7"/>
        <v>15</v>
      </c>
      <c r="Q154" t="s">
        <v>8310</v>
      </c>
      <c r="R154" t="s">
        <v>8313</v>
      </c>
      <c r="S154" s="9">
        <f t="shared" si="8"/>
        <v>41875.077546296299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0.71799999999999997</v>
      </c>
      <c r="P155">
        <f t="shared" si="7"/>
        <v>35.9</v>
      </c>
      <c r="Q155" t="s">
        <v>8310</v>
      </c>
      <c r="R155" t="s">
        <v>8313</v>
      </c>
      <c r="S155" s="9">
        <f t="shared" si="8"/>
        <v>41933.586157407408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2.666666666666667</v>
      </c>
      <c r="P156">
        <f t="shared" si="7"/>
        <v>13.333333333333334</v>
      </c>
      <c r="Q156" t="s">
        <v>8310</v>
      </c>
      <c r="R156" t="s">
        <v>8313</v>
      </c>
      <c r="S156" s="9">
        <f t="shared" si="8"/>
        <v>42115.547395833331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6.0000000000000001E-3</v>
      </c>
      <c r="P157">
        <f t="shared" si="7"/>
        <v>20.25</v>
      </c>
      <c r="Q157" t="s">
        <v>8310</v>
      </c>
      <c r="R157" t="s">
        <v>8313</v>
      </c>
      <c r="S157" s="9">
        <f t="shared" si="8"/>
        <v>42168.559432870374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5.0999999999999996</v>
      </c>
      <c r="P158">
        <f t="shared" si="7"/>
        <v>119</v>
      </c>
      <c r="Q158" t="s">
        <v>8310</v>
      </c>
      <c r="R158" t="s">
        <v>8313</v>
      </c>
      <c r="S158" s="9">
        <f t="shared" si="8"/>
        <v>41794.124953703707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0.26711185308848079</v>
      </c>
      <c r="P159">
        <f t="shared" si="7"/>
        <v>4</v>
      </c>
      <c r="Q159" t="s">
        <v>8310</v>
      </c>
      <c r="R159" t="s">
        <v>8313</v>
      </c>
      <c r="S159" s="9">
        <f t="shared" si="8"/>
        <v>42396.911712962959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P160" t="e">
        <f t="shared" si="7"/>
        <v>#DIV/0!</v>
      </c>
      <c r="Q160" t="s">
        <v>8310</v>
      </c>
      <c r="R160" t="s">
        <v>8313</v>
      </c>
      <c r="S160" s="9">
        <f t="shared" si="8"/>
        <v>41904.07671296296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2E-3</v>
      </c>
      <c r="P161">
        <f t="shared" si="7"/>
        <v>10</v>
      </c>
      <c r="Q161" t="s">
        <v>8310</v>
      </c>
      <c r="R161" t="s">
        <v>8313</v>
      </c>
      <c r="S161" s="9">
        <f t="shared" si="8"/>
        <v>42514.434548611112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P162" t="e">
        <f t="shared" si="7"/>
        <v>#DIV/0!</v>
      </c>
      <c r="Q162" t="s">
        <v>8310</v>
      </c>
      <c r="R162" t="s">
        <v>8314</v>
      </c>
      <c r="S162" s="9">
        <f t="shared" si="8"/>
        <v>42171.913090277783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0.01</v>
      </c>
      <c r="P163">
        <f t="shared" si="7"/>
        <v>5</v>
      </c>
      <c r="Q163" t="s">
        <v>8310</v>
      </c>
      <c r="R163" t="s">
        <v>8314</v>
      </c>
      <c r="S163" s="9">
        <f t="shared" si="8"/>
        <v>41792.687442129631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15.535714285714286</v>
      </c>
      <c r="P164">
        <f t="shared" si="7"/>
        <v>43.5</v>
      </c>
      <c r="Q164" t="s">
        <v>8310</v>
      </c>
      <c r="R164" t="s">
        <v>8314</v>
      </c>
      <c r="S164" s="9">
        <f t="shared" si="8"/>
        <v>41835.126805555556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P165" t="e">
        <f t="shared" si="7"/>
        <v>#DIV/0!</v>
      </c>
      <c r="Q165" t="s">
        <v>8310</v>
      </c>
      <c r="R165" t="s">
        <v>8314</v>
      </c>
      <c r="S165" s="9">
        <f t="shared" si="8"/>
        <v>42243.961273148147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0.53333333333333333</v>
      </c>
      <c r="P166">
        <f t="shared" si="7"/>
        <v>91.428571428571431</v>
      </c>
      <c r="Q166" t="s">
        <v>8310</v>
      </c>
      <c r="R166" t="s">
        <v>8314</v>
      </c>
      <c r="S166" s="9">
        <f t="shared" si="8"/>
        <v>41841.762743055559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P167" t="e">
        <f t="shared" si="7"/>
        <v>#DIV/0!</v>
      </c>
      <c r="Q167" t="s">
        <v>8310</v>
      </c>
      <c r="R167" t="s">
        <v>8314</v>
      </c>
      <c r="S167" s="9">
        <f t="shared" si="8"/>
        <v>42351.658842592587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P168">
        <f t="shared" si="7"/>
        <v>3000</v>
      </c>
      <c r="Q168" t="s">
        <v>8310</v>
      </c>
      <c r="R168" t="s">
        <v>8314</v>
      </c>
      <c r="S168" s="9">
        <f t="shared" si="8"/>
        <v>42721.075949074075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0.01</v>
      </c>
      <c r="P169">
        <f t="shared" si="7"/>
        <v>5.5</v>
      </c>
      <c r="Q169" t="s">
        <v>8310</v>
      </c>
      <c r="R169" t="s">
        <v>8314</v>
      </c>
      <c r="S169" s="9">
        <f t="shared" si="8"/>
        <v>42160.927488425921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4.0625</v>
      </c>
      <c r="P170">
        <f t="shared" si="7"/>
        <v>108.33333333333333</v>
      </c>
      <c r="Q170" t="s">
        <v>8310</v>
      </c>
      <c r="R170" t="s">
        <v>8314</v>
      </c>
      <c r="S170" s="9">
        <f t="shared" si="8"/>
        <v>42052.83530092593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22.400000000000002</v>
      </c>
      <c r="P171">
        <f t="shared" si="7"/>
        <v>56</v>
      </c>
      <c r="Q171" t="s">
        <v>8310</v>
      </c>
      <c r="R171" t="s">
        <v>8314</v>
      </c>
      <c r="S171" s="9">
        <f t="shared" si="8"/>
        <v>41900.505312499998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3.25</v>
      </c>
      <c r="P172">
        <f t="shared" si="7"/>
        <v>32.5</v>
      </c>
      <c r="Q172" t="s">
        <v>8310</v>
      </c>
      <c r="R172" t="s">
        <v>8314</v>
      </c>
      <c r="S172" s="9">
        <f t="shared" si="8"/>
        <v>42216.977812500001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2E-3</v>
      </c>
      <c r="P173">
        <f t="shared" si="7"/>
        <v>1</v>
      </c>
      <c r="Q173" t="s">
        <v>8310</v>
      </c>
      <c r="R173" t="s">
        <v>8314</v>
      </c>
      <c r="S173" s="9">
        <f t="shared" si="8"/>
        <v>42534.180717592593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P174" t="e">
        <f t="shared" si="7"/>
        <v>#DIV/0!</v>
      </c>
      <c r="Q174" t="s">
        <v>8310</v>
      </c>
      <c r="R174" t="s">
        <v>8314</v>
      </c>
      <c r="S174" s="9">
        <f t="shared" si="8"/>
        <v>42047.394942129627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P175" t="e">
        <f t="shared" si="7"/>
        <v>#DIV/0!</v>
      </c>
      <c r="Q175" t="s">
        <v>8310</v>
      </c>
      <c r="R175" t="s">
        <v>8314</v>
      </c>
      <c r="S175" s="9">
        <f t="shared" si="8"/>
        <v>42033.573009259257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P176" t="e">
        <f t="shared" si="7"/>
        <v>#DIV/0!</v>
      </c>
      <c r="Q176" t="s">
        <v>8310</v>
      </c>
      <c r="R176" t="s">
        <v>8314</v>
      </c>
      <c r="S176" s="9">
        <f t="shared" si="8"/>
        <v>42072.758981481486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6.4850000000000003</v>
      </c>
      <c r="P177">
        <f t="shared" si="7"/>
        <v>49.884615384615387</v>
      </c>
      <c r="Q177" t="s">
        <v>8310</v>
      </c>
      <c r="R177" t="s">
        <v>8314</v>
      </c>
      <c r="S177" s="9">
        <f t="shared" si="8"/>
        <v>41855.777905092589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P178" t="e">
        <f t="shared" si="7"/>
        <v>#DIV/0!</v>
      </c>
      <c r="Q178" t="s">
        <v>8310</v>
      </c>
      <c r="R178" t="s">
        <v>8314</v>
      </c>
      <c r="S178" s="9">
        <f t="shared" si="8"/>
        <v>42191.824062500003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P179">
        <f t="shared" si="7"/>
        <v>25.714285714285715</v>
      </c>
      <c r="Q179" t="s">
        <v>8310</v>
      </c>
      <c r="R179" t="s">
        <v>8314</v>
      </c>
      <c r="S179" s="9">
        <f t="shared" si="8"/>
        <v>42070.047754629632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P180" t="e">
        <f t="shared" si="7"/>
        <v>#DIV/0!</v>
      </c>
      <c r="Q180" t="s">
        <v>8310</v>
      </c>
      <c r="R180" t="s">
        <v>8314</v>
      </c>
      <c r="S180" s="9">
        <f t="shared" si="8"/>
        <v>42304.955381944441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P181">
        <f t="shared" si="7"/>
        <v>100</v>
      </c>
      <c r="Q181" t="s">
        <v>8310</v>
      </c>
      <c r="R181" t="s">
        <v>8314</v>
      </c>
      <c r="S181" s="9">
        <f t="shared" si="8"/>
        <v>42403.080497685187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33.416666666666664</v>
      </c>
      <c r="P182">
        <f t="shared" si="7"/>
        <v>30.846153846153847</v>
      </c>
      <c r="Q182" t="s">
        <v>8310</v>
      </c>
      <c r="R182" t="s">
        <v>8314</v>
      </c>
      <c r="S182" s="9">
        <f t="shared" si="8"/>
        <v>42067.991238425922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21.092608822670172</v>
      </c>
      <c r="P183">
        <f t="shared" si="7"/>
        <v>180.5</v>
      </c>
      <c r="Q183" t="s">
        <v>8310</v>
      </c>
      <c r="R183" t="s">
        <v>8314</v>
      </c>
      <c r="S183" s="9">
        <f t="shared" si="8"/>
        <v>42147.741840277777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P184" t="e">
        <f t="shared" si="7"/>
        <v>#DIV/0!</v>
      </c>
      <c r="Q184" t="s">
        <v>8310</v>
      </c>
      <c r="R184" t="s">
        <v>8314</v>
      </c>
      <c r="S184" s="9">
        <f t="shared" si="8"/>
        <v>42712.011944444443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35.856000000000002</v>
      </c>
      <c r="P185">
        <f t="shared" si="7"/>
        <v>373.5</v>
      </c>
      <c r="Q185" t="s">
        <v>8310</v>
      </c>
      <c r="R185" t="s">
        <v>8314</v>
      </c>
      <c r="S185" s="9">
        <f t="shared" si="8"/>
        <v>41939.810300925928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3.4000000000000004</v>
      </c>
      <c r="P186">
        <f t="shared" si="7"/>
        <v>25.5</v>
      </c>
      <c r="Q186" t="s">
        <v>8310</v>
      </c>
      <c r="R186" t="s">
        <v>8314</v>
      </c>
      <c r="S186" s="9">
        <f t="shared" si="8"/>
        <v>41825.791226851856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5.5</v>
      </c>
      <c r="P187">
        <f t="shared" si="7"/>
        <v>220</v>
      </c>
      <c r="Q187" t="s">
        <v>8310</v>
      </c>
      <c r="R187" t="s">
        <v>8314</v>
      </c>
      <c r="S187" s="9">
        <f t="shared" si="8"/>
        <v>42570.91133101852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P188" t="e">
        <f t="shared" si="7"/>
        <v>#DIV/0!</v>
      </c>
      <c r="Q188" t="s">
        <v>8310</v>
      </c>
      <c r="R188" t="s">
        <v>8314</v>
      </c>
      <c r="S188" s="9">
        <f t="shared" si="8"/>
        <v>42767.812893518523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P189">
        <f t="shared" si="7"/>
        <v>160</v>
      </c>
      <c r="Q189" t="s">
        <v>8310</v>
      </c>
      <c r="R189" t="s">
        <v>8314</v>
      </c>
      <c r="S189" s="9">
        <f t="shared" si="8"/>
        <v>42182.234456018516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P190" t="e">
        <f t="shared" si="7"/>
        <v>#DIV/0!</v>
      </c>
      <c r="Q190" t="s">
        <v>8310</v>
      </c>
      <c r="R190" t="s">
        <v>8314</v>
      </c>
      <c r="S190" s="9">
        <f t="shared" si="8"/>
        <v>41857.18304398148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6.8999999999999992E-2</v>
      </c>
      <c r="P191">
        <f t="shared" si="7"/>
        <v>69</v>
      </c>
      <c r="Q191" t="s">
        <v>8310</v>
      </c>
      <c r="R191" t="s">
        <v>8314</v>
      </c>
      <c r="S191" s="9">
        <f t="shared" si="8"/>
        <v>42556.690706018519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0.41666666666666669</v>
      </c>
      <c r="P192">
        <f t="shared" si="7"/>
        <v>50</v>
      </c>
      <c r="Q192" t="s">
        <v>8310</v>
      </c>
      <c r="R192" t="s">
        <v>8314</v>
      </c>
      <c r="S192" s="9">
        <f t="shared" si="8"/>
        <v>42527.650995370372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P193">
        <f t="shared" si="7"/>
        <v>83.333333333333329</v>
      </c>
      <c r="Q193" t="s">
        <v>8310</v>
      </c>
      <c r="R193" t="s">
        <v>8314</v>
      </c>
      <c r="S193" s="9">
        <f t="shared" si="8"/>
        <v>42239.441412037035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9">(E194/D194)*100</f>
        <v>1.6999999999999999E-3</v>
      </c>
      <c r="P194">
        <f t="shared" si="7"/>
        <v>5.666666666666667</v>
      </c>
      <c r="Q194" t="s">
        <v>8310</v>
      </c>
      <c r="R194" t="s">
        <v>8314</v>
      </c>
      <c r="S194" s="9">
        <f t="shared" si="8"/>
        <v>41899.792037037041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9"/>
        <v>0</v>
      </c>
      <c r="P195" t="e">
        <f t="shared" ref="P195:P258" si="10">(E195/L195)</f>
        <v>#DIV/0!</v>
      </c>
      <c r="Q195" t="s">
        <v>8310</v>
      </c>
      <c r="R195" t="s">
        <v>8314</v>
      </c>
      <c r="S195" s="9">
        <f t="shared" ref="S195:S258" si="11">(((J195/60)/60)/24)+DATE(1970,1,1)</f>
        <v>41911.934791666667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0.12</v>
      </c>
      <c r="P196">
        <f t="shared" si="10"/>
        <v>1</v>
      </c>
      <c r="Q196" t="s">
        <v>8310</v>
      </c>
      <c r="R196" t="s">
        <v>8314</v>
      </c>
      <c r="S196" s="9">
        <f t="shared" si="11"/>
        <v>42375.996886574074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P197" t="e">
        <f t="shared" si="10"/>
        <v>#DIV/0!</v>
      </c>
      <c r="Q197" t="s">
        <v>8310</v>
      </c>
      <c r="R197" t="s">
        <v>8314</v>
      </c>
      <c r="S197" s="9">
        <f t="shared" si="11"/>
        <v>42135.67050925926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41.857142857142861</v>
      </c>
      <c r="P198">
        <f t="shared" si="10"/>
        <v>77.10526315789474</v>
      </c>
      <c r="Q198" t="s">
        <v>8310</v>
      </c>
      <c r="R198" t="s">
        <v>8314</v>
      </c>
      <c r="S198" s="9">
        <f t="shared" si="11"/>
        <v>42259.542800925927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10.48</v>
      </c>
      <c r="P199">
        <f t="shared" si="10"/>
        <v>32.75</v>
      </c>
      <c r="Q199" t="s">
        <v>8310</v>
      </c>
      <c r="R199" t="s">
        <v>8314</v>
      </c>
      <c r="S199" s="9">
        <f t="shared" si="11"/>
        <v>42741.848379629635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1.1159999999999999</v>
      </c>
      <c r="P200">
        <f t="shared" si="10"/>
        <v>46.5</v>
      </c>
      <c r="Q200" t="s">
        <v>8310</v>
      </c>
      <c r="R200" t="s">
        <v>8314</v>
      </c>
      <c r="S200" s="9">
        <f t="shared" si="11"/>
        <v>41887.383356481485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P201" t="e">
        <f t="shared" si="10"/>
        <v>#DIV/0!</v>
      </c>
      <c r="Q201" t="s">
        <v>8310</v>
      </c>
      <c r="R201" t="s">
        <v>8314</v>
      </c>
      <c r="S201" s="9">
        <f t="shared" si="11"/>
        <v>42584.123865740738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26.192500000000003</v>
      </c>
      <c r="P202">
        <f t="shared" si="10"/>
        <v>87.308333333333337</v>
      </c>
      <c r="Q202" t="s">
        <v>8310</v>
      </c>
      <c r="R202" t="s">
        <v>8314</v>
      </c>
      <c r="S202" s="9">
        <f t="shared" si="11"/>
        <v>41867.083368055559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58.461538461538467</v>
      </c>
      <c r="P203">
        <f t="shared" si="10"/>
        <v>54.285714285714285</v>
      </c>
      <c r="Q203" t="s">
        <v>8310</v>
      </c>
      <c r="R203" t="s">
        <v>8314</v>
      </c>
      <c r="S203" s="9">
        <f t="shared" si="11"/>
        <v>42023.818622685183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P204" t="e">
        <f t="shared" si="10"/>
        <v>#DIV/0!</v>
      </c>
      <c r="Q204" t="s">
        <v>8310</v>
      </c>
      <c r="R204" t="s">
        <v>8314</v>
      </c>
      <c r="S204" s="9">
        <f t="shared" si="11"/>
        <v>42255.927824074075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29.84</v>
      </c>
      <c r="P205">
        <f t="shared" si="10"/>
        <v>93.25</v>
      </c>
      <c r="Q205" t="s">
        <v>8310</v>
      </c>
      <c r="R205" t="s">
        <v>8314</v>
      </c>
      <c r="S205" s="9">
        <f t="shared" si="11"/>
        <v>41973.847962962958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50.721666666666664</v>
      </c>
      <c r="P206">
        <f t="shared" si="10"/>
        <v>117.68368136117556</v>
      </c>
      <c r="Q206" t="s">
        <v>8310</v>
      </c>
      <c r="R206" t="s">
        <v>8314</v>
      </c>
      <c r="S206" s="9">
        <f t="shared" si="11"/>
        <v>42556.583368055552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16.25</v>
      </c>
      <c r="P207">
        <f t="shared" si="10"/>
        <v>76.470588235294116</v>
      </c>
      <c r="Q207" t="s">
        <v>8310</v>
      </c>
      <c r="R207" t="s">
        <v>8314</v>
      </c>
      <c r="S207" s="9">
        <f t="shared" si="11"/>
        <v>42248.632199074069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P208" t="e">
        <f t="shared" si="10"/>
        <v>#DIV/0!</v>
      </c>
      <c r="Q208" t="s">
        <v>8310</v>
      </c>
      <c r="R208" t="s">
        <v>8314</v>
      </c>
      <c r="S208" s="9">
        <f t="shared" si="11"/>
        <v>42567.004432870366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15.214285714285714</v>
      </c>
      <c r="P209">
        <f t="shared" si="10"/>
        <v>163.84615384615384</v>
      </c>
      <c r="Q209" t="s">
        <v>8310</v>
      </c>
      <c r="R209" t="s">
        <v>8314</v>
      </c>
      <c r="S209" s="9">
        <f t="shared" si="11"/>
        <v>41978.197199074071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P210" t="e">
        <f t="shared" si="10"/>
        <v>#DIV/0!</v>
      </c>
      <c r="Q210" t="s">
        <v>8310</v>
      </c>
      <c r="R210" t="s">
        <v>8314</v>
      </c>
      <c r="S210" s="9">
        <f t="shared" si="11"/>
        <v>41959.369988425926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P211" t="e">
        <f t="shared" si="10"/>
        <v>#DIV/0!</v>
      </c>
      <c r="Q211" t="s">
        <v>8310</v>
      </c>
      <c r="R211" t="s">
        <v>8314</v>
      </c>
      <c r="S211" s="9">
        <f t="shared" si="11"/>
        <v>42165.922858796301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25.25</v>
      </c>
      <c r="P212">
        <f t="shared" si="10"/>
        <v>91.818181818181813</v>
      </c>
      <c r="Q212" t="s">
        <v>8310</v>
      </c>
      <c r="R212" t="s">
        <v>8314</v>
      </c>
      <c r="S212" s="9">
        <f t="shared" si="11"/>
        <v>42249.064722222218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44.6</v>
      </c>
      <c r="P213">
        <f t="shared" si="10"/>
        <v>185.83333333333334</v>
      </c>
      <c r="Q213" t="s">
        <v>8310</v>
      </c>
      <c r="R213" t="s">
        <v>8314</v>
      </c>
      <c r="S213" s="9">
        <f t="shared" si="11"/>
        <v>42236.159918981488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1.5873015873015872E-2</v>
      </c>
      <c r="P214">
        <f t="shared" si="10"/>
        <v>1</v>
      </c>
      <c r="Q214" t="s">
        <v>8310</v>
      </c>
      <c r="R214" t="s">
        <v>8314</v>
      </c>
      <c r="S214" s="9">
        <f t="shared" si="11"/>
        <v>42416.881018518514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0.04</v>
      </c>
      <c r="P215">
        <f t="shared" si="10"/>
        <v>20</v>
      </c>
      <c r="Q215" t="s">
        <v>8310</v>
      </c>
      <c r="R215" t="s">
        <v>8314</v>
      </c>
      <c r="S215" s="9">
        <f t="shared" si="11"/>
        <v>42202.594293981485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8.0000000000000002E-3</v>
      </c>
      <c r="P216">
        <f t="shared" si="10"/>
        <v>1</v>
      </c>
      <c r="Q216" t="s">
        <v>8310</v>
      </c>
      <c r="R216" t="s">
        <v>8314</v>
      </c>
      <c r="S216" s="9">
        <f t="shared" si="11"/>
        <v>42009.64061342593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0.22727272727272727</v>
      </c>
      <c r="P217">
        <f t="shared" si="10"/>
        <v>10</v>
      </c>
      <c r="Q217" t="s">
        <v>8310</v>
      </c>
      <c r="R217" t="s">
        <v>8314</v>
      </c>
      <c r="S217" s="9">
        <f t="shared" si="11"/>
        <v>42375.230115740742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55.698440000000005</v>
      </c>
      <c r="P218">
        <f t="shared" si="10"/>
        <v>331.53833333333336</v>
      </c>
      <c r="Q218" t="s">
        <v>8310</v>
      </c>
      <c r="R218" t="s">
        <v>8314</v>
      </c>
      <c r="S218" s="9">
        <f t="shared" si="11"/>
        <v>42066.958761574075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11.943</v>
      </c>
      <c r="P219">
        <f t="shared" si="10"/>
        <v>314.28947368421052</v>
      </c>
      <c r="Q219" t="s">
        <v>8310</v>
      </c>
      <c r="R219" t="s">
        <v>8314</v>
      </c>
      <c r="S219" s="9">
        <f t="shared" si="11"/>
        <v>41970.64061342593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P220">
        <f t="shared" si="10"/>
        <v>100</v>
      </c>
      <c r="Q220" t="s">
        <v>8310</v>
      </c>
      <c r="R220" t="s">
        <v>8314</v>
      </c>
      <c r="S220" s="9">
        <f t="shared" si="11"/>
        <v>42079.628344907411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17.630000000000003</v>
      </c>
      <c r="P221">
        <f t="shared" si="10"/>
        <v>115.98684210526316</v>
      </c>
      <c r="Q221" t="s">
        <v>8310</v>
      </c>
      <c r="R221" t="s">
        <v>8314</v>
      </c>
      <c r="S221" s="9">
        <f t="shared" si="11"/>
        <v>42429.326678240745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0.72</v>
      </c>
      <c r="P222">
        <f t="shared" si="10"/>
        <v>120</v>
      </c>
      <c r="Q222" t="s">
        <v>8310</v>
      </c>
      <c r="R222" t="s">
        <v>8314</v>
      </c>
      <c r="S222" s="9">
        <f t="shared" si="11"/>
        <v>42195.643865740742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P223" t="e">
        <f t="shared" si="10"/>
        <v>#DIV/0!</v>
      </c>
      <c r="Q223" t="s">
        <v>8310</v>
      </c>
      <c r="R223" t="s">
        <v>8314</v>
      </c>
      <c r="S223" s="9">
        <f t="shared" si="11"/>
        <v>42031.837546296301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P224">
        <f t="shared" si="10"/>
        <v>65</v>
      </c>
      <c r="Q224" t="s">
        <v>8310</v>
      </c>
      <c r="R224" t="s">
        <v>8314</v>
      </c>
      <c r="S224" s="9">
        <f t="shared" si="11"/>
        <v>42031.769884259258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P225" t="e">
        <f t="shared" si="10"/>
        <v>#DIV/0!</v>
      </c>
      <c r="Q225" t="s">
        <v>8310</v>
      </c>
      <c r="R225" t="s">
        <v>8314</v>
      </c>
      <c r="S225" s="9">
        <f t="shared" si="11"/>
        <v>42482.048032407409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P226" t="e">
        <f t="shared" si="10"/>
        <v>#DIV/0!</v>
      </c>
      <c r="Q226" t="s">
        <v>8310</v>
      </c>
      <c r="R226" t="s">
        <v>8314</v>
      </c>
      <c r="S226" s="9">
        <f t="shared" si="11"/>
        <v>42135.235254629632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P227" t="e">
        <f t="shared" si="10"/>
        <v>#DIV/0!</v>
      </c>
      <c r="Q227" t="s">
        <v>8310</v>
      </c>
      <c r="R227" t="s">
        <v>8314</v>
      </c>
      <c r="S227" s="9">
        <f t="shared" si="11"/>
        <v>42438.961273148147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0.86206896551724133</v>
      </c>
      <c r="P228">
        <f t="shared" si="10"/>
        <v>125</v>
      </c>
      <c r="Q228" t="s">
        <v>8310</v>
      </c>
      <c r="R228" t="s">
        <v>8314</v>
      </c>
      <c r="S228" s="9">
        <f t="shared" si="11"/>
        <v>42106.666018518517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P229" t="e">
        <f t="shared" si="10"/>
        <v>#DIV/0!</v>
      </c>
      <c r="Q229" t="s">
        <v>8310</v>
      </c>
      <c r="R229" t="s">
        <v>8314</v>
      </c>
      <c r="S229" s="9">
        <f t="shared" si="11"/>
        <v>42164.893993055557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P230" t="e">
        <f t="shared" si="10"/>
        <v>#DIV/0!</v>
      </c>
      <c r="Q230" t="s">
        <v>8310</v>
      </c>
      <c r="R230" t="s">
        <v>8314</v>
      </c>
      <c r="S230" s="9">
        <f t="shared" si="11"/>
        <v>42096.686400462961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P231" t="e">
        <f t="shared" si="10"/>
        <v>#DIV/0!</v>
      </c>
      <c r="Q231" t="s">
        <v>8310</v>
      </c>
      <c r="R231" t="s">
        <v>8314</v>
      </c>
      <c r="S231" s="9">
        <f t="shared" si="11"/>
        <v>42383.933993055558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0.4</v>
      </c>
      <c r="P232">
        <f t="shared" si="10"/>
        <v>30</v>
      </c>
      <c r="Q232" t="s">
        <v>8310</v>
      </c>
      <c r="R232" t="s">
        <v>8314</v>
      </c>
      <c r="S232" s="9">
        <f t="shared" si="11"/>
        <v>42129.777210648142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P233" t="e">
        <f t="shared" si="10"/>
        <v>#DIV/0!</v>
      </c>
      <c r="Q233" t="s">
        <v>8310</v>
      </c>
      <c r="R233" t="s">
        <v>8314</v>
      </c>
      <c r="S233" s="9">
        <f t="shared" si="11"/>
        <v>42341.958923611113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2.75</v>
      </c>
      <c r="P234">
        <f t="shared" si="10"/>
        <v>15.714285714285714</v>
      </c>
      <c r="Q234" t="s">
        <v>8310</v>
      </c>
      <c r="R234" t="s">
        <v>8314</v>
      </c>
      <c r="S234" s="9">
        <f t="shared" si="11"/>
        <v>42032.82576388889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P235" t="e">
        <f t="shared" si="10"/>
        <v>#DIV/0!</v>
      </c>
      <c r="Q235" t="s">
        <v>8310</v>
      </c>
      <c r="R235" t="s">
        <v>8314</v>
      </c>
      <c r="S235" s="9">
        <f t="shared" si="11"/>
        <v>42612.911712962959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40.1</v>
      </c>
      <c r="P236">
        <f t="shared" si="10"/>
        <v>80.2</v>
      </c>
      <c r="Q236" t="s">
        <v>8310</v>
      </c>
      <c r="R236" t="s">
        <v>8314</v>
      </c>
      <c r="S236" s="9">
        <f t="shared" si="11"/>
        <v>42136.035405092596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P237" t="e">
        <f t="shared" si="10"/>
        <v>#DIV/0!</v>
      </c>
      <c r="Q237" t="s">
        <v>8310</v>
      </c>
      <c r="R237" t="s">
        <v>8314</v>
      </c>
      <c r="S237" s="9">
        <f t="shared" si="11"/>
        <v>42164.908530092594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P238" t="e">
        <f t="shared" si="10"/>
        <v>#DIV/0!</v>
      </c>
      <c r="Q238" t="s">
        <v>8310</v>
      </c>
      <c r="R238" t="s">
        <v>8314</v>
      </c>
      <c r="S238" s="9">
        <f t="shared" si="11"/>
        <v>42321.08447916666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0.33333333333333337</v>
      </c>
      <c r="P239">
        <f t="shared" si="10"/>
        <v>50</v>
      </c>
      <c r="Q239" t="s">
        <v>8310</v>
      </c>
      <c r="R239" t="s">
        <v>8314</v>
      </c>
      <c r="S239" s="9">
        <f t="shared" si="11"/>
        <v>42377.577187499999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P240" t="e">
        <f t="shared" si="10"/>
        <v>#DIV/0!</v>
      </c>
      <c r="Q240" t="s">
        <v>8310</v>
      </c>
      <c r="R240" t="s">
        <v>8314</v>
      </c>
      <c r="S240" s="9">
        <f t="shared" si="11"/>
        <v>42713.962499999994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P241">
        <f t="shared" si="10"/>
        <v>50</v>
      </c>
      <c r="Q241" t="s">
        <v>8310</v>
      </c>
      <c r="R241" t="s">
        <v>8314</v>
      </c>
      <c r="S241" s="9">
        <f t="shared" si="11"/>
        <v>42297.110300925924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107.63413333333334</v>
      </c>
      <c r="P242">
        <f t="shared" si="10"/>
        <v>117.84759124087591</v>
      </c>
      <c r="Q242" t="s">
        <v>8310</v>
      </c>
      <c r="R242" t="s">
        <v>8315</v>
      </c>
      <c r="S242" s="9">
        <f t="shared" si="11"/>
        <v>41354.708460648151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112.63736263736264</v>
      </c>
      <c r="P243">
        <f t="shared" si="10"/>
        <v>109.04255319148936</v>
      </c>
      <c r="Q243" t="s">
        <v>8310</v>
      </c>
      <c r="R243" t="s">
        <v>8315</v>
      </c>
      <c r="S243" s="9">
        <f t="shared" si="11"/>
        <v>41949.697962962964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113.46153846153845</v>
      </c>
      <c r="P244">
        <f t="shared" si="10"/>
        <v>73.019801980198025</v>
      </c>
      <c r="Q244" t="s">
        <v>8310</v>
      </c>
      <c r="R244" t="s">
        <v>8315</v>
      </c>
      <c r="S244" s="9">
        <f t="shared" si="11"/>
        <v>40862.492939814816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102.592</v>
      </c>
      <c r="P245">
        <f t="shared" si="10"/>
        <v>78.195121951219505</v>
      </c>
      <c r="Q245" t="s">
        <v>8310</v>
      </c>
      <c r="R245" t="s">
        <v>8315</v>
      </c>
      <c r="S245" s="9">
        <f t="shared" si="11"/>
        <v>41662.047500000001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113.75714285714287</v>
      </c>
      <c r="P246">
        <f t="shared" si="10"/>
        <v>47.398809523809526</v>
      </c>
      <c r="Q246" t="s">
        <v>8310</v>
      </c>
      <c r="R246" t="s">
        <v>8315</v>
      </c>
      <c r="S246" s="9">
        <f t="shared" si="11"/>
        <v>40213.323599537034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103.71999999999998</v>
      </c>
      <c r="P247">
        <f t="shared" si="10"/>
        <v>54.020833333333336</v>
      </c>
      <c r="Q247" t="s">
        <v>8310</v>
      </c>
      <c r="R247" t="s">
        <v>8315</v>
      </c>
      <c r="S247" s="9">
        <f t="shared" si="11"/>
        <v>41107.053067129629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305.46000000000004</v>
      </c>
      <c r="P248">
        <f t="shared" si="10"/>
        <v>68.488789237668158</v>
      </c>
      <c r="Q248" t="s">
        <v>8310</v>
      </c>
      <c r="R248" t="s">
        <v>8315</v>
      </c>
      <c r="S248" s="9">
        <f t="shared" si="11"/>
        <v>40480.363483796296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134.1</v>
      </c>
      <c r="P249">
        <f t="shared" si="10"/>
        <v>108.14516129032258</v>
      </c>
      <c r="Q249" t="s">
        <v>8310</v>
      </c>
      <c r="R249" t="s">
        <v>8315</v>
      </c>
      <c r="S249" s="9">
        <f t="shared" si="11"/>
        <v>40430.604328703703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101.33294117647058</v>
      </c>
      <c r="P250">
        <f t="shared" si="10"/>
        <v>589.95205479452056</v>
      </c>
      <c r="Q250" t="s">
        <v>8310</v>
      </c>
      <c r="R250" t="s">
        <v>8315</v>
      </c>
      <c r="S250" s="9">
        <f t="shared" si="11"/>
        <v>40870.774409722224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112.92</v>
      </c>
      <c r="P251">
        <f t="shared" si="10"/>
        <v>48.051063829787232</v>
      </c>
      <c r="Q251" t="s">
        <v>8310</v>
      </c>
      <c r="R251" t="s">
        <v>8315</v>
      </c>
      <c r="S251" s="9">
        <f t="shared" si="11"/>
        <v>40332.923842592594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105.58333333333334</v>
      </c>
      <c r="P252">
        <f t="shared" si="10"/>
        <v>72.482837528604122</v>
      </c>
      <c r="Q252" t="s">
        <v>8310</v>
      </c>
      <c r="R252" t="s">
        <v>8315</v>
      </c>
      <c r="S252" s="9">
        <f t="shared" si="11"/>
        <v>41401.565868055557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125.57142857142858</v>
      </c>
      <c r="P253">
        <f t="shared" si="10"/>
        <v>57.077922077922075</v>
      </c>
      <c r="Q253" t="s">
        <v>8310</v>
      </c>
      <c r="R253" t="s">
        <v>8315</v>
      </c>
      <c r="S253" s="9">
        <f t="shared" si="11"/>
        <v>41013.787569444445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184.56</v>
      </c>
      <c r="P254">
        <f t="shared" si="10"/>
        <v>85.444444444444443</v>
      </c>
      <c r="Q254" t="s">
        <v>8310</v>
      </c>
      <c r="R254" t="s">
        <v>8315</v>
      </c>
      <c r="S254" s="9">
        <f t="shared" si="11"/>
        <v>40266.662708333337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100.73333333333335</v>
      </c>
      <c r="P255">
        <f t="shared" si="10"/>
        <v>215.85714285714286</v>
      </c>
      <c r="Q255" t="s">
        <v>8310</v>
      </c>
      <c r="R255" t="s">
        <v>8315</v>
      </c>
      <c r="S255" s="9">
        <f t="shared" si="11"/>
        <v>40924.650868055556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116.94725</v>
      </c>
      <c r="P256">
        <f t="shared" si="10"/>
        <v>89.38643312101911</v>
      </c>
      <c r="Q256" t="s">
        <v>8310</v>
      </c>
      <c r="R256" t="s">
        <v>8315</v>
      </c>
      <c r="S256" s="9">
        <f t="shared" si="11"/>
        <v>42263.952662037031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106.73325</v>
      </c>
      <c r="P257">
        <f t="shared" si="10"/>
        <v>45.418404255319146</v>
      </c>
      <c r="Q257" t="s">
        <v>8310</v>
      </c>
      <c r="R257" t="s">
        <v>8315</v>
      </c>
      <c r="S257" s="9">
        <f t="shared" si="11"/>
        <v>40588.526412037041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2">(E258/D258)*100</f>
        <v>139.1</v>
      </c>
      <c r="P258">
        <f t="shared" si="10"/>
        <v>65.756363636363631</v>
      </c>
      <c r="Q258" t="s">
        <v>8310</v>
      </c>
      <c r="R258" t="s">
        <v>8315</v>
      </c>
      <c r="S258" s="9">
        <f t="shared" si="11"/>
        <v>41319.769293981481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2"/>
        <v>106.72648571428572</v>
      </c>
      <c r="P259">
        <f t="shared" ref="P259:P322" si="13">(E259/L259)</f>
        <v>66.70405357142856</v>
      </c>
      <c r="Q259" t="s">
        <v>8310</v>
      </c>
      <c r="R259" t="s">
        <v>8315</v>
      </c>
      <c r="S259" s="9">
        <f t="shared" ref="S259:S322" si="14">(((J259/60)/60)/24)+DATE(1970,1,1)</f>
        <v>42479.626875000002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191.14</v>
      </c>
      <c r="P260">
        <f t="shared" si="13"/>
        <v>83.345930232558146</v>
      </c>
      <c r="Q260" t="s">
        <v>8310</v>
      </c>
      <c r="R260" t="s">
        <v>8315</v>
      </c>
      <c r="S260" s="9">
        <f t="shared" si="14"/>
        <v>40682.051689814813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131.93789333333334</v>
      </c>
      <c r="P261">
        <f t="shared" si="13"/>
        <v>105.04609341825902</v>
      </c>
      <c r="Q261" t="s">
        <v>8310</v>
      </c>
      <c r="R261" t="s">
        <v>8315</v>
      </c>
      <c r="S261" s="9">
        <f t="shared" si="14"/>
        <v>42072.738067129627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106.4</v>
      </c>
      <c r="P262">
        <f t="shared" si="13"/>
        <v>120.90909090909091</v>
      </c>
      <c r="Q262" t="s">
        <v>8310</v>
      </c>
      <c r="R262" t="s">
        <v>8315</v>
      </c>
      <c r="S262" s="9">
        <f t="shared" si="14"/>
        <v>40330.755543981482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107.4</v>
      </c>
      <c r="P263">
        <f t="shared" si="13"/>
        <v>97.63636363636364</v>
      </c>
      <c r="Q263" t="s">
        <v>8310</v>
      </c>
      <c r="R263" t="s">
        <v>8315</v>
      </c>
      <c r="S263" s="9">
        <f t="shared" si="14"/>
        <v>41017.885462962964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P264">
        <f t="shared" si="13"/>
        <v>41.379310344827587</v>
      </c>
      <c r="Q264" t="s">
        <v>8310</v>
      </c>
      <c r="R264" t="s">
        <v>8315</v>
      </c>
      <c r="S264" s="9">
        <f t="shared" si="14"/>
        <v>40555.24800925926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118.08108</v>
      </c>
      <c r="P265">
        <f t="shared" si="13"/>
        <v>30.654485981308412</v>
      </c>
      <c r="Q265" t="s">
        <v>8310</v>
      </c>
      <c r="R265" t="s">
        <v>8315</v>
      </c>
      <c r="S265" s="9">
        <f t="shared" si="14"/>
        <v>41149.954791666663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118.19999999999999</v>
      </c>
      <c r="P266">
        <f t="shared" si="13"/>
        <v>64.945054945054949</v>
      </c>
      <c r="Q266" t="s">
        <v>8310</v>
      </c>
      <c r="R266" t="s">
        <v>8315</v>
      </c>
      <c r="S266" s="9">
        <f t="shared" si="14"/>
        <v>41010.620312500003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111.1</v>
      </c>
      <c r="P267">
        <f t="shared" si="13"/>
        <v>95.775862068965523</v>
      </c>
      <c r="Q267" t="s">
        <v>8310</v>
      </c>
      <c r="R267" t="s">
        <v>8315</v>
      </c>
      <c r="S267" s="9">
        <f t="shared" si="14"/>
        <v>40267.245717592588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145.5</v>
      </c>
      <c r="P268">
        <f t="shared" si="13"/>
        <v>40.416666666666664</v>
      </c>
      <c r="Q268" t="s">
        <v>8310</v>
      </c>
      <c r="R268" t="s">
        <v>8315</v>
      </c>
      <c r="S268" s="9">
        <f t="shared" si="14"/>
        <v>40205.174849537041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131.62883248730967</v>
      </c>
      <c r="P269">
        <f t="shared" si="13"/>
        <v>78.578424242424248</v>
      </c>
      <c r="Q269" t="s">
        <v>8310</v>
      </c>
      <c r="R269" t="s">
        <v>8315</v>
      </c>
      <c r="S269" s="9">
        <f t="shared" si="14"/>
        <v>41785.452534722222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111.4</v>
      </c>
      <c r="P270">
        <f t="shared" si="13"/>
        <v>50.18018018018018</v>
      </c>
      <c r="Q270" t="s">
        <v>8310</v>
      </c>
      <c r="R270" t="s">
        <v>8315</v>
      </c>
      <c r="S270" s="9">
        <f t="shared" si="14"/>
        <v>40809.15252314815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147.23376999999999</v>
      </c>
      <c r="P271">
        <f t="shared" si="13"/>
        <v>92.251735588972423</v>
      </c>
      <c r="Q271" t="s">
        <v>8310</v>
      </c>
      <c r="R271" t="s">
        <v>8315</v>
      </c>
      <c r="S271" s="9">
        <f t="shared" si="14"/>
        <v>42758.197013888886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152.60869565217391</v>
      </c>
      <c r="P272">
        <f t="shared" si="13"/>
        <v>57.540983606557376</v>
      </c>
      <c r="Q272" t="s">
        <v>8310</v>
      </c>
      <c r="R272" t="s">
        <v>8315</v>
      </c>
      <c r="S272" s="9">
        <f t="shared" si="14"/>
        <v>40637.866550925923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104.67999999999999</v>
      </c>
      <c r="P273">
        <f t="shared" si="13"/>
        <v>109.42160278745645</v>
      </c>
      <c r="Q273" t="s">
        <v>8310</v>
      </c>
      <c r="R273" t="s">
        <v>8315</v>
      </c>
      <c r="S273" s="9">
        <f t="shared" si="14"/>
        <v>41612.10024305556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177.43366666666668</v>
      </c>
      <c r="P274">
        <f t="shared" si="13"/>
        <v>81.892461538461546</v>
      </c>
      <c r="Q274" t="s">
        <v>8310</v>
      </c>
      <c r="R274" t="s">
        <v>8315</v>
      </c>
      <c r="S274" s="9">
        <f t="shared" si="14"/>
        <v>40235.900358796294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107.7758</v>
      </c>
      <c r="P275">
        <f t="shared" si="13"/>
        <v>45.667711864406776</v>
      </c>
      <c r="Q275" t="s">
        <v>8310</v>
      </c>
      <c r="R275" t="s">
        <v>8315</v>
      </c>
      <c r="S275" s="9">
        <f t="shared" si="14"/>
        <v>40697.498449074075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>
        <f t="shared" si="13"/>
        <v>55.221238938053098</v>
      </c>
      <c r="Q276" t="s">
        <v>8310</v>
      </c>
      <c r="R276" t="s">
        <v>8315</v>
      </c>
      <c r="S276" s="9">
        <f t="shared" si="14"/>
        <v>40969.912372685183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108.395</v>
      </c>
      <c r="P277">
        <f t="shared" si="13"/>
        <v>65.298192771084331</v>
      </c>
      <c r="Q277" t="s">
        <v>8310</v>
      </c>
      <c r="R277" t="s">
        <v>8315</v>
      </c>
      <c r="S277" s="9">
        <f t="shared" si="14"/>
        <v>41193.032013888893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147.6</v>
      </c>
      <c r="P278">
        <f t="shared" si="13"/>
        <v>95.225806451612897</v>
      </c>
      <c r="Q278" t="s">
        <v>8310</v>
      </c>
      <c r="R278" t="s">
        <v>8315</v>
      </c>
      <c r="S278" s="9">
        <f t="shared" si="14"/>
        <v>40967.081874999996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110.38153846153847</v>
      </c>
      <c r="P279">
        <f t="shared" si="13"/>
        <v>75.444794952681391</v>
      </c>
      <c r="Q279" t="s">
        <v>8310</v>
      </c>
      <c r="R279" t="s">
        <v>8315</v>
      </c>
      <c r="S279" s="9">
        <f t="shared" si="14"/>
        <v>42117.891423611116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150.34814814814814</v>
      </c>
      <c r="P280">
        <f t="shared" si="13"/>
        <v>97.816867469879512</v>
      </c>
      <c r="Q280" t="s">
        <v>8310</v>
      </c>
      <c r="R280" t="s">
        <v>8315</v>
      </c>
      <c r="S280" s="9">
        <f t="shared" si="14"/>
        <v>41164.040960648148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157.31829411764707</v>
      </c>
      <c r="P281">
        <f t="shared" si="13"/>
        <v>87.685606557377056</v>
      </c>
      <c r="Q281" t="s">
        <v>8310</v>
      </c>
      <c r="R281" t="s">
        <v>8315</v>
      </c>
      <c r="S281" s="9">
        <f t="shared" si="14"/>
        <v>42759.244166666671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156.14400000000001</v>
      </c>
      <c r="P282">
        <f t="shared" si="13"/>
        <v>54.748948106591868</v>
      </c>
      <c r="Q282" t="s">
        <v>8310</v>
      </c>
      <c r="R282" t="s">
        <v>8315</v>
      </c>
      <c r="S282" s="9">
        <f t="shared" si="14"/>
        <v>41744.590682870366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120.58763636363636</v>
      </c>
      <c r="P283">
        <f t="shared" si="13"/>
        <v>83.953417721518989</v>
      </c>
      <c r="Q283" t="s">
        <v>8310</v>
      </c>
      <c r="R283" t="s">
        <v>8315</v>
      </c>
      <c r="S283" s="9">
        <f t="shared" si="14"/>
        <v>39950.163344907407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101.18888888888888</v>
      </c>
      <c r="P284">
        <f t="shared" si="13"/>
        <v>254.38547486033519</v>
      </c>
      <c r="Q284" t="s">
        <v>8310</v>
      </c>
      <c r="R284" t="s">
        <v>8315</v>
      </c>
      <c r="S284" s="9">
        <f t="shared" si="14"/>
        <v>40194.920046296298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114.27249999999999</v>
      </c>
      <c r="P285">
        <f t="shared" si="13"/>
        <v>101.8269801980198</v>
      </c>
      <c r="Q285" t="s">
        <v>8310</v>
      </c>
      <c r="R285" t="s">
        <v>8315</v>
      </c>
      <c r="S285" s="9">
        <f t="shared" si="14"/>
        <v>40675.71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104.62615</v>
      </c>
      <c r="P286">
        <f t="shared" si="13"/>
        <v>55.066394736842106</v>
      </c>
      <c r="Q286" t="s">
        <v>8310</v>
      </c>
      <c r="R286" t="s">
        <v>8315</v>
      </c>
      <c r="S286" s="9">
        <f t="shared" si="14"/>
        <v>40904.738194444442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228.82507142857142</v>
      </c>
      <c r="P287">
        <f t="shared" si="13"/>
        <v>56.901438721136763</v>
      </c>
      <c r="Q287" t="s">
        <v>8310</v>
      </c>
      <c r="R287" t="s">
        <v>8315</v>
      </c>
      <c r="S287" s="9">
        <f t="shared" si="14"/>
        <v>41506.756111111114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109.15333333333332</v>
      </c>
      <c r="P288">
        <f t="shared" si="13"/>
        <v>121.28148148148148</v>
      </c>
      <c r="Q288" t="s">
        <v>8310</v>
      </c>
      <c r="R288" t="s">
        <v>8315</v>
      </c>
      <c r="S288" s="9">
        <f t="shared" si="14"/>
        <v>41313.816249999996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176.29999999999998</v>
      </c>
      <c r="P289">
        <f t="shared" si="13"/>
        <v>91.189655172413794</v>
      </c>
      <c r="Q289" t="s">
        <v>8310</v>
      </c>
      <c r="R289" t="s">
        <v>8315</v>
      </c>
      <c r="S289" s="9">
        <f t="shared" si="14"/>
        <v>41184.277986111112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103.21061999999999</v>
      </c>
      <c r="P290">
        <f t="shared" si="13"/>
        <v>115.44812080536913</v>
      </c>
      <c r="Q290" t="s">
        <v>8310</v>
      </c>
      <c r="R290" t="s">
        <v>8315</v>
      </c>
      <c r="S290" s="9">
        <f t="shared" si="14"/>
        <v>41051.168900462959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104.82000000000001</v>
      </c>
      <c r="P291">
        <f t="shared" si="13"/>
        <v>67.771551724137936</v>
      </c>
      <c r="Q291" t="s">
        <v>8310</v>
      </c>
      <c r="R291" t="s">
        <v>8315</v>
      </c>
      <c r="S291" s="9">
        <f t="shared" si="14"/>
        <v>41550.456412037034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106.68444444444445</v>
      </c>
      <c r="P292">
        <f t="shared" si="13"/>
        <v>28.576190476190476</v>
      </c>
      <c r="Q292" t="s">
        <v>8310</v>
      </c>
      <c r="R292" t="s">
        <v>8315</v>
      </c>
      <c r="S292" s="9">
        <f t="shared" si="14"/>
        <v>40526.36917824074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120.02</v>
      </c>
      <c r="P293">
        <f t="shared" si="13"/>
        <v>46.8828125</v>
      </c>
      <c r="Q293" t="s">
        <v>8310</v>
      </c>
      <c r="R293" t="s">
        <v>8315</v>
      </c>
      <c r="S293" s="9">
        <f t="shared" si="14"/>
        <v>41376.769050925926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101.50693333333334</v>
      </c>
      <c r="P294">
        <f t="shared" si="13"/>
        <v>154.42231237322514</v>
      </c>
      <c r="Q294" t="s">
        <v>8310</v>
      </c>
      <c r="R294" t="s">
        <v>8315</v>
      </c>
      <c r="S294" s="9">
        <f t="shared" si="14"/>
        <v>40812.803229166668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101.38461538461539</v>
      </c>
      <c r="P295">
        <f t="shared" si="13"/>
        <v>201.22137404580153</v>
      </c>
      <c r="Q295" t="s">
        <v>8310</v>
      </c>
      <c r="R295" t="s">
        <v>8315</v>
      </c>
      <c r="S295" s="9">
        <f t="shared" si="14"/>
        <v>41719.667986111112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P296">
        <f t="shared" si="13"/>
        <v>100</v>
      </c>
      <c r="Q296" t="s">
        <v>8310</v>
      </c>
      <c r="R296" t="s">
        <v>8315</v>
      </c>
      <c r="S296" s="9">
        <f t="shared" si="14"/>
        <v>40343.084421296298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133.10911999999999</v>
      </c>
      <c r="P297">
        <f t="shared" si="13"/>
        <v>100.08204511278196</v>
      </c>
      <c r="Q297" t="s">
        <v>8310</v>
      </c>
      <c r="R297" t="s">
        <v>8315</v>
      </c>
      <c r="S297" s="9">
        <f t="shared" si="14"/>
        <v>41519.004733796297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118.72620000000001</v>
      </c>
      <c r="P298">
        <f t="shared" si="13"/>
        <v>230.08953488372092</v>
      </c>
      <c r="Q298" t="s">
        <v>8310</v>
      </c>
      <c r="R298" t="s">
        <v>8315</v>
      </c>
      <c r="S298" s="9">
        <f t="shared" si="14"/>
        <v>41134.475497685184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100.64</v>
      </c>
      <c r="P299">
        <f t="shared" si="13"/>
        <v>141.74647887323943</v>
      </c>
      <c r="Q299" t="s">
        <v>8310</v>
      </c>
      <c r="R299" t="s">
        <v>8315</v>
      </c>
      <c r="S299" s="9">
        <f t="shared" si="14"/>
        <v>42089.72802083334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108.93241269841269</v>
      </c>
      <c r="P300">
        <f t="shared" si="13"/>
        <v>56.344351395730705</v>
      </c>
      <c r="Q300" t="s">
        <v>8310</v>
      </c>
      <c r="R300" t="s">
        <v>8315</v>
      </c>
      <c r="S300" s="9">
        <f t="shared" si="14"/>
        <v>41709.463518518518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178.95250000000001</v>
      </c>
      <c r="P301">
        <f t="shared" si="13"/>
        <v>73.341188524590166</v>
      </c>
      <c r="Q301" t="s">
        <v>8310</v>
      </c>
      <c r="R301" t="s">
        <v>8315</v>
      </c>
      <c r="S301" s="9">
        <f t="shared" si="14"/>
        <v>40469.225231481483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101.72264</v>
      </c>
      <c r="P302">
        <f t="shared" si="13"/>
        <v>85.337785234899329</v>
      </c>
      <c r="Q302" t="s">
        <v>8310</v>
      </c>
      <c r="R302" t="s">
        <v>8315</v>
      </c>
      <c r="S302" s="9">
        <f t="shared" si="14"/>
        <v>40626.959930555553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118.73499999999999</v>
      </c>
      <c r="P303">
        <f t="shared" si="13"/>
        <v>61.496215139442228</v>
      </c>
      <c r="Q303" t="s">
        <v>8310</v>
      </c>
      <c r="R303" t="s">
        <v>8315</v>
      </c>
      <c r="S303" s="9">
        <f t="shared" si="14"/>
        <v>41312.737673611111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100.46</v>
      </c>
      <c r="P304">
        <f t="shared" si="13"/>
        <v>93.018518518518519</v>
      </c>
      <c r="Q304" t="s">
        <v>8310</v>
      </c>
      <c r="R304" t="s">
        <v>8315</v>
      </c>
      <c r="S304" s="9">
        <f t="shared" si="14"/>
        <v>40933.856921296298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137.46666666666667</v>
      </c>
      <c r="P305">
        <f t="shared" si="13"/>
        <v>50.292682926829265</v>
      </c>
      <c r="Q305" t="s">
        <v>8310</v>
      </c>
      <c r="R305" t="s">
        <v>8315</v>
      </c>
      <c r="S305" s="9">
        <f t="shared" si="14"/>
        <v>41032.071134259262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231.64705882352939</v>
      </c>
      <c r="P306">
        <f t="shared" si="13"/>
        <v>106.43243243243244</v>
      </c>
      <c r="Q306" t="s">
        <v>8310</v>
      </c>
      <c r="R306" t="s">
        <v>8315</v>
      </c>
      <c r="S306" s="9">
        <f t="shared" si="14"/>
        <v>41114.094872685186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130.33333333333331</v>
      </c>
      <c r="P307">
        <f t="shared" si="13"/>
        <v>51.719576719576722</v>
      </c>
      <c r="Q307" t="s">
        <v>8310</v>
      </c>
      <c r="R307" t="s">
        <v>8315</v>
      </c>
      <c r="S307" s="9">
        <f t="shared" si="14"/>
        <v>40948.630196759259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292.89999999999998</v>
      </c>
      <c r="P308">
        <f t="shared" si="13"/>
        <v>36.612499999999997</v>
      </c>
      <c r="Q308" t="s">
        <v>8310</v>
      </c>
      <c r="R308" t="s">
        <v>8315</v>
      </c>
      <c r="S308" s="9">
        <f t="shared" si="14"/>
        <v>41333.837187500001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111.31818181818183</v>
      </c>
      <c r="P309">
        <f t="shared" si="13"/>
        <v>42.517361111111114</v>
      </c>
      <c r="Q309" t="s">
        <v>8310</v>
      </c>
      <c r="R309" t="s">
        <v>8315</v>
      </c>
      <c r="S309" s="9">
        <f t="shared" si="14"/>
        <v>41282.944456018515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105.56666666666668</v>
      </c>
      <c r="P310">
        <f t="shared" si="13"/>
        <v>62.712871287128714</v>
      </c>
      <c r="Q310" t="s">
        <v>8310</v>
      </c>
      <c r="R310" t="s">
        <v>8315</v>
      </c>
      <c r="S310" s="9">
        <f t="shared" si="14"/>
        <v>40567.694560185184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118.94444444444446</v>
      </c>
      <c r="P311">
        <f t="shared" si="13"/>
        <v>89.957983193277315</v>
      </c>
      <c r="Q311" t="s">
        <v>8310</v>
      </c>
      <c r="R311" t="s">
        <v>8315</v>
      </c>
      <c r="S311" s="9">
        <f t="shared" si="14"/>
        <v>41134.751550925925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104.129</v>
      </c>
      <c r="P312">
        <f t="shared" si="13"/>
        <v>28.924722222222222</v>
      </c>
      <c r="Q312" t="s">
        <v>8310</v>
      </c>
      <c r="R312" t="s">
        <v>8315</v>
      </c>
      <c r="S312" s="9">
        <f t="shared" si="14"/>
        <v>40821.183136574073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104.10165000000001</v>
      </c>
      <c r="P313">
        <f t="shared" si="13"/>
        <v>138.8022</v>
      </c>
      <c r="Q313" t="s">
        <v>8310</v>
      </c>
      <c r="R313" t="s">
        <v>8315</v>
      </c>
      <c r="S313" s="9">
        <f t="shared" si="14"/>
        <v>40868.219814814816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111.87499999999999</v>
      </c>
      <c r="P314">
        <f t="shared" si="13"/>
        <v>61.301369863013697</v>
      </c>
      <c r="Q314" t="s">
        <v>8310</v>
      </c>
      <c r="R314" t="s">
        <v>8315</v>
      </c>
      <c r="S314" s="9">
        <f t="shared" si="14"/>
        <v>41348.877685185187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104.73529411764706</v>
      </c>
      <c r="P315">
        <f t="shared" si="13"/>
        <v>80.202702702702709</v>
      </c>
      <c r="Q315" t="s">
        <v>8310</v>
      </c>
      <c r="R315" t="s">
        <v>8315</v>
      </c>
      <c r="S315" s="9">
        <f t="shared" si="14"/>
        <v>40357.227939814817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385.15000000000003</v>
      </c>
      <c r="P316">
        <f t="shared" si="13"/>
        <v>32.095833333333331</v>
      </c>
      <c r="Q316" t="s">
        <v>8310</v>
      </c>
      <c r="R316" t="s">
        <v>8315</v>
      </c>
      <c r="S316" s="9">
        <f t="shared" si="14"/>
        <v>41304.833194444444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101.248</v>
      </c>
      <c r="P317">
        <f t="shared" si="13"/>
        <v>200.88888888888889</v>
      </c>
      <c r="Q317" t="s">
        <v>8310</v>
      </c>
      <c r="R317" t="s">
        <v>8315</v>
      </c>
      <c r="S317" s="9">
        <f t="shared" si="14"/>
        <v>41113.77238425926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113.77333333333333</v>
      </c>
      <c r="P318">
        <f t="shared" si="13"/>
        <v>108.01265822784811</v>
      </c>
      <c r="Q318" t="s">
        <v>8310</v>
      </c>
      <c r="R318" t="s">
        <v>8315</v>
      </c>
      <c r="S318" s="9">
        <f t="shared" si="14"/>
        <v>41950.923576388886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100.80333333333333</v>
      </c>
      <c r="P319">
        <f t="shared" si="13"/>
        <v>95.699367088607602</v>
      </c>
      <c r="Q319" t="s">
        <v>8310</v>
      </c>
      <c r="R319" t="s">
        <v>8315</v>
      </c>
      <c r="S319" s="9">
        <f t="shared" si="14"/>
        <v>41589.676886574074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283.32</v>
      </c>
      <c r="P320">
        <f t="shared" si="13"/>
        <v>49.880281690140848</v>
      </c>
      <c r="Q320" t="s">
        <v>8310</v>
      </c>
      <c r="R320" t="s">
        <v>8315</v>
      </c>
      <c r="S320" s="9">
        <f t="shared" si="14"/>
        <v>41330.038784722223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112.68</v>
      </c>
      <c r="P321">
        <f t="shared" si="13"/>
        <v>110.47058823529412</v>
      </c>
      <c r="Q321" t="s">
        <v>8310</v>
      </c>
      <c r="R321" t="s">
        <v>8315</v>
      </c>
      <c r="S321" s="9">
        <f t="shared" si="14"/>
        <v>40123.83829861111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15">(E322/D322)*100</f>
        <v>106.58000000000001</v>
      </c>
      <c r="P322">
        <f t="shared" si="13"/>
        <v>134.91139240506328</v>
      </c>
      <c r="Q322" t="s">
        <v>8310</v>
      </c>
      <c r="R322" t="s">
        <v>8315</v>
      </c>
      <c r="S322" s="9">
        <f t="shared" si="14"/>
        <v>42331.551307870366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5"/>
        <v>102.66285714285715</v>
      </c>
      <c r="P323">
        <f t="shared" ref="P323:P386" si="16">(E323/L323)</f>
        <v>106.62314540059347</v>
      </c>
      <c r="Q323" t="s">
        <v>8310</v>
      </c>
      <c r="R323" t="s">
        <v>8315</v>
      </c>
      <c r="S323" s="9">
        <f t="shared" ref="S323:S386" si="17">(((J323/60)/60)/24)+DATE(1970,1,1)</f>
        <v>42647.446597222224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107.91200000000001</v>
      </c>
      <c r="P324">
        <f t="shared" si="16"/>
        <v>145.04301075268816</v>
      </c>
      <c r="Q324" t="s">
        <v>8310</v>
      </c>
      <c r="R324" t="s">
        <v>8315</v>
      </c>
      <c r="S324" s="9">
        <f t="shared" si="17"/>
        <v>42473.57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123.07407407407408</v>
      </c>
      <c r="P325">
        <f t="shared" si="16"/>
        <v>114.58620689655173</v>
      </c>
      <c r="Q325" t="s">
        <v>8310</v>
      </c>
      <c r="R325" t="s">
        <v>8315</v>
      </c>
      <c r="S325" s="9">
        <f t="shared" si="17"/>
        <v>42697.32136574074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101.6</v>
      </c>
      <c r="P326">
        <f t="shared" si="16"/>
        <v>105.3170731707317</v>
      </c>
      <c r="Q326" t="s">
        <v>8310</v>
      </c>
      <c r="R326" t="s">
        <v>8315</v>
      </c>
      <c r="S326" s="9">
        <f t="shared" si="17"/>
        <v>42184.626250000001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104.396</v>
      </c>
      <c r="P327">
        <f t="shared" si="16"/>
        <v>70.921195652173907</v>
      </c>
      <c r="Q327" t="s">
        <v>8310</v>
      </c>
      <c r="R327" t="s">
        <v>8315</v>
      </c>
      <c r="S327" s="9">
        <f t="shared" si="17"/>
        <v>42689.187881944439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112.92973333333333</v>
      </c>
      <c r="P328">
        <f t="shared" si="16"/>
        <v>147.17167680278018</v>
      </c>
      <c r="Q328" t="s">
        <v>8310</v>
      </c>
      <c r="R328" t="s">
        <v>8315</v>
      </c>
      <c r="S328" s="9">
        <f t="shared" si="17"/>
        <v>42775.314884259264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136.4</v>
      </c>
      <c r="P329">
        <f t="shared" si="16"/>
        <v>160.47058823529412</v>
      </c>
      <c r="Q329" t="s">
        <v>8310</v>
      </c>
      <c r="R329" t="s">
        <v>8315</v>
      </c>
      <c r="S329" s="9">
        <f t="shared" si="17"/>
        <v>42058.235289351855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103.61439999999999</v>
      </c>
      <c r="P330">
        <f t="shared" si="16"/>
        <v>156.04578313253012</v>
      </c>
      <c r="Q330" t="s">
        <v>8310</v>
      </c>
      <c r="R330" t="s">
        <v>8315</v>
      </c>
      <c r="S330" s="9">
        <f t="shared" si="17"/>
        <v>42278.946620370371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105.5</v>
      </c>
      <c r="P331">
        <f t="shared" si="16"/>
        <v>63.17365269461078</v>
      </c>
      <c r="Q331" t="s">
        <v>8310</v>
      </c>
      <c r="R331" t="s">
        <v>8315</v>
      </c>
      <c r="S331" s="9">
        <f t="shared" si="17"/>
        <v>42291.46674768519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101.82857142857142</v>
      </c>
      <c r="P332">
        <f t="shared" si="16"/>
        <v>104.82352941176471</v>
      </c>
      <c r="Q332" t="s">
        <v>8310</v>
      </c>
      <c r="R332" t="s">
        <v>8315</v>
      </c>
      <c r="S332" s="9">
        <f t="shared" si="17"/>
        <v>41379.515775462962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106.60499999999999</v>
      </c>
      <c r="P333">
        <f t="shared" si="16"/>
        <v>97.356164383561648</v>
      </c>
      <c r="Q333" t="s">
        <v>8310</v>
      </c>
      <c r="R333" t="s">
        <v>8315</v>
      </c>
      <c r="S333" s="9">
        <f t="shared" si="17"/>
        <v>42507.581412037034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113.015</v>
      </c>
      <c r="P334">
        <f t="shared" si="16"/>
        <v>203.63063063063063</v>
      </c>
      <c r="Q334" t="s">
        <v>8310</v>
      </c>
      <c r="R334" t="s">
        <v>8315</v>
      </c>
      <c r="S334" s="9">
        <f t="shared" si="17"/>
        <v>42263.680289351847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125.22750000000001</v>
      </c>
      <c r="P335">
        <f t="shared" si="16"/>
        <v>188.31203007518798</v>
      </c>
      <c r="Q335" t="s">
        <v>8310</v>
      </c>
      <c r="R335" t="s">
        <v>8315</v>
      </c>
      <c r="S335" s="9">
        <f t="shared" si="17"/>
        <v>42437.636469907404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101.19</v>
      </c>
      <c r="P336">
        <f t="shared" si="16"/>
        <v>146.65217391304347</v>
      </c>
      <c r="Q336" t="s">
        <v>8310</v>
      </c>
      <c r="R336" t="s">
        <v>8315</v>
      </c>
      <c r="S336" s="9">
        <f t="shared" si="17"/>
        <v>42101.682372685187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102.76470588235294</v>
      </c>
      <c r="P337">
        <f t="shared" si="16"/>
        <v>109.1875</v>
      </c>
      <c r="Q337" t="s">
        <v>8310</v>
      </c>
      <c r="R337" t="s">
        <v>8315</v>
      </c>
      <c r="S337" s="9">
        <f t="shared" si="17"/>
        <v>42101.737442129626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116.83911999999998</v>
      </c>
      <c r="P338">
        <f t="shared" si="16"/>
        <v>59.249046653144013</v>
      </c>
      <c r="Q338" t="s">
        <v>8310</v>
      </c>
      <c r="R338" t="s">
        <v>8315</v>
      </c>
      <c r="S338" s="9">
        <f t="shared" si="17"/>
        <v>42291.596273148149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101.16833333333335</v>
      </c>
      <c r="P339">
        <f t="shared" si="16"/>
        <v>97.904838709677421</v>
      </c>
      <c r="Q339" t="s">
        <v>8310</v>
      </c>
      <c r="R339" t="s">
        <v>8315</v>
      </c>
      <c r="S339" s="9">
        <f t="shared" si="17"/>
        <v>42047.128564814819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110.13360000000002</v>
      </c>
      <c r="P340">
        <f t="shared" si="16"/>
        <v>70.000169491525426</v>
      </c>
      <c r="Q340" t="s">
        <v>8310</v>
      </c>
      <c r="R340" t="s">
        <v>8315</v>
      </c>
      <c r="S340" s="9">
        <f t="shared" si="17"/>
        <v>42559.755671296298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108.08333333333333</v>
      </c>
      <c r="P341">
        <f t="shared" si="16"/>
        <v>72.865168539325836</v>
      </c>
      <c r="Q341" t="s">
        <v>8310</v>
      </c>
      <c r="R341" t="s">
        <v>8315</v>
      </c>
      <c r="S341" s="9">
        <f t="shared" si="17"/>
        <v>42093.760046296295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125.02285714285715</v>
      </c>
      <c r="P342">
        <f t="shared" si="16"/>
        <v>146.34782608695653</v>
      </c>
      <c r="Q342" t="s">
        <v>8310</v>
      </c>
      <c r="R342" t="s">
        <v>8315</v>
      </c>
      <c r="S342" s="9">
        <f t="shared" si="17"/>
        <v>42772.669062500005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106.71428571428572</v>
      </c>
      <c r="P343">
        <f t="shared" si="16"/>
        <v>67.909090909090907</v>
      </c>
      <c r="Q343" t="s">
        <v>8310</v>
      </c>
      <c r="R343" t="s">
        <v>8315</v>
      </c>
      <c r="S343" s="9">
        <f t="shared" si="17"/>
        <v>41894.879606481481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100.36639999999998</v>
      </c>
      <c r="P344">
        <f t="shared" si="16"/>
        <v>169.85083076923075</v>
      </c>
      <c r="Q344" t="s">
        <v>8310</v>
      </c>
      <c r="R344" t="s">
        <v>8315</v>
      </c>
      <c r="S344" s="9">
        <f t="shared" si="17"/>
        <v>42459.780844907407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102.02863333333335</v>
      </c>
      <c r="P345">
        <f t="shared" si="16"/>
        <v>58.413339694656486</v>
      </c>
      <c r="Q345" t="s">
        <v>8310</v>
      </c>
      <c r="R345" t="s">
        <v>8315</v>
      </c>
      <c r="S345" s="9">
        <f t="shared" si="17"/>
        <v>41926.73778935185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102.08358208955224</v>
      </c>
      <c r="P346">
        <f t="shared" si="16"/>
        <v>119.99298245614035</v>
      </c>
      <c r="Q346" t="s">
        <v>8310</v>
      </c>
      <c r="R346" t="s">
        <v>8315</v>
      </c>
      <c r="S346" s="9">
        <f t="shared" si="17"/>
        <v>42111.970995370371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123.27586206896552</v>
      </c>
      <c r="P347">
        <f t="shared" si="16"/>
        <v>99.860335195530723</v>
      </c>
      <c r="Q347" t="s">
        <v>8310</v>
      </c>
      <c r="R347" t="s">
        <v>8315</v>
      </c>
      <c r="S347" s="9">
        <f t="shared" si="17"/>
        <v>42114.944328703699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170.28880000000001</v>
      </c>
      <c r="P348">
        <f t="shared" si="16"/>
        <v>90.579148936170213</v>
      </c>
      <c r="Q348" t="s">
        <v>8310</v>
      </c>
      <c r="R348" t="s">
        <v>8315</v>
      </c>
      <c r="S348" s="9">
        <f t="shared" si="17"/>
        <v>42261.500243055561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111.59049999999999</v>
      </c>
      <c r="P349">
        <f t="shared" si="16"/>
        <v>117.77361477572559</v>
      </c>
      <c r="Q349" t="s">
        <v>8310</v>
      </c>
      <c r="R349" t="s">
        <v>8315</v>
      </c>
      <c r="S349" s="9">
        <f t="shared" si="17"/>
        <v>42292.495474537034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>
        <f t="shared" si="16"/>
        <v>86.554621848739501</v>
      </c>
      <c r="Q350" t="s">
        <v>8310</v>
      </c>
      <c r="R350" t="s">
        <v>8315</v>
      </c>
      <c r="S350" s="9">
        <f t="shared" si="17"/>
        <v>42207.58699074074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106.63570159857905</v>
      </c>
      <c r="P351">
        <f t="shared" si="16"/>
        <v>71.899281437125751</v>
      </c>
      <c r="Q351" t="s">
        <v>8310</v>
      </c>
      <c r="R351" t="s">
        <v>8315</v>
      </c>
      <c r="S351" s="9">
        <f t="shared" si="17"/>
        <v>42760.498935185184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114.75999999999999</v>
      </c>
      <c r="P352">
        <f t="shared" si="16"/>
        <v>129.81900452488688</v>
      </c>
      <c r="Q352" t="s">
        <v>8310</v>
      </c>
      <c r="R352" t="s">
        <v>8315</v>
      </c>
      <c r="S352" s="9">
        <f t="shared" si="17"/>
        <v>42586.066076388888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127.34117647058822</v>
      </c>
      <c r="P353">
        <f t="shared" si="16"/>
        <v>44.912863070539416</v>
      </c>
      <c r="Q353" t="s">
        <v>8310</v>
      </c>
      <c r="R353" t="s">
        <v>8315</v>
      </c>
      <c r="S353" s="9">
        <f t="shared" si="17"/>
        <v>42427.964745370366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116.56</v>
      </c>
      <c r="P354">
        <f t="shared" si="16"/>
        <v>40.755244755244753</v>
      </c>
      <c r="Q354" t="s">
        <v>8310</v>
      </c>
      <c r="R354" t="s">
        <v>8315</v>
      </c>
      <c r="S354" s="9">
        <f t="shared" si="17"/>
        <v>41890.167453703703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108.61819426615318</v>
      </c>
      <c r="P355">
        <f t="shared" si="16"/>
        <v>103.52394779771615</v>
      </c>
      <c r="Q355" t="s">
        <v>8310</v>
      </c>
      <c r="R355" t="s">
        <v>8315</v>
      </c>
      <c r="S355" s="9">
        <f t="shared" si="17"/>
        <v>42297.791886574079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103.94285714285714</v>
      </c>
      <c r="P356">
        <f t="shared" si="16"/>
        <v>125.44827586206897</v>
      </c>
      <c r="Q356" t="s">
        <v>8310</v>
      </c>
      <c r="R356" t="s">
        <v>8315</v>
      </c>
      <c r="S356" s="9">
        <f t="shared" si="17"/>
        <v>42438.827789351853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116.25714285714285</v>
      </c>
      <c r="P357">
        <f t="shared" si="16"/>
        <v>246.60606060606059</v>
      </c>
      <c r="Q357" t="s">
        <v>8310</v>
      </c>
      <c r="R357" t="s">
        <v>8315</v>
      </c>
      <c r="S357" s="9">
        <f t="shared" si="17"/>
        <v>41943.293912037036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102.69239999999999</v>
      </c>
      <c r="P358">
        <f t="shared" si="16"/>
        <v>79.401340206185566</v>
      </c>
      <c r="Q358" t="s">
        <v>8310</v>
      </c>
      <c r="R358" t="s">
        <v>8315</v>
      </c>
      <c r="S358" s="9">
        <f t="shared" si="17"/>
        <v>42415.803159722222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P359">
        <f t="shared" si="16"/>
        <v>86.138613861386133</v>
      </c>
      <c r="Q359" t="s">
        <v>8310</v>
      </c>
      <c r="R359" t="s">
        <v>8315</v>
      </c>
      <c r="S359" s="9">
        <f t="shared" si="17"/>
        <v>42078.222187499996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103.08800000000001</v>
      </c>
      <c r="P360">
        <f t="shared" si="16"/>
        <v>193.04868913857678</v>
      </c>
      <c r="Q360" t="s">
        <v>8310</v>
      </c>
      <c r="R360" t="s">
        <v>8315</v>
      </c>
      <c r="S360" s="9">
        <f t="shared" si="17"/>
        <v>42507.860196759255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104.85537190082646</v>
      </c>
      <c r="P361">
        <f t="shared" si="16"/>
        <v>84.023178807947019</v>
      </c>
      <c r="Q361" t="s">
        <v>8310</v>
      </c>
      <c r="R361" t="s">
        <v>8315</v>
      </c>
      <c r="S361" s="9">
        <f t="shared" si="17"/>
        <v>41935.070486111108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101.375</v>
      </c>
      <c r="P362">
        <f t="shared" si="16"/>
        <v>139.82758620689654</v>
      </c>
      <c r="Q362" t="s">
        <v>8310</v>
      </c>
      <c r="R362" t="s">
        <v>8315</v>
      </c>
      <c r="S362" s="9">
        <f t="shared" si="17"/>
        <v>42163.897916666669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111.07699999999998</v>
      </c>
      <c r="P363">
        <f t="shared" si="16"/>
        <v>109.82189265536722</v>
      </c>
      <c r="Q363" t="s">
        <v>8310</v>
      </c>
      <c r="R363" t="s">
        <v>8315</v>
      </c>
      <c r="S363" s="9">
        <f t="shared" si="17"/>
        <v>41936.001226851848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124.15933781686496</v>
      </c>
      <c r="P364">
        <f t="shared" si="16"/>
        <v>139.53488372093022</v>
      </c>
      <c r="Q364" t="s">
        <v>8310</v>
      </c>
      <c r="R364" t="s">
        <v>8315</v>
      </c>
      <c r="S364" s="9">
        <f t="shared" si="17"/>
        <v>41837.210543981484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101.33333333333334</v>
      </c>
      <c r="P365">
        <f t="shared" si="16"/>
        <v>347.84615384615387</v>
      </c>
      <c r="Q365" t="s">
        <v>8310</v>
      </c>
      <c r="R365" t="s">
        <v>8315</v>
      </c>
      <c r="S365" s="9">
        <f t="shared" si="17"/>
        <v>40255.744629629626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110.16142857142856</v>
      </c>
      <c r="P366">
        <f t="shared" si="16"/>
        <v>68.24159292035398</v>
      </c>
      <c r="Q366" t="s">
        <v>8310</v>
      </c>
      <c r="R366" t="s">
        <v>8315</v>
      </c>
      <c r="S366" s="9">
        <f t="shared" si="17"/>
        <v>41780.859629629631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103.97333333333334</v>
      </c>
      <c r="P367">
        <f t="shared" si="16"/>
        <v>239.93846153846152</v>
      </c>
      <c r="Q367" t="s">
        <v>8310</v>
      </c>
      <c r="R367" t="s">
        <v>8315</v>
      </c>
      <c r="S367" s="9">
        <f t="shared" si="17"/>
        <v>41668.606469907405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101.31578947368421</v>
      </c>
      <c r="P368">
        <f t="shared" si="16"/>
        <v>287.31343283582089</v>
      </c>
      <c r="Q368" t="s">
        <v>8310</v>
      </c>
      <c r="R368" t="s">
        <v>8315</v>
      </c>
      <c r="S368" s="9">
        <f t="shared" si="17"/>
        <v>41019.793032407404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103.3501</v>
      </c>
      <c r="P369">
        <f t="shared" si="16"/>
        <v>86.84882352941176</v>
      </c>
      <c r="Q369" t="s">
        <v>8310</v>
      </c>
      <c r="R369" t="s">
        <v>8315</v>
      </c>
      <c r="S369" s="9">
        <f t="shared" si="17"/>
        <v>41355.577291666668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104.11200000000001</v>
      </c>
      <c r="P370">
        <f t="shared" si="16"/>
        <v>81.84905660377359</v>
      </c>
      <c r="Q370" t="s">
        <v>8310</v>
      </c>
      <c r="R370" t="s">
        <v>8315</v>
      </c>
      <c r="S370" s="9">
        <f t="shared" si="17"/>
        <v>42043.605578703704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110.15569230769231</v>
      </c>
      <c r="P371">
        <f t="shared" si="16"/>
        <v>42.874970059880241</v>
      </c>
      <c r="Q371" t="s">
        <v>8310</v>
      </c>
      <c r="R371" t="s">
        <v>8315</v>
      </c>
      <c r="S371" s="9">
        <f t="shared" si="17"/>
        <v>40893.551724537036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122.02</v>
      </c>
      <c r="P372">
        <f t="shared" si="16"/>
        <v>709.41860465116281</v>
      </c>
      <c r="Q372" t="s">
        <v>8310</v>
      </c>
      <c r="R372" t="s">
        <v>8315</v>
      </c>
      <c r="S372" s="9">
        <f t="shared" si="17"/>
        <v>42711.795138888891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114.16866666666667</v>
      </c>
      <c r="P373">
        <f t="shared" si="16"/>
        <v>161.25517890772127</v>
      </c>
      <c r="Q373" t="s">
        <v>8310</v>
      </c>
      <c r="R373" t="s">
        <v>8315</v>
      </c>
      <c r="S373" s="9">
        <f t="shared" si="17"/>
        <v>41261.767812500002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125.33333333333334</v>
      </c>
      <c r="P374">
        <f t="shared" si="16"/>
        <v>41.777777777777779</v>
      </c>
      <c r="Q374" t="s">
        <v>8310</v>
      </c>
      <c r="R374" t="s">
        <v>8315</v>
      </c>
      <c r="S374" s="9">
        <f t="shared" si="17"/>
        <v>42425.576898148152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106.66666666666667</v>
      </c>
      <c r="P375">
        <f t="shared" si="16"/>
        <v>89.887640449438209</v>
      </c>
      <c r="Q375" t="s">
        <v>8310</v>
      </c>
      <c r="R375" t="s">
        <v>8315</v>
      </c>
      <c r="S375" s="9">
        <f t="shared" si="17"/>
        <v>41078.91201388889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130.65</v>
      </c>
      <c r="P376">
        <f t="shared" si="16"/>
        <v>45.051724137931032</v>
      </c>
      <c r="Q376" t="s">
        <v>8310</v>
      </c>
      <c r="R376" t="s">
        <v>8315</v>
      </c>
      <c r="S376" s="9">
        <f t="shared" si="17"/>
        <v>40757.889247685183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P377">
        <f t="shared" si="16"/>
        <v>42.857142857142854</v>
      </c>
      <c r="Q377" t="s">
        <v>8310</v>
      </c>
      <c r="R377" t="s">
        <v>8315</v>
      </c>
      <c r="S377" s="9">
        <f t="shared" si="17"/>
        <v>41657.985081018516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105.9591836734694</v>
      </c>
      <c r="P378">
        <f t="shared" si="16"/>
        <v>54.083333333333336</v>
      </c>
      <c r="Q378" t="s">
        <v>8310</v>
      </c>
      <c r="R378" t="s">
        <v>8315</v>
      </c>
      <c r="S378" s="9">
        <f t="shared" si="17"/>
        <v>42576.452731481477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114.39999999999999</v>
      </c>
      <c r="P379">
        <f t="shared" si="16"/>
        <v>103.21804511278195</v>
      </c>
      <c r="Q379" t="s">
        <v>8310</v>
      </c>
      <c r="R379" t="s">
        <v>8315</v>
      </c>
      <c r="S379" s="9">
        <f t="shared" si="17"/>
        <v>42292.250787037032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111.76666666666665</v>
      </c>
      <c r="P380">
        <f t="shared" si="16"/>
        <v>40.397590361445786</v>
      </c>
      <c r="Q380" t="s">
        <v>8310</v>
      </c>
      <c r="R380" t="s">
        <v>8315</v>
      </c>
      <c r="S380" s="9">
        <f t="shared" si="17"/>
        <v>42370.571851851855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116.08000000000001</v>
      </c>
      <c r="P381">
        <f t="shared" si="16"/>
        <v>116.85906040268456</v>
      </c>
      <c r="Q381" t="s">
        <v>8310</v>
      </c>
      <c r="R381" t="s">
        <v>8315</v>
      </c>
      <c r="S381" s="9">
        <f t="shared" si="17"/>
        <v>40987.688333333332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141.5</v>
      </c>
      <c r="P382">
        <f t="shared" si="16"/>
        <v>115.51020408163265</v>
      </c>
      <c r="Q382" t="s">
        <v>8310</v>
      </c>
      <c r="R382" t="s">
        <v>8315</v>
      </c>
      <c r="S382" s="9">
        <f t="shared" si="17"/>
        <v>42367.719814814816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104.72999999999999</v>
      </c>
      <c r="P383">
        <f t="shared" si="16"/>
        <v>104.31274900398407</v>
      </c>
      <c r="Q383" t="s">
        <v>8310</v>
      </c>
      <c r="R383" t="s">
        <v>8315</v>
      </c>
      <c r="S383" s="9">
        <f t="shared" si="17"/>
        <v>41085.698113425926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255.83333333333331</v>
      </c>
      <c r="P384">
        <f t="shared" si="16"/>
        <v>69.772727272727266</v>
      </c>
      <c r="Q384" t="s">
        <v>8310</v>
      </c>
      <c r="R384" t="s">
        <v>8315</v>
      </c>
      <c r="S384" s="9">
        <f t="shared" si="17"/>
        <v>41144.709490740745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206.70670670670671</v>
      </c>
      <c r="P385">
        <f t="shared" si="16"/>
        <v>43.020833333333336</v>
      </c>
      <c r="Q385" t="s">
        <v>8310</v>
      </c>
      <c r="R385" t="s">
        <v>8315</v>
      </c>
      <c r="S385" s="9">
        <f t="shared" si="17"/>
        <v>41755.117581018516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18">(E386/D386)*100</f>
        <v>112.105</v>
      </c>
      <c r="P386">
        <f t="shared" si="16"/>
        <v>58.540469973890339</v>
      </c>
      <c r="Q386" t="s">
        <v>8310</v>
      </c>
      <c r="R386" t="s">
        <v>8315</v>
      </c>
      <c r="S386" s="9">
        <f t="shared" si="17"/>
        <v>41980.781793981485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8"/>
        <v>105.982</v>
      </c>
      <c r="P387">
        <f t="shared" ref="P387:P450" si="19">(E387/L387)</f>
        <v>111.79535864978902</v>
      </c>
      <c r="Q387" t="s">
        <v>8310</v>
      </c>
      <c r="R387" t="s">
        <v>8315</v>
      </c>
      <c r="S387" s="9">
        <f t="shared" ref="S387:S450" si="20">(((J387/60)/60)/24)+DATE(1970,1,1)</f>
        <v>41934.584502314814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100.16666666666667</v>
      </c>
      <c r="P388">
        <f t="shared" si="19"/>
        <v>46.230769230769234</v>
      </c>
      <c r="Q388" t="s">
        <v>8310</v>
      </c>
      <c r="R388" t="s">
        <v>8315</v>
      </c>
      <c r="S388" s="9">
        <f t="shared" si="20"/>
        <v>42211.951284722221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213.98947368421051</v>
      </c>
      <c r="P389">
        <f t="shared" si="19"/>
        <v>144.69039145907473</v>
      </c>
      <c r="Q389" t="s">
        <v>8310</v>
      </c>
      <c r="R389" t="s">
        <v>8315</v>
      </c>
      <c r="S389" s="9">
        <f t="shared" si="20"/>
        <v>42200.67659722222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126.16000000000001</v>
      </c>
      <c r="P390">
        <f t="shared" si="19"/>
        <v>88.845070422535215</v>
      </c>
      <c r="Q390" t="s">
        <v>8310</v>
      </c>
      <c r="R390" t="s">
        <v>8315</v>
      </c>
      <c r="S390" s="9">
        <f t="shared" si="20"/>
        <v>42549.076157407413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181.53547058823528</v>
      </c>
      <c r="P391">
        <f t="shared" si="19"/>
        <v>81.75107284768211</v>
      </c>
      <c r="Q391" t="s">
        <v>8310</v>
      </c>
      <c r="R391" t="s">
        <v>8315</v>
      </c>
      <c r="S391" s="9">
        <f t="shared" si="20"/>
        <v>41674.063078703701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P392">
        <f t="shared" si="19"/>
        <v>71.428571428571431</v>
      </c>
      <c r="Q392" t="s">
        <v>8310</v>
      </c>
      <c r="R392" t="s">
        <v>8315</v>
      </c>
      <c r="S392" s="9">
        <f t="shared" si="20"/>
        <v>42112.036712962959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100.61</v>
      </c>
      <c r="P393">
        <f t="shared" si="19"/>
        <v>104.25906735751295</v>
      </c>
      <c r="Q393" t="s">
        <v>8310</v>
      </c>
      <c r="R393" t="s">
        <v>8315</v>
      </c>
      <c r="S393" s="9">
        <f t="shared" si="20"/>
        <v>40865.042256944449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100.9027027027027</v>
      </c>
      <c r="P394">
        <f t="shared" si="19"/>
        <v>90.616504854368927</v>
      </c>
      <c r="Q394" t="s">
        <v>8310</v>
      </c>
      <c r="R394" t="s">
        <v>8315</v>
      </c>
      <c r="S394" s="9">
        <f t="shared" si="20"/>
        <v>40763.717256944445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110.446</v>
      </c>
      <c r="P395">
        <f t="shared" si="19"/>
        <v>157.33048433048432</v>
      </c>
      <c r="Q395" t="s">
        <v>8310</v>
      </c>
      <c r="R395" t="s">
        <v>8315</v>
      </c>
      <c r="S395" s="9">
        <f t="shared" si="20"/>
        <v>41526.708935185183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111.8936170212766</v>
      </c>
      <c r="P396">
        <f t="shared" si="19"/>
        <v>105.18</v>
      </c>
      <c r="Q396" t="s">
        <v>8310</v>
      </c>
      <c r="R396" t="s">
        <v>8315</v>
      </c>
      <c r="S396" s="9">
        <f t="shared" si="20"/>
        <v>42417.818078703705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108.04450000000001</v>
      </c>
      <c r="P397">
        <f t="shared" si="19"/>
        <v>58.719836956521746</v>
      </c>
      <c r="Q397" t="s">
        <v>8310</v>
      </c>
      <c r="R397" t="s">
        <v>8315</v>
      </c>
      <c r="S397" s="9">
        <f t="shared" si="20"/>
        <v>40990.909259259257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106.66666666666667</v>
      </c>
      <c r="P398">
        <f t="shared" si="19"/>
        <v>81.632653061224488</v>
      </c>
      <c r="Q398" t="s">
        <v>8310</v>
      </c>
      <c r="R398" t="s">
        <v>8315</v>
      </c>
      <c r="S398" s="9">
        <f t="shared" si="20"/>
        <v>41082.564884259256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103.90027322404372</v>
      </c>
      <c r="P399">
        <f t="shared" si="19"/>
        <v>56.460043668122275</v>
      </c>
      <c r="Q399" t="s">
        <v>8310</v>
      </c>
      <c r="R399" t="s">
        <v>8315</v>
      </c>
      <c r="S399" s="9">
        <f t="shared" si="20"/>
        <v>40379.776435185187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125.16000000000001</v>
      </c>
      <c r="P400">
        <f t="shared" si="19"/>
        <v>140.1044776119403</v>
      </c>
      <c r="Q400" t="s">
        <v>8310</v>
      </c>
      <c r="R400" t="s">
        <v>8315</v>
      </c>
      <c r="S400" s="9">
        <f t="shared" si="20"/>
        <v>42078.793124999997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106.80499999999999</v>
      </c>
      <c r="P401">
        <f t="shared" si="19"/>
        <v>224.85263157894738</v>
      </c>
      <c r="Q401" t="s">
        <v>8310</v>
      </c>
      <c r="R401" t="s">
        <v>8315</v>
      </c>
      <c r="S401" s="9">
        <f t="shared" si="20"/>
        <v>42687.875775462962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112.30249999999999</v>
      </c>
      <c r="P402">
        <f t="shared" si="19"/>
        <v>181.13306451612902</v>
      </c>
      <c r="Q402" t="s">
        <v>8310</v>
      </c>
      <c r="R402" t="s">
        <v>8315</v>
      </c>
      <c r="S402" s="9">
        <f t="shared" si="20"/>
        <v>41745.635960648149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103.812</v>
      </c>
      <c r="P403">
        <f t="shared" si="19"/>
        <v>711.04109589041093</v>
      </c>
      <c r="Q403" t="s">
        <v>8310</v>
      </c>
      <c r="R403" t="s">
        <v>8315</v>
      </c>
      <c r="S403" s="9">
        <f t="shared" si="20"/>
        <v>40732.842245370368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141.65</v>
      </c>
      <c r="P404">
        <f t="shared" si="19"/>
        <v>65.883720930232556</v>
      </c>
      <c r="Q404" t="s">
        <v>8310</v>
      </c>
      <c r="R404" t="s">
        <v>8315</v>
      </c>
      <c r="S404" s="9">
        <f t="shared" si="20"/>
        <v>42292.539548611108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105.25999999999999</v>
      </c>
      <c r="P405">
        <f t="shared" si="19"/>
        <v>75.185714285714283</v>
      </c>
      <c r="Q405" t="s">
        <v>8310</v>
      </c>
      <c r="R405" t="s">
        <v>8315</v>
      </c>
      <c r="S405" s="9">
        <f t="shared" si="20"/>
        <v>40718.310659722221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103.09142857142857</v>
      </c>
      <c r="P406">
        <f t="shared" si="19"/>
        <v>133.14391143911439</v>
      </c>
      <c r="Q406" t="s">
        <v>8310</v>
      </c>
      <c r="R406" t="s">
        <v>8315</v>
      </c>
      <c r="S406" s="9">
        <f t="shared" si="20"/>
        <v>41646.628032407411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107.65957446808511</v>
      </c>
      <c r="P407">
        <f t="shared" si="19"/>
        <v>55.2</v>
      </c>
      <c r="Q407" t="s">
        <v>8310</v>
      </c>
      <c r="R407" t="s">
        <v>8315</v>
      </c>
      <c r="S407" s="9">
        <f t="shared" si="20"/>
        <v>41674.08494212963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107.70464285714286</v>
      </c>
      <c r="P408">
        <f t="shared" si="19"/>
        <v>86.163714285714292</v>
      </c>
      <c r="Q408" t="s">
        <v>8310</v>
      </c>
      <c r="R408" t="s">
        <v>8315</v>
      </c>
      <c r="S408" s="9">
        <f t="shared" si="20"/>
        <v>40638.162465277775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101.55000000000001</v>
      </c>
      <c r="P409">
        <f t="shared" si="19"/>
        <v>92.318181818181813</v>
      </c>
      <c r="Q409" t="s">
        <v>8310</v>
      </c>
      <c r="R409" t="s">
        <v>8315</v>
      </c>
      <c r="S409" s="9">
        <f t="shared" si="20"/>
        <v>40806.870949074073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101.43766666666667</v>
      </c>
      <c r="P410">
        <f t="shared" si="19"/>
        <v>160.16473684210527</v>
      </c>
      <c r="Q410" t="s">
        <v>8310</v>
      </c>
      <c r="R410" t="s">
        <v>8315</v>
      </c>
      <c r="S410" s="9">
        <f t="shared" si="20"/>
        <v>41543.735995370371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136.80000000000001</v>
      </c>
      <c r="P411">
        <f t="shared" si="19"/>
        <v>45.6</v>
      </c>
      <c r="Q411" t="s">
        <v>8310</v>
      </c>
      <c r="R411" t="s">
        <v>8315</v>
      </c>
      <c r="S411" s="9">
        <f t="shared" si="20"/>
        <v>42543.862777777773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128.29999999999998</v>
      </c>
      <c r="P412">
        <f t="shared" si="19"/>
        <v>183.28571428571428</v>
      </c>
      <c r="Q412" t="s">
        <v>8310</v>
      </c>
      <c r="R412" t="s">
        <v>8315</v>
      </c>
      <c r="S412" s="9">
        <f t="shared" si="20"/>
        <v>42113.981446759266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101.05</v>
      </c>
      <c r="P413">
        <f t="shared" si="19"/>
        <v>125.78838174273859</v>
      </c>
      <c r="Q413" t="s">
        <v>8310</v>
      </c>
      <c r="R413" t="s">
        <v>8315</v>
      </c>
      <c r="S413" s="9">
        <f t="shared" si="20"/>
        <v>41598.17597222222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126.84</v>
      </c>
      <c r="P414">
        <f t="shared" si="19"/>
        <v>57.654545454545456</v>
      </c>
      <c r="Q414" t="s">
        <v>8310</v>
      </c>
      <c r="R414" t="s">
        <v>8315</v>
      </c>
      <c r="S414" s="9">
        <f t="shared" si="20"/>
        <v>41099.742800925924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105.0859375</v>
      </c>
      <c r="P415">
        <f t="shared" si="19"/>
        <v>78.660818713450297</v>
      </c>
      <c r="Q415" t="s">
        <v>8310</v>
      </c>
      <c r="R415" t="s">
        <v>8315</v>
      </c>
      <c r="S415" s="9">
        <f t="shared" si="20"/>
        <v>41079.877442129626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102.85405405405406</v>
      </c>
      <c r="P416">
        <f t="shared" si="19"/>
        <v>91.480769230769226</v>
      </c>
      <c r="Q416" t="s">
        <v>8310</v>
      </c>
      <c r="R416" t="s">
        <v>8315</v>
      </c>
      <c r="S416" s="9">
        <f t="shared" si="20"/>
        <v>41529.063252314816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102.14714285714285</v>
      </c>
      <c r="P417">
        <f t="shared" si="19"/>
        <v>68.09809523809524</v>
      </c>
      <c r="Q417" t="s">
        <v>8310</v>
      </c>
      <c r="R417" t="s">
        <v>8315</v>
      </c>
      <c r="S417" s="9">
        <f t="shared" si="20"/>
        <v>41904.851875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120.21700000000001</v>
      </c>
      <c r="P418">
        <f t="shared" si="19"/>
        <v>48.086800000000004</v>
      </c>
      <c r="Q418" t="s">
        <v>8310</v>
      </c>
      <c r="R418" t="s">
        <v>8315</v>
      </c>
      <c r="S418" s="9">
        <f t="shared" si="20"/>
        <v>41648.396192129629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100.24761904761905</v>
      </c>
      <c r="P419">
        <f t="shared" si="19"/>
        <v>202.42307692307693</v>
      </c>
      <c r="Q419" t="s">
        <v>8310</v>
      </c>
      <c r="R419" t="s">
        <v>8315</v>
      </c>
      <c r="S419" s="9">
        <f t="shared" si="20"/>
        <v>41360.970601851855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100.63392857142857</v>
      </c>
      <c r="P420">
        <f t="shared" si="19"/>
        <v>216.75</v>
      </c>
      <c r="Q420" t="s">
        <v>8310</v>
      </c>
      <c r="R420" t="s">
        <v>8315</v>
      </c>
      <c r="S420" s="9">
        <f t="shared" si="20"/>
        <v>42178.282372685186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100.4375</v>
      </c>
      <c r="P421">
        <f t="shared" si="19"/>
        <v>110.06849315068493</v>
      </c>
      <c r="Q421" t="s">
        <v>8310</v>
      </c>
      <c r="R421" t="s">
        <v>8315</v>
      </c>
      <c r="S421" s="9">
        <f t="shared" si="20"/>
        <v>41394.842442129629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0.43939393939393934</v>
      </c>
      <c r="P422">
        <f t="shared" si="19"/>
        <v>4.833333333333333</v>
      </c>
      <c r="Q422" t="s">
        <v>8310</v>
      </c>
      <c r="R422" t="s">
        <v>8316</v>
      </c>
      <c r="S422" s="9">
        <f t="shared" si="20"/>
        <v>41682.23646990741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2.0066666666666668</v>
      </c>
      <c r="P423">
        <f t="shared" si="19"/>
        <v>50.166666666666664</v>
      </c>
      <c r="Q423" t="s">
        <v>8310</v>
      </c>
      <c r="R423" t="s">
        <v>8316</v>
      </c>
      <c r="S423" s="9">
        <f t="shared" si="20"/>
        <v>42177.491388888884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1.075</v>
      </c>
      <c r="P424">
        <f t="shared" si="19"/>
        <v>35.833333333333336</v>
      </c>
      <c r="Q424" t="s">
        <v>8310</v>
      </c>
      <c r="R424" t="s">
        <v>8316</v>
      </c>
      <c r="S424" s="9">
        <f t="shared" si="20"/>
        <v>41863.260381944441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0.76500000000000001</v>
      </c>
      <c r="P425">
        <f t="shared" si="19"/>
        <v>11.76923076923077</v>
      </c>
      <c r="Q425" t="s">
        <v>8310</v>
      </c>
      <c r="R425" t="s">
        <v>8316</v>
      </c>
      <c r="S425" s="9">
        <f t="shared" si="20"/>
        <v>41400.92627314815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6.7966666666666677</v>
      </c>
      <c r="P426">
        <f t="shared" si="19"/>
        <v>40.78</v>
      </c>
      <c r="Q426" t="s">
        <v>8310</v>
      </c>
      <c r="R426" t="s">
        <v>8316</v>
      </c>
      <c r="S426" s="9">
        <f t="shared" si="20"/>
        <v>40934.376145833332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1.2E-2</v>
      </c>
      <c r="P427">
        <f t="shared" si="19"/>
        <v>3</v>
      </c>
      <c r="Q427" t="s">
        <v>8310</v>
      </c>
      <c r="R427" t="s">
        <v>8316</v>
      </c>
      <c r="S427" s="9">
        <f t="shared" si="20"/>
        <v>42275.861157407402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1.3299999999999998</v>
      </c>
      <c r="P428">
        <f t="shared" si="19"/>
        <v>16.625</v>
      </c>
      <c r="Q428" t="s">
        <v>8310</v>
      </c>
      <c r="R428" t="s">
        <v>8316</v>
      </c>
      <c r="S428" s="9">
        <f t="shared" si="20"/>
        <v>42400.711967592593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P429" t="e">
        <f t="shared" si="19"/>
        <v>#DIV/0!</v>
      </c>
      <c r="Q429" t="s">
        <v>8310</v>
      </c>
      <c r="R429" t="s">
        <v>8316</v>
      </c>
      <c r="S429" s="9">
        <f t="shared" si="20"/>
        <v>42285.909027777772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5.6333333333333329</v>
      </c>
      <c r="P430">
        <f t="shared" si="19"/>
        <v>52</v>
      </c>
      <c r="Q430" t="s">
        <v>8310</v>
      </c>
      <c r="R430" t="s">
        <v>8316</v>
      </c>
      <c r="S430" s="9">
        <f t="shared" si="20"/>
        <v>41778.766724537039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P431" t="e">
        <f t="shared" si="19"/>
        <v>#DIV/0!</v>
      </c>
      <c r="Q431" t="s">
        <v>8310</v>
      </c>
      <c r="R431" t="s">
        <v>8316</v>
      </c>
      <c r="S431" s="9">
        <f t="shared" si="20"/>
        <v>40070.901412037041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2.4</v>
      </c>
      <c r="P432">
        <f t="shared" si="19"/>
        <v>4.8</v>
      </c>
      <c r="Q432" t="s">
        <v>8310</v>
      </c>
      <c r="R432" t="s">
        <v>8316</v>
      </c>
      <c r="S432" s="9">
        <f t="shared" si="20"/>
        <v>41513.107256944444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13.833333333333334</v>
      </c>
      <c r="P433">
        <f t="shared" si="19"/>
        <v>51.875</v>
      </c>
      <c r="Q433" t="s">
        <v>8310</v>
      </c>
      <c r="R433" t="s">
        <v>8316</v>
      </c>
      <c r="S433" s="9">
        <f t="shared" si="20"/>
        <v>42526.871331018512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9.5</v>
      </c>
      <c r="P434">
        <f t="shared" si="19"/>
        <v>71.25</v>
      </c>
      <c r="Q434" t="s">
        <v>8310</v>
      </c>
      <c r="R434" t="s">
        <v>8316</v>
      </c>
      <c r="S434" s="9">
        <f t="shared" si="20"/>
        <v>42238.726631944446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P435" t="e">
        <f t="shared" si="19"/>
        <v>#DIV/0!</v>
      </c>
      <c r="Q435" t="s">
        <v>8310</v>
      </c>
      <c r="R435" t="s">
        <v>8316</v>
      </c>
      <c r="S435" s="9">
        <f t="shared" si="20"/>
        <v>42228.629884259266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P436">
        <f t="shared" si="19"/>
        <v>62.5</v>
      </c>
      <c r="Q436" t="s">
        <v>8310</v>
      </c>
      <c r="R436" t="s">
        <v>8316</v>
      </c>
      <c r="S436" s="9">
        <f t="shared" si="20"/>
        <v>41576.834513888891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2.7272727272727275E-3</v>
      </c>
      <c r="P437">
        <f t="shared" si="19"/>
        <v>1</v>
      </c>
      <c r="Q437" t="s">
        <v>8310</v>
      </c>
      <c r="R437" t="s">
        <v>8316</v>
      </c>
      <c r="S437" s="9">
        <f t="shared" si="20"/>
        <v>41500.747453703705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P438" t="e">
        <f t="shared" si="19"/>
        <v>#DIV/0!</v>
      </c>
      <c r="Q438" t="s">
        <v>8310</v>
      </c>
      <c r="R438" t="s">
        <v>8316</v>
      </c>
      <c r="S438" s="9">
        <f t="shared" si="20"/>
        <v>41456.36241898148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P439" t="e">
        <f t="shared" si="19"/>
        <v>#DIV/0!</v>
      </c>
      <c r="Q439" t="s">
        <v>8310</v>
      </c>
      <c r="R439" t="s">
        <v>8316</v>
      </c>
      <c r="S439" s="9">
        <f t="shared" si="20"/>
        <v>42591.31858796296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9.379999999999999</v>
      </c>
      <c r="P440">
        <f t="shared" si="19"/>
        <v>170.54545454545453</v>
      </c>
      <c r="Q440" t="s">
        <v>8310</v>
      </c>
      <c r="R440" t="s">
        <v>8316</v>
      </c>
      <c r="S440" s="9">
        <f t="shared" si="20"/>
        <v>42296.261087962965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P441" t="e">
        <f t="shared" si="19"/>
        <v>#DIV/0!</v>
      </c>
      <c r="Q441" t="s">
        <v>8310</v>
      </c>
      <c r="R441" t="s">
        <v>8316</v>
      </c>
      <c r="S441" s="9">
        <f t="shared" si="20"/>
        <v>41919.761782407404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0.1</v>
      </c>
      <c r="P442">
        <f t="shared" si="19"/>
        <v>5</v>
      </c>
      <c r="Q442" t="s">
        <v>8310</v>
      </c>
      <c r="R442" t="s">
        <v>8316</v>
      </c>
      <c r="S442" s="9">
        <f t="shared" si="20"/>
        <v>42423.985567129625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P443" t="e">
        <f t="shared" si="19"/>
        <v>#DIV/0!</v>
      </c>
      <c r="Q443" t="s">
        <v>8310</v>
      </c>
      <c r="R443" t="s">
        <v>8316</v>
      </c>
      <c r="S443" s="9">
        <f t="shared" si="20"/>
        <v>41550.793935185182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39.358823529411765</v>
      </c>
      <c r="P444">
        <f t="shared" si="19"/>
        <v>393.58823529411762</v>
      </c>
      <c r="Q444" t="s">
        <v>8310</v>
      </c>
      <c r="R444" t="s">
        <v>8316</v>
      </c>
      <c r="S444" s="9">
        <f t="shared" si="20"/>
        <v>42024.888692129629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0.1</v>
      </c>
      <c r="P445">
        <f t="shared" si="19"/>
        <v>5</v>
      </c>
      <c r="Q445" t="s">
        <v>8310</v>
      </c>
      <c r="R445" t="s">
        <v>8316</v>
      </c>
      <c r="S445" s="9">
        <f t="shared" si="20"/>
        <v>41650.015057870369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P446">
        <f t="shared" si="19"/>
        <v>50</v>
      </c>
      <c r="Q446" t="s">
        <v>8310</v>
      </c>
      <c r="R446" t="s">
        <v>8316</v>
      </c>
      <c r="S446" s="9">
        <f t="shared" si="20"/>
        <v>40894.906956018516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3.3333333333333335E-3</v>
      </c>
      <c r="P447">
        <f t="shared" si="19"/>
        <v>1</v>
      </c>
      <c r="Q447" t="s">
        <v>8310</v>
      </c>
      <c r="R447" t="s">
        <v>8316</v>
      </c>
      <c r="S447" s="9">
        <f t="shared" si="20"/>
        <v>42130.335358796292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7.2952380952380951</v>
      </c>
      <c r="P448">
        <f t="shared" si="19"/>
        <v>47.875</v>
      </c>
      <c r="Q448" t="s">
        <v>8310</v>
      </c>
      <c r="R448" t="s">
        <v>8316</v>
      </c>
      <c r="S448" s="9">
        <f t="shared" si="20"/>
        <v>42037.083564814813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1.6666666666666666E-2</v>
      </c>
      <c r="P449">
        <f t="shared" si="19"/>
        <v>5</v>
      </c>
      <c r="Q449" t="s">
        <v>8310</v>
      </c>
      <c r="R449" t="s">
        <v>8316</v>
      </c>
      <c r="S449" s="9">
        <f t="shared" si="20"/>
        <v>41331.555127314816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1">(E450/D450)*100</f>
        <v>3.2804000000000002</v>
      </c>
      <c r="P450">
        <f t="shared" si="19"/>
        <v>20.502500000000001</v>
      </c>
      <c r="Q450" t="s">
        <v>8310</v>
      </c>
      <c r="R450" t="s">
        <v>8316</v>
      </c>
      <c r="S450" s="9">
        <f t="shared" si="20"/>
        <v>41753.758043981477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1"/>
        <v>2.25</v>
      </c>
      <c r="P451">
        <f t="shared" ref="P451:P514" si="22">(E451/L451)</f>
        <v>9</v>
      </c>
      <c r="Q451" t="s">
        <v>8310</v>
      </c>
      <c r="R451" t="s">
        <v>8316</v>
      </c>
      <c r="S451" s="9">
        <f t="shared" ref="S451:S514" si="23">(((J451/60)/60)/24)+DATE(1970,1,1)</f>
        <v>41534.568113425928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0.79200000000000004</v>
      </c>
      <c r="P452">
        <f t="shared" si="22"/>
        <v>56.571428571428569</v>
      </c>
      <c r="Q452" t="s">
        <v>8310</v>
      </c>
      <c r="R452" t="s">
        <v>8316</v>
      </c>
      <c r="S452" s="9">
        <f t="shared" si="23"/>
        <v>41654.946759259255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P453" t="e">
        <f t="shared" si="22"/>
        <v>#DIV/0!</v>
      </c>
      <c r="Q453" t="s">
        <v>8310</v>
      </c>
      <c r="R453" t="s">
        <v>8316</v>
      </c>
      <c r="S453" s="9">
        <f t="shared" si="23"/>
        <v>41634.715173611112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P454">
        <f t="shared" si="22"/>
        <v>40</v>
      </c>
      <c r="Q454" t="s">
        <v>8310</v>
      </c>
      <c r="R454" t="s">
        <v>8316</v>
      </c>
      <c r="S454" s="9">
        <f t="shared" si="23"/>
        <v>42107.703877314809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2.7404479578392621E-2</v>
      </c>
      <c r="P455">
        <f t="shared" si="22"/>
        <v>13</v>
      </c>
      <c r="Q455" t="s">
        <v>8310</v>
      </c>
      <c r="R455" t="s">
        <v>8316</v>
      </c>
      <c r="S455" s="9">
        <f t="shared" si="23"/>
        <v>42038.824988425928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0.82000000000000006</v>
      </c>
      <c r="P456">
        <f t="shared" si="22"/>
        <v>16.399999999999999</v>
      </c>
      <c r="Q456" t="s">
        <v>8310</v>
      </c>
      <c r="R456" t="s">
        <v>8316</v>
      </c>
      <c r="S456" s="9">
        <f t="shared" si="23"/>
        <v>41938.717256944445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6.9230769230769221E-2</v>
      </c>
      <c r="P457">
        <f t="shared" si="22"/>
        <v>22.5</v>
      </c>
      <c r="Q457" t="s">
        <v>8310</v>
      </c>
      <c r="R457" t="s">
        <v>8316</v>
      </c>
      <c r="S457" s="9">
        <f t="shared" si="23"/>
        <v>40971.002569444441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0.68631863186318631</v>
      </c>
      <c r="P458">
        <f t="shared" si="22"/>
        <v>20.333333333333332</v>
      </c>
      <c r="Q458" t="s">
        <v>8310</v>
      </c>
      <c r="R458" t="s">
        <v>8316</v>
      </c>
      <c r="S458" s="9">
        <f t="shared" si="23"/>
        <v>41547.694456018515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P459" t="e">
        <f t="shared" si="22"/>
        <v>#DIV/0!</v>
      </c>
      <c r="Q459" t="s">
        <v>8310</v>
      </c>
      <c r="R459" t="s">
        <v>8316</v>
      </c>
      <c r="S459" s="9">
        <f t="shared" si="23"/>
        <v>41837.767500000002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8.2100000000000009</v>
      </c>
      <c r="P460">
        <f t="shared" si="22"/>
        <v>16.755102040816325</v>
      </c>
      <c r="Q460" t="s">
        <v>8310</v>
      </c>
      <c r="R460" t="s">
        <v>8316</v>
      </c>
      <c r="S460" s="9">
        <f t="shared" si="23"/>
        <v>41378.69976851852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6.4102564102564097E-2</v>
      </c>
      <c r="P461">
        <f t="shared" si="22"/>
        <v>25</v>
      </c>
      <c r="Q461" t="s">
        <v>8310</v>
      </c>
      <c r="R461" t="s">
        <v>8316</v>
      </c>
      <c r="S461" s="9">
        <f t="shared" si="23"/>
        <v>40800.6403587963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0.29411764705882354</v>
      </c>
      <c r="P462">
        <f t="shared" si="22"/>
        <v>12.5</v>
      </c>
      <c r="Q462" t="s">
        <v>8310</v>
      </c>
      <c r="R462" t="s">
        <v>8316</v>
      </c>
      <c r="S462" s="9">
        <f t="shared" si="23"/>
        <v>41759.542534722219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P463" t="e">
        <f t="shared" si="22"/>
        <v>#DIV/0!</v>
      </c>
      <c r="Q463" t="s">
        <v>8310</v>
      </c>
      <c r="R463" t="s">
        <v>8316</v>
      </c>
      <c r="S463" s="9">
        <f t="shared" si="23"/>
        <v>41407.84684027778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P464" t="e">
        <f t="shared" si="22"/>
        <v>#DIV/0!</v>
      </c>
      <c r="Q464" t="s">
        <v>8310</v>
      </c>
      <c r="R464" t="s">
        <v>8316</v>
      </c>
      <c r="S464" s="9">
        <f t="shared" si="23"/>
        <v>40705.126631944448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2.2727272727272729</v>
      </c>
      <c r="P465">
        <f t="shared" si="22"/>
        <v>113.63636363636364</v>
      </c>
      <c r="Q465" t="s">
        <v>8310</v>
      </c>
      <c r="R465" t="s">
        <v>8316</v>
      </c>
      <c r="S465" s="9">
        <f t="shared" si="23"/>
        <v>40750.710104166668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9.9009900990099015E-2</v>
      </c>
      <c r="P466">
        <f t="shared" si="22"/>
        <v>1</v>
      </c>
      <c r="Q466" t="s">
        <v>8310</v>
      </c>
      <c r="R466" t="s">
        <v>8316</v>
      </c>
      <c r="S466" s="9">
        <f t="shared" si="23"/>
        <v>42488.848784722228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26.953125</v>
      </c>
      <c r="P467">
        <f t="shared" si="22"/>
        <v>17.25</v>
      </c>
      <c r="Q467" t="s">
        <v>8310</v>
      </c>
      <c r="R467" t="s">
        <v>8316</v>
      </c>
      <c r="S467" s="9">
        <f t="shared" si="23"/>
        <v>41801.120069444441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0.76</v>
      </c>
      <c r="P468">
        <f t="shared" si="22"/>
        <v>15.2</v>
      </c>
      <c r="Q468" t="s">
        <v>8310</v>
      </c>
      <c r="R468" t="s">
        <v>8316</v>
      </c>
      <c r="S468" s="9">
        <f t="shared" si="23"/>
        <v>41129.942870370374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21.574999999999999</v>
      </c>
      <c r="P469">
        <f t="shared" si="22"/>
        <v>110.64102564102564</v>
      </c>
      <c r="Q469" t="s">
        <v>8310</v>
      </c>
      <c r="R469" t="s">
        <v>8316</v>
      </c>
      <c r="S469" s="9">
        <f t="shared" si="23"/>
        <v>41135.679791666669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P470" t="e">
        <f t="shared" si="22"/>
        <v>#DIV/0!</v>
      </c>
      <c r="Q470" t="s">
        <v>8310</v>
      </c>
      <c r="R470" t="s">
        <v>8316</v>
      </c>
      <c r="S470" s="9">
        <f t="shared" si="23"/>
        <v>41041.167627314811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P471" t="e">
        <f t="shared" si="22"/>
        <v>#DIV/0!</v>
      </c>
      <c r="Q471" t="s">
        <v>8310</v>
      </c>
      <c r="R471" t="s">
        <v>8316</v>
      </c>
      <c r="S471" s="9">
        <f t="shared" si="23"/>
        <v>41827.989861111113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1.02</v>
      </c>
      <c r="P472">
        <f t="shared" si="22"/>
        <v>25.5</v>
      </c>
      <c r="Q472" t="s">
        <v>8310</v>
      </c>
      <c r="R472" t="s">
        <v>8316</v>
      </c>
      <c r="S472" s="9">
        <f t="shared" si="23"/>
        <v>41605.167696759258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11.892727272727273</v>
      </c>
      <c r="P473">
        <f t="shared" si="22"/>
        <v>38.476470588235294</v>
      </c>
      <c r="Q473" t="s">
        <v>8310</v>
      </c>
      <c r="R473" t="s">
        <v>8316</v>
      </c>
      <c r="S473" s="9">
        <f t="shared" si="23"/>
        <v>41703.721979166665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17.625</v>
      </c>
      <c r="P474">
        <f t="shared" si="22"/>
        <v>28.2</v>
      </c>
      <c r="Q474" t="s">
        <v>8310</v>
      </c>
      <c r="R474" t="s">
        <v>8316</v>
      </c>
      <c r="S474" s="9">
        <f t="shared" si="23"/>
        <v>41844.922662037039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2.87</v>
      </c>
      <c r="P475">
        <f t="shared" si="22"/>
        <v>61.5</v>
      </c>
      <c r="Q475" t="s">
        <v>8310</v>
      </c>
      <c r="R475" t="s">
        <v>8316</v>
      </c>
      <c r="S475" s="9">
        <f t="shared" si="23"/>
        <v>41869.698136574072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3.0303030303030304E-2</v>
      </c>
      <c r="P476">
        <f t="shared" si="22"/>
        <v>1</v>
      </c>
      <c r="Q476" t="s">
        <v>8310</v>
      </c>
      <c r="R476" t="s">
        <v>8316</v>
      </c>
      <c r="S476" s="9">
        <f t="shared" si="23"/>
        <v>42753.329039351855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P477" t="e">
        <f t="shared" si="22"/>
        <v>#DIV/0!</v>
      </c>
      <c r="Q477" t="s">
        <v>8310</v>
      </c>
      <c r="R477" t="s">
        <v>8316</v>
      </c>
      <c r="S477" s="9">
        <f t="shared" si="23"/>
        <v>42100.086145833338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2.230268181818182</v>
      </c>
      <c r="P478">
        <f t="shared" si="22"/>
        <v>39.569274193548388</v>
      </c>
      <c r="Q478" t="s">
        <v>8310</v>
      </c>
      <c r="R478" t="s">
        <v>8316</v>
      </c>
      <c r="S478" s="9">
        <f t="shared" si="23"/>
        <v>41757.975011574075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P479" t="e">
        <f t="shared" si="22"/>
        <v>#DIV/0!</v>
      </c>
      <c r="Q479" t="s">
        <v>8310</v>
      </c>
      <c r="R479" t="s">
        <v>8316</v>
      </c>
      <c r="S479" s="9">
        <f t="shared" si="23"/>
        <v>40987.83488425926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P480" t="e">
        <f t="shared" si="22"/>
        <v>#DIV/0!</v>
      </c>
      <c r="Q480" t="s">
        <v>8310</v>
      </c>
      <c r="R480" t="s">
        <v>8316</v>
      </c>
      <c r="S480" s="9">
        <f t="shared" si="23"/>
        <v>42065.910983796297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32.56</v>
      </c>
      <c r="P481">
        <f t="shared" si="22"/>
        <v>88.8</v>
      </c>
      <c r="Q481" t="s">
        <v>8310</v>
      </c>
      <c r="R481" t="s">
        <v>8316</v>
      </c>
      <c r="S481" s="9">
        <f t="shared" si="23"/>
        <v>41904.407812500001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19.41</v>
      </c>
      <c r="P482">
        <f t="shared" si="22"/>
        <v>55.457142857142856</v>
      </c>
      <c r="Q482" t="s">
        <v>8310</v>
      </c>
      <c r="R482" t="s">
        <v>8316</v>
      </c>
      <c r="S482" s="9">
        <f t="shared" si="23"/>
        <v>41465.500173611108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6.1</v>
      </c>
      <c r="P483">
        <f t="shared" si="22"/>
        <v>87.142857142857139</v>
      </c>
      <c r="Q483" t="s">
        <v>8310</v>
      </c>
      <c r="R483" t="s">
        <v>8316</v>
      </c>
      <c r="S483" s="9">
        <f t="shared" si="23"/>
        <v>41162.672326388885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0.1</v>
      </c>
      <c r="P484">
        <f t="shared" si="22"/>
        <v>10</v>
      </c>
      <c r="Q484" t="s">
        <v>8310</v>
      </c>
      <c r="R484" t="s">
        <v>8316</v>
      </c>
      <c r="S484" s="9">
        <f t="shared" si="23"/>
        <v>42447.896875000006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50.2</v>
      </c>
      <c r="P485">
        <f t="shared" si="22"/>
        <v>51.224489795918366</v>
      </c>
      <c r="Q485" t="s">
        <v>8310</v>
      </c>
      <c r="R485" t="s">
        <v>8316</v>
      </c>
      <c r="S485" s="9">
        <f t="shared" si="23"/>
        <v>41243.197592592594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0.18625</v>
      </c>
      <c r="P486">
        <f t="shared" si="22"/>
        <v>13.545454545454545</v>
      </c>
      <c r="Q486" t="s">
        <v>8310</v>
      </c>
      <c r="R486" t="s">
        <v>8316</v>
      </c>
      <c r="S486" s="9">
        <f t="shared" si="23"/>
        <v>42272.93949074074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21.906971229845084</v>
      </c>
      <c r="P487">
        <f t="shared" si="22"/>
        <v>66.520080000000007</v>
      </c>
      <c r="Q487" t="s">
        <v>8310</v>
      </c>
      <c r="R487" t="s">
        <v>8316</v>
      </c>
      <c r="S487" s="9">
        <f t="shared" si="23"/>
        <v>41381.50577546296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9.0909090909090905E-3</v>
      </c>
      <c r="P488">
        <f t="shared" si="22"/>
        <v>50</v>
      </c>
      <c r="Q488" t="s">
        <v>8310</v>
      </c>
      <c r="R488" t="s">
        <v>8316</v>
      </c>
      <c r="S488" s="9">
        <f t="shared" si="23"/>
        <v>41761.94258101852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P489" t="e">
        <f t="shared" si="22"/>
        <v>#DIV/0!</v>
      </c>
      <c r="Q489" t="s">
        <v>8310</v>
      </c>
      <c r="R489" t="s">
        <v>8316</v>
      </c>
      <c r="S489" s="9">
        <f t="shared" si="23"/>
        <v>42669.594837962963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P490" t="e">
        <f t="shared" si="22"/>
        <v>#DIV/0!</v>
      </c>
      <c r="Q490" t="s">
        <v>8310</v>
      </c>
      <c r="R490" t="s">
        <v>8316</v>
      </c>
      <c r="S490" s="9">
        <f t="shared" si="23"/>
        <v>42714.054398148146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0.28667813379201834</v>
      </c>
      <c r="P491">
        <f t="shared" si="22"/>
        <v>71.666666666666671</v>
      </c>
      <c r="Q491" t="s">
        <v>8310</v>
      </c>
      <c r="R491" t="s">
        <v>8316</v>
      </c>
      <c r="S491" s="9">
        <f t="shared" si="23"/>
        <v>40882.481666666667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P492" t="e">
        <f t="shared" si="22"/>
        <v>#DIV/0!</v>
      </c>
      <c r="Q492" t="s">
        <v>8310</v>
      </c>
      <c r="R492" t="s">
        <v>8316</v>
      </c>
      <c r="S492" s="9">
        <f t="shared" si="23"/>
        <v>41113.968576388892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P493" t="e">
        <f t="shared" si="22"/>
        <v>#DIV/0!</v>
      </c>
      <c r="Q493" t="s">
        <v>8310</v>
      </c>
      <c r="R493" t="s">
        <v>8316</v>
      </c>
      <c r="S493" s="9">
        <f t="shared" si="23"/>
        <v>42366.982627314821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P494" t="e">
        <f t="shared" si="22"/>
        <v>#DIV/0!</v>
      </c>
      <c r="Q494" t="s">
        <v>8310</v>
      </c>
      <c r="R494" t="s">
        <v>8316</v>
      </c>
      <c r="S494" s="9">
        <f t="shared" si="23"/>
        <v>42596.03506944445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P495" t="e">
        <f t="shared" si="22"/>
        <v>#DIV/0!</v>
      </c>
      <c r="Q495" t="s">
        <v>8310</v>
      </c>
      <c r="R495" t="s">
        <v>8316</v>
      </c>
      <c r="S495" s="9">
        <f t="shared" si="23"/>
        <v>42114.726134259254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0.155</v>
      </c>
      <c r="P496">
        <f t="shared" si="22"/>
        <v>10.333333333333334</v>
      </c>
      <c r="Q496" t="s">
        <v>8310</v>
      </c>
      <c r="R496" t="s">
        <v>8316</v>
      </c>
      <c r="S496" s="9">
        <f t="shared" si="23"/>
        <v>41799.830613425926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P497" t="e">
        <f t="shared" si="22"/>
        <v>#DIV/0!</v>
      </c>
      <c r="Q497" t="s">
        <v>8310</v>
      </c>
      <c r="R497" t="s">
        <v>8316</v>
      </c>
      <c r="S497" s="9">
        <f t="shared" si="23"/>
        <v>42171.827604166669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1.6666666666666668E-3</v>
      </c>
      <c r="P498">
        <f t="shared" si="22"/>
        <v>1</v>
      </c>
      <c r="Q498" t="s">
        <v>8310</v>
      </c>
      <c r="R498" t="s">
        <v>8316</v>
      </c>
      <c r="S498" s="9">
        <f t="shared" si="23"/>
        <v>41620.93141203704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0.6696428571428571</v>
      </c>
      <c r="P499">
        <f t="shared" si="22"/>
        <v>10</v>
      </c>
      <c r="Q499" t="s">
        <v>8310</v>
      </c>
      <c r="R499" t="s">
        <v>8316</v>
      </c>
      <c r="S499" s="9">
        <f t="shared" si="23"/>
        <v>41945.037789351853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4.5985132395404564</v>
      </c>
      <c r="P500">
        <f t="shared" si="22"/>
        <v>136.09090909090909</v>
      </c>
      <c r="Q500" t="s">
        <v>8310</v>
      </c>
      <c r="R500" t="s">
        <v>8316</v>
      </c>
      <c r="S500" s="9">
        <f t="shared" si="23"/>
        <v>40858.762141203704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9.5500000000000007</v>
      </c>
      <c r="P501">
        <f t="shared" si="22"/>
        <v>73.461538461538467</v>
      </c>
      <c r="Q501" t="s">
        <v>8310</v>
      </c>
      <c r="R501" t="s">
        <v>8316</v>
      </c>
      <c r="S501" s="9">
        <f t="shared" si="23"/>
        <v>40043.895462962959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3.3076923076923079</v>
      </c>
      <c r="P502">
        <f t="shared" si="22"/>
        <v>53.75</v>
      </c>
      <c r="Q502" t="s">
        <v>8310</v>
      </c>
      <c r="R502" t="s">
        <v>8316</v>
      </c>
      <c r="S502" s="9">
        <f t="shared" si="23"/>
        <v>40247.886006944449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P503" t="e">
        <f t="shared" si="22"/>
        <v>#DIV/0!</v>
      </c>
      <c r="Q503" t="s">
        <v>8310</v>
      </c>
      <c r="R503" t="s">
        <v>8316</v>
      </c>
      <c r="S503" s="9">
        <f t="shared" si="23"/>
        <v>40703.234386574077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1.1499999999999999</v>
      </c>
      <c r="P504">
        <f t="shared" si="22"/>
        <v>57.5</v>
      </c>
      <c r="Q504" t="s">
        <v>8310</v>
      </c>
      <c r="R504" t="s">
        <v>8316</v>
      </c>
      <c r="S504" s="9">
        <f t="shared" si="23"/>
        <v>40956.553530092591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1.7538461538461538</v>
      </c>
      <c r="P505">
        <f t="shared" si="22"/>
        <v>12.666666666666666</v>
      </c>
      <c r="Q505" t="s">
        <v>8310</v>
      </c>
      <c r="R505" t="s">
        <v>8316</v>
      </c>
      <c r="S505" s="9">
        <f t="shared" si="23"/>
        <v>41991.526655092588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1.3673469387755102</v>
      </c>
      <c r="P506">
        <f t="shared" si="22"/>
        <v>67</v>
      </c>
      <c r="Q506" t="s">
        <v>8310</v>
      </c>
      <c r="R506" t="s">
        <v>8316</v>
      </c>
      <c r="S506" s="9">
        <f t="shared" si="23"/>
        <v>40949.98364583333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0.43333333333333329</v>
      </c>
      <c r="P507">
        <f t="shared" si="22"/>
        <v>3.7142857142857144</v>
      </c>
      <c r="Q507" t="s">
        <v>8310</v>
      </c>
      <c r="R507" t="s">
        <v>8316</v>
      </c>
      <c r="S507" s="9">
        <f t="shared" si="23"/>
        <v>42318.098217592589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0.125</v>
      </c>
      <c r="P508">
        <f t="shared" si="22"/>
        <v>250</v>
      </c>
      <c r="Q508" t="s">
        <v>8310</v>
      </c>
      <c r="R508" t="s">
        <v>8316</v>
      </c>
      <c r="S508" s="9">
        <f t="shared" si="23"/>
        <v>41466.552314814813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3.2</v>
      </c>
      <c r="P509">
        <f t="shared" si="22"/>
        <v>64</v>
      </c>
      <c r="Q509" t="s">
        <v>8310</v>
      </c>
      <c r="R509" t="s">
        <v>8316</v>
      </c>
      <c r="S509" s="9">
        <f t="shared" si="23"/>
        <v>41156.958993055552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0.8</v>
      </c>
      <c r="P510">
        <f t="shared" si="22"/>
        <v>133.33333333333334</v>
      </c>
      <c r="Q510" t="s">
        <v>8310</v>
      </c>
      <c r="R510" t="s">
        <v>8316</v>
      </c>
      <c r="S510" s="9">
        <f t="shared" si="23"/>
        <v>40995.024317129632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0.2</v>
      </c>
      <c r="P511">
        <f t="shared" si="22"/>
        <v>10</v>
      </c>
      <c r="Q511" t="s">
        <v>8310</v>
      </c>
      <c r="R511" t="s">
        <v>8316</v>
      </c>
      <c r="S511" s="9">
        <f t="shared" si="23"/>
        <v>42153.631597222222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P512" t="e">
        <f t="shared" si="22"/>
        <v>#DIV/0!</v>
      </c>
      <c r="Q512" t="s">
        <v>8310</v>
      </c>
      <c r="R512" t="s">
        <v>8316</v>
      </c>
      <c r="S512" s="9">
        <f t="shared" si="23"/>
        <v>42400.176377314812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P513">
        <f t="shared" si="22"/>
        <v>30</v>
      </c>
      <c r="Q513" t="s">
        <v>8310</v>
      </c>
      <c r="R513" t="s">
        <v>8316</v>
      </c>
      <c r="S513" s="9">
        <f t="shared" si="23"/>
        <v>41340.303032407406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24">(E514/D514)*100</f>
        <v>0.13749999999999998</v>
      </c>
      <c r="P514">
        <f t="shared" si="22"/>
        <v>5.5</v>
      </c>
      <c r="Q514" t="s">
        <v>8310</v>
      </c>
      <c r="R514" t="s">
        <v>8316</v>
      </c>
      <c r="S514" s="9">
        <f t="shared" si="23"/>
        <v>42649.742210648154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24"/>
        <v>13.923999999999999</v>
      </c>
      <c r="P515">
        <f t="shared" ref="P515:P578" si="25">(E515/L515)</f>
        <v>102.38235294117646</v>
      </c>
      <c r="Q515" t="s">
        <v>8310</v>
      </c>
      <c r="R515" t="s">
        <v>8316</v>
      </c>
      <c r="S515" s="9">
        <f t="shared" ref="S515:S578" si="26">(((J515/60)/60)/24)+DATE(1970,1,1)</f>
        <v>42552.653993055559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3.3333333333333335</v>
      </c>
      <c r="P516">
        <f t="shared" si="25"/>
        <v>16.666666666666668</v>
      </c>
      <c r="Q516" t="s">
        <v>8310</v>
      </c>
      <c r="R516" t="s">
        <v>8316</v>
      </c>
      <c r="S516" s="9">
        <f t="shared" si="26"/>
        <v>41830.613969907405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25.41340206185567</v>
      </c>
      <c r="P517">
        <f t="shared" si="25"/>
        <v>725.02941176470586</v>
      </c>
      <c r="Q517" t="s">
        <v>8310</v>
      </c>
      <c r="R517" t="s">
        <v>8316</v>
      </c>
      <c r="S517" s="9">
        <f t="shared" si="26"/>
        <v>42327.490752314814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P518" t="e">
        <f t="shared" si="25"/>
        <v>#DIV/0!</v>
      </c>
      <c r="Q518" t="s">
        <v>8310</v>
      </c>
      <c r="R518" t="s">
        <v>8316</v>
      </c>
      <c r="S518" s="9">
        <f t="shared" si="26"/>
        <v>42091.778703703705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1.3666666666666667</v>
      </c>
      <c r="P519">
        <f t="shared" si="25"/>
        <v>68.333333333333329</v>
      </c>
      <c r="Q519" t="s">
        <v>8310</v>
      </c>
      <c r="R519" t="s">
        <v>8316</v>
      </c>
      <c r="S519" s="9">
        <f t="shared" si="26"/>
        <v>42738.615289351852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P520" t="e">
        <f t="shared" si="25"/>
        <v>#DIV/0!</v>
      </c>
      <c r="Q520" t="s">
        <v>8310</v>
      </c>
      <c r="R520" t="s">
        <v>8316</v>
      </c>
      <c r="S520" s="9">
        <f t="shared" si="26"/>
        <v>42223.616018518514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22.881426547787683</v>
      </c>
      <c r="P521">
        <f t="shared" si="25"/>
        <v>39.228571428571428</v>
      </c>
      <c r="Q521" t="s">
        <v>8310</v>
      </c>
      <c r="R521" t="s">
        <v>8316</v>
      </c>
      <c r="S521" s="9">
        <f t="shared" si="26"/>
        <v>41218.391446759262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102.1</v>
      </c>
      <c r="P522">
        <f t="shared" si="25"/>
        <v>150.14705882352942</v>
      </c>
      <c r="Q522" t="s">
        <v>8317</v>
      </c>
      <c r="R522" t="s">
        <v>8318</v>
      </c>
      <c r="S522" s="9">
        <f t="shared" si="26"/>
        <v>42318.702094907407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104.64</v>
      </c>
      <c r="P523">
        <f t="shared" si="25"/>
        <v>93.428571428571431</v>
      </c>
      <c r="Q523" t="s">
        <v>8317</v>
      </c>
      <c r="R523" t="s">
        <v>8318</v>
      </c>
      <c r="S523" s="9">
        <f t="shared" si="26"/>
        <v>42646.092812499999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114.66666666666667</v>
      </c>
      <c r="P524">
        <f t="shared" si="25"/>
        <v>110.96774193548387</v>
      </c>
      <c r="Q524" t="s">
        <v>8317</v>
      </c>
      <c r="R524" t="s">
        <v>8318</v>
      </c>
      <c r="S524" s="9">
        <f t="shared" si="26"/>
        <v>42430.040798611109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120.6</v>
      </c>
      <c r="P525">
        <f t="shared" si="25"/>
        <v>71.785714285714292</v>
      </c>
      <c r="Q525" t="s">
        <v>8317</v>
      </c>
      <c r="R525" t="s">
        <v>8318</v>
      </c>
      <c r="S525" s="9">
        <f t="shared" si="26"/>
        <v>42238.13282407407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108.67285714285715</v>
      </c>
      <c r="P526">
        <f t="shared" si="25"/>
        <v>29.258076923076924</v>
      </c>
      <c r="Q526" t="s">
        <v>8317</v>
      </c>
      <c r="R526" t="s">
        <v>8318</v>
      </c>
      <c r="S526" s="9">
        <f t="shared" si="26"/>
        <v>42492.717233796298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P527">
        <f t="shared" si="25"/>
        <v>1000</v>
      </c>
      <c r="Q527" t="s">
        <v>8317</v>
      </c>
      <c r="R527" t="s">
        <v>8318</v>
      </c>
      <c r="S527" s="9">
        <f t="shared" si="26"/>
        <v>41850.400937500002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113.99999999999999</v>
      </c>
      <c r="P528">
        <f t="shared" si="25"/>
        <v>74.347826086956516</v>
      </c>
      <c r="Q528" t="s">
        <v>8317</v>
      </c>
      <c r="R528" t="s">
        <v>8318</v>
      </c>
      <c r="S528" s="9">
        <f t="shared" si="26"/>
        <v>42192.591944444444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100.85</v>
      </c>
      <c r="P529">
        <f t="shared" si="25"/>
        <v>63.829113924050631</v>
      </c>
      <c r="Q529" t="s">
        <v>8317</v>
      </c>
      <c r="R529" t="s">
        <v>8318</v>
      </c>
      <c r="S529" s="9">
        <f t="shared" si="26"/>
        <v>42753.205625000002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115.65217391304347</v>
      </c>
      <c r="P530">
        <f t="shared" si="25"/>
        <v>44.333333333333336</v>
      </c>
      <c r="Q530" t="s">
        <v>8317</v>
      </c>
      <c r="R530" t="s">
        <v>8318</v>
      </c>
      <c r="S530" s="9">
        <f t="shared" si="26"/>
        <v>42155.920219907406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130.41666666666666</v>
      </c>
      <c r="P531">
        <f t="shared" si="25"/>
        <v>86.944444444444443</v>
      </c>
      <c r="Q531" t="s">
        <v>8317</v>
      </c>
      <c r="R531" t="s">
        <v>8318</v>
      </c>
      <c r="S531" s="9">
        <f t="shared" si="26"/>
        <v>42725.031180555554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107.78267254038178</v>
      </c>
      <c r="P532">
        <f t="shared" si="25"/>
        <v>126.55172413793103</v>
      </c>
      <c r="Q532" t="s">
        <v>8317</v>
      </c>
      <c r="R532" t="s">
        <v>8318</v>
      </c>
      <c r="S532" s="9">
        <f t="shared" si="26"/>
        <v>42157.591064814813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P533">
        <f t="shared" si="25"/>
        <v>129.03225806451613</v>
      </c>
      <c r="Q533" t="s">
        <v>8317</v>
      </c>
      <c r="R533" t="s">
        <v>8318</v>
      </c>
      <c r="S533" s="9">
        <f t="shared" si="26"/>
        <v>42676.065150462964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123.25</v>
      </c>
      <c r="P534">
        <f t="shared" si="25"/>
        <v>71.242774566473983</v>
      </c>
      <c r="Q534" t="s">
        <v>8317</v>
      </c>
      <c r="R534" t="s">
        <v>8318</v>
      </c>
      <c r="S534" s="9">
        <f t="shared" si="26"/>
        <v>42473.007037037038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100.2</v>
      </c>
      <c r="P535">
        <f t="shared" si="25"/>
        <v>117.88235294117646</v>
      </c>
      <c r="Q535" t="s">
        <v>8317</v>
      </c>
      <c r="R535" t="s">
        <v>8318</v>
      </c>
      <c r="S535" s="9">
        <f t="shared" si="26"/>
        <v>42482.43478009259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104.66666666666666</v>
      </c>
      <c r="P536">
        <f t="shared" si="25"/>
        <v>327.08333333333331</v>
      </c>
      <c r="Q536" t="s">
        <v>8317</v>
      </c>
      <c r="R536" t="s">
        <v>8318</v>
      </c>
      <c r="S536" s="9">
        <f t="shared" si="26"/>
        <v>42270.810995370368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102.49999999999999</v>
      </c>
      <c r="P537">
        <f t="shared" si="25"/>
        <v>34.745762711864408</v>
      </c>
      <c r="Q537" t="s">
        <v>8317</v>
      </c>
      <c r="R537" t="s">
        <v>8318</v>
      </c>
      <c r="S537" s="9">
        <f t="shared" si="26"/>
        <v>42711.545196759253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118.25757575757576</v>
      </c>
      <c r="P538">
        <f t="shared" si="25"/>
        <v>100.06410256410257</v>
      </c>
      <c r="Q538" t="s">
        <v>8317</v>
      </c>
      <c r="R538" t="s">
        <v>8318</v>
      </c>
      <c r="S538" s="9">
        <f t="shared" si="26"/>
        <v>42179.344988425932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120.5</v>
      </c>
      <c r="P539">
        <f t="shared" si="25"/>
        <v>40.847457627118644</v>
      </c>
      <c r="Q539" t="s">
        <v>8317</v>
      </c>
      <c r="R539" t="s">
        <v>8318</v>
      </c>
      <c r="S539" s="9">
        <f t="shared" si="26"/>
        <v>42282.768414351856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302.42</v>
      </c>
      <c r="P540">
        <f t="shared" si="25"/>
        <v>252.01666666666668</v>
      </c>
      <c r="Q540" t="s">
        <v>8317</v>
      </c>
      <c r="R540" t="s">
        <v>8318</v>
      </c>
      <c r="S540" s="9">
        <f t="shared" si="26"/>
        <v>42473.794710648144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100.64400000000001</v>
      </c>
      <c r="P541">
        <f t="shared" si="25"/>
        <v>25.161000000000001</v>
      </c>
      <c r="Q541" t="s">
        <v>8317</v>
      </c>
      <c r="R541" t="s">
        <v>8318</v>
      </c>
      <c r="S541" s="9">
        <f t="shared" si="26"/>
        <v>42535.049849537041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6.6666666666666671E-3</v>
      </c>
      <c r="P542">
        <f t="shared" si="25"/>
        <v>1</v>
      </c>
      <c r="Q542" t="s">
        <v>8319</v>
      </c>
      <c r="R542" t="s">
        <v>8320</v>
      </c>
      <c r="S542" s="9">
        <f t="shared" si="26"/>
        <v>42009.817199074074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0.55555555555555558</v>
      </c>
      <c r="P543">
        <f t="shared" si="25"/>
        <v>25</v>
      </c>
      <c r="Q543" t="s">
        <v>8319</v>
      </c>
      <c r="R543" t="s">
        <v>8320</v>
      </c>
      <c r="S543" s="9">
        <f t="shared" si="26"/>
        <v>42276.046689814815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3.9999999999999996E-4</v>
      </c>
      <c r="P544">
        <f t="shared" si="25"/>
        <v>1</v>
      </c>
      <c r="Q544" t="s">
        <v>8319</v>
      </c>
      <c r="R544" t="s">
        <v>8320</v>
      </c>
      <c r="S544" s="9">
        <f t="shared" si="26"/>
        <v>42433.737453703703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0.31818181818181818</v>
      </c>
      <c r="P545">
        <f t="shared" si="25"/>
        <v>35</v>
      </c>
      <c r="Q545" t="s">
        <v>8319</v>
      </c>
      <c r="R545" t="s">
        <v>8320</v>
      </c>
      <c r="S545" s="9">
        <f t="shared" si="26"/>
        <v>41914.092152777775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1.2</v>
      </c>
      <c r="P546">
        <f t="shared" si="25"/>
        <v>3</v>
      </c>
      <c r="Q546" t="s">
        <v>8319</v>
      </c>
      <c r="R546" t="s">
        <v>8320</v>
      </c>
      <c r="S546" s="9">
        <f t="shared" si="26"/>
        <v>42525.656944444447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27.383999999999997</v>
      </c>
      <c r="P547">
        <f t="shared" si="25"/>
        <v>402.70588235294116</v>
      </c>
      <c r="Q547" t="s">
        <v>8319</v>
      </c>
      <c r="R547" t="s">
        <v>8320</v>
      </c>
      <c r="S547" s="9">
        <f t="shared" si="26"/>
        <v>42283.592465277776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8.666666666666667E-2</v>
      </c>
      <c r="P548">
        <f t="shared" si="25"/>
        <v>26</v>
      </c>
      <c r="Q548" t="s">
        <v>8319</v>
      </c>
      <c r="R548" t="s">
        <v>8320</v>
      </c>
      <c r="S548" s="9">
        <f t="shared" si="26"/>
        <v>42249.667997685188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P549" t="e">
        <f t="shared" si="25"/>
        <v>#DIV/0!</v>
      </c>
      <c r="Q549" t="s">
        <v>8319</v>
      </c>
      <c r="R549" t="s">
        <v>8320</v>
      </c>
      <c r="S549" s="9">
        <f t="shared" si="26"/>
        <v>42380.696342592593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0.09</v>
      </c>
      <c r="P550">
        <f t="shared" si="25"/>
        <v>9</v>
      </c>
      <c r="Q550" t="s">
        <v>8319</v>
      </c>
      <c r="R550" t="s">
        <v>8320</v>
      </c>
      <c r="S550" s="9">
        <f t="shared" si="26"/>
        <v>42276.903333333335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2.7199999999999998</v>
      </c>
      <c r="P551">
        <f t="shared" si="25"/>
        <v>8.5</v>
      </c>
      <c r="Q551" t="s">
        <v>8319</v>
      </c>
      <c r="R551" t="s">
        <v>8320</v>
      </c>
      <c r="S551" s="9">
        <f t="shared" si="26"/>
        <v>42163.636828703704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0.70000000000000007</v>
      </c>
      <c r="P552">
        <f t="shared" si="25"/>
        <v>8.75</v>
      </c>
      <c r="Q552" t="s">
        <v>8319</v>
      </c>
      <c r="R552" t="s">
        <v>8320</v>
      </c>
      <c r="S552" s="9">
        <f t="shared" si="26"/>
        <v>42753.678761574076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5.0413333333333332</v>
      </c>
      <c r="P553">
        <f t="shared" si="25"/>
        <v>135.03571428571428</v>
      </c>
      <c r="Q553" t="s">
        <v>8319</v>
      </c>
      <c r="R553" t="s">
        <v>8320</v>
      </c>
      <c r="S553" s="9">
        <f t="shared" si="26"/>
        <v>42173.275740740741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P554" t="e">
        <f t="shared" si="25"/>
        <v>#DIV/0!</v>
      </c>
      <c r="Q554" t="s">
        <v>8319</v>
      </c>
      <c r="R554" t="s">
        <v>8320</v>
      </c>
      <c r="S554" s="9">
        <f t="shared" si="26"/>
        <v>42318.616851851853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0.49199999999999999</v>
      </c>
      <c r="P555">
        <f t="shared" si="25"/>
        <v>20.5</v>
      </c>
      <c r="Q555" t="s">
        <v>8319</v>
      </c>
      <c r="R555" t="s">
        <v>8320</v>
      </c>
      <c r="S555" s="9">
        <f t="shared" si="26"/>
        <v>41927.71980324074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36.589147286821706</v>
      </c>
      <c r="P556">
        <f t="shared" si="25"/>
        <v>64.36363636363636</v>
      </c>
      <c r="Q556" t="s">
        <v>8319</v>
      </c>
      <c r="R556" t="s">
        <v>8320</v>
      </c>
      <c r="S556" s="9">
        <f t="shared" si="26"/>
        <v>41901.684861111113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P557" t="e">
        <f t="shared" si="25"/>
        <v>#DIV/0!</v>
      </c>
      <c r="Q557" t="s">
        <v>8319</v>
      </c>
      <c r="R557" t="s">
        <v>8320</v>
      </c>
      <c r="S557" s="9">
        <f t="shared" si="26"/>
        <v>42503.353506944448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2.5</v>
      </c>
      <c r="P558">
        <f t="shared" si="25"/>
        <v>200</v>
      </c>
      <c r="Q558" t="s">
        <v>8319</v>
      </c>
      <c r="R558" t="s">
        <v>8320</v>
      </c>
      <c r="S558" s="9">
        <f t="shared" si="26"/>
        <v>42345.860150462962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0.91066666666666674</v>
      </c>
      <c r="P559">
        <f t="shared" si="25"/>
        <v>68.3</v>
      </c>
      <c r="Q559" t="s">
        <v>8319</v>
      </c>
      <c r="R559" t="s">
        <v>8320</v>
      </c>
      <c r="S559" s="9">
        <f t="shared" si="26"/>
        <v>42676.942164351851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P560" t="e">
        <f t="shared" si="25"/>
        <v>#DIV/0!</v>
      </c>
      <c r="Q560" t="s">
        <v>8319</v>
      </c>
      <c r="R560" t="s">
        <v>8320</v>
      </c>
      <c r="S560" s="9">
        <f t="shared" si="26"/>
        <v>42057.883159722223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2.0833333333333336E-2</v>
      </c>
      <c r="P561">
        <f t="shared" si="25"/>
        <v>50</v>
      </c>
      <c r="Q561" t="s">
        <v>8319</v>
      </c>
      <c r="R561" t="s">
        <v>8320</v>
      </c>
      <c r="S561" s="9">
        <f t="shared" si="26"/>
        <v>42321.283101851848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1.2E-2</v>
      </c>
      <c r="P562">
        <f t="shared" si="25"/>
        <v>4</v>
      </c>
      <c r="Q562" t="s">
        <v>8319</v>
      </c>
      <c r="R562" t="s">
        <v>8320</v>
      </c>
      <c r="S562" s="9">
        <f t="shared" si="26"/>
        <v>41960.771354166667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0.36666666666666664</v>
      </c>
      <c r="P563">
        <f t="shared" si="25"/>
        <v>27.5</v>
      </c>
      <c r="Q563" t="s">
        <v>8319</v>
      </c>
      <c r="R563" t="s">
        <v>8320</v>
      </c>
      <c r="S563" s="9">
        <f t="shared" si="26"/>
        <v>42268.658715277779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P564" t="e">
        <f t="shared" si="25"/>
        <v>#DIV/0!</v>
      </c>
      <c r="Q564" t="s">
        <v>8319</v>
      </c>
      <c r="R564" t="s">
        <v>8320</v>
      </c>
      <c r="S564" s="9">
        <f t="shared" si="26"/>
        <v>42692.389062500006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9.0666666666666659E-2</v>
      </c>
      <c r="P565">
        <f t="shared" si="25"/>
        <v>34</v>
      </c>
      <c r="Q565" t="s">
        <v>8319</v>
      </c>
      <c r="R565" t="s">
        <v>8320</v>
      </c>
      <c r="S565" s="9">
        <f t="shared" si="26"/>
        <v>42022.069988425923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5.5555555555555558E-3</v>
      </c>
      <c r="P566">
        <f t="shared" si="25"/>
        <v>1</v>
      </c>
      <c r="Q566" t="s">
        <v>8319</v>
      </c>
      <c r="R566" t="s">
        <v>8320</v>
      </c>
      <c r="S566" s="9">
        <f t="shared" si="26"/>
        <v>42411.942997685182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P567" t="e">
        <f t="shared" si="25"/>
        <v>#DIV/0!</v>
      </c>
      <c r="Q567" t="s">
        <v>8319</v>
      </c>
      <c r="R567" t="s">
        <v>8320</v>
      </c>
      <c r="S567" s="9">
        <f t="shared" si="26"/>
        <v>42165.785289351858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0.02</v>
      </c>
      <c r="P568">
        <f t="shared" si="25"/>
        <v>1</v>
      </c>
      <c r="Q568" t="s">
        <v>8319</v>
      </c>
      <c r="R568" t="s">
        <v>8320</v>
      </c>
      <c r="S568" s="9">
        <f t="shared" si="26"/>
        <v>42535.68440972222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P569" t="e">
        <f t="shared" si="25"/>
        <v>#DIV/0!</v>
      </c>
      <c r="Q569" t="s">
        <v>8319</v>
      </c>
      <c r="R569" t="s">
        <v>8320</v>
      </c>
      <c r="S569" s="9">
        <f t="shared" si="26"/>
        <v>41975.842523148152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P570">
        <f t="shared" si="25"/>
        <v>49</v>
      </c>
      <c r="Q570" t="s">
        <v>8319</v>
      </c>
      <c r="R570" t="s">
        <v>8320</v>
      </c>
      <c r="S570" s="9">
        <f t="shared" si="26"/>
        <v>42348.9215625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0.8</v>
      </c>
      <c r="P571">
        <f t="shared" si="25"/>
        <v>20</v>
      </c>
      <c r="Q571" t="s">
        <v>8319</v>
      </c>
      <c r="R571" t="s">
        <v>8320</v>
      </c>
      <c r="S571" s="9">
        <f t="shared" si="26"/>
        <v>42340.847361111111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0.16705882352941176</v>
      </c>
      <c r="P572">
        <f t="shared" si="25"/>
        <v>142</v>
      </c>
      <c r="Q572" t="s">
        <v>8319</v>
      </c>
      <c r="R572" t="s">
        <v>8320</v>
      </c>
      <c r="S572" s="9">
        <f t="shared" si="26"/>
        <v>42388.798252314817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0.42399999999999999</v>
      </c>
      <c r="P573">
        <f t="shared" si="25"/>
        <v>53</v>
      </c>
      <c r="Q573" t="s">
        <v>8319</v>
      </c>
      <c r="R573" t="s">
        <v>8320</v>
      </c>
      <c r="S573" s="9">
        <f t="shared" si="26"/>
        <v>42192.816238425927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P574" t="e">
        <f t="shared" si="25"/>
        <v>#DIV/0!</v>
      </c>
      <c r="Q574" t="s">
        <v>8319</v>
      </c>
      <c r="R574" t="s">
        <v>8320</v>
      </c>
      <c r="S574" s="9">
        <f t="shared" si="26"/>
        <v>42282.71629629629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0.38925389253892539</v>
      </c>
      <c r="P575">
        <f t="shared" si="25"/>
        <v>38.444444444444443</v>
      </c>
      <c r="Q575" t="s">
        <v>8319</v>
      </c>
      <c r="R575" t="s">
        <v>8320</v>
      </c>
      <c r="S575" s="9">
        <f t="shared" si="26"/>
        <v>41963.050127314811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0.7155635062611807</v>
      </c>
      <c r="P576">
        <f t="shared" si="25"/>
        <v>20</v>
      </c>
      <c r="Q576" t="s">
        <v>8319</v>
      </c>
      <c r="R576" t="s">
        <v>8320</v>
      </c>
      <c r="S576" s="9">
        <f t="shared" si="26"/>
        <v>42632.443368055552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0.43166666666666664</v>
      </c>
      <c r="P577">
        <f t="shared" si="25"/>
        <v>64.75</v>
      </c>
      <c r="Q577" t="s">
        <v>8319</v>
      </c>
      <c r="R577" t="s">
        <v>8320</v>
      </c>
      <c r="S577" s="9">
        <f t="shared" si="26"/>
        <v>42138.692627314813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27">(E578/D578)*100</f>
        <v>1.25E-3</v>
      </c>
      <c r="P578">
        <f t="shared" si="25"/>
        <v>1</v>
      </c>
      <c r="Q578" t="s">
        <v>8319</v>
      </c>
      <c r="R578" t="s">
        <v>8320</v>
      </c>
      <c r="S578" s="9">
        <f t="shared" si="26"/>
        <v>42031.471666666665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27"/>
        <v>0.2</v>
      </c>
      <c r="P579">
        <f t="shared" ref="P579:P642" si="28">(E579/L579)</f>
        <v>10</v>
      </c>
      <c r="Q579" t="s">
        <v>8319</v>
      </c>
      <c r="R579" t="s">
        <v>8320</v>
      </c>
      <c r="S579" s="9">
        <f t="shared" ref="S579:S642" si="29">(((J579/60)/60)/24)+DATE(1970,1,1)</f>
        <v>42450.589143518519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1.12E-2</v>
      </c>
      <c r="P580">
        <f t="shared" si="28"/>
        <v>2</v>
      </c>
      <c r="Q580" t="s">
        <v>8319</v>
      </c>
      <c r="R580" t="s">
        <v>8320</v>
      </c>
      <c r="S580" s="9">
        <f t="shared" si="29"/>
        <v>42230.578622685185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1.4583333333333333</v>
      </c>
      <c r="P581">
        <f t="shared" si="28"/>
        <v>35</v>
      </c>
      <c r="Q581" t="s">
        <v>8319</v>
      </c>
      <c r="R581" t="s">
        <v>8320</v>
      </c>
      <c r="S581" s="9">
        <f t="shared" si="29"/>
        <v>41968.852118055554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3.3333333333333333E-2</v>
      </c>
      <c r="P582">
        <f t="shared" si="28"/>
        <v>1</v>
      </c>
      <c r="Q582" t="s">
        <v>8319</v>
      </c>
      <c r="R582" t="s">
        <v>8320</v>
      </c>
      <c r="S582" s="9">
        <f t="shared" si="29"/>
        <v>42605.908182870371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P583" t="e">
        <f t="shared" si="28"/>
        <v>#DIV/0!</v>
      </c>
      <c r="Q583" t="s">
        <v>8319</v>
      </c>
      <c r="R583" t="s">
        <v>8320</v>
      </c>
      <c r="S583" s="9">
        <f t="shared" si="29"/>
        <v>42188.012777777782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P584" t="e">
        <f t="shared" si="28"/>
        <v>#DIV/0!</v>
      </c>
      <c r="Q584" t="s">
        <v>8319</v>
      </c>
      <c r="R584" t="s">
        <v>8320</v>
      </c>
      <c r="S584" s="9">
        <f t="shared" si="29"/>
        <v>42055.739803240736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1.1111111111111112E-2</v>
      </c>
      <c r="P585">
        <f t="shared" si="28"/>
        <v>1</v>
      </c>
      <c r="Q585" t="s">
        <v>8319</v>
      </c>
      <c r="R585" t="s">
        <v>8320</v>
      </c>
      <c r="S585" s="9">
        <f t="shared" si="29"/>
        <v>42052.93850694444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P586">
        <f t="shared" si="28"/>
        <v>5</v>
      </c>
      <c r="Q586" t="s">
        <v>8319</v>
      </c>
      <c r="R586" t="s">
        <v>8320</v>
      </c>
      <c r="S586" s="9">
        <f t="shared" si="29"/>
        <v>42049.716620370367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P587" t="e">
        <f t="shared" si="28"/>
        <v>#DIV/0!</v>
      </c>
      <c r="Q587" t="s">
        <v>8319</v>
      </c>
      <c r="R587" t="s">
        <v>8320</v>
      </c>
      <c r="S587" s="9">
        <f t="shared" si="29"/>
        <v>42283.3909375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0.55999999999999994</v>
      </c>
      <c r="P588">
        <f t="shared" si="28"/>
        <v>14</v>
      </c>
      <c r="Q588" t="s">
        <v>8319</v>
      </c>
      <c r="R588" t="s">
        <v>8320</v>
      </c>
      <c r="S588" s="9">
        <f t="shared" si="29"/>
        <v>42020.854247685187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9.0833333333333339</v>
      </c>
      <c r="P589">
        <f t="shared" si="28"/>
        <v>389.28571428571428</v>
      </c>
      <c r="Q589" t="s">
        <v>8319</v>
      </c>
      <c r="R589" t="s">
        <v>8320</v>
      </c>
      <c r="S589" s="9">
        <f t="shared" si="29"/>
        <v>42080.757326388892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3.3444444444444441</v>
      </c>
      <c r="P590">
        <f t="shared" si="28"/>
        <v>150.5</v>
      </c>
      <c r="Q590" t="s">
        <v>8319</v>
      </c>
      <c r="R590" t="s">
        <v>8320</v>
      </c>
      <c r="S590" s="9">
        <f t="shared" si="29"/>
        <v>42631.769513888896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1.3333333333333334E-2</v>
      </c>
      <c r="P591">
        <f t="shared" si="28"/>
        <v>1</v>
      </c>
      <c r="Q591" t="s">
        <v>8319</v>
      </c>
      <c r="R591" t="s">
        <v>8320</v>
      </c>
      <c r="S591" s="9">
        <f t="shared" si="29"/>
        <v>42178.614571759259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4.46</v>
      </c>
      <c r="P592">
        <f t="shared" si="28"/>
        <v>24.777777777777779</v>
      </c>
      <c r="Q592" t="s">
        <v>8319</v>
      </c>
      <c r="R592" t="s">
        <v>8320</v>
      </c>
      <c r="S592" s="9">
        <f t="shared" si="29"/>
        <v>42377.554756944446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6.0999999999999999E-2</v>
      </c>
      <c r="P593">
        <f t="shared" si="28"/>
        <v>30.5</v>
      </c>
      <c r="Q593" t="s">
        <v>8319</v>
      </c>
      <c r="R593" t="s">
        <v>8320</v>
      </c>
      <c r="S593" s="9">
        <f t="shared" si="29"/>
        <v>42177.543171296296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3.3333333333333335</v>
      </c>
      <c r="P594">
        <f t="shared" si="28"/>
        <v>250</v>
      </c>
      <c r="Q594" t="s">
        <v>8319</v>
      </c>
      <c r="R594" t="s">
        <v>8320</v>
      </c>
      <c r="S594" s="9">
        <f t="shared" si="29"/>
        <v>41946.232175925928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P595">
        <f t="shared" si="28"/>
        <v>16.428571428571427</v>
      </c>
      <c r="Q595" t="s">
        <v>8319</v>
      </c>
      <c r="R595" t="s">
        <v>8320</v>
      </c>
      <c r="S595" s="9">
        <f t="shared" si="29"/>
        <v>42070.677604166667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0.104</v>
      </c>
      <c r="P596">
        <f t="shared" si="28"/>
        <v>13</v>
      </c>
      <c r="Q596" t="s">
        <v>8319</v>
      </c>
      <c r="R596" t="s">
        <v>8320</v>
      </c>
      <c r="S596" s="9">
        <f t="shared" si="29"/>
        <v>42446.780162037037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0.42599999999999999</v>
      </c>
      <c r="P597">
        <f t="shared" si="28"/>
        <v>53.25</v>
      </c>
      <c r="Q597" t="s">
        <v>8319</v>
      </c>
      <c r="R597" t="s">
        <v>8320</v>
      </c>
      <c r="S597" s="9">
        <f t="shared" si="29"/>
        <v>42083.069884259254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0.03</v>
      </c>
      <c r="P598">
        <f t="shared" si="28"/>
        <v>3</v>
      </c>
      <c r="Q598" t="s">
        <v>8319</v>
      </c>
      <c r="R598" t="s">
        <v>8320</v>
      </c>
      <c r="S598" s="9">
        <f t="shared" si="29"/>
        <v>42646.896898148145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0.26666666666666666</v>
      </c>
      <c r="P599">
        <f t="shared" si="28"/>
        <v>10</v>
      </c>
      <c r="Q599" t="s">
        <v>8319</v>
      </c>
      <c r="R599" t="s">
        <v>8320</v>
      </c>
      <c r="S599" s="9">
        <f t="shared" si="29"/>
        <v>42545.705266203702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P600">
        <f t="shared" si="28"/>
        <v>121.42857142857143</v>
      </c>
      <c r="Q600" t="s">
        <v>8319</v>
      </c>
      <c r="R600" t="s">
        <v>8320</v>
      </c>
      <c r="S600" s="9">
        <f t="shared" si="29"/>
        <v>41948.00209490741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6.2E-2</v>
      </c>
      <c r="P601">
        <f t="shared" si="28"/>
        <v>15.5</v>
      </c>
      <c r="Q601" t="s">
        <v>8319</v>
      </c>
      <c r="R601" t="s">
        <v>8320</v>
      </c>
      <c r="S601" s="9">
        <f t="shared" si="29"/>
        <v>42047.812523148154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P602">
        <f t="shared" si="28"/>
        <v>100</v>
      </c>
      <c r="Q602" t="s">
        <v>8319</v>
      </c>
      <c r="R602" t="s">
        <v>8320</v>
      </c>
      <c r="S602" s="9">
        <f t="shared" si="29"/>
        <v>42073.798171296294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1.4000000000000001</v>
      </c>
      <c r="P603">
        <f t="shared" si="28"/>
        <v>23.333333333333332</v>
      </c>
      <c r="Q603" t="s">
        <v>8319</v>
      </c>
      <c r="R603" t="s">
        <v>8320</v>
      </c>
      <c r="S603" s="9">
        <f t="shared" si="29"/>
        <v>41969.858090277776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P604" t="e">
        <f t="shared" si="28"/>
        <v>#DIV/0!</v>
      </c>
      <c r="Q604" t="s">
        <v>8319</v>
      </c>
      <c r="R604" t="s">
        <v>8320</v>
      </c>
      <c r="S604" s="9">
        <f t="shared" si="29"/>
        <v>42143.79415509259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3.9334666666666664</v>
      </c>
      <c r="P605">
        <f t="shared" si="28"/>
        <v>45.386153846153846</v>
      </c>
      <c r="Q605" t="s">
        <v>8319</v>
      </c>
      <c r="R605" t="s">
        <v>8320</v>
      </c>
      <c r="S605" s="9">
        <f t="shared" si="29"/>
        <v>41835.639155092591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P606" t="e">
        <f t="shared" si="28"/>
        <v>#DIV/0!</v>
      </c>
      <c r="Q606" t="s">
        <v>8319</v>
      </c>
      <c r="R606" t="s">
        <v>8320</v>
      </c>
      <c r="S606" s="9">
        <f t="shared" si="29"/>
        <v>41849.035370370373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2.62</v>
      </c>
      <c r="P607">
        <f t="shared" si="28"/>
        <v>16.375</v>
      </c>
      <c r="Q607" t="s">
        <v>8319</v>
      </c>
      <c r="R607" t="s">
        <v>8320</v>
      </c>
      <c r="S607" s="9">
        <f t="shared" si="29"/>
        <v>42194.357731481476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0.2</v>
      </c>
      <c r="P608">
        <f t="shared" si="28"/>
        <v>10</v>
      </c>
      <c r="Q608" t="s">
        <v>8319</v>
      </c>
      <c r="R608" t="s">
        <v>8320</v>
      </c>
      <c r="S608" s="9">
        <f t="shared" si="29"/>
        <v>42102.650567129633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P609" t="e">
        <f t="shared" si="28"/>
        <v>#DIV/0!</v>
      </c>
      <c r="Q609" t="s">
        <v>8319</v>
      </c>
      <c r="R609" t="s">
        <v>8320</v>
      </c>
      <c r="S609" s="9">
        <f t="shared" si="29"/>
        <v>42300.825648148151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0.97400000000000009</v>
      </c>
      <c r="P610">
        <f t="shared" si="28"/>
        <v>292.2</v>
      </c>
      <c r="Q610" t="s">
        <v>8319</v>
      </c>
      <c r="R610" t="s">
        <v>8320</v>
      </c>
      <c r="S610" s="9">
        <f t="shared" si="29"/>
        <v>42140.921064814815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0.64102564102564097</v>
      </c>
      <c r="P611">
        <f t="shared" si="28"/>
        <v>5</v>
      </c>
      <c r="Q611" t="s">
        <v>8319</v>
      </c>
      <c r="R611" t="s">
        <v>8320</v>
      </c>
      <c r="S611" s="9">
        <f t="shared" si="29"/>
        <v>42307.034074074079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P612" t="e">
        <f t="shared" si="28"/>
        <v>#DIV/0!</v>
      </c>
      <c r="Q612" t="s">
        <v>8319</v>
      </c>
      <c r="R612" t="s">
        <v>8320</v>
      </c>
      <c r="S612" s="9">
        <f t="shared" si="29"/>
        <v>42086.83085648148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P613" t="e">
        <f t="shared" si="28"/>
        <v>#DIV/0!</v>
      </c>
      <c r="Q613" t="s">
        <v>8319</v>
      </c>
      <c r="R613" t="s">
        <v>8320</v>
      </c>
      <c r="S613" s="9">
        <f t="shared" si="29"/>
        <v>42328.560613425929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P614" t="e">
        <f t="shared" si="28"/>
        <v>#DIV/0!</v>
      </c>
      <c r="Q614" t="s">
        <v>8319</v>
      </c>
      <c r="R614" t="s">
        <v>8320</v>
      </c>
      <c r="S614" s="9">
        <f t="shared" si="29"/>
        <v>42585.031782407401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21.363333333333333</v>
      </c>
      <c r="P615">
        <f t="shared" si="28"/>
        <v>105.93388429752066</v>
      </c>
      <c r="Q615" t="s">
        <v>8319</v>
      </c>
      <c r="R615" t="s">
        <v>8320</v>
      </c>
      <c r="S615" s="9">
        <f t="shared" si="29"/>
        <v>42247.496759259258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P616" t="e">
        <f t="shared" si="28"/>
        <v>#DIV/0!</v>
      </c>
      <c r="Q616" t="s">
        <v>8319</v>
      </c>
      <c r="R616" t="s">
        <v>8320</v>
      </c>
      <c r="S616" s="9">
        <f t="shared" si="29"/>
        <v>42515.061805555553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P617" t="e">
        <f t="shared" si="28"/>
        <v>#DIV/0!</v>
      </c>
      <c r="Q617" t="s">
        <v>8319</v>
      </c>
      <c r="R617" t="s">
        <v>8320</v>
      </c>
      <c r="S617" s="9">
        <f t="shared" si="29"/>
        <v>42242.122210648144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P618" t="e">
        <f t="shared" si="28"/>
        <v>#DIV/0!</v>
      </c>
      <c r="Q618" t="s">
        <v>8319</v>
      </c>
      <c r="R618" t="s">
        <v>8320</v>
      </c>
      <c r="S618" s="9">
        <f t="shared" si="29"/>
        <v>42761.376238425932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P619">
        <f t="shared" si="28"/>
        <v>20</v>
      </c>
      <c r="Q619" t="s">
        <v>8319</v>
      </c>
      <c r="R619" t="s">
        <v>8320</v>
      </c>
      <c r="S619" s="9">
        <f t="shared" si="29"/>
        <v>42087.343090277776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P620" t="e">
        <f t="shared" si="28"/>
        <v>#DIV/0!</v>
      </c>
      <c r="Q620" t="s">
        <v>8319</v>
      </c>
      <c r="R620" t="s">
        <v>8320</v>
      </c>
      <c r="S620" s="9">
        <f t="shared" si="29"/>
        <v>42317.810219907406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3.9999999999999996E-5</v>
      </c>
      <c r="P621">
        <f t="shared" si="28"/>
        <v>1</v>
      </c>
      <c r="Q621" t="s">
        <v>8319</v>
      </c>
      <c r="R621" t="s">
        <v>8320</v>
      </c>
      <c r="S621" s="9">
        <f t="shared" si="29"/>
        <v>41908.650347222225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P622">
        <f t="shared" si="28"/>
        <v>300</v>
      </c>
      <c r="Q622" t="s">
        <v>8319</v>
      </c>
      <c r="R622" t="s">
        <v>8320</v>
      </c>
      <c r="S622" s="9">
        <f t="shared" si="29"/>
        <v>41831.716874999998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1.044</v>
      </c>
      <c r="P623">
        <f t="shared" si="28"/>
        <v>87</v>
      </c>
      <c r="Q623" t="s">
        <v>8319</v>
      </c>
      <c r="R623" t="s">
        <v>8320</v>
      </c>
      <c r="S623" s="9">
        <f t="shared" si="29"/>
        <v>42528.987696759257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5.6833333333333336</v>
      </c>
      <c r="P624">
        <f t="shared" si="28"/>
        <v>37.888888888888886</v>
      </c>
      <c r="Q624" t="s">
        <v>8319</v>
      </c>
      <c r="R624" t="s">
        <v>8320</v>
      </c>
      <c r="S624" s="9">
        <f t="shared" si="29"/>
        <v>42532.774745370371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P625" t="e">
        <f t="shared" si="28"/>
        <v>#DIV/0!</v>
      </c>
      <c r="Q625" t="s">
        <v>8319</v>
      </c>
      <c r="R625" t="s">
        <v>8320</v>
      </c>
      <c r="S625" s="9">
        <f t="shared" si="29"/>
        <v>42122.009224537032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P626" t="e">
        <f t="shared" si="28"/>
        <v>#DIV/0!</v>
      </c>
      <c r="Q626" t="s">
        <v>8319</v>
      </c>
      <c r="R626" t="s">
        <v>8320</v>
      </c>
      <c r="S626" s="9">
        <f t="shared" si="29"/>
        <v>42108.988900462966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P627" t="e">
        <f t="shared" si="28"/>
        <v>#DIV/0!</v>
      </c>
      <c r="Q627" t="s">
        <v>8319</v>
      </c>
      <c r="R627" t="s">
        <v>8320</v>
      </c>
      <c r="S627" s="9">
        <f t="shared" si="29"/>
        <v>42790.895567129628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17.380000000000003</v>
      </c>
      <c r="P628">
        <f t="shared" si="28"/>
        <v>111.41025641025641</v>
      </c>
      <c r="Q628" t="s">
        <v>8319</v>
      </c>
      <c r="R628" t="s">
        <v>8320</v>
      </c>
      <c r="S628" s="9">
        <f t="shared" si="29"/>
        <v>42198.559479166666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0.02</v>
      </c>
      <c r="P629">
        <f t="shared" si="28"/>
        <v>90</v>
      </c>
      <c r="Q629" t="s">
        <v>8319</v>
      </c>
      <c r="R629" t="s">
        <v>8320</v>
      </c>
      <c r="S629" s="9">
        <f t="shared" si="29"/>
        <v>42384.306840277779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P630" t="e">
        <f t="shared" si="28"/>
        <v>#DIV/0!</v>
      </c>
      <c r="Q630" t="s">
        <v>8319</v>
      </c>
      <c r="R630" t="s">
        <v>8320</v>
      </c>
      <c r="S630" s="9">
        <f t="shared" si="29"/>
        <v>41803.692789351851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0.17500000000000002</v>
      </c>
      <c r="P631">
        <f t="shared" si="28"/>
        <v>116.66666666666667</v>
      </c>
      <c r="Q631" t="s">
        <v>8319</v>
      </c>
      <c r="R631" t="s">
        <v>8320</v>
      </c>
      <c r="S631" s="9">
        <f t="shared" si="29"/>
        <v>42474.637824074074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8.3340278356529712E-2</v>
      </c>
      <c r="P632">
        <f t="shared" si="28"/>
        <v>10</v>
      </c>
      <c r="Q632" t="s">
        <v>8319</v>
      </c>
      <c r="R632" t="s">
        <v>8320</v>
      </c>
      <c r="S632" s="9">
        <f t="shared" si="29"/>
        <v>42223.619456018518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1.38</v>
      </c>
      <c r="P633">
        <f t="shared" si="28"/>
        <v>76.666666666666671</v>
      </c>
      <c r="Q633" t="s">
        <v>8319</v>
      </c>
      <c r="R633" t="s">
        <v>8320</v>
      </c>
      <c r="S633" s="9">
        <f t="shared" si="29"/>
        <v>42489.772326388891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P634" t="e">
        <f t="shared" si="28"/>
        <v>#DIV/0!</v>
      </c>
      <c r="Q634" t="s">
        <v>8319</v>
      </c>
      <c r="R634" t="s">
        <v>8320</v>
      </c>
      <c r="S634" s="9">
        <f t="shared" si="29"/>
        <v>42303.659317129626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12.45</v>
      </c>
      <c r="P635">
        <f t="shared" si="28"/>
        <v>49.8</v>
      </c>
      <c r="Q635" t="s">
        <v>8319</v>
      </c>
      <c r="R635" t="s">
        <v>8320</v>
      </c>
      <c r="S635" s="9">
        <f t="shared" si="29"/>
        <v>42507.29932870371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0.02</v>
      </c>
      <c r="P636">
        <f t="shared" si="28"/>
        <v>1</v>
      </c>
      <c r="Q636" t="s">
        <v>8319</v>
      </c>
      <c r="R636" t="s">
        <v>8320</v>
      </c>
      <c r="S636" s="9">
        <f t="shared" si="29"/>
        <v>42031.928576388891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8.0000000000000002E-3</v>
      </c>
      <c r="P637">
        <f t="shared" si="28"/>
        <v>2</v>
      </c>
      <c r="Q637" t="s">
        <v>8319</v>
      </c>
      <c r="R637" t="s">
        <v>8320</v>
      </c>
      <c r="S637" s="9">
        <f t="shared" si="29"/>
        <v>42076.092152777783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0.2</v>
      </c>
      <c r="P638">
        <f t="shared" si="28"/>
        <v>4</v>
      </c>
      <c r="Q638" t="s">
        <v>8319</v>
      </c>
      <c r="R638" t="s">
        <v>8320</v>
      </c>
      <c r="S638" s="9">
        <f t="shared" si="29"/>
        <v>42131.455439814818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P639" t="e">
        <f t="shared" si="28"/>
        <v>#DIV/0!</v>
      </c>
      <c r="Q639" t="s">
        <v>8319</v>
      </c>
      <c r="R639" t="s">
        <v>8320</v>
      </c>
      <c r="S639" s="9">
        <f t="shared" si="29"/>
        <v>42762.962013888886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9.0000000000000011E-3</v>
      </c>
      <c r="P640">
        <f t="shared" si="28"/>
        <v>3</v>
      </c>
      <c r="Q640" t="s">
        <v>8319</v>
      </c>
      <c r="R640" t="s">
        <v>8320</v>
      </c>
      <c r="S640" s="9">
        <f t="shared" si="29"/>
        <v>42759.593310185184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9.9999999999999991E-5</v>
      </c>
      <c r="P641">
        <f t="shared" si="28"/>
        <v>1</v>
      </c>
      <c r="Q641" t="s">
        <v>8319</v>
      </c>
      <c r="R641" t="s">
        <v>8320</v>
      </c>
      <c r="S641" s="9">
        <f t="shared" si="29"/>
        <v>41865.583275462966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30">(E642/D642)*100</f>
        <v>144.28571428571428</v>
      </c>
      <c r="P642">
        <f t="shared" si="28"/>
        <v>50.5</v>
      </c>
      <c r="Q642" t="s">
        <v>8319</v>
      </c>
      <c r="R642" t="s">
        <v>8321</v>
      </c>
      <c r="S642" s="9">
        <f t="shared" si="29"/>
        <v>42683.420312500006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0"/>
        <v>119.16249999999999</v>
      </c>
      <c r="P643">
        <f t="shared" ref="P643:P706" si="31">(E643/L643)</f>
        <v>151.31746031746033</v>
      </c>
      <c r="Q643" t="s">
        <v>8319</v>
      </c>
      <c r="R643" t="s">
        <v>8321</v>
      </c>
      <c r="S643" s="9">
        <f t="shared" ref="S643:S706" si="32">(((J643/60)/60)/24)+DATE(1970,1,1)</f>
        <v>42199.57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1460.4850000000001</v>
      </c>
      <c r="P644">
        <f t="shared" si="31"/>
        <v>134.3592456301748</v>
      </c>
      <c r="Q644" t="s">
        <v>8319</v>
      </c>
      <c r="R644" t="s">
        <v>8321</v>
      </c>
      <c r="S644" s="9">
        <f t="shared" si="32"/>
        <v>42199.651319444441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105.80799999999999</v>
      </c>
      <c r="P645">
        <f t="shared" si="31"/>
        <v>174.02631578947367</v>
      </c>
      <c r="Q645" t="s">
        <v>8319</v>
      </c>
      <c r="R645" t="s">
        <v>8321</v>
      </c>
      <c r="S645" s="9">
        <f t="shared" si="32"/>
        <v>42100.642071759255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300.11791999999997</v>
      </c>
      <c r="P646">
        <f t="shared" si="31"/>
        <v>73.486268364348675</v>
      </c>
      <c r="Q646" t="s">
        <v>8319</v>
      </c>
      <c r="R646" t="s">
        <v>8321</v>
      </c>
      <c r="S646" s="9">
        <f t="shared" si="32"/>
        <v>41898.665960648148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278.7</v>
      </c>
      <c r="P647">
        <f t="shared" si="31"/>
        <v>23.518987341772153</v>
      </c>
      <c r="Q647" t="s">
        <v>8319</v>
      </c>
      <c r="R647" t="s">
        <v>8321</v>
      </c>
      <c r="S647" s="9">
        <f t="shared" si="32"/>
        <v>42564.026319444441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131.87625</v>
      </c>
      <c r="P648">
        <f t="shared" si="31"/>
        <v>39.074444444444445</v>
      </c>
      <c r="Q648" t="s">
        <v>8319</v>
      </c>
      <c r="R648" t="s">
        <v>8321</v>
      </c>
      <c r="S648" s="9">
        <f t="shared" si="32"/>
        <v>41832.852627314816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107.05</v>
      </c>
      <c r="P649">
        <f t="shared" si="31"/>
        <v>125.94117647058823</v>
      </c>
      <c r="Q649" t="s">
        <v>8319</v>
      </c>
      <c r="R649" t="s">
        <v>8321</v>
      </c>
      <c r="S649" s="9">
        <f t="shared" si="32"/>
        <v>42416.767928240741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126.82285714285715</v>
      </c>
      <c r="P650">
        <f t="shared" si="31"/>
        <v>1644</v>
      </c>
      <c r="Q650" t="s">
        <v>8319</v>
      </c>
      <c r="R650" t="s">
        <v>8321</v>
      </c>
      <c r="S650" s="9">
        <f t="shared" si="32"/>
        <v>41891.693379629629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139.96</v>
      </c>
      <c r="P651">
        <f t="shared" si="31"/>
        <v>42.670731707317074</v>
      </c>
      <c r="Q651" t="s">
        <v>8319</v>
      </c>
      <c r="R651" t="s">
        <v>8321</v>
      </c>
      <c r="S651" s="9">
        <f t="shared" si="32"/>
        <v>41877.912187499998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112.4</v>
      </c>
      <c r="P652">
        <f t="shared" si="31"/>
        <v>35.125</v>
      </c>
      <c r="Q652" t="s">
        <v>8319</v>
      </c>
      <c r="R652" t="s">
        <v>8321</v>
      </c>
      <c r="S652" s="9">
        <f t="shared" si="32"/>
        <v>41932.036851851852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100.52799999999999</v>
      </c>
      <c r="P653">
        <f t="shared" si="31"/>
        <v>239.35238095238094</v>
      </c>
      <c r="Q653" t="s">
        <v>8319</v>
      </c>
      <c r="R653" t="s">
        <v>8321</v>
      </c>
      <c r="S653" s="9">
        <f t="shared" si="32"/>
        <v>41956.017488425925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100.46666666666665</v>
      </c>
      <c r="P654">
        <f t="shared" si="31"/>
        <v>107.64285714285714</v>
      </c>
      <c r="Q654" t="s">
        <v>8319</v>
      </c>
      <c r="R654" t="s">
        <v>8321</v>
      </c>
      <c r="S654" s="9">
        <f t="shared" si="32"/>
        <v>42675.690393518518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141.446</v>
      </c>
      <c r="P655">
        <f t="shared" si="31"/>
        <v>95.830623306233065</v>
      </c>
      <c r="Q655" t="s">
        <v>8319</v>
      </c>
      <c r="R655" t="s">
        <v>8321</v>
      </c>
      <c r="S655" s="9">
        <f t="shared" si="32"/>
        <v>42199.618518518517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267.29166666666669</v>
      </c>
      <c r="P656">
        <f t="shared" si="31"/>
        <v>31.663376110562684</v>
      </c>
      <c r="Q656" t="s">
        <v>8319</v>
      </c>
      <c r="R656" t="s">
        <v>8321</v>
      </c>
      <c r="S656" s="9">
        <f t="shared" si="32"/>
        <v>42163.957326388889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146.88749999999999</v>
      </c>
      <c r="P657">
        <f t="shared" si="31"/>
        <v>42.886861313868614</v>
      </c>
      <c r="Q657" t="s">
        <v>8319</v>
      </c>
      <c r="R657" t="s">
        <v>8321</v>
      </c>
      <c r="S657" s="9">
        <f t="shared" si="32"/>
        <v>42045.957314814819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213.56</v>
      </c>
      <c r="P658">
        <f t="shared" si="31"/>
        <v>122.73563218390805</v>
      </c>
      <c r="Q658" t="s">
        <v>8319</v>
      </c>
      <c r="R658" t="s">
        <v>8321</v>
      </c>
      <c r="S658" s="9">
        <f t="shared" si="32"/>
        <v>42417.804618055554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125.69999999999999</v>
      </c>
      <c r="P659">
        <f t="shared" si="31"/>
        <v>190.45454545454547</v>
      </c>
      <c r="Q659" t="s">
        <v>8319</v>
      </c>
      <c r="R659" t="s">
        <v>8321</v>
      </c>
      <c r="S659" s="9">
        <f t="shared" si="32"/>
        <v>42331.84574074074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104.46206037108834</v>
      </c>
      <c r="P660">
        <f t="shared" si="31"/>
        <v>109.33695652173913</v>
      </c>
      <c r="Q660" t="s">
        <v>8319</v>
      </c>
      <c r="R660" t="s">
        <v>8321</v>
      </c>
      <c r="S660" s="9">
        <f t="shared" si="32"/>
        <v>42179.160752314812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100.56666666666668</v>
      </c>
      <c r="P661">
        <f t="shared" si="31"/>
        <v>143.66666666666666</v>
      </c>
      <c r="Q661" t="s">
        <v>8319</v>
      </c>
      <c r="R661" t="s">
        <v>8321</v>
      </c>
      <c r="S661" s="9">
        <f t="shared" si="32"/>
        <v>42209.593692129631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3.0579999999999998</v>
      </c>
      <c r="P662">
        <f t="shared" si="31"/>
        <v>84.944444444444443</v>
      </c>
      <c r="Q662" t="s">
        <v>8319</v>
      </c>
      <c r="R662" t="s">
        <v>8321</v>
      </c>
      <c r="S662" s="9">
        <f t="shared" si="32"/>
        <v>41922.741655092592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0.95</v>
      </c>
      <c r="P663">
        <f t="shared" si="31"/>
        <v>10.555555555555555</v>
      </c>
      <c r="Q663" t="s">
        <v>8319</v>
      </c>
      <c r="R663" t="s">
        <v>8321</v>
      </c>
      <c r="S663" s="9">
        <f t="shared" si="32"/>
        <v>42636.645358796297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0.4</v>
      </c>
      <c r="P664">
        <f t="shared" si="31"/>
        <v>39</v>
      </c>
      <c r="Q664" t="s">
        <v>8319</v>
      </c>
      <c r="R664" t="s">
        <v>8321</v>
      </c>
      <c r="S664" s="9">
        <f t="shared" si="32"/>
        <v>41990.438043981485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0.35000000000000003</v>
      </c>
      <c r="P665">
        <f t="shared" si="31"/>
        <v>100</v>
      </c>
      <c r="Q665" t="s">
        <v>8319</v>
      </c>
      <c r="R665" t="s">
        <v>8321</v>
      </c>
      <c r="S665" s="9">
        <f t="shared" si="32"/>
        <v>42173.843240740738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7.5333333333333332</v>
      </c>
      <c r="P666">
        <f t="shared" si="31"/>
        <v>31.172413793103448</v>
      </c>
      <c r="Q666" t="s">
        <v>8319</v>
      </c>
      <c r="R666" t="s">
        <v>8321</v>
      </c>
      <c r="S666" s="9">
        <f t="shared" si="32"/>
        <v>42077.666377314818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18.64</v>
      </c>
      <c r="P667">
        <f t="shared" si="31"/>
        <v>155.33333333333334</v>
      </c>
      <c r="Q667" t="s">
        <v>8319</v>
      </c>
      <c r="R667" t="s">
        <v>8321</v>
      </c>
      <c r="S667" s="9">
        <f t="shared" si="32"/>
        <v>42688.711354166662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4.0000000000000001E-3</v>
      </c>
      <c r="P668">
        <f t="shared" si="31"/>
        <v>2</v>
      </c>
      <c r="Q668" t="s">
        <v>8319</v>
      </c>
      <c r="R668" t="s">
        <v>8321</v>
      </c>
      <c r="S668" s="9">
        <f t="shared" si="32"/>
        <v>41838.832152777781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10.02</v>
      </c>
      <c r="P669">
        <f t="shared" si="31"/>
        <v>178.92857142857142</v>
      </c>
      <c r="Q669" t="s">
        <v>8319</v>
      </c>
      <c r="R669" t="s">
        <v>8321</v>
      </c>
      <c r="S669" s="9">
        <f t="shared" si="32"/>
        <v>42632.373414351852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4.5600000000000005</v>
      </c>
      <c r="P670">
        <f t="shared" si="31"/>
        <v>27.36</v>
      </c>
      <c r="Q670" t="s">
        <v>8319</v>
      </c>
      <c r="R670" t="s">
        <v>8321</v>
      </c>
      <c r="S670" s="9">
        <f t="shared" si="32"/>
        <v>42090.831273148149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21.5075</v>
      </c>
      <c r="P671">
        <f t="shared" si="31"/>
        <v>1536.25</v>
      </c>
      <c r="Q671" t="s">
        <v>8319</v>
      </c>
      <c r="R671" t="s">
        <v>8321</v>
      </c>
      <c r="S671" s="9">
        <f t="shared" si="32"/>
        <v>42527.625671296293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29.276666666666667</v>
      </c>
      <c r="P672">
        <f t="shared" si="31"/>
        <v>84.99677419354839</v>
      </c>
      <c r="Q672" t="s">
        <v>8319</v>
      </c>
      <c r="R672" t="s">
        <v>8321</v>
      </c>
      <c r="S672" s="9">
        <f t="shared" si="32"/>
        <v>42506.709722222222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39.426666666666662</v>
      </c>
      <c r="P673">
        <f t="shared" si="31"/>
        <v>788.5333333333333</v>
      </c>
      <c r="Q673" t="s">
        <v>8319</v>
      </c>
      <c r="R673" t="s">
        <v>8321</v>
      </c>
      <c r="S673" s="9">
        <f t="shared" si="32"/>
        <v>41984.692731481482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21.628</v>
      </c>
      <c r="P674">
        <f t="shared" si="31"/>
        <v>50.29767441860465</v>
      </c>
      <c r="Q674" t="s">
        <v>8319</v>
      </c>
      <c r="R674" t="s">
        <v>8321</v>
      </c>
      <c r="S674" s="9">
        <f t="shared" si="32"/>
        <v>41974.219490740739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0.20500000000000002</v>
      </c>
      <c r="P675">
        <f t="shared" si="31"/>
        <v>68.333333333333329</v>
      </c>
      <c r="Q675" t="s">
        <v>8319</v>
      </c>
      <c r="R675" t="s">
        <v>8321</v>
      </c>
      <c r="S675" s="9">
        <f t="shared" si="32"/>
        <v>41838.840474537035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0.03</v>
      </c>
      <c r="P676">
        <f t="shared" si="31"/>
        <v>7.5</v>
      </c>
      <c r="Q676" t="s">
        <v>8319</v>
      </c>
      <c r="R676" t="s">
        <v>8321</v>
      </c>
      <c r="S676" s="9">
        <f t="shared" si="32"/>
        <v>41803.116053240738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14.85</v>
      </c>
      <c r="P677">
        <f t="shared" si="31"/>
        <v>34.269230769230766</v>
      </c>
      <c r="Q677" t="s">
        <v>8319</v>
      </c>
      <c r="R677" t="s">
        <v>8321</v>
      </c>
      <c r="S677" s="9">
        <f t="shared" si="32"/>
        <v>41975.930601851855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1.4710000000000001</v>
      </c>
      <c r="P678">
        <f t="shared" si="31"/>
        <v>61.291666666666664</v>
      </c>
      <c r="Q678" t="s">
        <v>8319</v>
      </c>
      <c r="R678" t="s">
        <v>8321</v>
      </c>
      <c r="S678" s="9">
        <f t="shared" si="32"/>
        <v>42012.768298611118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25.584</v>
      </c>
      <c r="P679">
        <f t="shared" si="31"/>
        <v>133.25</v>
      </c>
      <c r="Q679" t="s">
        <v>8319</v>
      </c>
      <c r="R679" t="s">
        <v>8321</v>
      </c>
      <c r="S679" s="9">
        <f t="shared" si="32"/>
        <v>42504.403877314813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3.8206896551724134</v>
      </c>
      <c r="P680">
        <f t="shared" si="31"/>
        <v>65.17647058823529</v>
      </c>
      <c r="Q680" t="s">
        <v>8319</v>
      </c>
      <c r="R680" t="s">
        <v>8321</v>
      </c>
      <c r="S680" s="9">
        <f t="shared" si="32"/>
        <v>42481.376597222217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15.485964912280703</v>
      </c>
      <c r="P681">
        <f t="shared" si="31"/>
        <v>93.90425531914893</v>
      </c>
      <c r="Q681" t="s">
        <v>8319</v>
      </c>
      <c r="R681" t="s">
        <v>8321</v>
      </c>
      <c r="S681" s="9">
        <f t="shared" si="32"/>
        <v>42556.695706018523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25.912000000000003</v>
      </c>
      <c r="P682">
        <f t="shared" si="31"/>
        <v>150.65116279069767</v>
      </c>
      <c r="Q682" t="s">
        <v>8319</v>
      </c>
      <c r="R682" t="s">
        <v>8321</v>
      </c>
      <c r="S682" s="9">
        <f t="shared" si="32"/>
        <v>41864.501516203702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0.04</v>
      </c>
      <c r="P683">
        <f t="shared" si="31"/>
        <v>1</v>
      </c>
      <c r="Q683" t="s">
        <v>8319</v>
      </c>
      <c r="R683" t="s">
        <v>8321</v>
      </c>
      <c r="S683" s="9">
        <f t="shared" si="32"/>
        <v>42639.805601851855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0.106</v>
      </c>
      <c r="P684">
        <f t="shared" si="31"/>
        <v>13.25</v>
      </c>
      <c r="Q684" t="s">
        <v>8319</v>
      </c>
      <c r="R684" t="s">
        <v>8321</v>
      </c>
      <c r="S684" s="9">
        <f t="shared" si="32"/>
        <v>42778.765300925923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0.85142857142857142</v>
      </c>
      <c r="P685">
        <f t="shared" si="31"/>
        <v>99.333333333333329</v>
      </c>
      <c r="Q685" t="s">
        <v>8319</v>
      </c>
      <c r="R685" t="s">
        <v>8321</v>
      </c>
      <c r="S685" s="9">
        <f t="shared" si="32"/>
        <v>42634.900046296301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7.4837500000000006</v>
      </c>
      <c r="P686">
        <f t="shared" si="31"/>
        <v>177.39259259259259</v>
      </c>
      <c r="Q686" t="s">
        <v>8319</v>
      </c>
      <c r="R686" t="s">
        <v>8321</v>
      </c>
      <c r="S686" s="9">
        <f t="shared" si="32"/>
        <v>41809.473275462966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27.650000000000002</v>
      </c>
      <c r="P687">
        <f t="shared" si="31"/>
        <v>55.3</v>
      </c>
      <c r="Q687" t="s">
        <v>8319</v>
      </c>
      <c r="R687" t="s">
        <v>8321</v>
      </c>
      <c r="S687" s="9">
        <f t="shared" si="32"/>
        <v>41971.866574074069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P688" t="e">
        <f t="shared" si="31"/>
        <v>#DIV/0!</v>
      </c>
      <c r="Q688" t="s">
        <v>8319</v>
      </c>
      <c r="R688" t="s">
        <v>8321</v>
      </c>
      <c r="S688" s="9">
        <f t="shared" si="32"/>
        <v>42189.673263888893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3.55</v>
      </c>
      <c r="P689">
        <f t="shared" si="31"/>
        <v>591.66666666666663</v>
      </c>
      <c r="Q689" t="s">
        <v>8319</v>
      </c>
      <c r="R689" t="s">
        <v>8321</v>
      </c>
      <c r="S689" s="9">
        <f t="shared" si="32"/>
        <v>42711.750613425931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72.989999999999995</v>
      </c>
      <c r="P690">
        <f t="shared" si="31"/>
        <v>405.5</v>
      </c>
      <c r="Q690" t="s">
        <v>8319</v>
      </c>
      <c r="R690" t="s">
        <v>8321</v>
      </c>
      <c r="S690" s="9">
        <f t="shared" si="32"/>
        <v>42262.104780092588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57.648750000000007</v>
      </c>
      <c r="P691">
        <f t="shared" si="31"/>
        <v>343.14732142857144</v>
      </c>
      <c r="Q691" t="s">
        <v>8319</v>
      </c>
      <c r="R691" t="s">
        <v>8321</v>
      </c>
      <c r="S691" s="9">
        <f t="shared" si="32"/>
        <v>42675.66778935185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12.34</v>
      </c>
      <c r="P692">
        <f t="shared" si="31"/>
        <v>72.588235294117652</v>
      </c>
      <c r="Q692" t="s">
        <v>8319</v>
      </c>
      <c r="R692" t="s">
        <v>8321</v>
      </c>
      <c r="S692" s="9">
        <f t="shared" si="32"/>
        <v>42579.634733796294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0.52</v>
      </c>
      <c r="P693">
        <f t="shared" si="31"/>
        <v>26</v>
      </c>
      <c r="Q693" t="s">
        <v>8319</v>
      </c>
      <c r="R693" t="s">
        <v>8321</v>
      </c>
      <c r="S693" s="9">
        <f t="shared" si="32"/>
        <v>42158.028310185182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6.5299999999999994</v>
      </c>
      <c r="P694">
        <f t="shared" si="31"/>
        <v>6.4975124378109452</v>
      </c>
      <c r="Q694" t="s">
        <v>8319</v>
      </c>
      <c r="R694" t="s">
        <v>8321</v>
      </c>
      <c r="S694" s="9">
        <f t="shared" si="32"/>
        <v>42696.37572916667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35.338000000000001</v>
      </c>
      <c r="P695">
        <f t="shared" si="31"/>
        <v>119.38513513513513</v>
      </c>
      <c r="Q695" t="s">
        <v>8319</v>
      </c>
      <c r="R695" t="s">
        <v>8321</v>
      </c>
      <c r="S695" s="9">
        <f t="shared" si="32"/>
        <v>42094.808182870373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0.39333333333333331</v>
      </c>
      <c r="P696">
        <f t="shared" si="31"/>
        <v>84.285714285714292</v>
      </c>
      <c r="Q696" t="s">
        <v>8319</v>
      </c>
      <c r="R696" t="s">
        <v>8321</v>
      </c>
      <c r="S696" s="9">
        <f t="shared" si="32"/>
        <v>42737.663877314815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1.06</v>
      </c>
      <c r="P697">
        <f t="shared" si="31"/>
        <v>90.857142857142861</v>
      </c>
      <c r="Q697" t="s">
        <v>8319</v>
      </c>
      <c r="R697" t="s">
        <v>8321</v>
      </c>
      <c r="S697" s="9">
        <f t="shared" si="32"/>
        <v>41913.521064814813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5.7142857142857147E-4</v>
      </c>
      <c r="P698">
        <f t="shared" si="31"/>
        <v>1</v>
      </c>
      <c r="Q698" t="s">
        <v>8319</v>
      </c>
      <c r="R698" t="s">
        <v>8321</v>
      </c>
      <c r="S698" s="9">
        <f t="shared" si="32"/>
        <v>41815.927106481482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46.379999999999995</v>
      </c>
      <c r="P699">
        <f t="shared" si="31"/>
        <v>20.342105263157894</v>
      </c>
      <c r="Q699" t="s">
        <v>8319</v>
      </c>
      <c r="R699" t="s">
        <v>8321</v>
      </c>
      <c r="S699" s="9">
        <f t="shared" si="32"/>
        <v>42388.523020833338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15.39</v>
      </c>
      <c r="P700">
        <f t="shared" si="31"/>
        <v>530.68965517241384</v>
      </c>
      <c r="Q700" t="s">
        <v>8319</v>
      </c>
      <c r="R700" t="s">
        <v>8321</v>
      </c>
      <c r="S700" s="9">
        <f t="shared" si="32"/>
        <v>41866.931076388886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82.422107692307705</v>
      </c>
      <c r="P701">
        <f t="shared" si="31"/>
        <v>120.39184269662923</v>
      </c>
      <c r="Q701" t="s">
        <v>8319</v>
      </c>
      <c r="R701" t="s">
        <v>8321</v>
      </c>
      <c r="S701" s="9">
        <f t="shared" si="32"/>
        <v>41563.485509259262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2.6866666666666665</v>
      </c>
      <c r="P702">
        <f t="shared" si="31"/>
        <v>13</v>
      </c>
      <c r="Q702" t="s">
        <v>8319</v>
      </c>
      <c r="R702" t="s">
        <v>8321</v>
      </c>
      <c r="S702" s="9">
        <f t="shared" si="32"/>
        <v>42715.688437500001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26.6</v>
      </c>
      <c r="P703">
        <f t="shared" si="31"/>
        <v>291.33333333333331</v>
      </c>
      <c r="Q703" t="s">
        <v>8319</v>
      </c>
      <c r="R703" t="s">
        <v>8321</v>
      </c>
      <c r="S703" s="9">
        <f t="shared" si="32"/>
        <v>41813.662962962961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30.813400000000001</v>
      </c>
      <c r="P704">
        <f t="shared" si="31"/>
        <v>124.9191891891892</v>
      </c>
      <c r="Q704" t="s">
        <v>8319</v>
      </c>
      <c r="R704" t="s">
        <v>8321</v>
      </c>
      <c r="S704" s="9">
        <f t="shared" si="32"/>
        <v>42668.726701388892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5.58</v>
      </c>
      <c r="P705">
        <f t="shared" si="31"/>
        <v>119.57142857142857</v>
      </c>
      <c r="Q705" t="s">
        <v>8319</v>
      </c>
      <c r="R705" t="s">
        <v>8321</v>
      </c>
      <c r="S705" s="9">
        <f t="shared" si="32"/>
        <v>42711.950798611113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33">(E706/D706)*100</f>
        <v>0.87454545454545463</v>
      </c>
      <c r="P706">
        <f t="shared" si="31"/>
        <v>120.25</v>
      </c>
      <c r="Q706" t="s">
        <v>8319</v>
      </c>
      <c r="R706" t="s">
        <v>8321</v>
      </c>
      <c r="S706" s="9">
        <f t="shared" si="32"/>
        <v>42726.192916666667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33"/>
        <v>0.97699999999999987</v>
      </c>
      <c r="P707">
        <f t="shared" ref="P707:P770" si="34">(E707/L707)</f>
        <v>195.4</v>
      </c>
      <c r="Q707" t="s">
        <v>8319</v>
      </c>
      <c r="R707" t="s">
        <v>8321</v>
      </c>
      <c r="S707" s="9">
        <f t="shared" ref="S707:S770" si="35">(((J707/60)/60)/24)+DATE(1970,1,1)</f>
        <v>42726.491643518515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P708" t="e">
        <f t="shared" si="34"/>
        <v>#DIV/0!</v>
      </c>
      <c r="Q708" t="s">
        <v>8319</v>
      </c>
      <c r="R708" t="s">
        <v>8321</v>
      </c>
      <c r="S708" s="9">
        <f t="shared" si="35"/>
        <v>42676.995173611111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78.927352941176466</v>
      </c>
      <c r="P709">
        <f t="shared" si="34"/>
        <v>117.69868421052631</v>
      </c>
      <c r="Q709" t="s">
        <v>8319</v>
      </c>
      <c r="R709" t="s">
        <v>8321</v>
      </c>
      <c r="S709" s="9">
        <f t="shared" si="35"/>
        <v>42696.663506944446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22.092500000000001</v>
      </c>
      <c r="P710">
        <f t="shared" si="34"/>
        <v>23.948509485094849</v>
      </c>
      <c r="Q710" t="s">
        <v>8319</v>
      </c>
      <c r="R710" t="s">
        <v>8321</v>
      </c>
      <c r="S710" s="9">
        <f t="shared" si="35"/>
        <v>41835.581018518518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0.40666666666666662</v>
      </c>
      <c r="P711">
        <f t="shared" si="34"/>
        <v>30.5</v>
      </c>
      <c r="Q711" t="s">
        <v>8319</v>
      </c>
      <c r="R711" t="s">
        <v>8321</v>
      </c>
      <c r="S711" s="9">
        <f t="shared" si="35"/>
        <v>41948.041192129633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P712" t="e">
        <f t="shared" si="34"/>
        <v>#DIV/0!</v>
      </c>
      <c r="Q712" t="s">
        <v>8319</v>
      </c>
      <c r="R712" t="s">
        <v>8321</v>
      </c>
      <c r="S712" s="9">
        <f t="shared" si="35"/>
        <v>41837.984976851854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33.790999999999997</v>
      </c>
      <c r="P713">
        <f t="shared" si="34"/>
        <v>99.973372781065095</v>
      </c>
      <c r="Q713" t="s">
        <v>8319</v>
      </c>
      <c r="R713" t="s">
        <v>8321</v>
      </c>
      <c r="S713" s="9">
        <f t="shared" si="35"/>
        <v>42678.459120370375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0.21649484536082475</v>
      </c>
      <c r="P714">
        <f t="shared" si="34"/>
        <v>26.25</v>
      </c>
      <c r="Q714" t="s">
        <v>8319</v>
      </c>
      <c r="R714" t="s">
        <v>8321</v>
      </c>
      <c r="S714" s="9">
        <f t="shared" si="35"/>
        <v>42384.680925925932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0.79600000000000004</v>
      </c>
      <c r="P715">
        <f t="shared" si="34"/>
        <v>199</v>
      </c>
      <c r="Q715" t="s">
        <v>8319</v>
      </c>
      <c r="R715" t="s">
        <v>8321</v>
      </c>
      <c r="S715" s="9">
        <f t="shared" si="35"/>
        <v>42496.529305555552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14.993333333333334</v>
      </c>
      <c r="P716">
        <f t="shared" si="34"/>
        <v>80.321428571428569</v>
      </c>
      <c r="Q716" t="s">
        <v>8319</v>
      </c>
      <c r="R716" t="s">
        <v>8321</v>
      </c>
      <c r="S716" s="9">
        <f t="shared" si="35"/>
        <v>42734.787986111114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5.0509090909090908</v>
      </c>
      <c r="P717">
        <f t="shared" si="34"/>
        <v>115.75</v>
      </c>
      <c r="Q717" t="s">
        <v>8319</v>
      </c>
      <c r="R717" t="s">
        <v>8321</v>
      </c>
      <c r="S717" s="9">
        <f t="shared" si="35"/>
        <v>42273.090740740736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10.214285714285715</v>
      </c>
      <c r="P718">
        <f t="shared" si="34"/>
        <v>44.6875</v>
      </c>
      <c r="Q718" t="s">
        <v>8319</v>
      </c>
      <c r="R718" t="s">
        <v>8321</v>
      </c>
      <c r="S718" s="9">
        <f t="shared" si="35"/>
        <v>41940.658645833333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0.30499999999999999</v>
      </c>
      <c r="P719">
        <f t="shared" si="34"/>
        <v>76.25</v>
      </c>
      <c r="Q719" t="s">
        <v>8319</v>
      </c>
      <c r="R719" t="s">
        <v>8321</v>
      </c>
      <c r="S719" s="9">
        <f t="shared" si="35"/>
        <v>41857.854189814818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0.75</v>
      </c>
      <c r="P720">
        <f t="shared" si="34"/>
        <v>22.5</v>
      </c>
      <c r="Q720" t="s">
        <v>8319</v>
      </c>
      <c r="R720" t="s">
        <v>8321</v>
      </c>
      <c r="S720" s="9">
        <f t="shared" si="35"/>
        <v>42752.845451388886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1.2933333333333332</v>
      </c>
      <c r="P721">
        <f t="shared" si="34"/>
        <v>19.399999999999999</v>
      </c>
      <c r="Q721" t="s">
        <v>8319</v>
      </c>
      <c r="R721" t="s">
        <v>8321</v>
      </c>
      <c r="S721" s="9">
        <f t="shared" si="35"/>
        <v>42409.040231481486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143.94736842105263</v>
      </c>
      <c r="P722">
        <f t="shared" si="34"/>
        <v>66.707317073170728</v>
      </c>
      <c r="Q722" t="s">
        <v>8322</v>
      </c>
      <c r="R722" t="s">
        <v>8323</v>
      </c>
      <c r="S722" s="9">
        <f t="shared" si="35"/>
        <v>40909.649201388893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122.10975609756099</v>
      </c>
      <c r="P723">
        <f t="shared" si="34"/>
        <v>84.142857142857139</v>
      </c>
      <c r="Q723" t="s">
        <v>8322</v>
      </c>
      <c r="R723" t="s">
        <v>8323</v>
      </c>
      <c r="S723" s="9">
        <f t="shared" si="35"/>
        <v>41807.571840277778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132.024</v>
      </c>
      <c r="P724">
        <f t="shared" si="34"/>
        <v>215.72549019607843</v>
      </c>
      <c r="Q724" t="s">
        <v>8322</v>
      </c>
      <c r="R724" t="s">
        <v>8323</v>
      </c>
      <c r="S724" s="9">
        <f t="shared" si="35"/>
        <v>40977.805300925924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109.38000000000001</v>
      </c>
      <c r="P725">
        <f t="shared" si="34"/>
        <v>54.69</v>
      </c>
      <c r="Q725" t="s">
        <v>8322</v>
      </c>
      <c r="R725" t="s">
        <v>8323</v>
      </c>
      <c r="S725" s="9">
        <f t="shared" si="35"/>
        <v>42184.816539351858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105.47157142857144</v>
      </c>
      <c r="P726">
        <f t="shared" si="34"/>
        <v>51.62944055944056</v>
      </c>
      <c r="Q726" t="s">
        <v>8322</v>
      </c>
      <c r="R726" t="s">
        <v>8323</v>
      </c>
      <c r="S726" s="9">
        <f t="shared" si="35"/>
        <v>40694.638460648144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100.35000000000001</v>
      </c>
      <c r="P727">
        <f t="shared" si="34"/>
        <v>143.35714285714286</v>
      </c>
      <c r="Q727" t="s">
        <v>8322</v>
      </c>
      <c r="R727" t="s">
        <v>8323</v>
      </c>
      <c r="S727" s="9">
        <f t="shared" si="35"/>
        <v>42321.626296296294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101.4</v>
      </c>
      <c r="P728">
        <f t="shared" si="34"/>
        <v>72.428571428571431</v>
      </c>
      <c r="Q728" t="s">
        <v>8322</v>
      </c>
      <c r="R728" t="s">
        <v>8323</v>
      </c>
      <c r="S728" s="9">
        <f t="shared" si="35"/>
        <v>41346.042673611111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155.51428571428571</v>
      </c>
      <c r="P729">
        <f t="shared" si="34"/>
        <v>36.530201342281877</v>
      </c>
      <c r="Q729" t="s">
        <v>8322</v>
      </c>
      <c r="R729" t="s">
        <v>8323</v>
      </c>
      <c r="S729" s="9">
        <f t="shared" si="35"/>
        <v>41247.020243055551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105.566</v>
      </c>
      <c r="P730">
        <f t="shared" si="34"/>
        <v>60.903461538461535</v>
      </c>
      <c r="Q730" t="s">
        <v>8322</v>
      </c>
      <c r="R730" t="s">
        <v>8323</v>
      </c>
      <c r="S730" s="9">
        <f t="shared" si="35"/>
        <v>40731.837465277778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130.65</v>
      </c>
      <c r="P731">
        <f t="shared" si="34"/>
        <v>43.55</v>
      </c>
      <c r="Q731" t="s">
        <v>8322</v>
      </c>
      <c r="R731" t="s">
        <v>8323</v>
      </c>
      <c r="S731" s="9">
        <f t="shared" si="35"/>
        <v>41111.185891203706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132.19</v>
      </c>
      <c r="P732">
        <f t="shared" si="34"/>
        <v>99.766037735849054</v>
      </c>
      <c r="Q732" t="s">
        <v>8322</v>
      </c>
      <c r="R732" t="s">
        <v>8323</v>
      </c>
      <c r="S732" s="9">
        <f t="shared" si="35"/>
        <v>40854.745266203703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P733">
        <f t="shared" si="34"/>
        <v>88.732394366197184</v>
      </c>
      <c r="Q733" t="s">
        <v>8322</v>
      </c>
      <c r="R733" t="s">
        <v>8323</v>
      </c>
      <c r="S733" s="9">
        <f t="shared" si="35"/>
        <v>40879.795682870368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P734">
        <f t="shared" si="34"/>
        <v>4.9230769230769234</v>
      </c>
      <c r="Q734" t="s">
        <v>8322</v>
      </c>
      <c r="R734" t="s">
        <v>8323</v>
      </c>
      <c r="S734" s="9">
        <f t="shared" si="35"/>
        <v>41486.424317129626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120.48</v>
      </c>
      <c r="P735">
        <f t="shared" si="34"/>
        <v>17.822485207100591</v>
      </c>
      <c r="Q735" t="s">
        <v>8322</v>
      </c>
      <c r="R735" t="s">
        <v>8323</v>
      </c>
      <c r="S735" s="9">
        <f t="shared" si="35"/>
        <v>41598.420046296298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125.52941176470588</v>
      </c>
      <c r="P736">
        <f t="shared" si="34"/>
        <v>187.19298245614036</v>
      </c>
      <c r="Q736" t="s">
        <v>8322</v>
      </c>
      <c r="R736" t="s">
        <v>8323</v>
      </c>
      <c r="S736" s="9">
        <f t="shared" si="35"/>
        <v>42102.164583333331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114.40638297872341</v>
      </c>
      <c r="P737">
        <f t="shared" si="34"/>
        <v>234.80786026200875</v>
      </c>
      <c r="Q737" t="s">
        <v>8322</v>
      </c>
      <c r="R737" t="s">
        <v>8323</v>
      </c>
      <c r="S737" s="9">
        <f t="shared" si="35"/>
        <v>41946.029467592591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315.13888888888891</v>
      </c>
      <c r="P738">
        <f t="shared" si="34"/>
        <v>105.04629629629629</v>
      </c>
      <c r="Q738" t="s">
        <v>8322</v>
      </c>
      <c r="R738" t="s">
        <v>8323</v>
      </c>
      <c r="S738" s="9">
        <f t="shared" si="35"/>
        <v>41579.734259259261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122.39999999999999</v>
      </c>
      <c r="P739">
        <f t="shared" si="34"/>
        <v>56.666666666666664</v>
      </c>
      <c r="Q739" t="s">
        <v>8322</v>
      </c>
      <c r="R739" t="s">
        <v>8323</v>
      </c>
      <c r="S739" s="9">
        <f t="shared" si="35"/>
        <v>41667.275312500002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106.73333333333332</v>
      </c>
      <c r="P740">
        <f t="shared" si="34"/>
        <v>39.048780487804876</v>
      </c>
      <c r="Q740" t="s">
        <v>8322</v>
      </c>
      <c r="R740" t="s">
        <v>8323</v>
      </c>
      <c r="S740" s="9">
        <f t="shared" si="35"/>
        <v>41943.604097222218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158.33333333333331</v>
      </c>
      <c r="P741">
        <f t="shared" si="34"/>
        <v>68.345323741007192</v>
      </c>
      <c r="Q741" t="s">
        <v>8322</v>
      </c>
      <c r="R741" t="s">
        <v>8323</v>
      </c>
      <c r="S741" s="9">
        <f t="shared" si="35"/>
        <v>41829.502650462964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107.4</v>
      </c>
      <c r="P742">
        <f t="shared" si="34"/>
        <v>169.57894736842104</v>
      </c>
      <c r="Q742" t="s">
        <v>8322</v>
      </c>
      <c r="R742" t="s">
        <v>8323</v>
      </c>
      <c r="S742" s="9">
        <f t="shared" si="35"/>
        <v>42162.146782407406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102.25999999999999</v>
      </c>
      <c r="P743">
        <f t="shared" si="34"/>
        <v>141.42340425531913</v>
      </c>
      <c r="Q743" t="s">
        <v>8322</v>
      </c>
      <c r="R743" t="s">
        <v>8323</v>
      </c>
      <c r="S743" s="9">
        <f t="shared" si="35"/>
        <v>41401.648217592592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110.71428571428572</v>
      </c>
      <c r="P744">
        <f t="shared" si="34"/>
        <v>67.391304347826093</v>
      </c>
      <c r="Q744" t="s">
        <v>8322</v>
      </c>
      <c r="R744" t="s">
        <v>8323</v>
      </c>
      <c r="S744" s="9">
        <f t="shared" si="35"/>
        <v>41689.917962962965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P745">
        <f t="shared" si="34"/>
        <v>54.266666666666666</v>
      </c>
      <c r="Q745" t="s">
        <v>8322</v>
      </c>
      <c r="R745" t="s">
        <v>8323</v>
      </c>
      <c r="S745" s="9">
        <f t="shared" si="35"/>
        <v>40990.709317129629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102.32000000000001</v>
      </c>
      <c r="P746">
        <f t="shared" si="34"/>
        <v>82.516129032258064</v>
      </c>
      <c r="Q746" t="s">
        <v>8322</v>
      </c>
      <c r="R746" t="s">
        <v>8323</v>
      </c>
      <c r="S746" s="9">
        <f t="shared" si="35"/>
        <v>41226.95721064815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179.09909909909908</v>
      </c>
      <c r="P747">
        <f t="shared" si="34"/>
        <v>53.729729729729726</v>
      </c>
      <c r="Q747" t="s">
        <v>8322</v>
      </c>
      <c r="R747" t="s">
        <v>8323</v>
      </c>
      <c r="S747" s="9">
        <f t="shared" si="35"/>
        <v>41367.572280092594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111.08135252761969</v>
      </c>
      <c r="P748">
        <f t="shared" si="34"/>
        <v>34.206185567010309</v>
      </c>
      <c r="Q748" t="s">
        <v>8322</v>
      </c>
      <c r="R748" t="s">
        <v>8323</v>
      </c>
      <c r="S748" s="9">
        <f t="shared" si="35"/>
        <v>41157.042928240742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100.04285714285714</v>
      </c>
      <c r="P749">
        <f t="shared" si="34"/>
        <v>127.32727272727273</v>
      </c>
      <c r="Q749" t="s">
        <v>8322</v>
      </c>
      <c r="R749" t="s">
        <v>8323</v>
      </c>
      <c r="S749" s="9">
        <f t="shared" si="35"/>
        <v>41988.548831018517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100.25</v>
      </c>
      <c r="P750">
        <f t="shared" si="34"/>
        <v>45.56818181818182</v>
      </c>
      <c r="Q750" t="s">
        <v>8322</v>
      </c>
      <c r="R750" t="s">
        <v>8323</v>
      </c>
      <c r="S750" s="9">
        <f t="shared" si="35"/>
        <v>41831.846828703703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105.56</v>
      </c>
      <c r="P751">
        <f t="shared" si="34"/>
        <v>95.963636363636368</v>
      </c>
      <c r="Q751" t="s">
        <v>8322</v>
      </c>
      <c r="R751" t="s">
        <v>8323</v>
      </c>
      <c r="S751" s="9">
        <f t="shared" si="35"/>
        <v>42733.94131944445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102.58775877587757</v>
      </c>
      <c r="P752">
        <f t="shared" si="34"/>
        <v>77.271186440677965</v>
      </c>
      <c r="Q752" t="s">
        <v>8322</v>
      </c>
      <c r="R752" t="s">
        <v>8323</v>
      </c>
      <c r="S752" s="9">
        <f t="shared" si="35"/>
        <v>41299.878148148149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118.5</v>
      </c>
      <c r="P753">
        <f t="shared" si="34"/>
        <v>57.338709677419352</v>
      </c>
      <c r="Q753" t="s">
        <v>8322</v>
      </c>
      <c r="R753" t="s">
        <v>8323</v>
      </c>
      <c r="S753" s="9">
        <f t="shared" si="35"/>
        <v>40713.630497685182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111.7</v>
      </c>
      <c r="P754">
        <f t="shared" si="34"/>
        <v>53.19047619047619</v>
      </c>
      <c r="Q754" t="s">
        <v>8322</v>
      </c>
      <c r="R754" t="s">
        <v>8323</v>
      </c>
      <c r="S754" s="9">
        <f t="shared" si="35"/>
        <v>42639.421493055561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P755">
        <f t="shared" si="34"/>
        <v>492.30769230769232</v>
      </c>
      <c r="Q755" t="s">
        <v>8322</v>
      </c>
      <c r="R755" t="s">
        <v>8323</v>
      </c>
      <c r="S755" s="9">
        <f t="shared" si="35"/>
        <v>42019.590173611112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103.75000000000001</v>
      </c>
      <c r="P756">
        <f t="shared" si="34"/>
        <v>42.346938775510203</v>
      </c>
      <c r="Q756" t="s">
        <v>8322</v>
      </c>
      <c r="R756" t="s">
        <v>8323</v>
      </c>
      <c r="S756" s="9">
        <f t="shared" si="35"/>
        <v>41249.749085648145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101.9076</v>
      </c>
      <c r="P757">
        <f t="shared" si="34"/>
        <v>37.466029411764708</v>
      </c>
      <c r="Q757" t="s">
        <v>8322</v>
      </c>
      <c r="R757" t="s">
        <v>8323</v>
      </c>
      <c r="S757" s="9">
        <f t="shared" si="35"/>
        <v>41383.605057870373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117.71428571428571</v>
      </c>
      <c r="P758">
        <f t="shared" si="34"/>
        <v>37.454545454545453</v>
      </c>
      <c r="Q758" t="s">
        <v>8322</v>
      </c>
      <c r="R758" t="s">
        <v>8323</v>
      </c>
      <c r="S758" s="9">
        <f t="shared" si="35"/>
        <v>40590.766886574071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P759">
        <f t="shared" si="34"/>
        <v>33.055555555555557</v>
      </c>
      <c r="Q759" t="s">
        <v>8322</v>
      </c>
      <c r="R759" t="s">
        <v>8323</v>
      </c>
      <c r="S759" s="9">
        <f t="shared" si="35"/>
        <v>41235.054560185185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P760">
        <f t="shared" si="34"/>
        <v>134.21052631578948</v>
      </c>
      <c r="Q760" t="s">
        <v>8322</v>
      </c>
      <c r="R760" t="s">
        <v>8323</v>
      </c>
      <c r="S760" s="9">
        <f t="shared" si="35"/>
        <v>40429.836435185185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101.92000000000002</v>
      </c>
      <c r="P761">
        <f t="shared" si="34"/>
        <v>51.474747474747474</v>
      </c>
      <c r="Q761" t="s">
        <v>8322</v>
      </c>
      <c r="R761" t="s">
        <v>8323</v>
      </c>
      <c r="S761" s="9">
        <f t="shared" si="35"/>
        <v>41789.330312500002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P762" t="e">
        <f t="shared" si="34"/>
        <v>#DIV/0!</v>
      </c>
      <c r="Q762" t="s">
        <v>8322</v>
      </c>
      <c r="R762" t="s">
        <v>8324</v>
      </c>
      <c r="S762" s="9">
        <f t="shared" si="35"/>
        <v>42670.764039351852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4.7</v>
      </c>
      <c r="P763">
        <f t="shared" si="34"/>
        <v>39.166666666666664</v>
      </c>
      <c r="Q763" t="s">
        <v>8322</v>
      </c>
      <c r="R763" t="s">
        <v>8324</v>
      </c>
      <c r="S763" s="9">
        <f t="shared" si="35"/>
        <v>41642.751458333332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P764" t="e">
        <f t="shared" si="34"/>
        <v>#DIV/0!</v>
      </c>
      <c r="Q764" t="s">
        <v>8322</v>
      </c>
      <c r="R764" t="s">
        <v>8324</v>
      </c>
      <c r="S764" s="9">
        <f t="shared" si="35"/>
        <v>42690.858449074076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0.11655011655011654</v>
      </c>
      <c r="P765">
        <f t="shared" si="34"/>
        <v>5</v>
      </c>
      <c r="Q765" t="s">
        <v>8322</v>
      </c>
      <c r="R765" t="s">
        <v>8324</v>
      </c>
      <c r="S765" s="9">
        <f t="shared" si="35"/>
        <v>41471.446851851848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P766" t="e">
        <f t="shared" si="34"/>
        <v>#DIV/0!</v>
      </c>
      <c r="Q766" t="s">
        <v>8322</v>
      </c>
      <c r="R766" t="s">
        <v>8324</v>
      </c>
      <c r="S766" s="9">
        <f t="shared" si="35"/>
        <v>42227.173159722224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36.014285714285712</v>
      </c>
      <c r="P767">
        <f t="shared" si="34"/>
        <v>57.295454545454547</v>
      </c>
      <c r="Q767" t="s">
        <v>8322</v>
      </c>
      <c r="R767" t="s">
        <v>8324</v>
      </c>
      <c r="S767" s="9">
        <f t="shared" si="35"/>
        <v>41901.542638888888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P768" t="e">
        <f t="shared" si="34"/>
        <v>#DIV/0!</v>
      </c>
      <c r="Q768" t="s">
        <v>8322</v>
      </c>
      <c r="R768" t="s">
        <v>8324</v>
      </c>
      <c r="S768" s="9">
        <f t="shared" si="35"/>
        <v>42021.783368055556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3.54</v>
      </c>
      <c r="P769">
        <f t="shared" si="34"/>
        <v>59</v>
      </c>
      <c r="Q769" t="s">
        <v>8322</v>
      </c>
      <c r="R769" t="s">
        <v>8324</v>
      </c>
      <c r="S769" s="9">
        <f t="shared" si="35"/>
        <v>42115.143634259264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36">(E770/D770)*100</f>
        <v>0</v>
      </c>
      <c r="P770" t="e">
        <f t="shared" si="34"/>
        <v>#DIV/0!</v>
      </c>
      <c r="Q770" t="s">
        <v>8322</v>
      </c>
      <c r="R770" t="s">
        <v>8324</v>
      </c>
      <c r="S770" s="9">
        <f t="shared" si="35"/>
        <v>41594.207060185188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36"/>
        <v>41.4</v>
      </c>
      <c r="P771">
        <f t="shared" ref="P771:P834" si="37">(E771/L771)</f>
        <v>31.846153846153847</v>
      </c>
      <c r="Q771" t="s">
        <v>8322</v>
      </c>
      <c r="R771" t="s">
        <v>8324</v>
      </c>
      <c r="S771" s="9">
        <f t="shared" ref="S771:S834" si="38">(((J771/60)/60)/24)+DATE(1970,1,1)</f>
        <v>41604.996458333335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P772" t="e">
        <f t="shared" si="37"/>
        <v>#DIV/0!</v>
      </c>
      <c r="Q772" t="s">
        <v>8322</v>
      </c>
      <c r="R772" t="s">
        <v>8324</v>
      </c>
      <c r="S772" s="9">
        <f t="shared" si="38"/>
        <v>41289.999641203707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2.6315789473684209E-2</v>
      </c>
      <c r="P773">
        <f t="shared" si="37"/>
        <v>10</v>
      </c>
      <c r="Q773" t="s">
        <v>8322</v>
      </c>
      <c r="R773" t="s">
        <v>8324</v>
      </c>
      <c r="S773" s="9">
        <f t="shared" si="38"/>
        <v>42349.824097222227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3.3333333333333335</v>
      </c>
      <c r="P774">
        <f t="shared" si="37"/>
        <v>50</v>
      </c>
      <c r="Q774" t="s">
        <v>8322</v>
      </c>
      <c r="R774" t="s">
        <v>8324</v>
      </c>
      <c r="S774" s="9">
        <f t="shared" si="38"/>
        <v>40068.056932870371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0.85129023676509719</v>
      </c>
      <c r="P775">
        <f t="shared" si="37"/>
        <v>16</v>
      </c>
      <c r="Q775" t="s">
        <v>8322</v>
      </c>
      <c r="R775" t="s">
        <v>8324</v>
      </c>
      <c r="S775" s="9">
        <f t="shared" si="38"/>
        <v>42100.735937499994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70.199999999999989</v>
      </c>
      <c r="P776">
        <f t="shared" si="37"/>
        <v>39</v>
      </c>
      <c r="Q776" t="s">
        <v>8322</v>
      </c>
      <c r="R776" t="s">
        <v>8324</v>
      </c>
      <c r="S776" s="9">
        <f t="shared" si="38"/>
        <v>41663.780300925922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1.7000000000000002</v>
      </c>
      <c r="P777">
        <f t="shared" si="37"/>
        <v>34</v>
      </c>
      <c r="Q777" t="s">
        <v>8322</v>
      </c>
      <c r="R777" t="s">
        <v>8324</v>
      </c>
      <c r="S777" s="9">
        <f t="shared" si="38"/>
        <v>40863.060127314813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51.4</v>
      </c>
      <c r="P778">
        <f t="shared" si="37"/>
        <v>63.122807017543863</v>
      </c>
      <c r="Q778" t="s">
        <v>8322</v>
      </c>
      <c r="R778" t="s">
        <v>8324</v>
      </c>
      <c r="S778" s="9">
        <f t="shared" si="38"/>
        <v>42250.685706018514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0.70000000000000007</v>
      </c>
      <c r="P779">
        <f t="shared" si="37"/>
        <v>7</v>
      </c>
      <c r="Q779" t="s">
        <v>8322</v>
      </c>
      <c r="R779" t="s">
        <v>8324</v>
      </c>
      <c r="S779" s="9">
        <f t="shared" si="38"/>
        <v>41456.981215277774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0.4</v>
      </c>
      <c r="P780">
        <f t="shared" si="37"/>
        <v>2</v>
      </c>
      <c r="Q780" t="s">
        <v>8322</v>
      </c>
      <c r="R780" t="s">
        <v>8324</v>
      </c>
      <c r="S780" s="9">
        <f t="shared" si="38"/>
        <v>41729.702314814815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2.666666666666667</v>
      </c>
      <c r="P781">
        <f t="shared" si="37"/>
        <v>66.666666666666671</v>
      </c>
      <c r="Q781" t="s">
        <v>8322</v>
      </c>
      <c r="R781" t="s">
        <v>8324</v>
      </c>
      <c r="S781" s="9">
        <f t="shared" si="38"/>
        <v>40436.68408564815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P782">
        <f t="shared" si="37"/>
        <v>38.518518518518519</v>
      </c>
      <c r="Q782" t="s">
        <v>8325</v>
      </c>
      <c r="R782" t="s">
        <v>8326</v>
      </c>
      <c r="S782" s="9">
        <f t="shared" si="38"/>
        <v>40636.673900462964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133.15375</v>
      </c>
      <c r="P783">
        <f t="shared" si="37"/>
        <v>42.609200000000001</v>
      </c>
      <c r="Q783" t="s">
        <v>8325</v>
      </c>
      <c r="R783" t="s">
        <v>8326</v>
      </c>
      <c r="S783" s="9">
        <f t="shared" si="38"/>
        <v>41403.000856481485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P784">
        <f t="shared" si="37"/>
        <v>50</v>
      </c>
      <c r="Q784" t="s">
        <v>8325</v>
      </c>
      <c r="R784" t="s">
        <v>8326</v>
      </c>
      <c r="S784" s="9">
        <f t="shared" si="38"/>
        <v>41116.758125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148.13333333333333</v>
      </c>
      <c r="P785">
        <f t="shared" si="37"/>
        <v>63.485714285714288</v>
      </c>
      <c r="Q785" t="s">
        <v>8325</v>
      </c>
      <c r="R785" t="s">
        <v>8326</v>
      </c>
      <c r="S785" s="9">
        <f t="shared" si="38"/>
        <v>40987.773715277777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102.49999999999999</v>
      </c>
      <c r="P786">
        <f t="shared" si="37"/>
        <v>102.5</v>
      </c>
      <c r="Q786" t="s">
        <v>8325</v>
      </c>
      <c r="R786" t="s">
        <v>8326</v>
      </c>
      <c r="S786" s="9">
        <f t="shared" si="38"/>
        <v>41675.149525462963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180.62799999999999</v>
      </c>
      <c r="P787">
        <f t="shared" si="37"/>
        <v>31.142758620689655</v>
      </c>
      <c r="Q787" t="s">
        <v>8325</v>
      </c>
      <c r="R787" t="s">
        <v>8326</v>
      </c>
      <c r="S787" s="9">
        <f t="shared" si="38"/>
        <v>41303.593923611108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142.79999999999998</v>
      </c>
      <c r="P788">
        <f t="shared" si="37"/>
        <v>162.27272727272728</v>
      </c>
      <c r="Q788" t="s">
        <v>8325</v>
      </c>
      <c r="R788" t="s">
        <v>8326</v>
      </c>
      <c r="S788" s="9">
        <f t="shared" si="38"/>
        <v>40983.055949074071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114.16666666666666</v>
      </c>
      <c r="P789">
        <f t="shared" si="37"/>
        <v>80.588235294117652</v>
      </c>
      <c r="Q789" t="s">
        <v>8325</v>
      </c>
      <c r="R789" t="s">
        <v>8326</v>
      </c>
      <c r="S789" s="9">
        <f t="shared" si="38"/>
        <v>41549.627615740741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203.505</v>
      </c>
      <c r="P790">
        <f t="shared" si="37"/>
        <v>59.85441176470588</v>
      </c>
      <c r="Q790" t="s">
        <v>8325</v>
      </c>
      <c r="R790" t="s">
        <v>8326</v>
      </c>
      <c r="S790" s="9">
        <f t="shared" si="38"/>
        <v>41059.006805555553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109.41176470588236</v>
      </c>
      <c r="P791">
        <f t="shared" si="37"/>
        <v>132.85714285714286</v>
      </c>
      <c r="Q791" t="s">
        <v>8325</v>
      </c>
      <c r="R791" t="s">
        <v>8326</v>
      </c>
      <c r="S791" s="9">
        <f t="shared" si="38"/>
        <v>41277.186111111114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144.37459999999999</v>
      </c>
      <c r="P792">
        <f t="shared" si="37"/>
        <v>92.547820512820508</v>
      </c>
      <c r="Q792" t="s">
        <v>8325</v>
      </c>
      <c r="R792" t="s">
        <v>8326</v>
      </c>
      <c r="S792" s="9">
        <f t="shared" si="38"/>
        <v>41276.047905092593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103.86666666666666</v>
      </c>
      <c r="P793">
        <f t="shared" si="37"/>
        <v>60.859375</v>
      </c>
      <c r="Q793" t="s">
        <v>8325</v>
      </c>
      <c r="R793" t="s">
        <v>8326</v>
      </c>
      <c r="S793" s="9">
        <f t="shared" si="38"/>
        <v>41557.780624999999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100.44440000000002</v>
      </c>
      <c r="P794">
        <f t="shared" si="37"/>
        <v>41.851833333333339</v>
      </c>
      <c r="Q794" t="s">
        <v>8325</v>
      </c>
      <c r="R794" t="s">
        <v>8326</v>
      </c>
      <c r="S794" s="9">
        <f t="shared" si="38"/>
        <v>41555.873645833337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102.77927272727271</v>
      </c>
      <c r="P795">
        <f t="shared" si="37"/>
        <v>88.325937499999995</v>
      </c>
      <c r="Q795" t="s">
        <v>8325</v>
      </c>
      <c r="R795" t="s">
        <v>8326</v>
      </c>
      <c r="S795" s="9">
        <f t="shared" si="38"/>
        <v>41442.741249999999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105.31250000000001</v>
      </c>
      <c r="P796">
        <f t="shared" si="37"/>
        <v>158.96226415094338</v>
      </c>
      <c r="Q796" t="s">
        <v>8325</v>
      </c>
      <c r="R796" t="s">
        <v>8326</v>
      </c>
      <c r="S796" s="9">
        <f t="shared" si="38"/>
        <v>40736.115011574075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111.78571428571429</v>
      </c>
      <c r="P797">
        <f t="shared" si="37"/>
        <v>85.054347826086953</v>
      </c>
      <c r="Q797" t="s">
        <v>8325</v>
      </c>
      <c r="R797" t="s">
        <v>8326</v>
      </c>
      <c r="S797" s="9">
        <f t="shared" si="38"/>
        <v>40963.613032407404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101.35000000000001</v>
      </c>
      <c r="P798">
        <f t="shared" si="37"/>
        <v>112.61111111111111</v>
      </c>
      <c r="Q798" t="s">
        <v>8325</v>
      </c>
      <c r="R798" t="s">
        <v>8326</v>
      </c>
      <c r="S798" s="9">
        <f t="shared" si="38"/>
        <v>41502.882928240739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107.53333333333333</v>
      </c>
      <c r="P799">
        <f t="shared" si="37"/>
        <v>45.436619718309856</v>
      </c>
      <c r="Q799" t="s">
        <v>8325</v>
      </c>
      <c r="R799" t="s">
        <v>8326</v>
      </c>
      <c r="S799" s="9">
        <f t="shared" si="38"/>
        <v>40996.994074074071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114.88571428571429</v>
      </c>
      <c r="P800">
        <f t="shared" si="37"/>
        <v>46.218390804597703</v>
      </c>
      <c r="Q800" t="s">
        <v>8325</v>
      </c>
      <c r="R800" t="s">
        <v>8326</v>
      </c>
      <c r="S800" s="9">
        <f t="shared" si="38"/>
        <v>41882.590127314819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100.02</v>
      </c>
      <c r="P801">
        <f t="shared" si="37"/>
        <v>178.60714285714286</v>
      </c>
      <c r="Q801" t="s">
        <v>8325</v>
      </c>
      <c r="R801" t="s">
        <v>8326</v>
      </c>
      <c r="S801" s="9">
        <f t="shared" si="38"/>
        <v>40996.667199074072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152.13333333333335</v>
      </c>
      <c r="P802">
        <f t="shared" si="37"/>
        <v>40.75</v>
      </c>
      <c r="Q802" t="s">
        <v>8325</v>
      </c>
      <c r="R802" t="s">
        <v>8326</v>
      </c>
      <c r="S802" s="9">
        <f t="shared" si="38"/>
        <v>41863.433495370373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111.52149999999999</v>
      </c>
      <c r="P803">
        <f t="shared" si="37"/>
        <v>43.733921568627444</v>
      </c>
      <c r="Q803" t="s">
        <v>8325</v>
      </c>
      <c r="R803" t="s">
        <v>8326</v>
      </c>
      <c r="S803" s="9">
        <f t="shared" si="38"/>
        <v>40695.795370370368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101.33333333333334</v>
      </c>
      <c r="P804">
        <f t="shared" si="37"/>
        <v>81.066666666666663</v>
      </c>
      <c r="Q804" t="s">
        <v>8325</v>
      </c>
      <c r="R804" t="s">
        <v>8326</v>
      </c>
      <c r="S804" s="9">
        <f t="shared" si="38"/>
        <v>41123.022268518522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123.2608695652174</v>
      </c>
      <c r="P805">
        <f t="shared" si="37"/>
        <v>74.60526315789474</v>
      </c>
      <c r="Q805" t="s">
        <v>8325</v>
      </c>
      <c r="R805" t="s">
        <v>8326</v>
      </c>
      <c r="S805" s="9">
        <f t="shared" si="38"/>
        <v>40665.949976851851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P806">
        <f t="shared" si="37"/>
        <v>305.55555555555554</v>
      </c>
      <c r="Q806" t="s">
        <v>8325</v>
      </c>
      <c r="R806" t="s">
        <v>8326</v>
      </c>
      <c r="S806" s="9">
        <f t="shared" si="38"/>
        <v>40730.105625000004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P807">
        <f t="shared" si="37"/>
        <v>58.333333333333336</v>
      </c>
      <c r="Q807" t="s">
        <v>8325</v>
      </c>
      <c r="R807" t="s">
        <v>8326</v>
      </c>
      <c r="S807" s="9">
        <f t="shared" si="38"/>
        <v>40690.823055555556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104.4375</v>
      </c>
      <c r="P808">
        <f t="shared" si="37"/>
        <v>117.67605633802818</v>
      </c>
      <c r="Q808" t="s">
        <v>8325</v>
      </c>
      <c r="R808" t="s">
        <v>8326</v>
      </c>
      <c r="S808" s="9">
        <f t="shared" si="38"/>
        <v>40763.691423611112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105.125</v>
      </c>
      <c r="P809">
        <f t="shared" si="37"/>
        <v>73.771929824561397</v>
      </c>
      <c r="Q809" t="s">
        <v>8325</v>
      </c>
      <c r="R809" t="s">
        <v>8326</v>
      </c>
      <c r="S809" s="9">
        <f t="shared" si="38"/>
        <v>42759.628599537042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P810">
        <f t="shared" si="37"/>
        <v>104.65116279069767</v>
      </c>
      <c r="Q810" t="s">
        <v>8325</v>
      </c>
      <c r="R810" t="s">
        <v>8326</v>
      </c>
      <c r="S810" s="9">
        <f t="shared" si="38"/>
        <v>41962.100532407407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103.77499999999999</v>
      </c>
      <c r="P811">
        <f t="shared" si="37"/>
        <v>79.82692307692308</v>
      </c>
      <c r="Q811" t="s">
        <v>8325</v>
      </c>
      <c r="R811" t="s">
        <v>8326</v>
      </c>
      <c r="S811" s="9">
        <f t="shared" si="38"/>
        <v>41628.833680555559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P812">
        <f t="shared" si="37"/>
        <v>58.333333333333336</v>
      </c>
      <c r="Q812" t="s">
        <v>8325</v>
      </c>
      <c r="R812" t="s">
        <v>8326</v>
      </c>
      <c r="S812" s="9">
        <f t="shared" si="38"/>
        <v>41123.056273148148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P813">
        <f t="shared" si="37"/>
        <v>86.666666666666671</v>
      </c>
      <c r="Q813" t="s">
        <v>8325</v>
      </c>
      <c r="R813" t="s">
        <v>8326</v>
      </c>
      <c r="S813" s="9">
        <f t="shared" si="38"/>
        <v>41443.643541666665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151.83333333333334</v>
      </c>
      <c r="P814">
        <f t="shared" si="37"/>
        <v>27.606060606060606</v>
      </c>
      <c r="Q814" t="s">
        <v>8325</v>
      </c>
      <c r="R814" t="s">
        <v>8326</v>
      </c>
      <c r="S814" s="9">
        <f t="shared" si="38"/>
        <v>41282.017962962964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159.99600000000001</v>
      </c>
      <c r="P815">
        <f t="shared" si="37"/>
        <v>24.999375000000001</v>
      </c>
      <c r="Q815" t="s">
        <v>8325</v>
      </c>
      <c r="R815" t="s">
        <v>8326</v>
      </c>
      <c r="S815" s="9">
        <f t="shared" si="38"/>
        <v>41080.960243055553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127.3</v>
      </c>
      <c r="P816">
        <f t="shared" si="37"/>
        <v>45.464285714285715</v>
      </c>
      <c r="Q816" t="s">
        <v>8325</v>
      </c>
      <c r="R816" t="s">
        <v>8326</v>
      </c>
      <c r="S816" s="9">
        <f t="shared" si="38"/>
        <v>40679.743067129632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P817">
        <f t="shared" si="37"/>
        <v>99.534883720930239</v>
      </c>
      <c r="Q817" t="s">
        <v>8325</v>
      </c>
      <c r="R817" t="s">
        <v>8326</v>
      </c>
      <c r="S817" s="9">
        <f t="shared" si="38"/>
        <v>41914.917858796296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115.12214285714286</v>
      </c>
      <c r="P818">
        <f t="shared" si="37"/>
        <v>39.31</v>
      </c>
      <c r="Q818" t="s">
        <v>8325</v>
      </c>
      <c r="R818" t="s">
        <v>8326</v>
      </c>
      <c r="S818" s="9">
        <f t="shared" si="38"/>
        <v>41341.870868055557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137.11066666666665</v>
      </c>
      <c r="P819">
        <f t="shared" si="37"/>
        <v>89.419999999999987</v>
      </c>
      <c r="Q819" t="s">
        <v>8325</v>
      </c>
      <c r="R819" t="s">
        <v>8326</v>
      </c>
      <c r="S819" s="9">
        <f t="shared" si="38"/>
        <v>40925.599664351852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155.71428571428572</v>
      </c>
      <c r="P820">
        <f t="shared" si="37"/>
        <v>28.684210526315791</v>
      </c>
      <c r="Q820" t="s">
        <v>8325</v>
      </c>
      <c r="R820" t="s">
        <v>8326</v>
      </c>
      <c r="S820" s="9">
        <f t="shared" si="38"/>
        <v>41120.882881944446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108.74999999999999</v>
      </c>
      <c r="P821">
        <f t="shared" si="37"/>
        <v>31.071428571428573</v>
      </c>
      <c r="Q821" t="s">
        <v>8325</v>
      </c>
      <c r="R821" t="s">
        <v>8326</v>
      </c>
      <c r="S821" s="9">
        <f t="shared" si="38"/>
        <v>41619.998310185183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134.05000000000001</v>
      </c>
      <c r="P822">
        <f t="shared" si="37"/>
        <v>70.55263157894737</v>
      </c>
      <c r="Q822" t="s">
        <v>8325</v>
      </c>
      <c r="R822" t="s">
        <v>8326</v>
      </c>
      <c r="S822" s="9">
        <f t="shared" si="38"/>
        <v>41768.841921296298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P823">
        <f t="shared" si="37"/>
        <v>224.12820512820514</v>
      </c>
      <c r="Q823" t="s">
        <v>8325</v>
      </c>
      <c r="R823" t="s">
        <v>8326</v>
      </c>
      <c r="S823" s="9">
        <f t="shared" si="38"/>
        <v>42093.922048611115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119.16666666666667</v>
      </c>
      <c r="P824">
        <f t="shared" si="37"/>
        <v>51.811594202898547</v>
      </c>
      <c r="Q824" t="s">
        <v>8325</v>
      </c>
      <c r="R824" t="s">
        <v>8326</v>
      </c>
      <c r="S824" s="9">
        <f t="shared" si="38"/>
        <v>41157.947337962964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179.5</v>
      </c>
      <c r="P825">
        <f t="shared" si="37"/>
        <v>43.515151515151516</v>
      </c>
      <c r="Q825" t="s">
        <v>8325</v>
      </c>
      <c r="R825" t="s">
        <v>8326</v>
      </c>
      <c r="S825" s="9">
        <f t="shared" si="38"/>
        <v>42055.972824074073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134.38124999999999</v>
      </c>
      <c r="P826">
        <f t="shared" si="37"/>
        <v>39.816666666666663</v>
      </c>
      <c r="Q826" t="s">
        <v>8325</v>
      </c>
      <c r="R826" t="s">
        <v>8326</v>
      </c>
      <c r="S826" s="9">
        <f t="shared" si="38"/>
        <v>40250.242106481484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100.43200000000002</v>
      </c>
      <c r="P827">
        <f t="shared" si="37"/>
        <v>126.8080808080808</v>
      </c>
      <c r="Q827" t="s">
        <v>8325</v>
      </c>
      <c r="R827" t="s">
        <v>8326</v>
      </c>
      <c r="S827" s="9">
        <f t="shared" si="38"/>
        <v>41186.306527777779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101.45454545454547</v>
      </c>
      <c r="P828">
        <f t="shared" si="37"/>
        <v>113.87755102040816</v>
      </c>
      <c r="Q828" t="s">
        <v>8325</v>
      </c>
      <c r="R828" t="s">
        <v>8326</v>
      </c>
      <c r="S828" s="9">
        <f t="shared" si="38"/>
        <v>40973.038541666669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103.33333333333334</v>
      </c>
      <c r="P829">
        <f t="shared" si="37"/>
        <v>28.181818181818183</v>
      </c>
      <c r="Q829" t="s">
        <v>8325</v>
      </c>
      <c r="R829" t="s">
        <v>8326</v>
      </c>
      <c r="S829" s="9">
        <f t="shared" si="38"/>
        <v>40927.473460648151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P830">
        <f t="shared" si="37"/>
        <v>36.60526315789474</v>
      </c>
      <c r="Q830" t="s">
        <v>8325</v>
      </c>
      <c r="R830" t="s">
        <v>8326</v>
      </c>
      <c r="S830" s="9">
        <f t="shared" si="38"/>
        <v>41073.050717592596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P831">
        <f t="shared" si="37"/>
        <v>32.5</v>
      </c>
      <c r="Q831" t="s">
        <v>8325</v>
      </c>
      <c r="R831" t="s">
        <v>8326</v>
      </c>
      <c r="S831" s="9">
        <f t="shared" si="38"/>
        <v>42504.801388888889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107.83333333333334</v>
      </c>
      <c r="P832">
        <f t="shared" si="37"/>
        <v>60.65625</v>
      </c>
      <c r="Q832" t="s">
        <v>8325</v>
      </c>
      <c r="R832" t="s">
        <v>8326</v>
      </c>
      <c r="S832" s="9">
        <f t="shared" si="38"/>
        <v>41325.525752314818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233.33333333333334</v>
      </c>
      <c r="P833">
        <f t="shared" si="37"/>
        <v>175</v>
      </c>
      <c r="Q833" t="s">
        <v>8325</v>
      </c>
      <c r="R833" t="s">
        <v>8326</v>
      </c>
      <c r="S833" s="9">
        <f t="shared" si="38"/>
        <v>40996.646921296298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39">(E834/D834)*100</f>
        <v>100.60706666666665</v>
      </c>
      <c r="P834">
        <f t="shared" si="37"/>
        <v>97.993896103896105</v>
      </c>
      <c r="Q834" t="s">
        <v>8325</v>
      </c>
      <c r="R834" t="s">
        <v>8326</v>
      </c>
      <c r="S834" s="9">
        <f t="shared" si="38"/>
        <v>40869.675173611111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39"/>
        <v>101.66666666666666</v>
      </c>
      <c r="P835">
        <f t="shared" ref="P835:P898" si="40">(E835/L835)</f>
        <v>148.78048780487805</v>
      </c>
      <c r="Q835" t="s">
        <v>8325</v>
      </c>
      <c r="R835" t="s">
        <v>8326</v>
      </c>
      <c r="S835" s="9">
        <f t="shared" ref="S835:S898" si="41">(((J835/60)/60)/24)+DATE(1970,1,1)</f>
        <v>41718.878182870372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131.0181818181818</v>
      </c>
      <c r="P836">
        <f t="shared" si="40"/>
        <v>96.08</v>
      </c>
      <c r="Q836" t="s">
        <v>8325</v>
      </c>
      <c r="R836" t="s">
        <v>8326</v>
      </c>
      <c r="S836" s="9">
        <f t="shared" si="41"/>
        <v>41422.822824074072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117.25000000000001</v>
      </c>
      <c r="P837">
        <f t="shared" si="40"/>
        <v>58.625</v>
      </c>
      <c r="Q837" t="s">
        <v>8325</v>
      </c>
      <c r="R837" t="s">
        <v>8326</v>
      </c>
      <c r="S837" s="9">
        <f t="shared" si="41"/>
        <v>41005.45784722222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100.93039999999999</v>
      </c>
      <c r="P838">
        <f t="shared" si="40"/>
        <v>109.70695652173914</v>
      </c>
      <c r="Q838" t="s">
        <v>8325</v>
      </c>
      <c r="R838" t="s">
        <v>8326</v>
      </c>
      <c r="S838" s="9">
        <f t="shared" si="41"/>
        <v>41524.056921296295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121.8</v>
      </c>
      <c r="P839">
        <f t="shared" si="40"/>
        <v>49.112903225806448</v>
      </c>
      <c r="Q839" t="s">
        <v>8325</v>
      </c>
      <c r="R839" t="s">
        <v>8326</v>
      </c>
      <c r="S839" s="9">
        <f t="shared" si="41"/>
        <v>41730.998402777775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145.4</v>
      </c>
      <c r="P840">
        <f t="shared" si="40"/>
        <v>47.672131147540981</v>
      </c>
      <c r="Q840" t="s">
        <v>8325</v>
      </c>
      <c r="R840" t="s">
        <v>8326</v>
      </c>
      <c r="S840" s="9">
        <f t="shared" si="41"/>
        <v>40895.897974537038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116.61660000000001</v>
      </c>
      <c r="P841">
        <f t="shared" si="40"/>
        <v>60.737812499999997</v>
      </c>
      <c r="Q841" t="s">
        <v>8325</v>
      </c>
      <c r="R841" t="s">
        <v>8326</v>
      </c>
      <c r="S841" s="9">
        <f t="shared" si="41"/>
        <v>41144.763379629629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120.4166</v>
      </c>
      <c r="P842">
        <f t="shared" si="40"/>
        <v>63.37715789473684</v>
      </c>
      <c r="Q842" t="s">
        <v>8325</v>
      </c>
      <c r="R842" t="s">
        <v>8327</v>
      </c>
      <c r="S842" s="9">
        <f t="shared" si="41"/>
        <v>42607.226701388892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101.32000000000001</v>
      </c>
      <c r="P843">
        <f t="shared" si="40"/>
        <v>53.893617021276597</v>
      </c>
      <c r="Q843" t="s">
        <v>8325</v>
      </c>
      <c r="R843" t="s">
        <v>8327</v>
      </c>
      <c r="S843" s="9">
        <f t="shared" si="41"/>
        <v>41923.838692129626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104.32</v>
      </c>
      <c r="P844">
        <f t="shared" si="40"/>
        <v>66.871794871794876</v>
      </c>
      <c r="Q844" t="s">
        <v>8325</v>
      </c>
      <c r="R844" t="s">
        <v>8327</v>
      </c>
      <c r="S844" s="9">
        <f t="shared" si="41"/>
        <v>41526.592395833337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267.13333333333333</v>
      </c>
      <c r="P845">
        <f t="shared" si="40"/>
        <v>63.102362204724407</v>
      </c>
      <c r="Q845" t="s">
        <v>8325</v>
      </c>
      <c r="R845" t="s">
        <v>8327</v>
      </c>
      <c r="S845" s="9">
        <f t="shared" si="41"/>
        <v>42695.257870370369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194.13333333333333</v>
      </c>
      <c r="P846">
        <f t="shared" si="40"/>
        <v>36.628930817610062</v>
      </c>
      <c r="Q846" t="s">
        <v>8325</v>
      </c>
      <c r="R846" t="s">
        <v>8327</v>
      </c>
      <c r="S846" s="9">
        <f t="shared" si="41"/>
        <v>41905.684629629628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120.3802</v>
      </c>
      <c r="P847">
        <f t="shared" si="40"/>
        <v>34.005706214689269</v>
      </c>
      <c r="Q847" t="s">
        <v>8325</v>
      </c>
      <c r="R847" t="s">
        <v>8327</v>
      </c>
      <c r="S847" s="9">
        <f t="shared" si="41"/>
        <v>42578.205972222218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122.00090909090908</v>
      </c>
      <c r="P848">
        <f t="shared" si="40"/>
        <v>28.553404255319148</v>
      </c>
      <c r="Q848" t="s">
        <v>8325</v>
      </c>
      <c r="R848" t="s">
        <v>8327</v>
      </c>
      <c r="S848" s="9">
        <f t="shared" si="41"/>
        <v>41694.391840277778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>
        <f t="shared" si="40"/>
        <v>10</v>
      </c>
      <c r="Q849" t="s">
        <v>8325</v>
      </c>
      <c r="R849" t="s">
        <v>8327</v>
      </c>
      <c r="S849" s="9">
        <f t="shared" si="41"/>
        <v>42165.79833333334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P850">
        <f t="shared" si="40"/>
        <v>18.75</v>
      </c>
      <c r="Q850" t="s">
        <v>8325</v>
      </c>
      <c r="R850" t="s">
        <v>8327</v>
      </c>
      <c r="S850" s="9">
        <f t="shared" si="41"/>
        <v>42078.792048611111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119.9</v>
      </c>
      <c r="P851">
        <f t="shared" si="40"/>
        <v>41.704347826086959</v>
      </c>
      <c r="Q851" t="s">
        <v>8325</v>
      </c>
      <c r="R851" t="s">
        <v>8327</v>
      </c>
      <c r="S851" s="9">
        <f t="shared" si="41"/>
        <v>42051.148888888885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155.17499999999998</v>
      </c>
      <c r="P852">
        <f t="shared" si="40"/>
        <v>46.669172932330824</v>
      </c>
      <c r="Q852" t="s">
        <v>8325</v>
      </c>
      <c r="R852" t="s">
        <v>8327</v>
      </c>
      <c r="S852" s="9">
        <f t="shared" si="41"/>
        <v>42452.827743055561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130.44999999999999</v>
      </c>
      <c r="P853">
        <f t="shared" si="40"/>
        <v>37.271428571428572</v>
      </c>
      <c r="Q853" t="s">
        <v>8325</v>
      </c>
      <c r="R853" t="s">
        <v>8327</v>
      </c>
      <c r="S853" s="9">
        <f t="shared" si="41"/>
        <v>42522.880243055552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104.97142857142859</v>
      </c>
      <c r="P854">
        <f t="shared" si="40"/>
        <v>59.258064516129032</v>
      </c>
      <c r="Q854" t="s">
        <v>8325</v>
      </c>
      <c r="R854" t="s">
        <v>8327</v>
      </c>
      <c r="S854" s="9">
        <f t="shared" si="41"/>
        <v>42656.805497685185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P855">
        <f t="shared" si="40"/>
        <v>30</v>
      </c>
      <c r="Q855" t="s">
        <v>8325</v>
      </c>
      <c r="R855" t="s">
        <v>8327</v>
      </c>
      <c r="S855" s="9">
        <f t="shared" si="41"/>
        <v>42021.832280092596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118.2205035971223</v>
      </c>
      <c r="P856">
        <f t="shared" si="40"/>
        <v>65.8623246492986</v>
      </c>
      <c r="Q856" t="s">
        <v>8325</v>
      </c>
      <c r="R856" t="s">
        <v>8327</v>
      </c>
      <c r="S856" s="9">
        <f t="shared" si="41"/>
        <v>42702.212337962963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103.44827586206897</v>
      </c>
      <c r="P857">
        <f t="shared" si="40"/>
        <v>31.914893617021278</v>
      </c>
      <c r="Q857" t="s">
        <v>8325</v>
      </c>
      <c r="R857" t="s">
        <v>8327</v>
      </c>
      <c r="S857" s="9">
        <f t="shared" si="41"/>
        <v>42545.125196759262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218.00000000000003</v>
      </c>
      <c r="P858">
        <f t="shared" si="40"/>
        <v>19.464285714285715</v>
      </c>
      <c r="Q858" t="s">
        <v>8325</v>
      </c>
      <c r="R858" t="s">
        <v>8327</v>
      </c>
      <c r="S858" s="9">
        <f t="shared" si="41"/>
        <v>42609.311990740738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P859">
        <f t="shared" si="40"/>
        <v>50</v>
      </c>
      <c r="Q859" t="s">
        <v>8325</v>
      </c>
      <c r="R859" t="s">
        <v>8327</v>
      </c>
      <c r="S859" s="9">
        <f t="shared" si="41"/>
        <v>42291.581377314811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144.00583333333333</v>
      </c>
      <c r="P860">
        <f t="shared" si="40"/>
        <v>22.737763157894737</v>
      </c>
      <c r="Q860" t="s">
        <v>8325</v>
      </c>
      <c r="R860" t="s">
        <v>8327</v>
      </c>
      <c r="S860" s="9">
        <f t="shared" si="41"/>
        <v>42079.745578703703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104.67500000000001</v>
      </c>
      <c r="P861">
        <f t="shared" si="40"/>
        <v>42.724489795918366</v>
      </c>
      <c r="Q861" t="s">
        <v>8325</v>
      </c>
      <c r="R861" t="s">
        <v>8327</v>
      </c>
      <c r="S861" s="9">
        <f t="shared" si="41"/>
        <v>42128.820231481484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18.142857142857142</v>
      </c>
      <c r="P862">
        <f t="shared" si="40"/>
        <v>52.916666666666664</v>
      </c>
      <c r="Q862" t="s">
        <v>8325</v>
      </c>
      <c r="R862" t="s">
        <v>8328</v>
      </c>
      <c r="S862" s="9">
        <f t="shared" si="41"/>
        <v>41570.482789351852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2.2444444444444445</v>
      </c>
      <c r="P863">
        <f t="shared" si="40"/>
        <v>50.5</v>
      </c>
      <c r="Q863" t="s">
        <v>8325</v>
      </c>
      <c r="R863" t="s">
        <v>8328</v>
      </c>
      <c r="S863" s="9">
        <f t="shared" si="41"/>
        <v>42599.965324074074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0.33999999999999997</v>
      </c>
      <c r="P864">
        <f t="shared" si="40"/>
        <v>42.5</v>
      </c>
      <c r="Q864" t="s">
        <v>8325</v>
      </c>
      <c r="R864" t="s">
        <v>8328</v>
      </c>
      <c r="S864" s="9">
        <f t="shared" si="41"/>
        <v>41559.5549537037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4.5</v>
      </c>
      <c r="P865">
        <f t="shared" si="40"/>
        <v>18</v>
      </c>
      <c r="Q865" t="s">
        <v>8325</v>
      </c>
      <c r="R865" t="s">
        <v>8328</v>
      </c>
      <c r="S865" s="9">
        <f t="shared" si="41"/>
        <v>40921.117662037039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41.53846153846154</v>
      </c>
      <c r="P866">
        <f t="shared" si="40"/>
        <v>34.177215189873415</v>
      </c>
      <c r="Q866" t="s">
        <v>8325</v>
      </c>
      <c r="R866" t="s">
        <v>8328</v>
      </c>
      <c r="S866" s="9">
        <f t="shared" si="41"/>
        <v>41541.106921296298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2.0454545454545454</v>
      </c>
      <c r="P867">
        <f t="shared" si="40"/>
        <v>22.5</v>
      </c>
      <c r="Q867" t="s">
        <v>8325</v>
      </c>
      <c r="R867" t="s">
        <v>8328</v>
      </c>
      <c r="S867" s="9">
        <f t="shared" si="41"/>
        <v>41230.77311342593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18.285714285714285</v>
      </c>
      <c r="P868">
        <f t="shared" si="40"/>
        <v>58.18181818181818</v>
      </c>
      <c r="Q868" t="s">
        <v>8325</v>
      </c>
      <c r="R868" t="s">
        <v>8328</v>
      </c>
      <c r="S868" s="9">
        <f t="shared" si="41"/>
        <v>42025.637939814813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24.02</v>
      </c>
      <c r="P869">
        <f t="shared" si="40"/>
        <v>109.18181818181819</v>
      </c>
      <c r="Q869" t="s">
        <v>8325</v>
      </c>
      <c r="R869" t="s">
        <v>8328</v>
      </c>
      <c r="S869" s="9">
        <f t="shared" si="41"/>
        <v>40088.105393518519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0.1111111111111111</v>
      </c>
      <c r="P870">
        <f t="shared" si="40"/>
        <v>50</v>
      </c>
      <c r="Q870" t="s">
        <v>8325</v>
      </c>
      <c r="R870" t="s">
        <v>8328</v>
      </c>
      <c r="S870" s="9">
        <f t="shared" si="41"/>
        <v>41616.027754629627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11.818181818181818</v>
      </c>
      <c r="P871">
        <f t="shared" si="40"/>
        <v>346.66666666666669</v>
      </c>
      <c r="Q871" t="s">
        <v>8325</v>
      </c>
      <c r="R871" t="s">
        <v>8328</v>
      </c>
      <c r="S871" s="9">
        <f t="shared" si="41"/>
        <v>41342.845567129632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0.31</v>
      </c>
      <c r="P872">
        <f t="shared" si="40"/>
        <v>12.4</v>
      </c>
      <c r="Q872" t="s">
        <v>8325</v>
      </c>
      <c r="R872" t="s">
        <v>8328</v>
      </c>
      <c r="S872" s="9">
        <f t="shared" si="41"/>
        <v>41488.022256944445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5.416666666666667</v>
      </c>
      <c r="P873">
        <f t="shared" si="40"/>
        <v>27.083333333333332</v>
      </c>
      <c r="Q873" t="s">
        <v>8325</v>
      </c>
      <c r="R873" t="s">
        <v>8328</v>
      </c>
      <c r="S873" s="9">
        <f t="shared" si="41"/>
        <v>41577.561284722222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0.8125</v>
      </c>
      <c r="P874">
        <f t="shared" si="40"/>
        <v>32.5</v>
      </c>
      <c r="Q874" t="s">
        <v>8325</v>
      </c>
      <c r="R874" t="s">
        <v>8328</v>
      </c>
      <c r="S874" s="9">
        <f t="shared" si="41"/>
        <v>40567.825543981482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1.2857142857142856</v>
      </c>
      <c r="P875">
        <f t="shared" si="40"/>
        <v>9</v>
      </c>
      <c r="Q875" t="s">
        <v>8325</v>
      </c>
      <c r="R875" t="s">
        <v>8328</v>
      </c>
      <c r="S875" s="9">
        <f t="shared" si="41"/>
        <v>41184.167129629634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24.333333333333336</v>
      </c>
      <c r="P876">
        <f t="shared" si="40"/>
        <v>34.761904761904759</v>
      </c>
      <c r="Q876" t="s">
        <v>8325</v>
      </c>
      <c r="R876" t="s">
        <v>8328</v>
      </c>
      <c r="S876" s="9">
        <f t="shared" si="41"/>
        <v>41368.583726851852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P877" t="e">
        <f t="shared" si="40"/>
        <v>#DIV/0!</v>
      </c>
      <c r="Q877" t="s">
        <v>8325</v>
      </c>
      <c r="R877" t="s">
        <v>8328</v>
      </c>
      <c r="S877" s="9">
        <f t="shared" si="41"/>
        <v>42248.723738425921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40.799492385786799</v>
      </c>
      <c r="P878">
        <f t="shared" si="40"/>
        <v>28.577777777777779</v>
      </c>
      <c r="Q878" t="s">
        <v>8325</v>
      </c>
      <c r="R878" t="s">
        <v>8328</v>
      </c>
      <c r="S878" s="9">
        <f t="shared" si="41"/>
        <v>41276.496840277774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67.55</v>
      </c>
      <c r="P879">
        <f t="shared" si="40"/>
        <v>46.586206896551722</v>
      </c>
      <c r="Q879" t="s">
        <v>8325</v>
      </c>
      <c r="R879" t="s">
        <v>8328</v>
      </c>
      <c r="S879" s="9">
        <f t="shared" si="41"/>
        <v>41597.788888888892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1.3</v>
      </c>
      <c r="P880">
        <f t="shared" si="40"/>
        <v>32.5</v>
      </c>
      <c r="Q880" t="s">
        <v>8325</v>
      </c>
      <c r="R880" t="s">
        <v>8328</v>
      </c>
      <c r="S880" s="9">
        <f t="shared" si="41"/>
        <v>40505.232916666668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30.666666666666664</v>
      </c>
      <c r="P881">
        <f t="shared" si="40"/>
        <v>21.466666666666665</v>
      </c>
      <c r="Q881" t="s">
        <v>8325</v>
      </c>
      <c r="R881" t="s">
        <v>8328</v>
      </c>
      <c r="S881" s="9">
        <f t="shared" si="41"/>
        <v>41037.829918981479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2.9894179894179893</v>
      </c>
      <c r="P882">
        <f t="shared" si="40"/>
        <v>14.125</v>
      </c>
      <c r="Q882" t="s">
        <v>8325</v>
      </c>
      <c r="R882" t="s">
        <v>8329</v>
      </c>
      <c r="S882" s="9">
        <f t="shared" si="41"/>
        <v>41179.32104166667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0.8</v>
      </c>
      <c r="P883">
        <f t="shared" si="40"/>
        <v>30</v>
      </c>
      <c r="Q883" t="s">
        <v>8325</v>
      </c>
      <c r="R883" t="s">
        <v>8329</v>
      </c>
      <c r="S883" s="9">
        <f t="shared" si="41"/>
        <v>40877.25099537037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20.133333333333333</v>
      </c>
      <c r="P884">
        <f t="shared" si="40"/>
        <v>21.571428571428573</v>
      </c>
      <c r="Q884" t="s">
        <v>8325</v>
      </c>
      <c r="R884" t="s">
        <v>8329</v>
      </c>
      <c r="S884" s="9">
        <f t="shared" si="41"/>
        <v>40759.860532407409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40.020000000000003</v>
      </c>
      <c r="P885">
        <f t="shared" si="40"/>
        <v>83.375</v>
      </c>
      <c r="Q885" t="s">
        <v>8325</v>
      </c>
      <c r="R885" t="s">
        <v>8329</v>
      </c>
      <c r="S885" s="9">
        <f t="shared" si="41"/>
        <v>42371.935590277775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P886">
        <f t="shared" si="40"/>
        <v>10</v>
      </c>
      <c r="Q886" t="s">
        <v>8325</v>
      </c>
      <c r="R886" t="s">
        <v>8329</v>
      </c>
      <c r="S886" s="9">
        <f t="shared" si="41"/>
        <v>40981.802615740737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P887">
        <f t="shared" si="40"/>
        <v>35.714285714285715</v>
      </c>
      <c r="Q887" t="s">
        <v>8325</v>
      </c>
      <c r="R887" t="s">
        <v>8329</v>
      </c>
      <c r="S887" s="9">
        <f t="shared" si="41"/>
        <v>42713.941099537042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P888">
        <f t="shared" si="40"/>
        <v>29.285714285714285</v>
      </c>
      <c r="Q888" t="s">
        <v>8325</v>
      </c>
      <c r="R888" t="s">
        <v>8329</v>
      </c>
      <c r="S888" s="9">
        <f t="shared" si="41"/>
        <v>42603.870520833334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P889" t="e">
        <f t="shared" si="40"/>
        <v>#DIV/0!</v>
      </c>
      <c r="Q889" t="s">
        <v>8325</v>
      </c>
      <c r="R889" t="s">
        <v>8329</v>
      </c>
      <c r="S889" s="9">
        <f t="shared" si="41"/>
        <v>41026.958969907406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7.1999999999999993</v>
      </c>
      <c r="P890">
        <f t="shared" si="40"/>
        <v>18</v>
      </c>
      <c r="Q890" t="s">
        <v>8325</v>
      </c>
      <c r="R890" t="s">
        <v>8329</v>
      </c>
      <c r="S890" s="9">
        <f t="shared" si="41"/>
        <v>40751.753298611111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9.4412800000000008</v>
      </c>
      <c r="P891">
        <f t="shared" si="40"/>
        <v>73.760000000000005</v>
      </c>
      <c r="Q891" t="s">
        <v>8325</v>
      </c>
      <c r="R891" t="s">
        <v>8329</v>
      </c>
      <c r="S891" s="9">
        <f t="shared" si="41"/>
        <v>41887.784062500003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4.1666666666666661</v>
      </c>
      <c r="P892">
        <f t="shared" si="40"/>
        <v>31.25</v>
      </c>
      <c r="Q892" t="s">
        <v>8325</v>
      </c>
      <c r="R892" t="s">
        <v>8329</v>
      </c>
      <c r="S892" s="9">
        <f t="shared" si="41"/>
        <v>41569.698831018519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3.25</v>
      </c>
      <c r="P893">
        <f t="shared" si="40"/>
        <v>28.888888888888889</v>
      </c>
      <c r="Q893" t="s">
        <v>8325</v>
      </c>
      <c r="R893" t="s">
        <v>8329</v>
      </c>
      <c r="S893" s="9">
        <f t="shared" si="41"/>
        <v>41842.031597222223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40.75</v>
      </c>
      <c r="P894">
        <f t="shared" si="40"/>
        <v>143.8235294117647</v>
      </c>
      <c r="Q894" t="s">
        <v>8325</v>
      </c>
      <c r="R894" t="s">
        <v>8329</v>
      </c>
      <c r="S894" s="9">
        <f t="shared" si="41"/>
        <v>40304.20003472222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P895">
        <f t="shared" si="40"/>
        <v>40</v>
      </c>
      <c r="Q895" t="s">
        <v>8325</v>
      </c>
      <c r="R895" t="s">
        <v>8329</v>
      </c>
      <c r="S895" s="9">
        <f t="shared" si="41"/>
        <v>42065.897719907407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39.17</v>
      </c>
      <c r="P896">
        <f t="shared" si="40"/>
        <v>147.81132075471697</v>
      </c>
      <c r="Q896" t="s">
        <v>8325</v>
      </c>
      <c r="R896" t="s">
        <v>8329</v>
      </c>
      <c r="S896" s="9">
        <f t="shared" si="41"/>
        <v>42496.981597222228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2.4375</v>
      </c>
      <c r="P897">
        <f t="shared" si="40"/>
        <v>27.857142857142858</v>
      </c>
      <c r="Q897" t="s">
        <v>8325</v>
      </c>
      <c r="R897" t="s">
        <v>8329</v>
      </c>
      <c r="S897" s="9">
        <f t="shared" si="41"/>
        <v>40431.127650462964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42">(E898/D898)*100</f>
        <v>40</v>
      </c>
      <c r="P898">
        <f t="shared" si="40"/>
        <v>44.444444444444443</v>
      </c>
      <c r="Q898" t="s">
        <v>8325</v>
      </c>
      <c r="R898" t="s">
        <v>8329</v>
      </c>
      <c r="S898" s="9">
        <f t="shared" si="41"/>
        <v>42218.872986111113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42"/>
        <v>0</v>
      </c>
      <c r="P899" t="e">
        <f t="shared" ref="P899:P962" si="43">(E899/L899)</f>
        <v>#DIV/0!</v>
      </c>
      <c r="Q899" t="s">
        <v>8325</v>
      </c>
      <c r="R899" t="s">
        <v>8329</v>
      </c>
      <c r="S899" s="9">
        <f t="shared" ref="S899:S962" si="44">(((J899/60)/60)/24)+DATE(1970,1,1)</f>
        <v>41211.688750000001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2.8000000000000003</v>
      </c>
      <c r="P900">
        <f t="shared" si="43"/>
        <v>35</v>
      </c>
      <c r="Q900" t="s">
        <v>8325</v>
      </c>
      <c r="R900" t="s">
        <v>8329</v>
      </c>
      <c r="S900" s="9">
        <f t="shared" si="44"/>
        <v>40878.758217592593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37.333333333333336</v>
      </c>
      <c r="P901">
        <f t="shared" si="43"/>
        <v>35</v>
      </c>
      <c r="Q901" t="s">
        <v>8325</v>
      </c>
      <c r="R901" t="s">
        <v>8329</v>
      </c>
      <c r="S901" s="9">
        <f t="shared" si="44"/>
        <v>40646.099097222221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0.42</v>
      </c>
      <c r="P902">
        <f t="shared" si="43"/>
        <v>10.5</v>
      </c>
      <c r="Q902" t="s">
        <v>8325</v>
      </c>
      <c r="R902" t="s">
        <v>8328</v>
      </c>
      <c r="S902" s="9">
        <f t="shared" si="44"/>
        <v>42429.84956018519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P903" t="e">
        <f t="shared" si="43"/>
        <v>#DIV/0!</v>
      </c>
      <c r="Q903" t="s">
        <v>8325</v>
      </c>
      <c r="R903" t="s">
        <v>8328</v>
      </c>
      <c r="S903" s="9">
        <f t="shared" si="44"/>
        <v>40291.81150462963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0.3</v>
      </c>
      <c r="P904">
        <f t="shared" si="43"/>
        <v>30</v>
      </c>
      <c r="Q904" t="s">
        <v>8325</v>
      </c>
      <c r="R904" t="s">
        <v>8328</v>
      </c>
      <c r="S904" s="9">
        <f t="shared" si="44"/>
        <v>41829.965532407405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3.2</v>
      </c>
      <c r="P905">
        <f t="shared" si="43"/>
        <v>40</v>
      </c>
      <c r="Q905" t="s">
        <v>8325</v>
      </c>
      <c r="R905" t="s">
        <v>8328</v>
      </c>
      <c r="S905" s="9">
        <f t="shared" si="44"/>
        <v>41149.796064814815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0.30199999999999999</v>
      </c>
      <c r="P906">
        <f t="shared" si="43"/>
        <v>50.333333333333336</v>
      </c>
      <c r="Q906" t="s">
        <v>8325</v>
      </c>
      <c r="R906" t="s">
        <v>8328</v>
      </c>
      <c r="S906" s="9">
        <f t="shared" si="44"/>
        <v>42342.080289351856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3.0153846153846153</v>
      </c>
      <c r="P907">
        <f t="shared" si="43"/>
        <v>32.666666666666664</v>
      </c>
      <c r="Q907" t="s">
        <v>8325</v>
      </c>
      <c r="R907" t="s">
        <v>8328</v>
      </c>
      <c r="S907" s="9">
        <f t="shared" si="44"/>
        <v>40507.239884259259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P908" t="e">
        <f t="shared" si="43"/>
        <v>#DIV/0!</v>
      </c>
      <c r="Q908" t="s">
        <v>8325</v>
      </c>
      <c r="R908" t="s">
        <v>8328</v>
      </c>
      <c r="S908" s="9">
        <f t="shared" si="44"/>
        <v>41681.189699074072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P909" t="e">
        <f t="shared" si="43"/>
        <v>#DIV/0!</v>
      </c>
      <c r="Q909" t="s">
        <v>8325</v>
      </c>
      <c r="R909" t="s">
        <v>8328</v>
      </c>
      <c r="S909" s="9">
        <f t="shared" si="44"/>
        <v>40767.192395833335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P910" t="e">
        <f t="shared" si="43"/>
        <v>#DIV/0!</v>
      </c>
      <c r="Q910" t="s">
        <v>8325</v>
      </c>
      <c r="R910" t="s">
        <v>8328</v>
      </c>
      <c r="S910" s="9">
        <f t="shared" si="44"/>
        <v>40340.801562499997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3.25</v>
      </c>
      <c r="P911">
        <f t="shared" si="43"/>
        <v>65</v>
      </c>
      <c r="Q911" t="s">
        <v>8325</v>
      </c>
      <c r="R911" t="s">
        <v>8328</v>
      </c>
      <c r="S911" s="9">
        <f t="shared" si="44"/>
        <v>41081.69027777778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22.363636363636363</v>
      </c>
      <c r="P912">
        <f t="shared" si="43"/>
        <v>24.6</v>
      </c>
      <c r="Q912" t="s">
        <v>8325</v>
      </c>
      <c r="R912" t="s">
        <v>8328</v>
      </c>
      <c r="S912" s="9">
        <f t="shared" si="44"/>
        <v>42737.545358796298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P913" t="e">
        <f t="shared" si="43"/>
        <v>#DIV/0!</v>
      </c>
      <c r="Q913" t="s">
        <v>8325</v>
      </c>
      <c r="R913" t="s">
        <v>8328</v>
      </c>
      <c r="S913" s="9">
        <f t="shared" si="44"/>
        <v>41642.005150462966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0.85714285714285721</v>
      </c>
      <c r="P914">
        <f t="shared" si="43"/>
        <v>15</v>
      </c>
      <c r="Q914" t="s">
        <v>8325</v>
      </c>
      <c r="R914" t="s">
        <v>8328</v>
      </c>
      <c r="S914" s="9">
        <f t="shared" si="44"/>
        <v>41194.109340277777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6.6066666666666665</v>
      </c>
      <c r="P915">
        <f t="shared" si="43"/>
        <v>82.583333333333329</v>
      </c>
      <c r="Q915" t="s">
        <v>8325</v>
      </c>
      <c r="R915" t="s">
        <v>8328</v>
      </c>
      <c r="S915" s="9">
        <f t="shared" si="44"/>
        <v>41004.139108796298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P916" t="e">
        <f t="shared" si="43"/>
        <v>#DIV/0!</v>
      </c>
      <c r="Q916" t="s">
        <v>8325</v>
      </c>
      <c r="R916" t="s">
        <v>8328</v>
      </c>
      <c r="S916" s="9">
        <f t="shared" si="44"/>
        <v>41116.763275462967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5.7692307692307692</v>
      </c>
      <c r="P917">
        <f t="shared" si="43"/>
        <v>41.666666666666664</v>
      </c>
      <c r="Q917" t="s">
        <v>8325</v>
      </c>
      <c r="R917" t="s">
        <v>8328</v>
      </c>
      <c r="S917" s="9">
        <f t="shared" si="44"/>
        <v>40937.679560185185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P918" t="e">
        <f t="shared" si="43"/>
        <v>#DIV/0!</v>
      </c>
      <c r="Q918" t="s">
        <v>8325</v>
      </c>
      <c r="R918" t="s">
        <v>8328</v>
      </c>
      <c r="S918" s="9">
        <f t="shared" si="44"/>
        <v>40434.853402777779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0.6</v>
      </c>
      <c r="P919">
        <f t="shared" si="43"/>
        <v>30</v>
      </c>
      <c r="Q919" t="s">
        <v>8325</v>
      </c>
      <c r="R919" t="s">
        <v>8328</v>
      </c>
      <c r="S919" s="9">
        <f t="shared" si="44"/>
        <v>41802.94363425926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5.0256410256410255</v>
      </c>
      <c r="P920">
        <f t="shared" si="43"/>
        <v>19.600000000000001</v>
      </c>
      <c r="Q920" t="s">
        <v>8325</v>
      </c>
      <c r="R920" t="s">
        <v>8328</v>
      </c>
      <c r="S920" s="9">
        <f t="shared" si="44"/>
        <v>41944.916215277779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0.5</v>
      </c>
      <c r="P921">
        <f t="shared" si="43"/>
        <v>100</v>
      </c>
      <c r="Q921" t="s">
        <v>8325</v>
      </c>
      <c r="R921" t="s">
        <v>8328</v>
      </c>
      <c r="S921" s="9">
        <f t="shared" si="44"/>
        <v>41227.641724537039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P922" t="e">
        <f t="shared" si="43"/>
        <v>#DIV/0!</v>
      </c>
      <c r="Q922" t="s">
        <v>8325</v>
      </c>
      <c r="R922" t="s">
        <v>8328</v>
      </c>
      <c r="S922" s="9">
        <f t="shared" si="44"/>
        <v>41562.67155092593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30.9</v>
      </c>
      <c r="P923">
        <f t="shared" si="43"/>
        <v>231.75</v>
      </c>
      <c r="Q923" t="s">
        <v>8325</v>
      </c>
      <c r="R923" t="s">
        <v>8328</v>
      </c>
      <c r="S923" s="9">
        <f t="shared" si="44"/>
        <v>40847.171018518515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21.037037037037038</v>
      </c>
      <c r="P924">
        <f t="shared" si="43"/>
        <v>189.33333333333334</v>
      </c>
      <c r="Q924" t="s">
        <v>8325</v>
      </c>
      <c r="R924" t="s">
        <v>8328</v>
      </c>
      <c r="S924" s="9">
        <f t="shared" si="44"/>
        <v>41878.530011574076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2.1999999999999997</v>
      </c>
      <c r="P925">
        <f t="shared" si="43"/>
        <v>55</v>
      </c>
      <c r="Q925" t="s">
        <v>8325</v>
      </c>
      <c r="R925" t="s">
        <v>8328</v>
      </c>
      <c r="S925" s="9">
        <f t="shared" si="44"/>
        <v>41934.959756944445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10.9</v>
      </c>
      <c r="P926">
        <f t="shared" si="43"/>
        <v>21.8</v>
      </c>
      <c r="Q926" t="s">
        <v>8325</v>
      </c>
      <c r="R926" t="s">
        <v>8328</v>
      </c>
      <c r="S926" s="9">
        <f t="shared" si="44"/>
        <v>41288.942928240744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2.666666666666667</v>
      </c>
      <c r="P927">
        <f t="shared" si="43"/>
        <v>32</v>
      </c>
      <c r="Q927" t="s">
        <v>8325</v>
      </c>
      <c r="R927" t="s">
        <v>8328</v>
      </c>
      <c r="S927" s="9">
        <f t="shared" si="44"/>
        <v>41575.880914351852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P928" t="e">
        <f t="shared" si="43"/>
        <v>#DIV/0!</v>
      </c>
      <c r="Q928" t="s">
        <v>8325</v>
      </c>
      <c r="R928" t="s">
        <v>8328</v>
      </c>
      <c r="S928" s="9">
        <f t="shared" si="44"/>
        <v>40338.02002314815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P929" t="e">
        <f t="shared" si="43"/>
        <v>#DIV/0!</v>
      </c>
      <c r="Q929" t="s">
        <v>8325</v>
      </c>
      <c r="R929" t="s">
        <v>8328</v>
      </c>
      <c r="S929" s="9">
        <f t="shared" si="44"/>
        <v>41013.822858796295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10.86206896551724</v>
      </c>
      <c r="P930">
        <f t="shared" si="43"/>
        <v>56.25</v>
      </c>
      <c r="Q930" t="s">
        <v>8325</v>
      </c>
      <c r="R930" t="s">
        <v>8328</v>
      </c>
      <c r="S930" s="9">
        <f t="shared" si="44"/>
        <v>41180.86241898148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P931" t="e">
        <f t="shared" si="43"/>
        <v>#DIV/0!</v>
      </c>
      <c r="Q931" t="s">
        <v>8325</v>
      </c>
      <c r="R931" t="s">
        <v>8328</v>
      </c>
      <c r="S931" s="9">
        <f t="shared" si="44"/>
        <v>40978.238067129627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38.333333333333336</v>
      </c>
      <c r="P932">
        <f t="shared" si="43"/>
        <v>69</v>
      </c>
      <c r="Q932" t="s">
        <v>8325</v>
      </c>
      <c r="R932" t="s">
        <v>8328</v>
      </c>
      <c r="S932" s="9">
        <f t="shared" si="44"/>
        <v>40312.915578703702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6.5500000000000007</v>
      </c>
      <c r="P933">
        <f t="shared" si="43"/>
        <v>18.714285714285715</v>
      </c>
      <c r="Q933" t="s">
        <v>8325</v>
      </c>
      <c r="R933" t="s">
        <v>8328</v>
      </c>
      <c r="S933" s="9">
        <f t="shared" si="44"/>
        <v>41680.359976851854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14.536842105263158</v>
      </c>
      <c r="P934">
        <f t="shared" si="43"/>
        <v>46.033333333333331</v>
      </c>
      <c r="Q934" t="s">
        <v>8325</v>
      </c>
      <c r="R934" t="s">
        <v>8328</v>
      </c>
      <c r="S934" s="9">
        <f t="shared" si="44"/>
        <v>41310.969270833331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P935">
        <f t="shared" si="43"/>
        <v>60</v>
      </c>
      <c r="Q935" t="s">
        <v>8325</v>
      </c>
      <c r="R935" t="s">
        <v>8328</v>
      </c>
      <c r="S935" s="9">
        <f t="shared" si="44"/>
        <v>41711.169085648151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30.4</v>
      </c>
      <c r="P936">
        <f t="shared" si="43"/>
        <v>50.666666666666664</v>
      </c>
      <c r="Q936" t="s">
        <v>8325</v>
      </c>
      <c r="R936" t="s">
        <v>8328</v>
      </c>
      <c r="S936" s="9">
        <f t="shared" si="44"/>
        <v>41733.737083333333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1.4285714285714286</v>
      </c>
      <c r="P937">
        <f t="shared" si="43"/>
        <v>25</v>
      </c>
      <c r="Q937" t="s">
        <v>8325</v>
      </c>
      <c r="R937" t="s">
        <v>8328</v>
      </c>
      <c r="S937" s="9">
        <f t="shared" si="44"/>
        <v>42368.333668981482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P938" t="e">
        <f t="shared" si="43"/>
        <v>#DIV/0!</v>
      </c>
      <c r="Q938" t="s">
        <v>8325</v>
      </c>
      <c r="R938" t="s">
        <v>8328</v>
      </c>
      <c r="S938" s="9">
        <f t="shared" si="44"/>
        <v>40883.024178240739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1.1428571428571428</v>
      </c>
      <c r="P939">
        <f t="shared" si="43"/>
        <v>20</v>
      </c>
      <c r="Q939" t="s">
        <v>8325</v>
      </c>
      <c r="R939" t="s">
        <v>8328</v>
      </c>
      <c r="S939" s="9">
        <f t="shared" si="44"/>
        <v>41551.798113425924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0.35714285714285715</v>
      </c>
      <c r="P940">
        <f t="shared" si="43"/>
        <v>25</v>
      </c>
      <c r="Q940" t="s">
        <v>8325</v>
      </c>
      <c r="R940" t="s">
        <v>8328</v>
      </c>
      <c r="S940" s="9">
        <f t="shared" si="44"/>
        <v>41124.479722222226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1.4545454545454546</v>
      </c>
      <c r="P941">
        <f t="shared" si="43"/>
        <v>20</v>
      </c>
      <c r="Q941" t="s">
        <v>8325</v>
      </c>
      <c r="R941" t="s">
        <v>8328</v>
      </c>
      <c r="S941" s="9">
        <f t="shared" si="44"/>
        <v>41416.763171296298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17.155555555555555</v>
      </c>
      <c r="P942">
        <f t="shared" si="43"/>
        <v>110.28571428571429</v>
      </c>
      <c r="Q942" t="s">
        <v>8319</v>
      </c>
      <c r="R942" t="s">
        <v>8321</v>
      </c>
      <c r="S942" s="9">
        <f t="shared" si="44"/>
        <v>42182.008402777778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2.3220000000000001</v>
      </c>
      <c r="P943">
        <f t="shared" si="43"/>
        <v>37.451612903225808</v>
      </c>
      <c r="Q943" t="s">
        <v>8319</v>
      </c>
      <c r="R943" t="s">
        <v>8321</v>
      </c>
      <c r="S943" s="9">
        <f t="shared" si="44"/>
        <v>42746.096585648149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8.9066666666666663</v>
      </c>
      <c r="P944">
        <f t="shared" si="43"/>
        <v>41.75</v>
      </c>
      <c r="Q944" t="s">
        <v>8319</v>
      </c>
      <c r="R944" t="s">
        <v>8321</v>
      </c>
      <c r="S944" s="9">
        <f t="shared" si="44"/>
        <v>42382.843287037031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9.6333333333333346</v>
      </c>
      <c r="P945">
        <f t="shared" si="43"/>
        <v>24.083333333333332</v>
      </c>
      <c r="Q945" t="s">
        <v>8319</v>
      </c>
      <c r="R945" t="s">
        <v>8321</v>
      </c>
      <c r="S945" s="9">
        <f t="shared" si="44"/>
        <v>42673.66788194445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13.325999999999999</v>
      </c>
      <c r="P946">
        <f t="shared" si="43"/>
        <v>69.40625</v>
      </c>
      <c r="Q946" t="s">
        <v>8319</v>
      </c>
      <c r="R946" t="s">
        <v>8321</v>
      </c>
      <c r="S946" s="9">
        <f t="shared" si="44"/>
        <v>42444.583912037036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2.484</v>
      </c>
      <c r="P947">
        <f t="shared" si="43"/>
        <v>155.25</v>
      </c>
      <c r="Q947" t="s">
        <v>8319</v>
      </c>
      <c r="R947" t="s">
        <v>8321</v>
      </c>
      <c r="S947" s="9">
        <f t="shared" si="44"/>
        <v>42732.872986111113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1.9066666666666665</v>
      </c>
      <c r="P948">
        <f t="shared" si="43"/>
        <v>57.2</v>
      </c>
      <c r="Q948" t="s">
        <v>8319</v>
      </c>
      <c r="R948" t="s">
        <v>8321</v>
      </c>
      <c r="S948" s="9">
        <f t="shared" si="44"/>
        <v>42592.750555555554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P949" t="e">
        <f t="shared" si="43"/>
        <v>#DIV/0!</v>
      </c>
      <c r="Q949" t="s">
        <v>8319</v>
      </c>
      <c r="R949" t="s">
        <v>8321</v>
      </c>
      <c r="S949" s="9">
        <f t="shared" si="44"/>
        <v>42491.781319444446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P950">
        <f t="shared" si="43"/>
        <v>60</v>
      </c>
      <c r="Q950" t="s">
        <v>8319</v>
      </c>
      <c r="R950" t="s">
        <v>8321</v>
      </c>
      <c r="S950" s="9">
        <f t="shared" si="44"/>
        <v>42411.828287037039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1.365</v>
      </c>
      <c r="P951">
        <f t="shared" si="43"/>
        <v>39</v>
      </c>
      <c r="Q951" t="s">
        <v>8319</v>
      </c>
      <c r="R951" t="s">
        <v>8321</v>
      </c>
      <c r="S951" s="9">
        <f t="shared" si="44"/>
        <v>42361.043703703705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28.04</v>
      </c>
      <c r="P952">
        <f t="shared" si="43"/>
        <v>58.416666666666664</v>
      </c>
      <c r="Q952" t="s">
        <v>8319</v>
      </c>
      <c r="R952" t="s">
        <v>8321</v>
      </c>
      <c r="S952" s="9">
        <f t="shared" si="44"/>
        <v>42356.750706018516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38.39</v>
      </c>
      <c r="P953">
        <f t="shared" si="43"/>
        <v>158.63636363636363</v>
      </c>
      <c r="Q953" t="s">
        <v>8319</v>
      </c>
      <c r="R953" t="s">
        <v>8321</v>
      </c>
      <c r="S953" s="9">
        <f t="shared" si="44"/>
        <v>42480.653611111105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39.942857142857143</v>
      </c>
      <c r="P954">
        <f t="shared" si="43"/>
        <v>99.857142857142861</v>
      </c>
      <c r="Q954" t="s">
        <v>8319</v>
      </c>
      <c r="R954" t="s">
        <v>8321</v>
      </c>
      <c r="S954" s="9">
        <f t="shared" si="44"/>
        <v>42662.613564814819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0.84</v>
      </c>
      <c r="P955">
        <f t="shared" si="43"/>
        <v>25.2</v>
      </c>
      <c r="Q955" t="s">
        <v>8319</v>
      </c>
      <c r="R955" t="s">
        <v>8321</v>
      </c>
      <c r="S955" s="9">
        <f t="shared" si="44"/>
        <v>41999.164340277777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43.406666666666666</v>
      </c>
      <c r="P956">
        <f t="shared" si="43"/>
        <v>89.191780821917803</v>
      </c>
      <c r="Q956" t="s">
        <v>8319</v>
      </c>
      <c r="R956" t="s">
        <v>8321</v>
      </c>
      <c r="S956" s="9">
        <f t="shared" si="44"/>
        <v>42194.833784722221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5.6613333333333333</v>
      </c>
      <c r="P957">
        <f t="shared" si="43"/>
        <v>182.6236559139785</v>
      </c>
      <c r="Q957" t="s">
        <v>8319</v>
      </c>
      <c r="R957" t="s">
        <v>8321</v>
      </c>
      <c r="S957" s="9">
        <f t="shared" si="44"/>
        <v>42586.295138888891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1.722</v>
      </c>
      <c r="P958">
        <f t="shared" si="43"/>
        <v>50.647058823529413</v>
      </c>
      <c r="Q958" t="s">
        <v>8319</v>
      </c>
      <c r="R958" t="s">
        <v>8321</v>
      </c>
      <c r="S958" s="9">
        <f t="shared" si="44"/>
        <v>42060.913877314815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1.9416666666666664</v>
      </c>
      <c r="P959">
        <f t="shared" si="43"/>
        <v>33.285714285714285</v>
      </c>
      <c r="Q959" t="s">
        <v>8319</v>
      </c>
      <c r="R959" t="s">
        <v>8321</v>
      </c>
      <c r="S959" s="9">
        <f t="shared" si="44"/>
        <v>42660.552465277782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11.328275684711327</v>
      </c>
      <c r="P960">
        <f t="shared" si="43"/>
        <v>51.823529411764703</v>
      </c>
      <c r="Q960" t="s">
        <v>8319</v>
      </c>
      <c r="R960" t="s">
        <v>8321</v>
      </c>
      <c r="S960" s="9">
        <f t="shared" si="44"/>
        <v>42082.802812499998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38.86</v>
      </c>
      <c r="P961">
        <f t="shared" si="43"/>
        <v>113.62573099415205</v>
      </c>
      <c r="Q961" t="s">
        <v>8319</v>
      </c>
      <c r="R961" t="s">
        <v>8321</v>
      </c>
      <c r="S961" s="9">
        <f t="shared" si="44"/>
        <v>41993.174363425926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45">(E962/D962)*100</f>
        <v>46.100628930817614</v>
      </c>
      <c r="P962">
        <f t="shared" si="43"/>
        <v>136.46276595744681</v>
      </c>
      <c r="Q962" t="s">
        <v>8319</v>
      </c>
      <c r="R962" t="s">
        <v>8321</v>
      </c>
      <c r="S962" s="9">
        <f t="shared" si="44"/>
        <v>42766.626793981486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45"/>
        <v>42.188421052631583</v>
      </c>
      <c r="P963">
        <f t="shared" ref="P963:P1026" si="46">(E963/L963)</f>
        <v>364.35454545454547</v>
      </c>
      <c r="Q963" t="s">
        <v>8319</v>
      </c>
      <c r="R963" t="s">
        <v>8321</v>
      </c>
      <c r="S963" s="9">
        <f t="shared" ref="S963:S1026" si="47">(((J963/60)/60)/24)+DATE(1970,1,1)</f>
        <v>42740.693692129629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28.48</v>
      </c>
      <c r="P964">
        <f t="shared" si="46"/>
        <v>19.243243243243242</v>
      </c>
      <c r="Q964" t="s">
        <v>8319</v>
      </c>
      <c r="R964" t="s">
        <v>8321</v>
      </c>
      <c r="S964" s="9">
        <f t="shared" si="47"/>
        <v>42373.712418981479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1.077142857142857</v>
      </c>
      <c r="P965">
        <f t="shared" si="46"/>
        <v>41.888888888888886</v>
      </c>
      <c r="Q965" t="s">
        <v>8319</v>
      </c>
      <c r="R965" t="s">
        <v>8321</v>
      </c>
      <c r="S965" s="9">
        <f t="shared" si="47"/>
        <v>42625.635636574079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0.79909090909090907</v>
      </c>
      <c r="P966">
        <f t="shared" si="46"/>
        <v>30.310344827586206</v>
      </c>
      <c r="Q966" t="s">
        <v>8319</v>
      </c>
      <c r="R966" t="s">
        <v>8321</v>
      </c>
      <c r="S966" s="9">
        <f t="shared" si="47"/>
        <v>42208.628692129627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1.1919999999999999</v>
      </c>
      <c r="P967">
        <f t="shared" si="46"/>
        <v>49.666666666666664</v>
      </c>
      <c r="Q967" t="s">
        <v>8319</v>
      </c>
      <c r="R967" t="s">
        <v>8321</v>
      </c>
      <c r="S967" s="9">
        <f t="shared" si="47"/>
        <v>42637.016736111109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14.799999999999999</v>
      </c>
      <c r="P968">
        <f t="shared" si="46"/>
        <v>59.2</v>
      </c>
      <c r="Q968" t="s">
        <v>8319</v>
      </c>
      <c r="R968" t="s">
        <v>8321</v>
      </c>
      <c r="S968" s="9">
        <f t="shared" si="47"/>
        <v>42619.635787037041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17.810000000000002</v>
      </c>
      <c r="P969">
        <f t="shared" si="46"/>
        <v>43.97530864197531</v>
      </c>
      <c r="Q969" t="s">
        <v>8319</v>
      </c>
      <c r="R969" t="s">
        <v>8321</v>
      </c>
      <c r="S969" s="9">
        <f t="shared" si="47"/>
        <v>42422.254328703704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1.325</v>
      </c>
      <c r="P970">
        <f t="shared" si="46"/>
        <v>26.5</v>
      </c>
      <c r="Q970" t="s">
        <v>8319</v>
      </c>
      <c r="R970" t="s">
        <v>8321</v>
      </c>
      <c r="S970" s="9">
        <f t="shared" si="47"/>
        <v>41836.847615740742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46.666666666666664</v>
      </c>
      <c r="P971">
        <f t="shared" si="46"/>
        <v>1272.7272727272727</v>
      </c>
      <c r="Q971" t="s">
        <v>8319</v>
      </c>
      <c r="R971" t="s">
        <v>8321</v>
      </c>
      <c r="S971" s="9">
        <f t="shared" si="47"/>
        <v>42742.30332175926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45.92</v>
      </c>
      <c r="P972">
        <f t="shared" si="46"/>
        <v>164</v>
      </c>
      <c r="Q972" t="s">
        <v>8319</v>
      </c>
      <c r="R972" t="s">
        <v>8321</v>
      </c>
      <c r="S972" s="9">
        <f t="shared" si="47"/>
        <v>42721.220520833333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0.22599999999999998</v>
      </c>
      <c r="P973">
        <f t="shared" si="46"/>
        <v>45.2</v>
      </c>
      <c r="Q973" t="s">
        <v>8319</v>
      </c>
      <c r="R973" t="s">
        <v>8321</v>
      </c>
      <c r="S973" s="9">
        <f t="shared" si="47"/>
        <v>42111.709027777775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34.625</v>
      </c>
      <c r="P974">
        <f t="shared" si="46"/>
        <v>153.88888888888889</v>
      </c>
      <c r="Q974" t="s">
        <v>8319</v>
      </c>
      <c r="R974" t="s">
        <v>8321</v>
      </c>
      <c r="S974" s="9">
        <f t="shared" si="47"/>
        <v>41856.865717592591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2.0549999999999997</v>
      </c>
      <c r="P975">
        <f t="shared" si="46"/>
        <v>51.375</v>
      </c>
      <c r="Q975" t="s">
        <v>8319</v>
      </c>
      <c r="R975" t="s">
        <v>8321</v>
      </c>
      <c r="S975" s="9">
        <f t="shared" si="47"/>
        <v>42257.014965277776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0.55999999999999994</v>
      </c>
      <c r="P976">
        <f t="shared" si="46"/>
        <v>93.333333333333329</v>
      </c>
      <c r="Q976" t="s">
        <v>8319</v>
      </c>
      <c r="R976" t="s">
        <v>8321</v>
      </c>
      <c r="S976" s="9">
        <f t="shared" si="47"/>
        <v>42424.749490740738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2.6069999999999998</v>
      </c>
      <c r="P977">
        <f t="shared" si="46"/>
        <v>108.625</v>
      </c>
      <c r="Q977" t="s">
        <v>8319</v>
      </c>
      <c r="R977" t="s">
        <v>8321</v>
      </c>
      <c r="S977" s="9">
        <f t="shared" si="47"/>
        <v>42489.696585648147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1.9259999999999999</v>
      </c>
      <c r="P978">
        <f t="shared" si="46"/>
        <v>160.5</v>
      </c>
      <c r="Q978" t="s">
        <v>8319</v>
      </c>
      <c r="R978" t="s">
        <v>8321</v>
      </c>
      <c r="S978" s="9">
        <f t="shared" si="47"/>
        <v>42185.058993055558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33.666666666666664</v>
      </c>
      <c r="P979">
        <f t="shared" si="46"/>
        <v>75.75</v>
      </c>
      <c r="Q979" t="s">
        <v>8319</v>
      </c>
      <c r="R979" t="s">
        <v>8321</v>
      </c>
      <c r="S979" s="9">
        <f t="shared" si="47"/>
        <v>42391.942094907412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56.263267182990241</v>
      </c>
      <c r="P980">
        <f t="shared" si="46"/>
        <v>790.83739837398377</v>
      </c>
      <c r="Q980" t="s">
        <v>8319</v>
      </c>
      <c r="R980" t="s">
        <v>8321</v>
      </c>
      <c r="S980" s="9">
        <f t="shared" si="47"/>
        <v>42395.309039351851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82.817599999999999</v>
      </c>
      <c r="P981">
        <f t="shared" si="46"/>
        <v>301.93916666666667</v>
      </c>
      <c r="Q981" t="s">
        <v>8319</v>
      </c>
      <c r="R981" t="s">
        <v>8321</v>
      </c>
      <c r="S981" s="9">
        <f t="shared" si="47"/>
        <v>42506.416990740734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14.860000000000001</v>
      </c>
      <c r="P982">
        <f t="shared" si="46"/>
        <v>47.935483870967744</v>
      </c>
      <c r="Q982" t="s">
        <v>8319</v>
      </c>
      <c r="R982" t="s">
        <v>8321</v>
      </c>
      <c r="S982" s="9">
        <f t="shared" si="47"/>
        <v>41928.904189814813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1.2375123751237513E-2</v>
      </c>
      <c r="P983">
        <f t="shared" si="46"/>
        <v>2.75</v>
      </c>
      <c r="Q983" t="s">
        <v>8319</v>
      </c>
      <c r="R983" t="s">
        <v>8321</v>
      </c>
      <c r="S983" s="9">
        <f t="shared" si="47"/>
        <v>41830.947013888886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1.7142857142857144E-2</v>
      </c>
      <c r="P984">
        <f t="shared" si="46"/>
        <v>1</v>
      </c>
      <c r="Q984" t="s">
        <v>8319</v>
      </c>
      <c r="R984" t="s">
        <v>8321</v>
      </c>
      <c r="S984" s="9">
        <f t="shared" si="47"/>
        <v>42615.753310185188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29.506136117214709</v>
      </c>
      <c r="P985">
        <f t="shared" si="46"/>
        <v>171.79329608938548</v>
      </c>
      <c r="Q985" t="s">
        <v>8319</v>
      </c>
      <c r="R985" t="s">
        <v>8321</v>
      </c>
      <c r="S985" s="9">
        <f t="shared" si="47"/>
        <v>42574.667650462965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1.06</v>
      </c>
      <c r="P986">
        <f t="shared" si="46"/>
        <v>35.333333333333336</v>
      </c>
      <c r="Q986" t="s">
        <v>8319</v>
      </c>
      <c r="R986" t="s">
        <v>8321</v>
      </c>
      <c r="S986" s="9">
        <f t="shared" si="47"/>
        <v>42061.11583333333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6.293333333333333</v>
      </c>
      <c r="P987">
        <f t="shared" si="46"/>
        <v>82.086956521739125</v>
      </c>
      <c r="Q987" t="s">
        <v>8319</v>
      </c>
      <c r="R987" t="s">
        <v>8321</v>
      </c>
      <c r="S987" s="9">
        <f t="shared" si="47"/>
        <v>42339.967708333337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12.75</v>
      </c>
      <c r="P988">
        <f t="shared" si="46"/>
        <v>110.8695652173913</v>
      </c>
      <c r="Q988" t="s">
        <v>8319</v>
      </c>
      <c r="R988" t="s">
        <v>8321</v>
      </c>
      <c r="S988" s="9">
        <f t="shared" si="47"/>
        <v>42324.767361111109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13.22</v>
      </c>
      <c r="P989">
        <f t="shared" si="46"/>
        <v>161.21951219512195</v>
      </c>
      <c r="Q989" t="s">
        <v>8319</v>
      </c>
      <c r="R989" t="s">
        <v>8321</v>
      </c>
      <c r="S989" s="9">
        <f t="shared" si="47"/>
        <v>41773.294560185182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P990" t="e">
        <f t="shared" si="46"/>
        <v>#DIV/0!</v>
      </c>
      <c r="Q990" t="s">
        <v>8319</v>
      </c>
      <c r="R990" t="s">
        <v>8321</v>
      </c>
      <c r="S990" s="9">
        <f t="shared" si="47"/>
        <v>42614.356770833328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16.77</v>
      </c>
      <c r="P991">
        <f t="shared" si="46"/>
        <v>52.40625</v>
      </c>
      <c r="Q991" t="s">
        <v>8319</v>
      </c>
      <c r="R991" t="s">
        <v>8321</v>
      </c>
      <c r="S991" s="9">
        <f t="shared" si="47"/>
        <v>42611.933969907404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0.104</v>
      </c>
      <c r="P992">
        <f t="shared" si="46"/>
        <v>13</v>
      </c>
      <c r="Q992" t="s">
        <v>8319</v>
      </c>
      <c r="R992" t="s">
        <v>8321</v>
      </c>
      <c r="S992" s="9">
        <f t="shared" si="47"/>
        <v>41855.784305555557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4.24</v>
      </c>
      <c r="P993">
        <f t="shared" si="46"/>
        <v>30.285714285714285</v>
      </c>
      <c r="Q993" t="s">
        <v>8319</v>
      </c>
      <c r="R993" t="s">
        <v>8321</v>
      </c>
      <c r="S993" s="9">
        <f t="shared" si="47"/>
        <v>42538.75680555556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0.46699999999999997</v>
      </c>
      <c r="P994">
        <f t="shared" si="46"/>
        <v>116.75</v>
      </c>
      <c r="Q994" t="s">
        <v>8319</v>
      </c>
      <c r="R994" t="s">
        <v>8321</v>
      </c>
      <c r="S994" s="9">
        <f t="shared" si="47"/>
        <v>42437.924988425926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25.087142857142858</v>
      </c>
      <c r="P995">
        <f t="shared" si="46"/>
        <v>89.59693877551021</v>
      </c>
      <c r="Q995" t="s">
        <v>8319</v>
      </c>
      <c r="R995" t="s">
        <v>8321</v>
      </c>
      <c r="S995" s="9">
        <f t="shared" si="47"/>
        <v>42652.964907407411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2.3345000000000002</v>
      </c>
      <c r="P996">
        <f t="shared" si="46"/>
        <v>424.45454545454544</v>
      </c>
      <c r="Q996" t="s">
        <v>8319</v>
      </c>
      <c r="R996" t="s">
        <v>8321</v>
      </c>
      <c r="S996" s="9">
        <f t="shared" si="47"/>
        <v>41921.263078703705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7.26</v>
      </c>
      <c r="P997">
        <f t="shared" si="46"/>
        <v>80.666666666666671</v>
      </c>
      <c r="Q997" t="s">
        <v>8319</v>
      </c>
      <c r="R997" t="s">
        <v>8321</v>
      </c>
      <c r="S997" s="9">
        <f t="shared" si="47"/>
        <v>41947.940740740742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1.625</v>
      </c>
      <c r="P998">
        <f t="shared" si="46"/>
        <v>13</v>
      </c>
      <c r="Q998" t="s">
        <v>8319</v>
      </c>
      <c r="R998" t="s">
        <v>8321</v>
      </c>
      <c r="S998" s="9">
        <f t="shared" si="47"/>
        <v>41817.866435185184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1.3</v>
      </c>
      <c r="P999">
        <f t="shared" si="46"/>
        <v>8.125</v>
      </c>
      <c r="Q999" t="s">
        <v>8319</v>
      </c>
      <c r="R999" t="s">
        <v>8321</v>
      </c>
      <c r="S999" s="9">
        <f t="shared" si="47"/>
        <v>41941.10297453704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58.558333333333337</v>
      </c>
      <c r="P1000">
        <f t="shared" si="46"/>
        <v>153.42794759825327</v>
      </c>
      <c r="Q1000" t="s">
        <v>8319</v>
      </c>
      <c r="R1000" t="s">
        <v>8321</v>
      </c>
      <c r="S1000" s="9">
        <f t="shared" si="47"/>
        <v>42282.168993055559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7.7886666666666677</v>
      </c>
      <c r="P1001">
        <f t="shared" si="46"/>
        <v>292.07499999999999</v>
      </c>
      <c r="Q1001" t="s">
        <v>8319</v>
      </c>
      <c r="R1001" t="s">
        <v>8321</v>
      </c>
      <c r="S1001" s="9">
        <f t="shared" si="47"/>
        <v>41926.29965277778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2.2157147647256061</v>
      </c>
      <c r="P1002">
        <f t="shared" si="46"/>
        <v>3304</v>
      </c>
      <c r="Q1002" t="s">
        <v>8319</v>
      </c>
      <c r="R1002" t="s">
        <v>8321</v>
      </c>
      <c r="S1002" s="9">
        <f t="shared" si="47"/>
        <v>42749.059722222228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P1003">
        <f t="shared" si="46"/>
        <v>1300</v>
      </c>
      <c r="Q1003" t="s">
        <v>8319</v>
      </c>
      <c r="R1003" t="s">
        <v>8321</v>
      </c>
      <c r="S1003" s="9">
        <f t="shared" si="47"/>
        <v>42720.720057870371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29.6029602960296</v>
      </c>
      <c r="P1004">
        <f t="shared" si="46"/>
        <v>134.54545454545453</v>
      </c>
      <c r="Q1004" t="s">
        <v>8319</v>
      </c>
      <c r="R1004" t="s">
        <v>8321</v>
      </c>
      <c r="S1004" s="9">
        <f t="shared" si="47"/>
        <v>42325.684189814812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16.055</v>
      </c>
      <c r="P1005">
        <f t="shared" si="46"/>
        <v>214.06666666666666</v>
      </c>
      <c r="Q1005" t="s">
        <v>8319</v>
      </c>
      <c r="R1005" t="s">
        <v>8321</v>
      </c>
      <c r="S1005" s="9">
        <f t="shared" si="47"/>
        <v>42780.709039351852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82.207999999999998</v>
      </c>
      <c r="P1006">
        <f t="shared" si="46"/>
        <v>216.33684210526314</v>
      </c>
      <c r="Q1006" t="s">
        <v>8319</v>
      </c>
      <c r="R1006" t="s">
        <v>8321</v>
      </c>
      <c r="S1006" s="9">
        <f t="shared" si="47"/>
        <v>42388.708645833336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75.051000000000002</v>
      </c>
      <c r="P1007">
        <f t="shared" si="46"/>
        <v>932.31055900621118</v>
      </c>
      <c r="Q1007" t="s">
        <v>8319</v>
      </c>
      <c r="R1007" t="s">
        <v>8321</v>
      </c>
      <c r="S1007" s="9">
        <f t="shared" si="47"/>
        <v>42276.624803240738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5.8500000000000005</v>
      </c>
      <c r="P1008">
        <f t="shared" si="46"/>
        <v>29.25</v>
      </c>
      <c r="Q1008" t="s">
        <v>8319</v>
      </c>
      <c r="R1008" t="s">
        <v>8321</v>
      </c>
      <c r="S1008" s="9">
        <f t="shared" si="47"/>
        <v>41977.040185185186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44.32</v>
      </c>
      <c r="P1009">
        <f t="shared" si="46"/>
        <v>174.94736842105263</v>
      </c>
      <c r="Q1009" t="s">
        <v>8319</v>
      </c>
      <c r="R1009" t="s">
        <v>8321</v>
      </c>
      <c r="S1009" s="9">
        <f t="shared" si="47"/>
        <v>42676.583599537036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0.26737967914438499</v>
      </c>
      <c r="P1010">
        <f t="shared" si="46"/>
        <v>250</v>
      </c>
      <c r="Q1010" t="s">
        <v>8319</v>
      </c>
      <c r="R1010" t="s">
        <v>8321</v>
      </c>
      <c r="S1010" s="9">
        <f t="shared" si="47"/>
        <v>42702.809201388889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13.13</v>
      </c>
      <c r="P1011">
        <f t="shared" si="46"/>
        <v>65</v>
      </c>
      <c r="Q1011" t="s">
        <v>8319</v>
      </c>
      <c r="R1011" t="s">
        <v>8321</v>
      </c>
      <c r="S1011" s="9">
        <f t="shared" si="47"/>
        <v>42510.604699074072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0.19088937093275488</v>
      </c>
      <c r="P1012">
        <f t="shared" si="46"/>
        <v>55</v>
      </c>
      <c r="Q1012" t="s">
        <v>8319</v>
      </c>
      <c r="R1012" t="s">
        <v>8321</v>
      </c>
      <c r="S1012" s="9">
        <f t="shared" si="47"/>
        <v>42561.829421296294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0.375</v>
      </c>
      <c r="P1013">
        <f t="shared" si="46"/>
        <v>75</v>
      </c>
      <c r="Q1013" t="s">
        <v>8319</v>
      </c>
      <c r="R1013" t="s">
        <v>8321</v>
      </c>
      <c r="S1013" s="9">
        <f t="shared" si="47"/>
        <v>41946.898090277777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21535.021000000001</v>
      </c>
      <c r="P1014">
        <f t="shared" si="46"/>
        <v>1389.3561935483872</v>
      </c>
      <c r="Q1014" t="s">
        <v>8319</v>
      </c>
      <c r="R1014" t="s">
        <v>8321</v>
      </c>
      <c r="S1014" s="9">
        <f t="shared" si="47"/>
        <v>42714.440416666665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34.527999999999999</v>
      </c>
      <c r="P1015">
        <f t="shared" si="46"/>
        <v>95.911111111111111</v>
      </c>
      <c r="Q1015" t="s">
        <v>8319</v>
      </c>
      <c r="R1015" t="s">
        <v>8321</v>
      </c>
      <c r="S1015" s="9">
        <f t="shared" si="47"/>
        <v>42339.833981481483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30.599999999999998</v>
      </c>
      <c r="P1016">
        <f t="shared" si="46"/>
        <v>191.25</v>
      </c>
      <c r="Q1016" t="s">
        <v>8319</v>
      </c>
      <c r="R1016" t="s">
        <v>8321</v>
      </c>
      <c r="S1016" s="9">
        <f t="shared" si="47"/>
        <v>41955.002488425926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2.666666666666667</v>
      </c>
      <c r="P1017">
        <f t="shared" si="46"/>
        <v>40</v>
      </c>
      <c r="Q1017" t="s">
        <v>8319</v>
      </c>
      <c r="R1017" t="s">
        <v>8321</v>
      </c>
      <c r="S1017" s="9">
        <f t="shared" si="47"/>
        <v>42303.878414351857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2.8420000000000001</v>
      </c>
      <c r="P1018">
        <f t="shared" si="46"/>
        <v>74.78947368421052</v>
      </c>
      <c r="Q1018" t="s">
        <v>8319</v>
      </c>
      <c r="R1018" t="s">
        <v>8321</v>
      </c>
      <c r="S1018" s="9">
        <f t="shared" si="47"/>
        <v>42422.107129629629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22.878799999999998</v>
      </c>
      <c r="P1019">
        <f t="shared" si="46"/>
        <v>161.11830985915492</v>
      </c>
      <c r="Q1019" t="s">
        <v>8319</v>
      </c>
      <c r="R1019" t="s">
        <v>8321</v>
      </c>
      <c r="S1019" s="9">
        <f t="shared" si="47"/>
        <v>42289.675173611111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3.105</v>
      </c>
      <c r="P1020">
        <f t="shared" si="46"/>
        <v>88.714285714285708</v>
      </c>
      <c r="Q1020" t="s">
        <v>8319</v>
      </c>
      <c r="R1020" t="s">
        <v>8321</v>
      </c>
      <c r="S1020" s="9">
        <f t="shared" si="47"/>
        <v>42535.492280092592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47.333333333333336</v>
      </c>
      <c r="P1021">
        <f t="shared" si="46"/>
        <v>53.25</v>
      </c>
      <c r="Q1021" t="s">
        <v>8319</v>
      </c>
      <c r="R1021" t="s">
        <v>8321</v>
      </c>
      <c r="S1021" s="9">
        <f t="shared" si="47"/>
        <v>42009.973946759259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205.54838709677421</v>
      </c>
      <c r="P1022">
        <f t="shared" si="46"/>
        <v>106.2</v>
      </c>
      <c r="Q1022" t="s">
        <v>8325</v>
      </c>
      <c r="R1022" t="s">
        <v>8330</v>
      </c>
      <c r="S1022" s="9">
        <f t="shared" si="47"/>
        <v>42127.069548611107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351.80366666666669</v>
      </c>
      <c r="P1023">
        <f t="shared" si="46"/>
        <v>22.079728033472804</v>
      </c>
      <c r="Q1023" t="s">
        <v>8325</v>
      </c>
      <c r="R1023" t="s">
        <v>8330</v>
      </c>
      <c r="S1023" s="9">
        <f t="shared" si="47"/>
        <v>42271.251979166671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114.9</v>
      </c>
      <c r="P1024">
        <f t="shared" si="46"/>
        <v>31.054054054054053</v>
      </c>
      <c r="Q1024" t="s">
        <v>8325</v>
      </c>
      <c r="R1024" t="s">
        <v>8330</v>
      </c>
      <c r="S1024" s="9">
        <f t="shared" si="47"/>
        <v>42111.646724537044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237.15</v>
      </c>
      <c r="P1025">
        <f t="shared" si="46"/>
        <v>36.206106870229007</v>
      </c>
      <c r="Q1025" t="s">
        <v>8325</v>
      </c>
      <c r="R1025" t="s">
        <v>8330</v>
      </c>
      <c r="S1025" s="9">
        <f t="shared" si="47"/>
        <v>42145.919687500005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48">(E1026/D1026)*100</f>
        <v>118.63774999999998</v>
      </c>
      <c r="P1026">
        <f t="shared" si="46"/>
        <v>388.9762295081967</v>
      </c>
      <c r="Q1026" t="s">
        <v>8325</v>
      </c>
      <c r="R1026" t="s">
        <v>8330</v>
      </c>
      <c r="S1026" s="9">
        <f t="shared" si="47"/>
        <v>42370.580590277779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8"/>
        <v>109.92831428571431</v>
      </c>
      <c r="P1027">
        <f t="shared" ref="P1027:P1090" si="49">(E1027/L1027)</f>
        <v>71.848571428571432</v>
      </c>
      <c r="Q1027" t="s">
        <v>8325</v>
      </c>
      <c r="R1027" t="s">
        <v>8330</v>
      </c>
      <c r="S1027" s="9">
        <f t="shared" ref="S1027:S1090" si="50">(((J1027/60)/60)/24)+DATE(1970,1,1)</f>
        <v>42049.833761574075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100.00828571428571</v>
      </c>
      <c r="P1028">
        <f t="shared" si="49"/>
        <v>57.381803278688523</v>
      </c>
      <c r="Q1028" t="s">
        <v>8325</v>
      </c>
      <c r="R1028" t="s">
        <v>8330</v>
      </c>
      <c r="S1028" s="9">
        <f t="shared" si="50"/>
        <v>42426.407592592594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103.09292094387415</v>
      </c>
      <c r="P1029">
        <f t="shared" si="49"/>
        <v>69.666666666666671</v>
      </c>
      <c r="Q1029" t="s">
        <v>8325</v>
      </c>
      <c r="R1029" t="s">
        <v>8330</v>
      </c>
      <c r="S1029" s="9">
        <f t="shared" si="50"/>
        <v>41905.034108796295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117.27000000000001</v>
      </c>
      <c r="P1030">
        <f t="shared" si="49"/>
        <v>45.988235294117644</v>
      </c>
      <c r="Q1030" t="s">
        <v>8325</v>
      </c>
      <c r="R1030" t="s">
        <v>8330</v>
      </c>
      <c r="S1030" s="9">
        <f t="shared" si="50"/>
        <v>42755.627372685187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111.75999999999999</v>
      </c>
      <c r="P1031">
        <f t="shared" si="49"/>
        <v>79.262411347517727</v>
      </c>
      <c r="Q1031" t="s">
        <v>8325</v>
      </c>
      <c r="R1031" t="s">
        <v>8330</v>
      </c>
      <c r="S1031" s="9">
        <f t="shared" si="50"/>
        <v>42044.711886574078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342.09999999999997</v>
      </c>
      <c r="P1032">
        <f t="shared" si="49"/>
        <v>43.031446540880502</v>
      </c>
      <c r="Q1032" t="s">
        <v>8325</v>
      </c>
      <c r="R1032" t="s">
        <v>8330</v>
      </c>
      <c r="S1032" s="9">
        <f t="shared" si="50"/>
        <v>42611.483206018514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107.4</v>
      </c>
      <c r="P1033">
        <f t="shared" si="49"/>
        <v>108.48484848484848</v>
      </c>
      <c r="Q1033" t="s">
        <v>8325</v>
      </c>
      <c r="R1033" t="s">
        <v>8330</v>
      </c>
      <c r="S1033" s="9">
        <f t="shared" si="50"/>
        <v>42324.764004629629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108.49703703703703</v>
      </c>
      <c r="P1034">
        <f t="shared" si="49"/>
        <v>61.029583333333335</v>
      </c>
      <c r="Q1034" t="s">
        <v>8325</v>
      </c>
      <c r="R1034" t="s">
        <v>8330</v>
      </c>
      <c r="S1034" s="9">
        <f t="shared" si="50"/>
        <v>42514.666956018518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102.86144578313252</v>
      </c>
      <c r="P1035">
        <f t="shared" si="49"/>
        <v>50.592592592592595</v>
      </c>
      <c r="Q1035" t="s">
        <v>8325</v>
      </c>
      <c r="R1035" t="s">
        <v>8330</v>
      </c>
      <c r="S1035" s="9">
        <f t="shared" si="50"/>
        <v>42688.732407407413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130.0018</v>
      </c>
      <c r="P1036">
        <f t="shared" si="49"/>
        <v>39.157168674698795</v>
      </c>
      <c r="Q1036" t="s">
        <v>8325</v>
      </c>
      <c r="R1036" t="s">
        <v>8330</v>
      </c>
      <c r="S1036" s="9">
        <f t="shared" si="50"/>
        <v>42555.166712962964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107.65217391304347</v>
      </c>
      <c r="P1037">
        <f t="shared" si="49"/>
        <v>65.15789473684211</v>
      </c>
      <c r="Q1037" t="s">
        <v>8325</v>
      </c>
      <c r="R1037" t="s">
        <v>8330</v>
      </c>
      <c r="S1037" s="9">
        <f t="shared" si="50"/>
        <v>42016.641435185185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112.36044444444444</v>
      </c>
      <c r="P1038">
        <f t="shared" si="49"/>
        <v>23.963127962085309</v>
      </c>
      <c r="Q1038" t="s">
        <v>8325</v>
      </c>
      <c r="R1038" t="s">
        <v>8330</v>
      </c>
      <c r="S1038" s="9">
        <f t="shared" si="50"/>
        <v>41249.448958333334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102.1</v>
      </c>
      <c r="P1039">
        <f t="shared" si="49"/>
        <v>48.61904761904762</v>
      </c>
      <c r="Q1039" t="s">
        <v>8325</v>
      </c>
      <c r="R1039" t="s">
        <v>8330</v>
      </c>
      <c r="S1039" s="9">
        <f t="shared" si="50"/>
        <v>42119.822476851856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145.33333333333334</v>
      </c>
      <c r="P1040">
        <f t="shared" si="49"/>
        <v>35.73770491803279</v>
      </c>
      <c r="Q1040" t="s">
        <v>8325</v>
      </c>
      <c r="R1040" t="s">
        <v>8330</v>
      </c>
      <c r="S1040" s="9">
        <f t="shared" si="50"/>
        <v>42418.231747685189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128.19999999999999</v>
      </c>
      <c r="P1041">
        <f t="shared" si="49"/>
        <v>21.366666666666667</v>
      </c>
      <c r="Q1041" t="s">
        <v>8325</v>
      </c>
      <c r="R1041" t="s">
        <v>8330</v>
      </c>
      <c r="S1041" s="9">
        <f t="shared" si="50"/>
        <v>42692.109328703707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0.29411764705882354</v>
      </c>
      <c r="P1042">
        <f t="shared" si="49"/>
        <v>250</v>
      </c>
      <c r="Q1042" t="s">
        <v>8331</v>
      </c>
      <c r="R1042" t="s">
        <v>8332</v>
      </c>
      <c r="S1042" s="9">
        <f t="shared" si="50"/>
        <v>42579.708437499998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P1043" t="e">
        <f t="shared" si="49"/>
        <v>#DIV/0!</v>
      </c>
      <c r="Q1043" t="s">
        <v>8331</v>
      </c>
      <c r="R1043" t="s">
        <v>8332</v>
      </c>
      <c r="S1043" s="9">
        <f t="shared" si="50"/>
        <v>41831.060092592597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1.5384615384615385</v>
      </c>
      <c r="P1044">
        <f t="shared" si="49"/>
        <v>10</v>
      </c>
      <c r="Q1044" t="s">
        <v>8331</v>
      </c>
      <c r="R1044" t="s">
        <v>8332</v>
      </c>
      <c r="S1044" s="9">
        <f t="shared" si="50"/>
        <v>41851.696157407408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8.5370000000000008</v>
      </c>
      <c r="P1045">
        <f t="shared" si="49"/>
        <v>29.236301369863014</v>
      </c>
      <c r="Q1045" t="s">
        <v>8331</v>
      </c>
      <c r="R1045" t="s">
        <v>8332</v>
      </c>
      <c r="S1045" s="9">
        <f t="shared" si="50"/>
        <v>42114.252951388888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8.5714285714285715E-2</v>
      </c>
      <c r="P1046">
        <f t="shared" si="49"/>
        <v>3</v>
      </c>
      <c r="Q1046" t="s">
        <v>8331</v>
      </c>
      <c r="R1046" t="s">
        <v>8332</v>
      </c>
      <c r="S1046" s="9">
        <f t="shared" si="50"/>
        <v>42011.925937499997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2.6599999999999997</v>
      </c>
      <c r="P1047">
        <f t="shared" si="49"/>
        <v>33.25</v>
      </c>
      <c r="Q1047" t="s">
        <v>8331</v>
      </c>
      <c r="R1047" t="s">
        <v>8332</v>
      </c>
      <c r="S1047" s="9">
        <f t="shared" si="50"/>
        <v>41844.874421296299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P1048" t="e">
        <f t="shared" si="49"/>
        <v>#DIV/0!</v>
      </c>
      <c r="Q1048" t="s">
        <v>8331</v>
      </c>
      <c r="R1048" t="s">
        <v>8332</v>
      </c>
      <c r="S1048" s="9">
        <f t="shared" si="50"/>
        <v>42319.851388888885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0.05</v>
      </c>
      <c r="P1049">
        <f t="shared" si="49"/>
        <v>1</v>
      </c>
      <c r="Q1049" t="s">
        <v>8331</v>
      </c>
      <c r="R1049" t="s">
        <v>8332</v>
      </c>
      <c r="S1049" s="9">
        <f t="shared" si="50"/>
        <v>41918.818460648145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1.4133333333333333</v>
      </c>
      <c r="P1050">
        <f t="shared" si="49"/>
        <v>53</v>
      </c>
      <c r="Q1050" t="s">
        <v>8331</v>
      </c>
      <c r="R1050" t="s">
        <v>8332</v>
      </c>
      <c r="S1050" s="9">
        <f t="shared" si="50"/>
        <v>42598.053113425922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P1051" t="e">
        <f t="shared" si="49"/>
        <v>#DIV/0!</v>
      </c>
      <c r="Q1051" t="s">
        <v>8331</v>
      </c>
      <c r="R1051" t="s">
        <v>8332</v>
      </c>
      <c r="S1051" s="9">
        <f t="shared" si="50"/>
        <v>42382.431076388893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P1052" t="e">
        <f t="shared" si="49"/>
        <v>#DIV/0!</v>
      </c>
      <c r="Q1052" t="s">
        <v>8331</v>
      </c>
      <c r="R1052" t="s">
        <v>8332</v>
      </c>
      <c r="S1052" s="9">
        <f t="shared" si="50"/>
        <v>42231.7971875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P1053" t="e">
        <f t="shared" si="49"/>
        <v>#DIV/0!</v>
      </c>
      <c r="Q1053" t="s">
        <v>8331</v>
      </c>
      <c r="R1053" t="s">
        <v>8332</v>
      </c>
      <c r="S1053" s="9">
        <f t="shared" si="50"/>
        <v>41850.014178240745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P1054" t="e">
        <f t="shared" si="49"/>
        <v>#DIV/0!</v>
      </c>
      <c r="Q1054" t="s">
        <v>8331</v>
      </c>
      <c r="R1054" t="s">
        <v>8332</v>
      </c>
      <c r="S1054" s="9">
        <f t="shared" si="50"/>
        <v>42483.797395833331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P1055">
        <f t="shared" si="49"/>
        <v>15</v>
      </c>
      <c r="Q1055" t="s">
        <v>8331</v>
      </c>
      <c r="R1055" t="s">
        <v>8332</v>
      </c>
      <c r="S1055" s="9">
        <f t="shared" si="50"/>
        <v>42775.172824074078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P1056" t="e">
        <f t="shared" si="49"/>
        <v>#DIV/0!</v>
      </c>
      <c r="Q1056" t="s">
        <v>8331</v>
      </c>
      <c r="R1056" t="s">
        <v>8332</v>
      </c>
      <c r="S1056" s="9">
        <f t="shared" si="50"/>
        <v>41831.851840277777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P1057" t="e">
        <f t="shared" si="49"/>
        <v>#DIV/0!</v>
      </c>
      <c r="Q1057" t="s">
        <v>8331</v>
      </c>
      <c r="R1057" t="s">
        <v>8332</v>
      </c>
      <c r="S1057" s="9">
        <f t="shared" si="50"/>
        <v>42406.992418981477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P1058" t="e">
        <f t="shared" si="49"/>
        <v>#DIV/0!</v>
      </c>
      <c r="Q1058" t="s">
        <v>8331</v>
      </c>
      <c r="R1058" t="s">
        <v>8332</v>
      </c>
      <c r="S1058" s="9">
        <f t="shared" si="50"/>
        <v>42058.719641203701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P1059" t="e">
        <f t="shared" si="49"/>
        <v>#DIV/0!</v>
      </c>
      <c r="Q1059" t="s">
        <v>8331</v>
      </c>
      <c r="R1059" t="s">
        <v>8332</v>
      </c>
      <c r="S1059" s="9">
        <f t="shared" si="50"/>
        <v>42678.871331018512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P1060" t="e">
        <f t="shared" si="49"/>
        <v>#DIV/0!</v>
      </c>
      <c r="Q1060" t="s">
        <v>8331</v>
      </c>
      <c r="R1060" t="s">
        <v>8332</v>
      </c>
      <c r="S1060" s="9">
        <f t="shared" si="50"/>
        <v>42047.900960648149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P1061" t="e">
        <f t="shared" si="49"/>
        <v>#DIV/0!</v>
      </c>
      <c r="Q1061" t="s">
        <v>8331</v>
      </c>
      <c r="R1061" t="s">
        <v>8332</v>
      </c>
      <c r="S1061" s="9">
        <f t="shared" si="50"/>
        <v>42046.79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P1062">
        <f t="shared" si="49"/>
        <v>50</v>
      </c>
      <c r="Q1062" t="s">
        <v>8331</v>
      </c>
      <c r="R1062" t="s">
        <v>8332</v>
      </c>
      <c r="S1062" s="9">
        <f t="shared" si="50"/>
        <v>42079.913113425922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P1063" t="e">
        <f t="shared" si="49"/>
        <v>#DIV/0!</v>
      </c>
      <c r="Q1063" t="s">
        <v>8331</v>
      </c>
      <c r="R1063" t="s">
        <v>8332</v>
      </c>
      <c r="S1063" s="9">
        <f t="shared" si="50"/>
        <v>42432.276712962965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95.477386934673376</v>
      </c>
      <c r="P1064">
        <f t="shared" si="49"/>
        <v>47.5</v>
      </c>
      <c r="Q1064" t="s">
        <v>8331</v>
      </c>
      <c r="R1064" t="s">
        <v>8332</v>
      </c>
      <c r="S1064" s="9">
        <f t="shared" si="50"/>
        <v>42556.807187500002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P1065" t="e">
        <f t="shared" si="49"/>
        <v>#DIV/0!</v>
      </c>
      <c r="Q1065" t="s">
        <v>8331</v>
      </c>
      <c r="R1065" t="s">
        <v>8332</v>
      </c>
      <c r="S1065" s="9">
        <f t="shared" si="50"/>
        <v>42583.030810185184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8.974444444444444</v>
      </c>
      <c r="P1066">
        <f t="shared" si="49"/>
        <v>65.666666666666671</v>
      </c>
      <c r="Q1066" t="s">
        <v>8333</v>
      </c>
      <c r="R1066" t="s">
        <v>8334</v>
      </c>
      <c r="S1066" s="9">
        <f t="shared" si="50"/>
        <v>41417.228043981479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2.7</v>
      </c>
      <c r="P1067">
        <f t="shared" si="49"/>
        <v>16.2</v>
      </c>
      <c r="Q1067" t="s">
        <v>8333</v>
      </c>
      <c r="R1067" t="s">
        <v>8334</v>
      </c>
      <c r="S1067" s="9">
        <f t="shared" si="50"/>
        <v>41661.381041666667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3.3673333333333333</v>
      </c>
      <c r="P1068">
        <f t="shared" si="49"/>
        <v>34.128378378378379</v>
      </c>
      <c r="Q1068" t="s">
        <v>8333</v>
      </c>
      <c r="R1068" t="s">
        <v>8334</v>
      </c>
      <c r="S1068" s="9">
        <f t="shared" si="50"/>
        <v>41445.962754629632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P1069">
        <f t="shared" si="49"/>
        <v>13</v>
      </c>
      <c r="Q1069" t="s">
        <v>8333</v>
      </c>
      <c r="R1069" t="s">
        <v>8334</v>
      </c>
      <c r="S1069" s="9">
        <f t="shared" si="50"/>
        <v>41599.855682870373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0.15</v>
      </c>
      <c r="P1070">
        <f t="shared" si="49"/>
        <v>11.25</v>
      </c>
      <c r="Q1070" t="s">
        <v>8333</v>
      </c>
      <c r="R1070" t="s">
        <v>8334</v>
      </c>
      <c r="S1070" s="9">
        <f t="shared" si="50"/>
        <v>42440.371111111104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38.636363636363633</v>
      </c>
      <c r="P1071">
        <f t="shared" si="49"/>
        <v>40.476190476190474</v>
      </c>
      <c r="Q1071" t="s">
        <v>8333</v>
      </c>
      <c r="R1071" t="s">
        <v>8334</v>
      </c>
      <c r="S1071" s="9">
        <f t="shared" si="50"/>
        <v>41572.229849537034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0.70000000000000007</v>
      </c>
      <c r="P1072">
        <f t="shared" si="49"/>
        <v>35</v>
      </c>
      <c r="Q1072" t="s">
        <v>8333</v>
      </c>
      <c r="R1072" t="s">
        <v>8334</v>
      </c>
      <c r="S1072" s="9">
        <f t="shared" si="50"/>
        <v>41163.011828703704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P1073" t="e">
        <f t="shared" si="49"/>
        <v>#DIV/0!</v>
      </c>
      <c r="Q1073" t="s">
        <v>8333</v>
      </c>
      <c r="R1073" t="s">
        <v>8334</v>
      </c>
      <c r="S1073" s="9">
        <f t="shared" si="50"/>
        <v>42295.753391203703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6.8000000000000005E-2</v>
      </c>
      <c r="P1074">
        <f t="shared" si="49"/>
        <v>12.75</v>
      </c>
      <c r="Q1074" t="s">
        <v>8333</v>
      </c>
      <c r="R1074" t="s">
        <v>8334</v>
      </c>
      <c r="S1074" s="9">
        <f t="shared" si="50"/>
        <v>41645.832141203704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1.3333333333333335</v>
      </c>
      <c r="P1075">
        <f t="shared" si="49"/>
        <v>10</v>
      </c>
      <c r="Q1075" t="s">
        <v>8333</v>
      </c>
      <c r="R1075" t="s">
        <v>8334</v>
      </c>
      <c r="S1075" s="9">
        <f t="shared" si="50"/>
        <v>40802.964594907404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6.3092592592592585</v>
      </c>
      <c r="P1076">
        <f t="shared" si="49"/>
        <v>113.56666666666666</v>
      </c>
      <c r="Q1076" t="s">
        <v>8333</v>
      </c>
      <c r="R1076" t="s">
        <v>8334</v>
      </c>
      <c r="S1076" s="9">
        <f t="shared" si="50"/>
        <v>41613.172974537039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4.5</v>
      </c>
      <c r="P1077">
        <f t="shared" si="49"/>
        <v>15</v>
      </c>
      <c r="Q1077" t="s">
        <v>8333</v>
      </c>
      <c r="R1077" t="s">
        <v>8334</v>
      </c>
      <c r="S1077" s="9">
        <f t="shared" si="50"/>
        <v>41005.904120370367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62.765333333333331</v>
      </c>
      <c r="P1078">
        <f t="shared" si="49"/>
        <v>48.281025641025643</v>
      </c>
      <c r="Q1078" t="s">
        <v>8333</v>
      </c>
      <c r="R1078" t="s">
        <v>8334</v>
      </c>
      <c r="S1078" s="9">
        <f t="shared" si="50"/>
        <v>41838.377893518518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29.376000000000001</v>
      </c>
      <c r="P1079">
        <f t="shared" si="49"/>
        <v>43.976047904191617</v>
      </c>
      <c r="Q1079" t="s">
        <v>8333</v>
      </c>
      <c r="R1079" t="s">
        <v>8334</v>
      </c>
      <c r="S1079" s="9">
        <f t="shared" si="50"/>
        <v>42353.16679398148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7.5</v>
      </c>
      <c r="P1080">
        <f t="shared" si="49"/>
        <v>9</v>
      </c>
      <c r="Q1080" t="s">
        <v>8333</v>
      </c>
      <c r="R1080" t="s">
        <v>8334</v>
      </c>
      <c r="S1080" s="9">
        <f t="shared" si="50"/>
        <v>40701.195844907408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2.6076923076923078</v>
      </c>
      <c r="P1081">
        <f t="shared" si="49"/>
        <v>37.666666666666664</v>
      </c>
      <c r="Q1081" t="s">
        <v>8333</v>
      </c>
      <c r="R1081" t="s">
        <v>8334</v>
      </c>
      <c r="S1081" s="9">
        <f t="shared" si="50"/>
        <v>42479.566388888896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9.1050000000000004</v>
      </c>
      <c r="P1082">
        <f t="shared" si="49"/>
        <v>18.581632653061224</v>
      </c>
      <c r="Q1082" t="s">
        <v>8333</v>
      </c>
      <c r="R1082" t="s">
        <v>8334</v>
      </c>
      <c r="S1082" s="9">
        <f t="shared" si="50"/>
        <v>41740.138113425928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1.7647058823529412E-2</v>
      </c>
      <c r="P1083">
        <f t="shared" si="49"/>
        <v>3</v>
      </c>
      <c r="Q1083" t="s">
        <v>8333</v>
      </c>
      <c r="R1083" t="s">
        <v>8334</v>
      </c>
      <c r="S1083" s="9">
        <f t="shared" si="50"/>
        <v>42002.926990740743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0.55999999999999994</v>
      </c>
      <c r="P1084">
        <f t="shared" si="49"/>
        <v>18.666666666666668</v>
      </c>
      <c r="Q1084" t="s">
        <v>8333</v>
      </c>
      <c r="R1084" t="s">
        <v>8334</v>
      </c>
      <c r="S1084" s="9">
        <f t="shared" si="50"/>
        <v>41101.906111111115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0.82000000000000006</v>
      </c>
      <c r="P1085">
        <f t="shared" si="49"/>
        <v>410</v>
      </c>
      <c r="Q1085" t="s">
        <v>8333</v>
      </c>
      <c r="R1085" t="s">
        <v>8334</v>
      </c>
      <c r="S1085" s="9">
        <f t="shared" si="50"/>
        <v>41793.659525462965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P1086" t="e">
        <f t="shared" si="49"/>
        <v>#DIV/0!</v>
      </c>
      <c r="Q1086" t="s">
        <v>8333</v>
      </c>
      <c r="R1086" t="s">
        <v>8334</v>
      </c>
      <c r="S1086" s="9">
        <f t="shared" si="50"/>
        <v>41829.912083333329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3.42</v>
      </c>
      <c r="P1087">
        <f t="shared" si="49"/>
        <v>114</v>
      </c>
      <c r="Q1087" t="s">
        <v>8333</v>
      </c>
      <c r="R1087" t="s">
        <v>8334</v>
      </c>
      <c r="S1087" s="9">
        <f t="shared" si="50"/>
        <v>42413.671006944445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8.3333333333333343E-2</v>
      </c>
      <c r="P1088">
        <f t="shared" si="49"/>
        <v>7.5</v>
      </c>
      <c r="Q1088" t="s">
        <v>8333</v>
      </c>
      <c r="R1088" t="s">
        <v>8334</v>
      </c>
      <c r="S1088" s="9">
        <f t="shared" si="50"/>
        <v>41845.866793981484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P1089" t="e">
        <f t="shared" si="49"/>
        <v>#DIV/0!</v>
      </c>
      <c r="Q1089" t="s">
        <v>8333</v>
      </c>
      <c r="R1089" t="s">
        <v>8334</v>
      </c>
      <c r="S1089" s="9">
        <f t="shared" si="50"/>
        <v>41775.713969907411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51">(E1090/D1090)*100</f>
        <v>14.182977777777777</v>
      </c>
      <c r="P1090">
        <f t="shared" si="49"/>
        <v>43.41727891156463</v>
      </c>
      <c r="Q1090" t="s">
        <v>8333</v>
      </c>
      <c r="R1090" t="s">
        <v>8334</v>
      </c>
      <c r="S1090" s="9">
        <f t="shared" si="50"/>
        <v>41723.799386574072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51"/>
        <v>7.8266666666666662</v>
      </c>
      <c r="P1091">
        <f t="shared" ref="P1091:P1154" si="52">(E1091/L1091)</f>
        <v>23.959183673469386</v>
      </c>
      <c r="Q1091" t="s">
        <v>8333</v>
      </c>
      <c r="R1091" t="s">
        <v>8334</v>
      </c>
      <c r="S1091" s="9">
        <f t="shared" ref="S1091:S1154" si="53">(((J1091/60)/60)/24)+DATE(1970,1,1)</f>
        <v>42151.189525462964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3.8464497269020695E-2</v>
      </c>
      <c r="P1092">
        <f t="shared" si="52"/>
        <v>5</v>
      </c>
      <c r="Q1092" t="s">
        <v>8333</v>
      </c>
      <c r="R1092" t="s">
        <v>8334</v>
      </c>
      <c r="S1092" s="9">
        <f t="shared" si="53"/>
        <v>42123.185798611114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12.5</v>
      </c>
      <c r="P1093">
        <f t="shared" si="52"/>
        <v>12.5</v>
      </c>
      <c r="Q1093" t="s">
        <v>8333</v>
      </c>
      <c r="R1093" t="s">
        <v>8334</v>
      </c>
      <c r="S1093" s="9">
        <f t="shared" si="53"/>
        <v>42440.820277777777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1.05</v>
      </c>
      <c r="P1094">
        <f t="shared" si="52"/>
        <v>3</v>
      </c>
      <c r="Q1094" t="s">
        <v>8333</v>
      </c>
      <c r="R1094" t="s">
        <v>8334</v>
      </c>
      <c r="S1094" s="9">
        <f t="shared" si="53"/>
        <v>41250.025902777779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14.083333333333334</v>
      </c>
      <c r="P1095">
        <f t="shared" si="52"/>
        <v>10.5625</v>
      </c>
      <c r="Q1095" t="s">
        <v>8333</v>
      </c>
      <c r="R1095" t="s">
        <v>8334</v>
      </c>
      <c r="S1095" s="9">
        <f t="shared" si="53"/>
        <v>42396.973807870367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18.300055555555556</v>
      </c>
      <c r="P1096">
        <f t="shared" si="52"/>
        <v>122.00037037037038</v>
      </c>
      <c r="Q1096" t="s">
        <v>8333</v>
      </c>
      <c r="R1096" t="s">
        <v>8334</v>
      </c>
      <c r="S1096" s="9">
        <f t="shared" si="53"/>
        <v>40795.713344907403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5.0347999999999997</v>
      </c>
      <c r="P1097">
        <f t="shared" si="52"/>
        <v>267.80851063829789</v>
      </c>
      <c r="Q1097" t="s">
        <v>8333</v>
      </c>
      <c r="R1097" t="s">
        <v>8334</v>
      </c>
      <c r="S1097" s="9">
        <f t="shared" si="53"/>
        <v>41486.537268518521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17.933333333333334</v>
      </c>
      <c r="P1098">
        <f t="shared" si="52"/>
        <v>74.206896551724142</v>
      </c>
      <c r="Q1098" t="s">
        <v>8333</v>
      </c>
      <c r="R1098" t="s">
        <v>8334</v>
      </c>
      <c r="S1098" s="9">
        <f t="shared" si="53"/>
        <v>41885.51798611111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4.7E-2</v>
      </c>
      <c r="P1099">
        <f t="shared" si="52"/>
        <v>6.7142857142857144</v>
      </c>
      <c r="Q1099" t="s">
        <v>8333</v>
      </c>
      <c r="R1099" t="s">
        <v>8334</v>
      </c>
      <c r="S1099" s="9">
        <f t="shared" si="53"/>
        <v>41660.792557870373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7.2120000000000006</v>
      </c>
      <c r="P1100">
        <f t="shared" si="52"/>
        <v>81.954545454545453</v>
      </c>
      <c r="Q1100" t="s">
        <v>8333</v>
      </c>
      <c r="R1100" t="s">
        <v>8334</v>
      </c>
      <c r="S1100" s="9">
        <f t="shared" si="53"/>
        <v>41712.762673611112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0.5</v>
      </c>
      <c r="P1101">
        <f t="shared" si="52"/>
        <v>25</v>
      </c>
      <c r="Q1101" t="s">
        <v>8333</v>
      </c>
      <c r="R1101" t="s">
        <v>8334</v>
      </c>
      <c r="S1101" s="9">
        <f t="shared" si="53"/>
        <v>42107.836435185185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2.5</v>
      </c>
      <c r="P1102">
        <f t="shared" si="52"/>
        <v>10</v>
      </c>
      <c r="Q1102" t="s">
        <v>8333</v>
      </c>
      <c r="R1102" t="s">
        <v>8334</v>
      </c>
      <c r="S1102" s="9">
        <f t="shared" si="53"/>
        <v>42384.110775462963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4.1000000000000002E-2</v>
      </c>
      <c r="P1103">
        <f t="shared" si="52"/>
        <v>6.833333333333333</v>
      </c>
      <c r="Q1103" t="s">
        <v>8333</v>
      </c>
      <c r="R1103" t="s">
        <v>8334</v>
      </c>
      <c r="S1103" s="9">
        <f t="shared" si="53"/>
        <v>42538.77243055556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5.3125</v>
      </c>
      <c r="P1104">
        <f t="shared" si="52"/>
        <v>17.708333333333332</v>
      </c>
      <c r="Q1104" t="s">
        <v>8333</v>
      </c>
      <c r="R1104" t="s">
        <v>8334</v>
      </c>
      <c r="S1104" s="9">
        <f t="shared" si="53"/>
        <v>41577.045428240745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1.6199999999999999</v>
      </c>
      <c r="P1105">
        <f t="shared" si="52"/>
        <v>16.2</v>
      </c>
      <c r="Q1105" t="s">
        <v>8333</v>
      </c>
      <c r="R1105" t="s">
        <v>8334</v>
      </c>
      <c r="S1105" s="9">
        <f t="shared" si="53"/>
        <v>42479.22210648148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4.9516666666666671</v>
      </c>
      <c r="P1106">
        <f t="shared" si="52"/>
        <v>80.297297297297291</v>
      </c>
      <c r="Q1106" t="s">
        <v>8333</v>
      </c>
      <c r="R1106" t="s">
        <v>8334</v>
      </c>
      <c r="S1106" s="9">
        <f t="shared" si="53"/>
        <v>41771.40996527778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0.159</v>
      </c>
      <c r="P1107">
        <f t="shared" si="52"/>
        <v>71.55</v>
      </c>
      <c r="Q1107" t="s">
        <v>8333</v>
      </c>
      <c r="R1107" t="s">
        <v>8334</v>
      </c>
      <c r="S1107" s="9">
        <f t="shared" si="53"/>
        <v>41692.135729166665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41.25</v>
      </c>
      <c r="P1108">
        <f t="shared" si="52"/>
        <v>23.571428571428573</v>
      </c>
      <c r="Q1108" t="s">
        <v>8333</v>
      </c>
      <c r="R1108" t="s">
        <v>8334</v>
      </c>
      <c r="S1108" s="9">
        <f t="shared" si="53"/>
        <v>40973.740451388891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P1109" t="e">
        <f t="shared" si="52"/>
        <v>#DIV/0!</v>
      </c>
      <c r="Q1109" t="s">
        <v>8333</v>
      </c>
      <c r="R1109" t="s">
        <v>8334</v>
      </c>
      <c r="S1109" s="9">
        <f t="shared" si="53"/>
        <v>41813.861388888887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2.93</v>
      </c>
      <c r="P1110">
        <f t="shared" si="52"/>
        <v>34.88095238095238</v>
      </c>
      <c r="Q1110" t="s">
        <v>8333</v>
      </c>
      <c r="R1110" t="s">
        <v>8334</v>
      </c>
      <c r="S1110" s="9">
        <f t="shared" si="53"/>
        <v>40952.636979166666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0.44999999999999996</v>
      </c>
      <c r="P1111">
        <f t="shared" si="52"/>
        <v>15</v>
      </c>
      <c r="Q1111" t="s">
        <v>8333</v>
      </c>
      <c r="R1111" t="s">
        <v>8334</v>
      </c>
      <c r="S1111" s="9">
        <f t="shared" si="53"/>
        <v>42662.752199074079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0.51</v>
      </c>
      <c r="P1112">
        <f t="shared" si="52"/>
        <v>23.181818181818183</v>
      </c>
      <c r="Q1112" t="s">
        <v>8333</v>
      </c>
      <c r="R1112" t="s">
        <v>8334</v>
      </c>
      <c r="S1112" s="9">
        <f t="shared" si="53"/>
        <v>41220.933124999996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0.04</v>
      </c>
      <c r="P1113">
        <f t="shared" si="52"/>
        <v>1</v>
      </c>
      <c r="Q1113" t="s">
        <v>8333</v>
      </c>
      <c r="R1113" t="s">
        <v>8334</v>
      </c>
      <c r="S1113" s="9">
        <f t="shared" si="53"/>
        <v>42347.203587962969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35.537409090909087</v>
      </c>
      <c r="P1114">
        <f t="shared" si="52"/>
        <v>100.23371794871794</v>
      </c>
      <c r="Q1114" t="s">
        <v>8333</v>
      </c>
      <c r="R1114" t="s">
        <v>8334</v>
      </c>
      <c r="S1114" s="9">
        <f t="shared" si="53"/>
        <v>41963.759386574078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0.5</v>
      </c>
      <c r="P1115">
        <f t="shared" si="52"/>
        <v>5</v>
      </c>
      <c r="Q1115" t="s">
        <v>8333</v>
      </c>
      <c r="R1115" t="s">
        <v>8334</v>
      </c>
      <c r="S1115" s="9">
        <f t="shared" si="53"/>
        <v>41835.977083333331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0.16666666666666669</v>
      </c>
      <c r="P1116">
        <f t="shared" si="52"/>
        <v>3.3333333333333335</v>
      </c>
      <c r="Q1116" t="s">
        <v>8333</v>
      </c>
      <c r="R1116" t="s">
        <v>8334</v>
      </c>
      <c r="S1116" s="9">
        <f t="shared" si="53"/>
        <v>41526.345914351856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0.13250000000000001</v>
      </c>
      <c r="P1117">
        <f t="shared" si="52"/>
        <v>13.25</v>
      </c>
      <c r="Q1117" t="s">
        <v>8333</v>
      </c>
      <c r="R1117" t="s">
        <v>8334</v>
      </c>
      <c r="S1117" s="9">
        <f t="shared" si="53"/>
        <v>42429.695543981477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3.5704000000000007E-2</v>
      </c>
      <c r="P1118">
        <f t="shared" si="52"/>
        <v>17.852</v>
      </c>
      <c r="Q1118" t="s">
        <v>8333</v>
      </c>
      <c r="R1118" t="s">
        <v>8334</v>
      </c>
      <c r="S1118" s="9">
        <f t="shared" si="53"/>
        <v>41009.847314814811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8.3000000000000007</v>
      </c>
      <c r="P1119">
        <f t="shared" si="52"/>
        <v>10.375</v>
      </c>
      <c r="Q1119" t="s">
        <v>8333</v>
      </c>
      <c r="R1119" t="s">
        <v>8334</v>
      </c>
      <c r="S1119" s="9">
        <f t="shared" si="53"/>
        <v>42333.598530092597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2.4222222222222221</v>
      </c>
      <c r="P1120">
        <f t="shared" si="52"/>
        <v>36.333333333333336</v>
      </c>
      <c r="Q1120" t="s">
        <v>8333</v>
      </c>
      <c r="R1120" t="s">
        <v>8334</v>
      </c>
      <c r="S1120" s="9">
        <f t="shared" si="53"/>
        <v>41704.16642361111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0.23809523809523811</v>
      </c>
      <c r="P1121">
        <f t="shared" si="52"/>
        <v>5</v>
      </c>
      <c r="Q1121" t="s">
        <v>8333</v>
      </c>
      <c r="R1121" t="s">
        <v>8334</v>
      </c>
      <c r="S1121" s="9">
        <f t="shared" si="53"/>
        <v>41722.792407407411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P1122" t="e">
        <f t="shared" si="52"/>
        <v>#DIV/0!</v>
      </c>
      <c r="Q1122" t="s">
        <v>8333</v>
      </c>
      <c r="R1122" t="s">
        <v>8334</v>
      </c>
      <c r="S1122" s="9">
        <f t="shared" si="53"/>
        <v>40799.872685185182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1.1599999999999999E-2</v>
      </c>
      <c r="P1123">
        <f t="shared" si="52"/>
        <v>5.8</v>
      </c>
      <c r="Q1123" t="s">
        <v>8333</v>
      </c>
      <c r="R1123" t="s">
        <v>8334</v>
      </c>
      <c r="S1123" s="9">
        <f t="shared" si="53"/>
        <v>42412.934212962966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P1124" t="e">
        <f t="shared" si="52"/>
        <v>#DIV/0!</v>
      </c>
      <c r="Q1124" t="s">
        <v>8333</v>
      </c>
      <c r="R1124" t="s">
        <v>8334</v>
      </c>
      <c r="S1124" s="9">
        <f t="shared" si="53"/>
        <v>41410.703993055555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0.22</v>
      </c>
      <c r="P1125">
        <f t="shared" si="52"/>
        <v>3.6666666666666665</v>
      </c>
      <c r="Q1125" t="s">
        <v>8333</v>
      </c>
      <c r="R1125" t="s">
        <v>8334</v>
      </c>
      <c r="S1125" s="9">
        <f t="shared" si="53"/>
        <v>41718.5237037037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0.47222222222222221</v>
      </c>
      <c r="P1126">
        <f t="shared" si="52"/>
        <v>60.714285714285715</v>
      </c>
      <c r="Q1126" t="s">
        <v>8333</v>
      </c>
      <c r="R1126" t="s">
        <v>8335</v>
      </c>
      <c r="S1126" s="9">
        <f t="shared" si="53"/>
        <v>42094.667256944449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P1127" t="e">
        <f t="shared" si="52"/>
        <v>#DIV/0!</v>
      </c>
      <c r="Q1127" t="s">
        <v>8333</v>
      </c>
      <c r="R1127" t="s">
        <v>8335</v>
      </c>
      <c r="S1127" s="9">
        <f t="shared" si="53"/>
        <v>42212.624189814815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0.5</v>
      </c>
      <c r="P1128">
        <f t="shared" si="52"/>
        <v>5</v>
      </c>
      <c r="Q1128" t="s">
        <v>8333</v>
      </c>
      <c r="R1128" t="s">
        <v>8335</v>
      </c>
      <c r="S1128" s="9">
        <f t="shared" si="53"/>
        <v>42535.327476851846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1.6714285714285713</v>
      </c>
      <c r="P1129">
        <f t="shared" si="52"/>
        <v>25.434782608695652</v>
      </c>
      <c r="Q1129" t="s">
        <v>8333</v>
      </c>
      <c r="R1129" t="s">
        <v>8335</v>
      </c>
      <c r="S1129" s="9">
        <f t="shared" si="53"/>
        <v>41926.854166666664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0.1</v>
      </c>
      <c r="P1130">
        <f t="shared" si="52"/>
        <v>1</v>
      </c>
      <c r="Q1130" t="s">
        <v>8333</v>
      </c>
      <c r="R1130" t="s">
        <v>8335</v>
      </c>
      <c r="S1130" s="9">
        <f t="shared" si="53"/>
        <v>41828.649502314816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0.105</v>
      </c>
      <c r="P1131">
        <f t="shared" si="52"/>
        <v>10.5</v>
      </c>
      <c r="Q1131" t="s">
        <v>8333</v>
      </c>
      <c r="R1131" t="s">
        <v>8335</v>
      </c>
      <c r="S1131" s="9">
        <f t="shared" si="53"/>
        <v>42496.264965277776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0.22</v>
      </c>
      <c r="P1132">
        <f t="shared" si="52"/>
        <v>3.6666666666666665</v>
      </c>
      <c r="Q1132" t="s">
        <v>8333</v>
      </c>
      <c r="R1132" t="s">
        <v>8335</v>
      </c>
      <c r="S1132" s="9">
        <f t="shared" si="53"/>
        <v>41908.996527777781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P1133" t="e">
        <f t="shared" si="52"/>
        <v>#DIV/0!</v>
      </c>
      <c r="Q1133" t="s">
        <v>8333</v>
      </c>
      <c r="R1133" t="s">
        <v>8335</v>
      </c>
      <c r="S1133" s="9">
        <f t="shared" si="53"/>
        <v>42332.908194444448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14.38</v>
      </c>
      <c r="P1134">
        <f t="shared" si="52"/>
        <v>110.61538461538461</v>
      </c>
      <c r="Q1134" t="s">
        <v>8333</v>
      </c>
      <c r="R1134" t="s">
        <v>8335</v>
      </c>
      <c r="S1134" s="9">
        <f t="shared" si="53"/>
        <v>42706.115405092598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0.66666666666666674</v>
      </c>
      <c r="P1135">
        <f t="shared" si="52"/>
        <v>20</v>
      </c>
      <c r="Q1135" t="s">
        <v>8333</v>
      </c>
      <c r="R1135" t="s">
        <v>8335</v>
      </c>
      <c r="S1135" s="9">
        <f t="shared" si="53"/>
        <v>41821.407187500001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4.0000000000000001E-3</v>
      </c>
      <c r="P1136">
        <f t="shared" si="52"/>
        <v>1</v>
      </c>
      <c r="Q1136" t="s">
        <v>8333</v>
      </c>
      <c r="R1136" t="s">
        <v>8335</v>
      </c>
      <c r="S1136" s="9">
        <f t="shared" si="53"/>
        <v>41958.285046296296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P1137">
        <f t="shared" si="52"/>
        <v>50</v>
      </c>
      <c r="Q1137" t="s">
        <v>8333</v>
      </c>
      <c r="R1137" t="s">
        <v>8335</v>
      </c>
      <c r="S1137" s="9">
        <f t="shared" si="53"/>
        <v>42558.989513888882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6.4439140811455857</v>
      </c>
      <c r="P1138">
        <f t="shared" si="52"/>
        <v>45</v>
      </c>
      <c r="Q1138" t="s">
        <v>8333</v>
      </c>
      <c r="R1138" t="s">
        <v>8335</v>
      </c>
      <c r="S1138" s="9">
        <f t="shared" si="53"/>
        <v>42327.671631944439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39.5</v>
      </c>
      <c r="P1139">
        <f t="shared" si="52"/>
        <v>253.2051282051282</v>
      </c>
      <c r="Q1139" t="s">
        <v>8333</v>
      </c>
      <c r="R1139" t="s">
        <v>8335</v>
      </c>
      <c r="S1139" s="9">
        <f t="shared" si="53"/>
        <v>42453.819687499999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0.35714285714285715</v>
      </c>
      <c r="P1140">
        <f t="shared" si="52"/>
        <v>31.25</v>
      </c>
      <c r="Q1140" t="s">
        <v>8333</v>
      </c>
      <c r="R1140" t="s">
        <v>8335</v>
      </c>
      <c r="S1140" s="9">
        <f t="shared" si="53"/>
        <v>42736.9066087963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6.25E-2</v>
      </c>
      <c r="P1141">
        <f t="shared" si="52"/>
        <v>5</v>
      </c>
      <c r="Q1141" t="s">
        <v>8333</v>
      </c>
      <c r="R1141" t="s">
        <v>8335</v>
      </c>
      <c r="S1141" s="9">
        <f t="shared" si="53"/>
        <v>41975.347523148142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P1142" t="e">
        <f t="shared" si="52"/>
        <v>#DIV/0!</v>
      </c>
      <c r="Q1142" t="s">
        <v>8333</v>
      </c>
      <c r="R1142" t="s">
        <v>8335</v>
      </c>
      <c r="S1142" s="9">
        <f t="shared" si="53"/>
        <v>42192.462048611109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P1143" t="e">
        <f t="shared" si="52"/>
        <v>#DIV/0!</v>
      </c>
      <c r="Q1143" t="s">
        <v>8333</v>
      </c>
      <c r="R1143" t="s">
        <v>8335</v>
      </c>
      <c r="S1143" s="9">
        <f t="shared" si="53"/>
        <v>42164.699652777781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P1144" t="e">
        <f t="shared" si="52"/>
        <v>#DIV/0!</v>
      </c>
      <c r="Q1144" t="s">
        <v>8333</v>
      </c>
      <c r="R1144" t="s">
        <v>8335</v>
      </c>
      <c r="S1144" s="9">
        <f t="shared" si="53"/>
        <v>42022.006099537044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0.41333333333333333</v>
      </c>
      <c r="P1145">
        <f t="shared" si="52"/>
        <v>23.25</v>
      </c>
      <c r="Q1145" t="s">
        <v>8333</v>
      </c>
      <c r="R1145" t="s">
        <v>8335</v>
      </c>
      <c r="S1145" s="9">
        <f t="shared" si="53"/>
        <v>42325.19358796296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P1146" t="e">
        <f t="shared" si="52"/>
        <v>#DIV/0!</v>
      </c>
      <c r="Q1146" t="s">
        <v>8336</v>
      </c>
      <c r="R1146" t="s">
        <v>8337</v>
      </c>
      <c r="S1146" s="9">
        <f t="shared" si="53"/>
        <v>42093.181944444441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0.125</v>
      </c>
      <c r="P1147">
        <f t="shared" si="52"/>
        <v>100</v>
      </c>
      <c r="Q1147" t="s">
        <v>8336</v>
      </c>
      <c r="R1147" t="s">
        <v>8337</v>
      </c>
      <c r="S1147" s="9">
        <f t="shared" si="53"/>
        <v>41854.747592592597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8.8333333333333339</v>
      </c>
      <c r="P1148">
        <f t="shared" si="52"/>
        <v>44.166666666666664</v>
      </c>
      <c r="Q1148" t="s">
        <v>8336</v>
      </c>
      <c r="R1148" t="s">
        <v>8337</v>
      </c>
      <c r="S1148" s="9">
        <f t="shared" si="53"/>
        <v>41723.9533912037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P1149" t="e">
        <f t="shared" si="52"/>
        <v>#DIV/0!</v>
      </c>
      <c r="Q1149" t="s">
        <v>8336</v>
      </c>
      <c r="R1149" t="s">
        <v>8337</v>
      </c>
      <c r="S1149" s="9">
        <f t="shared" si="53"/>
        <v>41871.972025462965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0.48666666666666669</v>
      </c>
      <c r="P1150">
        <f t="shared" si="52"/>
        <v>24.333333333333332</v>
      </c>
      <c r="Q1150" t="s">
        <v>8336</v>
      </c>
      <c r="R1150" t="s">
        <v>8337</v>
      </c>
      <c r="S1150" s="9">
        <f t="shared" si="53"/>
        <v>42675.171076388884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0.15</v>
      </c>
      <c r="P1151">
        <f t="shared" si="52"/>
        <v>37.5</v>
      </c>
      <c r="Q1151" t="s">
        <v>8336</v>
      </c>
      <c r="R1151" t="s">
        <v>8337</v>
      </c>
      <c r="S1151" s="9">
        <f t="shared" si="53"/>
        <v>42507.71025462963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10.08</v>
      </c>
      <c r="P1152">
        <f t="shared" si="52"/>
        <v>42</v>
      </c>
      <c r="Q1152" t="s">
        <v>8336</v>
      </c>
      <c r="R1152" t="s">
        <v>8337</v>
      </c>
      <c r="S1152" s="9">
        <f t="shared" si="53"/>
        <v>42317.954571759255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P1153" t="e">
        <f t="shared" si="52"/>
        <v>#DIV/0!</v>
      </c>
      <c r="Q1153" t="s">
        <v>8336</v>
      </c>
      <c r="R1153" t="s">
        <v>8337</v>
      </c>
      <c r="S1153" s="9">
        <f t="shared" si="53"/>
        <v>42224.102581018517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54">(E1154/D1154)*100</f>
        <v>5.6937500000000005</v>
      </c>
      <c r="P1154">
        <f t="shared" si="52"/>
        <v>60.733333333333334</v>
      </c>
      <c r="Q1154" t="s">
        <v>8336</v>
      </c>
      <c r="R1154" t="s">
        <v>8337</v>
      </c>
      <c r="S1154" s="9">
        <f t="shared" si="53"/>
        <v>42109.709629629629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54"/>
        <v>0.625</v>
      </c>
      <c r="P1155">
        <f t="shared" ref="P1155:P1218" si="55">(E1155/L1155)</f>
        <v>50</v>
      </c>
      <c r="Q1155" t="s">
        <v>8336</v>
      </c>
      <c r="R1155" t="s">
        <v>8337</v>
      </c>
      <c r="S1155" s="9">
        <f t="shared" ref="S1155:S1218" si="56">(((J1155/60)/60)/24)+DATE(1970,1,1)</f>
        <v>42143.714178240742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6.5</v>
      </c>
      <c r="P1156">
        <f t="shared" si="55"/>
        <v>108.33333333333333</v>
      </c>
      <c r="Q1156" t="s">
        <v>8336</v>
      </c>
      <c r="R1156" t="s">
        <v>8337</v>
      </c>
      <c r="S1156" s="9">
        <f t="shared" si="56"/>
        <v>42223.108865740738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0.752</v>
      </c>
      <c r="P1157">
        <f t="shared" si="55"/>
        <v>23.5</v>
      </c>
      <c r="Q1157" t="s">
        <v>8336</v>
      </c>
      <c r="R1157" t="s">
        <v>8337</v>
      </c>
      <c r="S1157" s="9">
        <f t="shared" si="56"/>
        <v>41835.763981481483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P1158" t="e">
        <f t="shared" si="55"/>
        <v>#DIV/0!</v>
      </c>
      <c r="Q1158" t="s">
        <v>8336</v>
      </c>
      <c r="R1158" t="s">
        <v>8337</v>
      </c>
      <c r="S1158" s="9">
        <f t="shared" si="56"/>
        <v>42029.07131944444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1.51</v>
      </c>
      <c r="P1159">
        <f t="shared" si="55"/>
        <v>50.333333333333336</v>
      </c>
      <c r="Q1159" t="s">
        <v>8336</v>
      </c>
      <c r="R1159" t="s">
        <v>8337</v>
      </c>
      <c r="S1159" s="9">
        <f t="shared" si="56"/>
        <v>41918.628240740742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0.46666666666666673</v>
      </c>
      <c r="P1160">
        <f t="shared" si="55"/>
        <v>11.666666666666666</v>
      </c>
      <c r="Q1160" t="s">
        <v>8336</v>
      </c>
      <c r="R1160" t="s">
        <v>8337</v>
      </c>
      <c r="S1160" s="9">
        <f t="shared" si="56"/>
        <v>41952.09175925926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P1161" t="e">
        <f t="shared" si="55"/>
        <v>#DIV/0!</v>
      </c>
      <c r="Q1161" t="s">
        <v>8336</v>
      </c>
      <c r="R1161" t="s">
        <v>8337</v>
      </c>
      <c r="S1161" s="9">
        <f t="shared" si="56"/>
        <v>42154.726446759261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3.85</v>
      </c>
      <c r="P1162">
        <f t="shared" si="55"/>
        <v>60.789473684210527</v>
      </c>
      <c r="Q1162" t="s">
        <v>8336</v>
      </c>
      <c r="R1162" t="s">
        <v>8337</v>
      </c>
      <c r="S1162" s="9">
        <f t="shared" si="56"/>
        <v>42061.154930555553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P1163" t="e">
        <f t="shared" si="55"/>
        <v>#DIV/0!</v>
      </c>
      <c r="Q1163" t="s">
        <v>8336</v>
      </c>
      <c r="R1163" t="s">
        <v>8337</v>
      </c>
      <c r="S1163" s="9">
        <f t="shared" si="56"/>
        <v>42122.629502314812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5.8333333333333341E-2</v>
      </c>
      <c r="P1164">
        <f t="shared" si="55"/>
        <v>17.5</v>
      </c>
      <c r="Q1164" t="s">
        <v>8336</v>
      </c>
      <c r="R1164" t="s">
        <v>8337</v>
      </c>
      <c r="S1164" s="9">
        <f t="shared" si="56"/>
        <v>41876.683611111112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P1165" t="e">
        <f t="shared" si="55"/>
        <v>#DIV/0!</v>
      </c>
      <c r="Q1165" t="s">
        <v>8336</v>
      </c>
      <c r="R1165" t="s">
        <v>8337</v>
      </c>
      <c r="S1165" s="9">
        <f t="shared" si="56"/>
        <v>41830.723611111112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P1166" t="e">
        <f t="shared" si="55"/>
        <v>#DIV/0!</v>
      </c>
      <c r="Q1166" t="s">
        <v>8336</v>
      </c>
      <c r="R1166" t="s">
        <v>8337</v>
      </c>
      <c r="S1166" s="9">
        <f t="shared" si="56"/>
        <v>42509.724328703705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20.705000000000002</v>
      </c>
      <c r="P1167">
        <f t="shared" si="55"/>
        <v>82.82</v>
      </c>
      <c r="Q1167" t="s">
        <v>8336</v>
      </c>
      <c r="R1167" t="s">
        <v>8337</v>
      </c>
      <c r="S1167" s="9">
        <f t="shared" si="56"/>
        <v>41792.214467592588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19.139999999999997</v>
      </c>
      <c r="P1168">
        <f t="shared" si="55"/>
        <v>358.875</v>
      </c>
      <c r="Q1168" t="s">
        <v>8336</v>
      </c>
      <c r="R1168" t="s">
        <v>8337</v>
      </c>
      <c r="S1168" s="9">
        <f t="shared" si="56"/>
        <v>42150.485439814816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1.6316666666666666</v>
      </c>
      <c r="P1169">
        <f t="shared" si="55"/>
        <v>61.1875</v>
      </c>
      <c r="Q1169" t="s">
        <v>8336</v>
      </c>
      <c r="R1169" t="s">
        <v>8337</v>
      </c>
      <c r="S1169" s="9">
        <f t="shared" si="56"/>
        <v>41863.734895833331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5.6666666666666661</v>
      </c>
      <c r="P1170">
        <f t="shared" si="55"/>
        <v>340</v>
      </c>
      <c r="Q1170" t="s">
        <v>8336</v>
      </c>
      <c r="R1170" t="s">
        <v>8337</v>
      </c>
      <c r="S1170" s="9">
        <f t="shared" si="56"/>
        <v>42605.053993055553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0.16999999999999998</v>
      </c>
      <c r="P1171">
        <f t="shared" si="55"/>
        <v>5.666666666666667</v>
      </c>
      <c r="Q1171" t="s">
        <v>8336</v>
      </c>
      <c r="R1171" t="s">
        <v>8337</v>
      </c>
      <c r="S1171" s="9">
        <f t="shared" si="56"/>
        <v>42027.353738425925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0.4</v>
      </c>
      <c r="P1172">
        <f t="shared" si="55"/>
        <v>50</v>
      </c>
      <c r="Q1172" t="s">
        <v>8336</v>
      </c>
      <c r="R1172" t="s">
        <v>8337</v>
      </c>
      <c r="S1172" s="9">
        <f t="shared" si="56"/>
        <v>42124.893182870372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0.1</v>
      </c>
      <c r="P1173">
        <f t="shared" si="55"/>
        <v>25</v>
      </c>
      <c r="Q1173" t="s">
        <v>8336</v>
      </c>
      <c r="R1173" t="s">
        <v>8337</v>
      </c>
      <c r="S1173" s="9">
        <f t="shared" si="56"/>
        <v>41938.804710648146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P1174" t="e">
        <f t="shared" si="55"/>
        <v>#DIV/0!</v>
      </c>
      <c r="Q1174" t="s">
        <v>8336</v>
      </c>
      <c r="R1174" t="s">
        <v>8337</v>
      </c>
      <c r="S1174" s="9">
        <f t="shared" si="56"/>
        <v>41841.682314814818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2.4E-2</v>
      </c>
      <c r="P1175">
        <f t="shared" si="55"/>
        <v>30</v>
      </c>
      <c r="Q1175" t="s">
        <v>8336</v>
      </c>
      <c r="R1175" t="s">
        <v>8337</v>
      </c>
      <c r="S1175" s="9">
        <f t="shared" si="56"/>
        <v>42184.185844907406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5.9066666666666672</v>
      </c>
      <c r="P1176">
        <f t="shared" si="55"/>
        <v>46.631578947368418</v>
      </c>
      <c r="Q1176" t="s">
        <v>8336</v>
      </c>
      <c r="R1176" t="s">
        <v>8337</v>
      </c>
      <c r="S1176" s="9">
        <f t="shared" si="56"/>
        <v>42468.84174768519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2.9250000000000003</v>
      </c>
      <c r="P1177">
        <f t="shared" si="55"/>
        <v>65</v>
      </c>
      <c r="Q1177" t="s">
        <v>8336</v>
      </c>
      <c r="R1177" t="s">
        <v>8337</v>
      </c>
      <c r="S1177" s="9">
        <f t="shared" si="56"/>
        <v>42170.728460648148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5.7142857142857143E-3</v>
      </c>
      <c r="P1178">
        <f t="shared" si="55"/>
        <v>10</v>
      </c>
      <c r="Q1178" t="s">
        <v>8336</v>
      </c>
      <c r="R1178" t="s">
        <v>8337</v>
      </c>
      <c r="S1178" s="9">
        <f t="shared" si="56"/>
        <v>42746.019652777773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P1179" t="e">
        <f t="shared" si="55"/>
        <v>#DIV/0!</v>
      </c>
      <c r="Q1179" t="s">
        <v>8336</v>
      </c>
      <c r="R1179" t="s">
        <v>8337</v>
      </c>
      <c r="S1179" s="9">
        <f t="shared" si="56"/>
        <v>41897.660833333335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6.6666666666666671E-3</v>
      </c>
      <c r="P1180">
        <f t="shared" si="55"/>
        <v>5</v>
      </c>
      <c r="Q1180" t="s">
        <v>8336</v>
      </c>
      <c r="R1180" t="s">
        <v>8337</v>
      </c>
      <c r="S1180" s="9">
        <f t="shared" si="56"/>
        <v>41837.905694444446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5.3333333333333339</v>
      </c>
      <c r="P1181">
        <f t="shared" si="55"/>
        <v>640</v>
      </c>
      <c r="Q1181" t="s">
        <v>8336</v>
      </c>
      <c r="R1181" t="s">
        <v>8337</v>
      </c>
      <c r="S1181" s="9">
        <f t="shared" si="56"/>
        <v>42275.720219907409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11.75</v>
      </c>
      <c r="P1182">
        <f t="shared" si="55"/>
        <v>69.117647058823536</v>
      </c>
      <c r="Q1182" t="s">
        <v>8336</v>
      </c>
      <c r="R1182" t="s">
        <v>8337</v>
      </c>
      <c r="S1182" s="9">
        <f t="shared" si="56"/>
        <v>41781.806875000002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8.0000000000000002E-3</v>
      </c>
      <c r="P1183">
        <f t="shared" si="55"/>
        <v>1.3333333333333333</v>
      </c>
      <c r="Q1183" t="s">
        <v>8336</v>
      </c>
      <c r="R1183" t="s">
        <v>8337</v>
      </c>
      <c r="S1183" s="9">
        <f t="shared" si="56"/>
        <v>42034.339363425926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4.2</v>
      </c>
      <c r="P1184">
        <f t="shared" si="55"/>
        <v>10.5</v>
      </c>
      <c r="Q1184" t="s">
        <v>8336</v>
      </c>
      <c r="R1184" t="s">
        <v>8337</v>
      </c>
      <c r="S1184" s="9">
        <f t="shared" si="56"/>
        <v>42728.827407407407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P1185">
        <f t="shared" si="55"/>
        <v>33.333333333333336</v>
      </c>
      <c r="Q1185" t="s">
        <v>8336</v>
      </c>
      <c r="R1185" t="s">
        <v>8337</v>
      </c>
      <c r="S1185" s="9">
        <f t="shared" si="56"/>
        <v>42656.86137731481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104.93636363636362</v>
      </c>
      <c r="P1186">
        <f t="shared" si="55"/>
        <v>61.562666666666665</v>
      </c>
      <c r="Q1186" t="s">
        <v>8338</v>
      </c>
      <c r="R1186" t="s">
        <v>8339</v>
      </c>
      <c r="S1186" s="9">
        <f t="shared" si="56"/>
        <v>42741.599664351852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105.44</v>
      </c>
      <c r="P1187">
        <f t="shared" si="55"/>
        <v>118.73873873873873</v>
      </c>
      <c r="Q1187" t="s">
        <v>8338</v>
      </c>
      <c r="R1187" t="s">
        <v>8339</v>
      </c>
      <c r="S1187" s="9">
        <f t="shared" si="56"/>
        <v>42130.865150462967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106.73333333333332</v>
      </c>
      <c r="P1188">
        <f t="shared" si="55"/>
        <v>65.081300813008127</v>
      </c>
      <c r="Q1188" t="s">
        <v>8338</v>
      </c>
      <c r="R1188" t="s">
        <v>8339</v>
      </c>
      <c r="S1188" s="9">
        <f t="shared" si="56"/>
        <v>42123.86336805555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104.12571428571428</v>
      </c>
      <c r="P1189">
        <f t="shared" si="55"/>
        <v>130.15714285714284</v>
      </c>
      <c r="Q1189" t="s">
        <v>8338</v>
      </c>
      <c r="R1189" t="s">
        <v>8339</v>
      </c>
      <c r="S1189" s="9">
        <f t="shared" si="56"/>
        <v>42109.894942129627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160.54999999999998</v>
      </c>
      <c r="P1190">
        <f t="shared" si="55"/>
        <v>37.776470588235291</v>
      </c>
      <c r="Q1190" t="s">
        <v>8338</v>
      </c>
      <c r="R1190" t="s">
        <v>8339</v>
      </c>
      <c r="S1190" s="9">
        <f t="shared" si="56"/>
        <v>42711.700694444444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107.77777777777777</v>
      </c>
      <c r="P1191">
        <f t="shared" si="55"/>
        <v>112.79069767441861</v>
      </c>
      <c r="Q1191" t="s">
        <v>8338</v>
      </c>
      <c r="R1191" t="s">
        <v>8339</v>
      </c>
      <c r="S1191" s="9">
        <f t="shared" si="56"/>
        <v>42529.979108796295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P1192">
        <f t="shared" si="55"/>
        <v>51.92307692307692</v>
      </c>
      <c r="Q1192" t="s">
        <v>8338</v>
      </c>
      <c r="R1192" t="s">
        <v>8339</v>
      </c>
      <c r="S1192" s="9">
        <f t="shared" si="56"/>
        <v>41852.665798611109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109.07407407407408</v>
      </c>
      <c r="P1193">
        <f t="shared" si="55"/>
        <v>89.242424242424249</v>
      </c>
      <c r="Q1193" t="s">
        <v>8338</v>
      </c>
      <c r="R1193" t="s">
        <v>8339</v>
      </c>
      <c r="S1193" s="9">
        <f t="shared" si="56"/>
        <v>42419.603703703702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P1194">
        <f t="shared" si="55"/>
        <v>19.333333333333332</v>
      </c>
      <c r="Q1194" t="s">
        <v>8338</v>
      </c>
      <c r="R1194" t="s">
        <v>8339</v>
      </c>
      <c r="S1194" s="9">
        <f t="shared" si="56"/>
        <v>42747.506689814814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103.95714285714286</v>
      </c>
      <c r="P1195">
        <f t="shared" si="55"/>
        <v>79.967032967032964</v>
      </c>
      <c r="Q1195" t="s">
        <v>8338</v>
      </c>
      <c r="R1195" t="s">
        <v>8339</v>
      </c>
      <c r="S1195" s="9">
        <f t="shared" si="56"/>
        <v>42409.776076388895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322.24</v>
      </c>
      <c r="P1196">
        <f t="shared" si="55"/>
        <v>56.414565826330531</v>
      </c>
      <c r="Q1196" t="s">
        <v>8338</v>
      </c>
      <c r="R1196" t="s">
        <v>8339</v>
      </c>
      <c r="S1196" s="9">
        <f t="shared" si="56"/>
        <v>42072.488182870366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P1197">
        <f t="shared" si="55"/>
        <v>79.411764705882348</v>
      </c>
      <c r="Q1197" t="s">
        <v>8338</v>
      </c>
      <c r="R1197" t="s">
        <v>8339</v>
      </c>
      <c r="S1197" s="9">
        <f t="shared" si="56"/>
        <v>42298.34783564815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269.91034482758624</v>
      </c>
      <c r="P1198">
        <f t="shared" si="55"/>
        <v>76.439453125</v>
      </c>
      <c r="Q1198" t="s">
        <v>8338</v>
      </c>
      <c r="R1198" t="s">
        <v>8339</v>
      </c>
      <c r="S1198" s="9">
        <f t="shared" si="56"/>
        <v>42326.818738425922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253.29333333333332</v>
      </c>
      <c r="P1199">
        <f t="shared" si="55"/>
        <v>121</v>
      </c>
      <c r="Q1199" t="s">
        <v>8338</v>
      </c>
      <c r="R1199" t="s">
        <v>8339</v>
      </c>
      <c r="S1199" s="9">
        <f t="shared" si="56"/>
        <v>42503.66474537037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260.59999999999997</v>
      </c>
      <c r="P1200">
        <f t="shared" si="55"/>
        <v>54.616766467065865</v>
      </c>
      <c r="Q1200" t="s">
        <v>8338</v>
      </c>
      <c r="R1200" t="s">
        <v>8339</v>
      </c>
      <c r="S1200" s="9">
        <f t="shared" si="56"/>
        <v>42333.619050925925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101.31677953348381</v>
      </c>
      <c r="P1201">
        <f t="shared" si="55"/>
        <v>299.22222222222223</v>
      </c>
      <c r="Q1201" t="s">
        <v>8338</v>
      </c>
      <c r="R1201" t="s">
        <v>8339</v>
      </c>
      <c r="S1201" s="9">
        <f t="shared" si="56"/>
        <v>42161.770833333328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125.60416666666667</v>
      </c>
      <c r="P1202">
        <f t="shared" si="55"/>
        <v>58.533980582524272</v>
      </c>
      <c r="Q1202" t="s">
        <v>8338</v>
      </c>
      <c r="R1202" t="s">
        <v>8339</v>
      </c>
      <c r="S1202" s="9">
        <f t="shared" si="56"/>
        <v>42089.477500000001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102.43783333333334</v>
      </c>
      <c r="P1203">
        <f t="shared" si="55"/>
        <v>55.371801801801809</v>
      </c>
      <c r="Q1203" t="s">
        <v>8338</v>
      </c>
      <c r="R1203" t="s">
        <v>8339</v>
      </c>
      <c r="S1203" s="9">
        <f t="shared" si="56"/>
        <v>42536.60701388889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199.244</v>
      </c>
      <c r="P1204">
        <f t="shared" si="55"/>
        <v>183.80442804428046</v>
      </c>
      <c r="Q1204" t="s">
        <v>8338</v>
      </c>
      <c r="R1204" t="s">
        <v>8339</v>
      </c>
      <c r="S1204" s="9">
        <f t="shared" si="56"/>
        <v>42152.288819444439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102.45398773006136</v>
      </c>
      <c r="P1205">
        <f t="shared" si="55"/>
        <v>165.34653465346534</v>
      </c>
      <c r="Q1205" t="s">
        <v>8338</v>
      </c>
      <c r="R1205" t="s">
        <v>8339</v>
      </c>
      <c r="S1205" s="9">
        <f t="shared" si="56"/>
        <v>42125.614895833336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102.94615384615385</v>
      </c>
      <c r="P1206">
        <f t="shared" si="55"/>
        <v>234.78947368421052</v>
      </c>
      <c r="Q1206" t="s">
        <v>8338</v>
      </c>
      <c r="R1206" t="s">
        <v>8339</v>
      </c>
      <c r="S1206" s="9">
        <f t="shared" si="56"/>
        <v>42297.748067129629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100.86153846153847</v>
      </c>
      <c r="P1207">
        <f t="shared" si="55"/>
        <v>211.48387096774192</v>
      </c>
      <c r="Q1207" t="s">
        <v>8338</v>
      </c>
      <c r="R1207" t="s">
        <v>8339</v>
      </c>
      <c r="S1207" s="9">
        <f t="shared" si="56"/>
        <v>42138.506377314814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114.99999999999999</v>
      </c>
      <c r="P1208">
        <f t="shared" si="55"/>
        <v>32.34375</v>
      </c>
      <c r="Q1208" t="s">
        <v>8338</v>
      </c>
      <c r="R1208" t="s">
        <v>8339</v>
      </c>
      <c r="S1208" s="9">
        <f t="shared" si="56"/>
        <v>42772.776076388895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104.16766467065868</v>
      </c>
      <c r="P1209">
        <f t="shared" si="55"/>
        <v>123.37588652482269</v>
      </c>
      <c r="Q1209" t="s">
        <v>8338</v>
      </c>
      <c r="R1209" t="s">
        <v>8339</v>
      </c>
      <c r="S1209" s="9">
        <f t="shared" si="56"/>
        <v>42430.430243055554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155.29999999999998</v>
      </c>
      <c r="P1210">
        <f t="shared" si="55"/>
        <v>207.06666666666666</v>
      </c>
      <c r="Q1210" t="s">
        <v>8338</v>
      </c>
      <c r="R1210" t="s">
        <v>8339</v>
      </c>
      <c r="S1210" s="9">
        <f t="shared" si="56"/>
        <v>42423.709074074075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P1211">
        <f t="shared" si="55"/>
        <v>138.2608695652174</v>
      </c>
      <c r="Q1211" t="s">
        <v>8338</v>
      </c>
      <c r="R1211" t="s">
        <v>8339</v>
      </c>
      <c r="S1211" s="9">
        <f t="shared" si="56"/>
        <v>42761.846122685187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254.31499999999997</v>
      </c>
      <c r="P1212">
        <f t="shared" si="55"/>
        <v>493.81553398058253</v>
      </c>
      <c r="Q1212" t="s">
        <v>8338</v>
      </c>
      <c r="R1212" t="s">
        <v>8339</v>
      </c>
      <c r="S1212" s="9">
        <f t="shared" si="56"/>
        <v>42132.941805555558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101.1</v>
      </c>
      <c r="P1213">
        <f t="shared" si="55"/>
        <v>168.5</v>
      </c>
      <c r="Q1213" t="s">
        <v>8338</v>
      </c>
      <c r="R1213" t="s">
        <v>8339</v>
      </c>
      <c r="S1213" s="9">
        <f t="shared" si="56"/>
        <v>42515.866446759261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129.04</v>
      </c>
      <c r="P1214">
        <f t="shared" si="55"/>
        <v>38.867469879518069</v>
      </c>
      <c r="Q1214" t="s">
        <v>8338</v>
      </c>
      <c r="R1214" t="s">
        <v>8339</v>
      </c>
      <c r="S1214" s="9">
        <f t="shared" si="56"/>
        <v>42318.950173611112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102.23076923076924</v>
      </c>
      <c r="P1215">
        <f t="shared" si="55"/>
        <v>61.527777777777779</v>
      </c>
      <c r="Q1215" t="s">
        <v>8338</v>
      </c>
      <c r="R1215" t="s">
        <v>8339</v>
      </c>
      <c r="S1215" s="9">
        <f t="shared" si="56"/>
        <v>42731.755787037036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131.80000000000001</v>
      </c>
      <c r="P1216">
        <f t="shared" si="55"/>
        <v>105.44</v>
      </c>
      <c r="Q1216" t="s">
        <v>8338</v>
      </c>
      <c r="R1216" t="s">
        <v>8339</v>
      </c>
      <c r="S1216" s="9">
        <f t="shared" si="56"/>
        <v>42104.840335648143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786.0802000000001</v>
      </c>
      <c r="P1217">
        <f t="shared" si="55"/>
        <v>71.592003642987251</v>
      </c>
      <c r="Q1217" t="s">
        <v>8338</v>
      </c>
      <c r="R1217" t="s">
        <v>8339</v>
      </c>
      <c r="S1217" s="9">
        <f t="shared" si="56"/>
        <v>41759.923101851848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57">(E1218/D1218)*100</f>
        <v>145.70000000000002</v>
      </c>
      <c r="P1218">
        <f t="shared" si="55"/>
        <v>91.882882882882882</v>
      </c>
      <c r="Q1218" t="s">
        <v>8338</v>
      </c>
      <c r="R1218" t="s">
        <v>8339</v>
      </c>
      <c r="S1218" s="9">
        <f t="shared" si="56"/>
        <v>42247.616400462968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57"/>
        <v>102.60000000000001</v>
      </c>
      <c r="P1219">
        <f t="shared" ref="P1219:P1282" si="58">(E1219/L1219)</f>
        <v>148.57377049180329</v>
      </c>
      <c r="Q1219" t="s">
        <v>8338</v>
      </c>
      <c r="R1219" t="s">
        <v>8339</v>
      </c>
      <c r="S1219" s="9">
        <f t="shared" ref="S1219:S1282" si="59">(((J1219/60)/60)/24)+DATE(1970,1,1)</f>
        <v>42535.809490740736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172.27777777777777</v>
      </c>
      <c r="P1220">
        <f t="shared" si="58"/>
        <v>174.2134831460674</v>
      </c>
      <c r="Q1220" t="s">
        <v>8338</v>
      </c>
      <c r="R1220" t="s">
        <v>8339</v>
      </c>
      <c r="S1220" s="9">
        <f t="shared" si="59"/>
        <v>42278.662037037036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159.16819571865443</v>
      </c>
      <c r="P1221">
        <f t="shared" si="58"/>
        <v>102.86166007905139</v>
      </c>
      <c r="Q1221" t="s">
        <v>8338</v>
      </c>
      <c r="R1221" t="s">
        <v>8339</v>
      </c>
      <c r="S1221" s="9">
        <f t="shared" si="59"/>
        <v>42633.461956018517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103.76666666666668</v>
      </c>
      <c r="P1222">
        <f t="shared" si="58"/>
        <v>111.17857142857143</v>
      </c>
      <c r="Q1222" t="s">
        <v>8338</v>
      </c>
      <c r="R1222" t="s">
        <v>8339</v>
      </c>
      <c r="S1222" s="9">
        <f t="shared" si="59"/>
        <v>42211.628611111111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111.40954545454547</v>
      </c>
      <c r="P1223">
        <f t="shared" si="58"/>
        <v>23.796213592233013</v>
      </c>
      <c r="Q1223" t="s">
        <v>8338</v>
      </c>
      <c r="R1223" t="s">
        <v>8339</v>
      </c>
      <c r="S1223" s="9">
        <f t="shared" si="59"/>
        <v>42680.47555555556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280.375</v>
      </c>
      <c r="P1224">
        <f t="shared" si="58"/>
        <v>81.268115942028984</v>
      </c>
      <c r="Q1224" t="s">
        <v>8338</v>
      </c>
      <c r="R1224" t="s">
        <v>8339</v>
      </c>
      <c r="S1224" s="9">
        <f t="shared" si="59"/>
        <v>42430.720451388886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112.10606060606061</v>
      </c>
      <c r="P1225">
        <f t="shared" si="58"/>
        <v>116.21465968586388</v>
      </c>
      <c r="Q1225" t="s">
        <v>8338</v>
      </c>
      <c r="R1225" t="s">
        <v>8339</v>
      </c>
      <c r="S1225" s="9">
        <f t="shared" si="59"/>
        <v>42654.177187499998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7.0666666666666673</v>
      </c>
      <c r="P1226">
        <f t="shared" si="58"/>
        <v>58.888888888888886</v>
      </c>
      <c r="Q1226" t="s">
        <v>8325</v>
      </c>
      <c r="R1226" t="s">
        <v>8340</v>
      </c>
      <c r="S1226" s="9">
        <f t="shared" si="59"/>
        <v>41736.549791666665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4.3999999999999995</v>
      </c>
      <c r="P1227">
        <f t="shared" si="58"/>
        <v>44</v>
      </c>
      <c r="Q1227" t="s">
        <v>8325</v>
      </c>
      <c r="R1227" t="s">
        <v>8340</v>
      </c>
      <c r="S1227" s="9">
        <f t="shared" si="59"/>
        <v>41509.905995370369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3.8739999999999997</v>
      </c>
      <c r="P1228">
        <f t="shared" si="58"/>
        <v>48.424999999999997</v>
      </c>
      <c r="Q1228" t="s">
        <v>8325</v>
      </c>
      <c r="R1228" t="s">
        <v>8340</v>
      </c>
      <c r="S1228" s="9">
        <f t="shared" si="59"/>
        <v>41715.874780092592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P1229" t="e">
        <f t="shared" si="58"/>
        <v>#DIV/0!</v>
      </c>
      <c r="Q1229" t="s">
        <v>8325</v>
      </c>
      <c r="R1229" t="s">
        <v>8340</v>
      </c>
      <c r="S1229" s="9">
        <f t="shared" si="59"/>
        <v>41827.919166666667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29.299999999999997</v>
      </c>
      <c r="P1230">
        <f t="shared" si="58"/>
        <v>61.041666666666664</v>
      </c>
      <c r="Q1230" t="s">
        <v>8325</v>
      </c>
      <c r="R1230" t="s">
        <v>8340</v>
      </c>
      <c r="S1230" s="9">
        <f t="shared" si="59"/>
        <v>40754.729259259257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0.90909090909090906</v>
      </c>
      <c r="P1231">
        <f t="shared" si="58"/>
        <v>25</v>
      </c>
      <c r="Q1231" t="s">
        <v>8325</v>
      </c>
      <c r="R1231" t="s">
        <v>8340</v>
      </c>
      <c r="S1231" s="9">
        <f t="shared" si="59"/>
        <v>40985.459803240738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P1232" t="e">
        <f t="shared" si="58"/>
        <v>#DIV/0!</v>
      </c>
      <c r="Q1232" t="s">
        <v>8325</v>
      </c>
      <c r="R1232" t="s">
        <v>8340</v>
      </c>
      <c r="S1232" s="9">
        <f t="shared" si="59"/>
        <v>40568.972569444442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P1233" t="e">
        <f t="shared" si="58"/>
        <v>#DIV/0!</v>
      </c>
      <c r="Q1233" t="s">
        <v>8325</v>
      </c>
      <c r="R1233" t="s">
        <v>8340</v>
      </c>
      <c r="S1233" s="9">
        <f t="shared" si="59"/>
        <v>42193.941759259258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0.8</v>
      </c>
      <c r="P1234">
        <f t="shared" si="58"/>
        <v>40</v>
      </c>
      <c r="Q1234" t="s">
        <v>8325</v>
      </c>
      <c r="R1234" t="s">
        <v>8340</v>
      </c>
      <c r="S1234" s="9">
        <f t="shared" si="59"/>
        <v>41506.848032407412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11.600000000000001</v>
      </c>
      <c r="P1235">
        <f t="shared" si="58"/>
        <v>19.333333333333332</v>
      </c>
      <c r="Q1235" t="s">
        <v>8325</v>
      </c>
      <c r="R1235" t="s">
        <v>8340</v>
      </c>
      <c r="S1235" s="9">
        <f t="shared" si="59"/>
        <v>40939.948773148149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P1236" t="e">
        <f t="shared" si="58"/>
        <v>#DIV/0!</v>
      </c>
      <c r="Q1236" t="s">
        <v>8325</v>
      </c>
      <c r="R1236" t="s">
        <v>8340</v>
      </c>
      <c r="S1236" s="9">
        <f t="shared" si="59"/>
        <v>42007.788680555561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2.7873639500929119</v>
      </c>
      <c r="P1237">
        <f t="shared" si="58"/>
        <v>35</v>
      </c>
      <c r="Q1237" t="s">
        <v>8325</v>
      </c>
      <c r="R1237" t="s">
        <v>8340</v>
      </c>
      <c r="S1237" s="9">
        <f t="shared" si="59"/>
        <v>41583.135405092595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P1238" t="e">
        <f t="shared" si="58"/>
        <v>#DIV/0!</v>
      </c>
      <c r="Q1238" t="s">
        <v>8325</v>
      </c>
      <c r="R1238" t="s">
        <v>8340</v>
      </c>
      <c r="S1238" s="9">
        <f t="shared" si="59"/>
        <v>41110.680138888885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P1239" t="e">
        <f t="shared" si="58"/>
        <v>#DIV/0!</v>
      </c>
      <c r="Q1239" t="s">
        <v>8325</v>
      </c>
      <c r="R1239" t="s">
        <v>8340</v>
      </c>
      <c r="S1239" s="9">
        <f t="shared" si="59"/>
        <v>41125.283159722225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17.8</v>
      </c>
      <c r="P1240">
        <f t="shared" si="58"/>
        <v>59.333333333333336</v>
      </c>
      <c r="Q1240" t="s">
        <v>8325</v>
      </c>
      <c r="R1240" t="s">
        <v>8340</v>
      </c>
      <c r="S1240" s="9">
        <f t="shared" si="59"/>
        <v>40731.61037037037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P1241" t="e">
        <f t="shared" si="58"/>
        <v>#DIV/0!</v>
      </c>
      <c r="Q1241" t="s">
        <v>8325</v>
      </c>
      <c r="R1241" t="s">
        <v>8340</v>
      </c>
      <c r="S1241" s="9">
        <f t="shared" si="59"/>
        <v>40883.962581018517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3.0124999999999997</v>
      </c>
      <c r="P1242">
        <f t="shared" si="58"/>
        <v>30.125</v>
      </c>
      <c r="Q1242" t="s">
        <v>8325</v>
      </c>
      <c r="R1242" t="s">
        <v>8340</v>
      </c>
      <c r="S1242" s="9">
        <f t="shared" si="59"/>
        <v>41409.040011574078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50.739999999999995</v>
      </c>
      <c r="P1243">
        <f t="shared" si="58"/>
        <v>74.617647058823536</v>
      </c>
      <c r="Q1243" t="s">
        <v>8325</v>
      </c>
      <c r="R1243" t="s">
        <v>8340</v>
      </c>
      <c r="S1243" s="9">
        <f t="shared" si="59"/>
        <v>41923.837731481479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0.54884742041712409</v>
      </c>
      <c r="P1244">
        <f t="shared" si="58"/>
        <v>5</v>
      </c>
      <c r="Q1244" t="s">
        <v>8325</v>
      </c>
      <c r="R1244" t="s">
        <v>8340</v>
      </c>
      <c r="S1244" s="9">
        <f t="shared" si="59"/>
        <v>40782.165532407409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14.091666666666667</v>
      </c>
      <c r="P1245">
        <f t="shared" si="58"/>
        <v>44.5</v>
      </c>
      <c r="Q1245" t="s">
        <v>8325</v>
      </c>
      <c r="R1245" t="s">
        <v>8340</v>
      </c>
      <c r="S1245" s="9">
        <f t="shared" si="59"/>
        <v>40671.879293981481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103.8</v>
      </c>
      <c r="P1246">
        <f t="shared" si="58"/>
        <v>46.133333333333333</v>
      </c>
      <c r="Q1246" t="s">
        <v>8325</v>
      </c>
      <c r="R1246" t="s">
        <v>8326</v>
      </c>
      <c r="S1246" s="9">
        <f t="shared" si="59"/>
        <v>41355.825497685182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120.24999999999999</v>
      </c>
      <c r="P1247">
        <f t="shared" si="58"/>
        <v>141.47058823529412</v>
      </c>
      <c r="Q1247" t="s">
        <v>8325</v>
      </c>
      <c r="R1247" t="s">
        <v>8326</v>
      </c>
      <c r="S1247" s="9">
        <f t="shared" si="59"/>
        <v>41774.599930555552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P1248">
        <f t="shared" si="58"/>
        <v>75.483870967741936</v>
      </c>
      <c r="Q1248" t="s">
        <v>8325</v>
      </c>
      <c r="R1248" t="s">
        <v>8326</v>
      </c>
      <c r="S1248" s="9">
        <f t="shared" si="59"/>
        <v>40838.043391203704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122.14285714285715</v>
      </c>
      <c r="P1249">
        <f t="shared" si="58"/>
        <v>85.5</v>
      </c>
      <c r="Q1249" t="s">
        <v>8325</v>
      </c>
      <c r="R1249" t="s">
        <v>8326</v>
      </c>
      <c r="S1249" s="9">
        <f t="shared" si="59"/>
        <v>41370.292303240742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151.63999999999999</v>
      </c>
      <c r="P1250">
        <f t="shared" si="58"/>
        <v>64.254237288135599</v>
      </c>
      <c r="Q1250" t="s">
        <v>8325</v>
      </c>
      <c r="R1250" t="s">
        <v>8326</v>
      </c>
      <c r="S1250" s="9">
        <f t="shared" si="59"/>
        <v>41767.656863425924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104.44</v>
      </c>
      <c r="P1251">
        <f t="shared" si="58"/>
        <v>64.46913580246914</v>
      </c>
      <c r="Q1251" t="s">
        <v>8325</v>
      </c>
      <c r="R1251" t="s">
        <v>8326</v>
      </c>
      <c r="S1251" s="9">
        <f t="shared" si="59"/>
        <v>41067.74086805556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200.15333333333331</v>
      </c>
      <c r="P1252">
        <f t="shared" si="58"/>
        <v>118.2007874015748</v>
      </c>
      <c r="Q1252" t="s">
        <v>8325</v>
      </c>
      <c r="R1252" t="s">
        <v>8326</v>
      </c>
      <c r="S1252" s="9">
        <f t="shared" si="59"/>
        <v>41843.64271990741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101.8</v>
      </c>
      <c r="P1253">
        <f t="shared" si="58"/>
        <v>82.540540540540547</v>
      </c>
      <c r="Q1253" t="s">
        <v>8325</v>
      </c>
      <c r="R1253" t="s">
        <v>8326</v>
      </c>
      <c r="S1253" s="9">
        <f t="shared" si="59"/>
        <v>40751.814432870371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137.65714285714284</v>
      </c>
      <c r="P1254">
        <f t="shared" si="58"/>
        <v>34.170212765957444</v>
      </c>
      <c r="Q1254" t="s">
        <v>8325</v>
      </c>
      <c r="R1254" t="s">
        <v>8326</v>
      </c>
      <c r="S1254" s="9">
        <f t="shared" si="59"/>
        <v>41543.988067129627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303833.2</v>
      </c>
      <c r="P1255">
        <f t="shared" si="58"/>
        <v>42.73322081575246</v>
      </c>
      <c r="Q1255" t="s">
        <v>8325</v>
      </c>
      <c r="R1255" t="s">
        <v>8326</v>
      </c>
      <c r="S1255" s="9">
        <f t="shared" si="59"/>
        <v>41855.783645833333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198.85074626865671</v>
      </c>
      <c r="P1256">
        <f t="shared" si="58"/>
        <v>94.489361702127653</v>
      </c>
      <c r="Q1256" t="s">
        <v>8325</v>
      </c>
      <c r="R1256" t="s">
        <v>8326</v>
      </c>
      <c r="S1256" s="9">
        <f t="shared" si="59"/>
        <v>40487.621365740742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202.36666666666667</v>
      </c>
      <c r="P1257">
        <f t="shared" si="58"/>
        <v>55.697247706422019</v>
      </c>
      <c r="Q1257" t="s">
        <v>8325</v>
      </c>
      <c r="R1257" t="s">
        <v>8326</v>
      </c>
      <c r="S1257" s="9">
        <f t="shared" si="59"/>
        <v>41579.845509259263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117.96376666666666</v>
      </c>
      <c r="P1258">
        <f t="shared" si="58"/>
        <v>98.030831024930734</v>
      </c>
      <c r="Q1258" t="s">
        <v>8325</v>
      </c>
      <c r="R1258" t="s">
        <v>8326</v>
      </c>
      <c r="S1258" s="9">
        <f t="shared" si="59"/>
        <v>40921.919340277782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294.72727272727275</v>
      </c>
      <c r="P1259">
        <f t="shared" si="58"/>
        <v>92.102272727272734</v>
      </c>
      <c r="Q1259" t="s">
        <v>8325</v>
      </c>
      <c r="R1259" t="s">
        <v>8326</v>
      </c>
      <c r="S1259" s="9">
        <f t="shared" si="59"/>
        <v>40587.085532407407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213.14633333333336</v>
      </c>
      <c r="P1260">
        <f t="shared" si="58"/>
        <v>38.175462686567165</v>
      </c>
      <c r="Q1260" t="s">
        <v>8325</v>
      </c>
      <c r="R1260" t="s">
        <v>8326</v>
      </c>
      <c r="S1260" s="9">
        <f t="shared" si="59"/>
        <v>41487.611250000002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104.24</v>
      </c>
      <c r="P1261">
        <f t="shared" si="58"/>
        <v>27.145833333333332</v>
      </c>
      <c r="Q1261" t="s">
        <v>8325</v>
      </c>
      <c r="R1261" t="s">
        <v>8326</v>
      </c>
      <c r="S1261" s="9">
        <f t="shared" si="59"/>
        <v>41766.970648148148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113.66666666666667</v>
      </c>
      <c r="P1262">
        <f t="shared" si="58"/>
        <v>50.689189189189186</v>
      </c>
      <c r="Q1262" t="s">
        <v>8325</v>
      </c>
      <c r="R1262" t="s">
        <v>8326</v>
      </c>
      <c r="S1262" s="9">
        <f t="shared" si="59"/>
        <v>41666.842824074076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101.25</v>
      </c>
      <c r="P1263">
        <f t="shared" si="58"/>
        <v>38.942307692307693</v>
      </c>
      <c r="Q1263" t="s">
        <v>8325</v>
      </c>
      <c r="R1263" t="s">
        <v>8326</v>
      </c>
      <c r="S1263" s="9">
        <f t="shared" si="59"/>
        <v>41638.342905092592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125.41538461538462</v>
      </c>
      <c r="P1264">
        <f t="shared" si="58"/>
        <v>77.638095238095232</v>
      </c>
      <c r="Q1264" t="s">
        <v>8325</v>
      </c>
      <c r="R1264" t="s">
        <v>8326</v>
      </c>
      <c r="S1264" s="9">
        <f t="shared" si="59"/>
        <v>41656.762638888889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P1265">
        <f t="shared" si="58"/>
        <v>43.536585365853661</v>
      </c>
      <c r="Q1265" t="s">
        <v>8325</v>
      </c>
      <c r="R1265" t="s">
        <v>8326</v>
      </c>
      <c r="S1265" s="9">
        <f t="shared" si="59"/>
        <v>41692.084143518521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166.46153846153845</v>
      </c>
      <c r="P1266">
        <f t="shared" si="58"/>
        <v>31.823529411764707</v>
      </c>
      <c r="Q1266" t="s">
        <v>8325</v>
      </c>
      <c r="R1266" t="s">
        <v>8326</v>
      </c>
      <c r="S1266" s="9">
        <f t="shared" si="59"/>
        <v>41547.662997685184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119.14771428571429</v>
      </c>
      <c r="P1267">
        <f t="shared" si="58"/>
        <v>63.184393939393942</v>
      </c>
      <c r="Q1267" t="s">
        <v>8325</v>
      </c>
      <c r="R1267" t="s">
        <v>8326</v>
      </c>
      <c r="S1267" s="9">
        <f t="shared" si="59"/>
        <v>40465.655266203699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100.47368421052632</v>
      </c>
      <c r="P1268">
        <f t="shared" si="58"/>
        <v>190.9</v>
      </c>
      <c r="Q1268" t="s">
        <v>8325</v>
      </c>
      <c r="R1268" t="s">
        <v>8326</v>
      </c>
      <c r="S1268" s="9">
        <f t="shared" si="59"/>
        <v>41620.87667824074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101.8</v>
      </c>
      <c r="P1269">
        <f t="shared" si="58"/>
        <v>140.85534591194968</v>
      </c>
      <c r="Q1269" t="s">
        <v>8325</v>
      </c>
      <c r="R1269" t="s">
        <v>8326</v>
      </c>
      <c r="S1269" s="9">
        <f t="shared" si="59"/>
        <v>41449.585162037038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116.66666666666667</v>
      </c>
      <c r="P1270">
        <f t="shared" si="58"/>
        <v>76.92307692307692</v>
      </c>
      <c r="Q1270" t="s">
        <v>8325</v>
      </c>
      <c r="R1270" t="s">
        <v>8326</v>
      </c>
      <c r="S1270" s="9">
        <f t="shared" si="59"/>
        <v>41507.845451388886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108.64893617021276</v>
      </c>
      <c r="P1271">
        <f t="shared" si="58"/>
        <v>99.15533980582525</v>
      </c>
      <c r="Q1271" t="s">
        <v>8325</v>
      </c>
      <c r="R1271" t="s">
        <v>8326</v>
      </c>
      <c r="S1271" s="9">
        <f t="shared" si="59"/>
        <v>42445.823055555549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114.72</v>
      </c>
      <c r="P1272">
        <f t="shared" si="58"/>
        <v>67.881656804733723</v>
      </c>
      <c r="Q1272" t="s">
        <v>8325</v>
      </c>
      <c r="R1272" t="s">
        <v>8326</v>
      </c>
      <c r="S1272" s="9">
        <f t="shared" si="59"/>
        <v>40933.856967592597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101.8</v>
      </c>
      <c r="P1273">
        <f t="shared" si="58"/>
        <v>246.29032258064515</v>
      </c>
      <c r="Q1273" t="s">
        <v>8325</v>
      </c>
      <c r="R1273" t="s">
        <v>8326</v>
      </c>
      <c r="S1273" s="9">
        <f t="shared" si="59"/>
        <v>41561.683553240742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P1274">
        <f t="shared" si="58"/>
        <v>189.28571428571428</v>
      </c>
      <c r="Q1274" t="s">
        <v>8325</v>
      </c>
      <c r="R1274" t="s">
        <v>8326</v>
      </c>
      <c r="S1274" s="9">
        <f t="shared" si="59"/>
        <v>40274.745127314818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103.49999999999999</v>
      </c>
      <c r="P1275">
        <f t="shared" si="58"/>
        <v>76.666666666666671</v>
      </c>
      <c r="Q1275" t="s">
        <v>8325</v>
      </c>
      <c r="R1275" t="s">
        <v>8326</v>
      </c>
      <c r="S1275" s="9">
        <f t="shared" si="59"/>
        <v>41852.730219907404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154.97535999999999</v>
      </c>
      <c r="P1276">
        <f t="shared" si="58"/>
        <v>82.963254817987149</v>
      </c>
      <c r="Q1276" t="s">
        <v>8325</v>
      </c>
      <c r="R1276" t="s">
        <v>8326</v>
      </c>
      <c r="S1276" s="9">
        <f t="shared" si="59"/>
        <v>41116.690104166664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162.14066666666668</v>
      </c>
      <c r="P1277">
        <f t="shared" si="58"/>
        <v>62.522107969151669</v>
      </c>
      <c r="Q1277" t="s">
        <v>8325</v>
      </c>
      <c r="R1277" t="s">
        <v>8326</v>
      </c>
      <c r="S1277" s="9">
        <f t="shared" si="59"/>
        <v>41458.867905092593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104.42100000000001</v>
      </c>
      <c r="P1278">
        <f t="shared" si="58"/>
        <v>46.06808823529412</v>
      </c>
      <c r="Q1278" t="s">
        <v>8325</v>
      </c>
      <c r="R1278" t="s">
        <v>8326</v>
      </c>
      <c r="S1278" s="9">
        <f t="shared" si="59"/>
        <v>40007.704247685186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106.12433333333333</v>
      </c>
      <c r="P1279">
        <f t="shared" si="58"/>
        <v>38.543946731234868</v>
      </c>
      <c r="Q1279" t="s">
        <v>8325</v>
      </c>
      <c r="R1279" t="s">
        <v>8326</v>
      </c>
      <c r="S1279" s="9">
        <f t="shared" si="59"/>
        <v>41121.561886574076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154.93846153846152</v>
      </c>
      <c r="P1280">
        <f t="shared" si="58"/>
        <v>53.005263157894738</v>
      </c>
      <c r="Q1280" t="s">
        <v>8325</v>
      </c>
      <c r="R1280" t="s">
        <v>8326</v>
      </c>
      <c r="S1280" s="9">
        <f t="shared" si="59"/>
        <v>41786.555162037039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110.77157238734421</v>
      </c>
      <c r="P1281">
        <f t="shared" si="58"/>
        <v>73.355396825396824</v>
      </c>
      <c r="Q1281" t="s">
        <v>8325</v>
      </c>
      <c r="R1281" t="s">
        <v>8326</v>
      </c>
      <c r="S1281" s="9">
        <f t="shared" si="59"/>
        <v>41682.099189814813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60">(E1282/D1282)*100</f>
        <v>110.91186666666665</v>
      </c>
      <c r="P1282">
        <f t="shared" si="58"/>
        <v>127.97523076923076</v>
      </c>
      <c r="Q1282" t="s">
        <v>8325</v>
      </c>
      <c r="R1282" t="s">
        <v>8326</v>
      </c>
      <c r="S1282" s="9">
        <f t="shared" si="59"/>
        <v>40513.757569444446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60"/>
        <v>110.71428571428572</v>
      </c>
      <c r="P1283">
        <f t="shared" ref="P1283:P1346" si="61">(E1283/L1283)</f>
        <v>104.72972972972973</v>
      </c>
      <c r="Q1283" t="s">
        <v>8325</v>
      </c>
      <c r="R1283" t="s">
        <v>8326</v>
      </c>
      <c r="S1283" s="9">
        <f t="shared" ref="S1283:S1346" si="62">(((J1283/60)/60)/24)+DATE(1970,1,1)</f>
        <v>41463.743472222224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123.61333333333333</v>
      </c>
      <c r="P1284">
        <f t="shared" si="61"/>
        <v>67.671532846715323</v>
      </c>
      <c r="Q1284" t="s">
        <v>8325</v>
      </c>
      <c r="R1284" t="s">
        <v>8326</v>
      </c>
      <c r="S1284" s="9">
        <f t="shared" si="62"/>
        <v>41586.475173611114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211.05</v>
      </c>
      <c r="P1285">
        <f t="shared" si="61"/>
        <v>95.931818181818187</v>
      </c>
      <c r="Q1285" t="s">
        <v>8325</v>
      </c>
      <c r="R1285" t="s">
        <v>8326</v>
      </c>
      <c r="S1285" s="9">
        <f t="shared" si="62"/>
        <v>41320.717465277776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P1286">
        <f t="shared" si="61"/>
        <v>65.161290322580641</v>
      </c>
      <c r="Q1286" t="s">
        <v>8317</v>
      </c>
      <c r="R1286" t="s">
        <v>8318</v>
      </c>
      <c r="S1286" s="9">
        <f t="shared" si="62"/>
        <v>42712.23474537037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101.64999999999999</v>
      </c>
      <c r="P1287">
        <f t="shared" si="61"/>
        <v>32.269841269841272</v>
      </c>
      <c r="Q1287" t="s">
        <v>8317</v>
      </c>
      <c r="R1287" t="s">
        <v>8318</v>
      </c>
      <c r="S1287" s="9">
        <f t="shared" si="62"/>
        <v>42160.583043981482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108.33333333333333</v>
      </c>
      <c r="P1288">
        <f t="shared" si="61"/>
        <v>81.25</v>
      </c>
      <c r="Q1288" t="s">
        <v>8317</v>
      </c>
      <c r="R1288" t="s">
        <v>8318</v>
      </c>
      <c r="S1288" s="9">
        <f t="shared" si="62"/>
        <v>42039.384571759263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P1289">
        <f t="shared" si="61"/>
        <v>24.2</v>
      </c>
      <c r="Q1289" t="s">
        <v>8317</v>
      </c>
      <c r="R1289" t="s">
        <v>8318</v>
      </c>
      <c r="S1289" s="9">
        <f t="shared" si="62"/>
        <v>42107.621018518519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100.44999999999999</v>
      </c>
      <c r="P1290">
        <f t="shared" si="61"/>
        <v>65.868852459016395</v>
      </c>
      <c r="Q1290" t="s">
        <v>8317</v>
      </c>
      <c r="R1290" t="s">
        <v>8318</v>
      </c>
      <c r="S1290" s="9">
        <f t="shared" si="62"/>
        <v>42561.154664351852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125.06666666666666</v>
      </c>
      <c r="P1291">
        <f t="shared" si="61"/>
        <v>36.07692307692308</v>
      </c>
      <c r="Q1291" t="s">
        <v>8317</v>
      </c>
      <c r="R1291" t="s">
        <v>8318</v>
      </c>
      <c r="S1291" s="9">
        <f t="shared" si="62"/>
        <v>42709.134780092587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108.57142857142857</v>
      </c>
      <c r="P1292">
        <f t="shared" si="61"/>
        <v>44.186046511627907</v>
      </c>
      <c r="Q1292" t="s">
        <v>8317</v>
      </c>
      <c r="R1292" t="s">
        <v>8318</v>
      </c>
      <c r="S1292" s="9">
        <f t="shared" si="62"/>
        <v>42086.614942129629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145.70000000000002</v>
      </c>
      <c r="P1293">
        <f t="shared" si="61"/>
        <v>104.07142857142857</v>
      </c>
      <c r="Q1293" t="s">
        <v>8317</v>
      </c>
      <c r="R1293" t="s">
        <v>8318</v>
      </c>
      <c r="S1293" s="9">
        <f t="shared" si="62"/>
        <v>42064.652673611112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110.00000000000001</v>
      </c>
      <c r="P1294">
        <f t="shared" si="61"/>
        <v>35.96153846153846</v>
      </c>
      <c r="Q1294" t="s">
        <v>8317</v>
      </c>
      <c r="R1294" t="s">
        <v>8318</v>
      </c>
      <c r="S1294" s="9">
        <f t="shared" si="62"/>
        <v>42256.764212962968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102.23333333333333</v>
      </c>
      <c r="P1295">
        <f t="shared" si="61"/>
        <v>127.79166666666667</v>
      </c>
      <c r="Q1295" t="s">
        <v>8317</v>
      </c>
      <c r="R1295" t="s">
        <v>8318</v>
      </c>
      <c r="S1295" s="9">
        <f t="shared" si="62"/>
        <v>42292.701053240744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P1296">
        <f t="shared" si="61"/>
        <v>27.727272727272727</v>
      </c>
      <c r="Q1296" t="s">
        <v>8317</v>
      </c>
      <c r="R1296" t="s">
        <v>8318</v>
      </c>
      <c r="S1296" s="9">
        <f t="shared" si="62"/>
        <v>42278.453668981485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101.96000000000001</v>
      </c>
      <c r="P1297">
        <f t="shared" si="61"/>
        <v>39.828125</v>
      </c>
      <c r="Q1297" t="s">
        <v>8317</v>
      </c>
      <c r="R1297" t="s">
        <v>8318</v>
      </c>
      <c r="S1297" s="9">
        <f t="shared" si="62"/>
        <v>42184.572881944448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141.1764705882353</v>
      </c>
      <c r="P1298">
        <f t="shared" si="61"/>
        <v>52.173913043478258</v>
      </c>
      <c r="Q1298" t="s">
        <v>8317</v>
      </c>
      <c r="R1298" t="s">
        <v>8318</v>
      </c>
      <c r="S1298" s="9">
        <f t="shared" si="62"/>
        <v>42423.050613425927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109.52500000000001</v>
      </c>
      <c r="P1299">
        <f t="shared" si="61"/>
        <v>92.037815126050418</v>
      </c>
      <c r="Q1299" t="s">
        <v>8317</v>
      </c>
      <c r="R1299" t="s">
        <v>8318</v>
      </c>
      <c r="S1299" s="9">
        <f t="shared" si="62"/>
        <v>42461.747199074074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104.65</v>
      </c>
      <c r="P1300">
        <f t="shared" si="61"/>
        <v>63.424242424242422</v>
      </c>
      <c r="Q1300" t="s">
        <v>8317</v>
      </c>
      <c r="R1300" t="s">
        <v>8318</v>
      </c>
      <c r="S1300" s="9">
        <f t="shared" si="62"/>
        <v>42458.680925925932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P1301">
        <f t="shared" si="61"/>
        <v>135.625</v>
      </c>
      <c r="Q1301" t="s">
        <v>8317</v>
      </c>
      <c r="R1301" t="s">
        <v>8318</v>
      </c>
      <c r="S1301" s="9">
        <f t="shared" si="62"/>
        <v>42169.814340277779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P1302">
        <f t="shared" si="61"/>
        <v>168.75</v>
      </c>
      <c r="Q1302" t="s">
        <v>8317</v>
      </c>
      <c r="R1302" t="s">
        <v>8318</v>
      </c>
      <c r="S1302" s="9">
        <f t="shared" si="62"/>
        <v>42483.675208333334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102.75000000000001</v>
      </c>
      <c r="P1303">
        <f t="shared" si="61"/>
        <v>70.862068965517238</v>
      </c>
      <c r="Q1303" t="s">
        <v>8317</v>
      </c>
      <c r="R1303" t="s">
        <v>8318</v>
      </c>
      <c r="S1303" s="9">
        <f t="shared" si="62"/>
        <v>42195.749745370369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P1304">
        <f t="shared" si="61"/>
        <v>50</v>
      </c>
      <c r="Q1304" t="s">
        <v>8317</v>
      </c>
      <c r="R1304" t="s">
        <v>8318</v>
      </c>
      <c r="S1304" s="9">
        <f t="shared" si="62"/>
        <v>42675.057997685188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130.26085714285716</v>
      </c>
      <c r="P1305">
        <f t="shared" si="61"/>
        <v>42.214166666666671</v>
      </c>
      <c r="Q1305" t="s">
        <v>8317</v>
      </c>
      <c r="R1305" t="s">
        <v>8318</v>
      </c>
      <c r="S1305" s="9">
        <f t="shared" si="62"/>
        <v>42566.441203703704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39.627499999999998</v>
      </c>
      <c r="P1306">
        <f t="shared" si="61"/>
        <v>152.41346153846155</v>
      </c>
      <c r="Q1306" t="s">
        <v>8319</v>
      </c>
      <c r="R1306" t="s">
        <v>8321</v>
      </c>
      <c r="S1306" s="9">
        <f t="shared" si="62"/>
        <v>42747.194502314815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25.976666666666663</v>
      </c>
      <c r="P1307">
        <f t="shared" si="61"/>
        <v>90.616279069767444</v>
      </c>
      <c r="Q1307" t="s">
        <v>8319</v>
      </c>
      <c r="R1307" t="s">
        <v>8321</v>
      </c>
      <c r="S1307" s="9">
        <f t="shared" si="62"/>
        <v>42543.665601851855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65.24636363636364</v>
      </c>
      <c r="P1308">
        <f t="shared" si="61"/>
        <v>201.60393258426967</v>
      </c>
      <c r="Q1308" t="s">
        <v>8319</v>
      </c>
      <c r="R1308" t="s">
        <v>8321</v>
      </c>
      <c r="S1308" s="9">
        <f t="shared" si="62"/>
        <v>41947.457569444443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11.514000000000001</v>
      </c>
      <c r="P1309">
        <f t="shared" si="61"/>
        <v>127.93333333333334</v>
      </c>
      <c r="Q1309" t="s">
        <v>8319</v>
      </c>
      <c r="R1309" t="s">
        <v>8321</v>
      </c>
      <c r="S1309" s="9">
        <f t="shared" si="62"/>
        <v>42387.503229166665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11.360000000000001</v>
      </c>
      <c r="P1310">
        <f t="shared" si="61"/>
        <v>29.894736842105264</v>
      </c>
      <c r="Q1310" t="s">
        <v>8319</v>
      </c>
      <c r="R1310" t="s">
        <v>8321</v>
      </c>
      <c r="S1310" s="9">
        <f t="shared" si="62"/>
        <v>42611.613564814819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111.99130434782609</v>
      </c>
      <c r="P1311">
        <f t="shared" si="61"/>
        <v>367.97142857142859</v>
      </c>
      <c r="Q1311" t="s">
        <v>8319</v>
      </c>
      <c r="R1311" t="s">
        <v>8321</v>
      </c>
      <c r="S1311" s="9">
        <f t="shared" si="62"/>
        <v>42257.882731481484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15.5</v>
      </c>
      <c r="P1312">
        <f t="shared" si="61"/>
        <v>129.16666666666666</v>
      </c>
      <c r="Q1312" t="s">
        <v>8319</v>
      </c>
      <c r="R1312" t="s">
        <v>8321</v>
      </c>
      <c r="S1312" s="9">
        <f t="shared" si="62"/>
        <v>42556.667245370365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32.027999999999999</v>
      </c>
      <c r="P1313">
        <f t="shared" si="61"/>
        <v>800.7</v>
      </c>
      <c r="Q1313" t="s">
        <v>8319</v>
      </c>
      <c r="R1313" t="s">
        <v>8321</v>
      </c>
      <c r="S1313" s="9">
        <f t="shared" si="62"/>
        <v>42669.802303240736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0.60869565217391308</v>
      </c>
      <c r="P1314">
        <f t="shared" si="61"/>
        <v>28</v>
      </c>
      <c r="Q1314" t="s">
        <v>8319</v>
      </c>
      <c r="R1314" t="s">
        <v>8321</v>
      </c>
      <c r="S1314" s="9">
        <f t="shared" si="62"/>
        <v>42082.702800925923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31.114999999999998</v>
      </c>
      <c r="P1315">
        <f t="shared" si="61"/>
        <v>102.01639344262296</v>
      </c>
      <c r="Q1315" t="s">
        <v>8319</v>
      </c>
      <c r="R1315" t="s">
        <v>8321</v>
      </c>
      <c r="S1315" s="9">
        <f t="shared" si="62"/>
        <v>42402.709652777776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1.1266666666666667</v>
      </c>
      <c r="P1316">
        <f t="shared" si="61"/>
        <v>184.36363636363637</v>
      </c>
      <c r="Q1316" t="s">
        <v>8319</v>
      </c>
      <c r="R1316" t="s">
        <v>8321</v>
      </c>
      <c r="S1316" s="9">
        <f t="shared" si="62"/>
        <v>42604.669675925921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40.404000000000003</v>
      </c>
      <c r="P1317">
        <f t="shared" si="61"/>
        <v>162.91935483870967</v>
      </c>
      <c r="Q1317" t="s">
        <v>8319</v>
      </c>
      <c r="R1317" t="s">
        <v>8321</v>
      </c>
      <c r="S1317" s="9">
        <f t="shared" si="62"/>
        <v>42278.498240740737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1.3333333333333333E-3</v>
      </c>
      <c r="P1318">
        <f t="shared" si="61"/>
        <v>1</v>
      </c>
      <c r="Q1318" t="s">
        <v>8319</v>
      </c>
      <c r="R1318" t="s">
        <v>8321</v>
      </c>
      <c r="S1318" s="9">
        <f t="shared" si="62"/>
        <v>42393.961909722217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5.7334999999999994</v>
      </c>
      <c r="P1319">
        <f t="shared" si="61"/>
        <v>603.52631578947364</v>
      </c>
      <c r="Q1319" t="s">
        <v>8319</v>
      </c>
      <c r="R1319" t="s">
        <v>8321</v>
      </c>
      <c r="S1319" s="9">
        <f t="shared" si="62"/>
        <v>42520.235486111109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15.324999999999999</v>
      </c>
      <c r="P1320">
        <f t="shared" si="61"/>
        <v>45.407407407407405</v>
      </c>
      <c r="Q1320" t="s">
        <v>8319</v>
      </c>
      <c r="R1320" t="s">
        <v>8321</v>
      </c>
      <c r="S1320" s="9">
        <f t="shared" si="62"/>
        <v>41985.043657407412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15.103448275862069</v>
      </c>
      <c r="P1321">
        <f t="shared" si="61"/>
        <v>97.333333333333329</v>
      </c>
      <c r="Q1321" t="s">
        <v>8319</v>
      </c>
      <c r="R1321" t="s">
        <v>8321</v>
      </c>
      <c r="S1321" s="9">
        <f t="shared" si="62"/>
        <v>41816.812094907407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0.503</v>
      </c>
      <c r="P1322">
        <f t="shared" si="61"/>
        <v>167.66666666666666</v>
      </c>
      <c r="Q1322" t="s">
        <v>8319</v>
      </c>
      <c r="R1322" t="s">
        <v>8321</v>
      </c>
      <c r="S1322" s="9">
        <f t="shared" si="62"/>
        <v>42705.690347222218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1.3028138528138529</v>
      </c>
      <c r="P1323">
        <f t="shared" si="61"/>
        <v>859.85714285714289</v>
      </c>
      <c r="Q1323" t="s">
        <v>8319</v>
      </c>
      <c r="R1323" t="s">
        <v>8321</v>
      </c>
      <c r="S1323" s="9">
        <f t="shared" si="62"/>
        <v>42697.74927083333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0.30285714285714288</v>
      </c>
      <c r="P1324">
        <f t="shared" si="61"/>
        <v>26.5</v>
      </c>
      <c r="Q1324" t="s">
        <v>8319</v>
      </c>
      <c r="R1324" t="s">
        <v>8321</v>
      </c>
      <c r="S1324" s="9">
        <f t="shared" si="62"/>
        <v>42115.656539351854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8.8800000000000008</v>
      </c>
      <c r="P1325">
        <f t="shared" si="61"/>
        <v>30.272727272727273</v>
      </c>
      <c r="Q1325" t="s">
        <v>8319</v>
      </c>
      <c r="R1325" t="s">
        <v>8321</v>
      </c>
      <c r="S1325" s="9">
        <f t="shared" si="62"/>
        <v>42451.698449074072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9.84</v>
      </c>
      <c r="P1326">
        <f t="shared" si="61"/>
        <v>54.666666666666664</v>
      </c>
      <c r="Q1326" t="s">
        <v>8319</v>
      </c>
      <c r="R1326" t="s">
        <v>8321</v>
      </c>
      <c r="S1326" s="9">
        <f t="shared" si="62"/>
        <v>42626.633703703701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2.4299999999999997</v>
      </c>
      <c r="P1327">
        <f t="shared" si="61"/>
        <v>60.75</v>
      </c>
      <c r="Q1327" t="s">
        <v>8319</v>
      </c>
      <c r="R1327" t="s">
        <v>8321</v>
      </c>
      <c r="S1327" s="9">
        <f t="shared" si="62"/>
        <v>42704.086053240739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1.1299999999999999</v>
      </c>
      <c r="P1328">
        <f t="shared" si="61"/>
        <v>102.72727272727273</v>
      </c>
      <c r="Q1328" t="s">
        <v>8319</v>
      </c>
      <c r="R1328" t="s">
        <v>8321</v>
      </c>
      <c r="S1328" s="9">
        <f t="shared" si="62"/>
        <v>41974.791990740734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3.5520833333333335</v>
      </c>
      <c r="P1329">
        <f t="shared" si="61"/>
        <v>41.585365853658537</v>
      </c>
      <c r="Q1329" t="s">
        <v>8319</v>
      </c>
      <c r="R1329" t="s">
        <v>8321</v>
      </c>
      <c r="S1329" s="9">
        <f t="shared" si="62"/>
        <v>42123.678645833337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2.3306666666666667</v>
      </c>
      <c r="P1330">
        <f t="shared" si="61"/>
        <v>116.53333333333333</v>
      </c>
      <c r="Q1330" t="s">
        <v>8319</v>
      </c>
      <c r="R1330" t="s">
        <v>8321</v>
      </c>
      <c r="S1330" s="9">
        <f t="shared" si="62"/>
        <v>42612.642754629633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0.81600000000000006</v>
      </c>
      <c r="P1331">
        <f t="shared" si="61"/>
        <v>45.333333333333336</v>
      </c>
      <c r="Q1331" t="s">
        <v>8319</v>
      </c>
      <c r="R1331" t="s">
        <v>8321</v>
      </c>
      <c r="S1331" s="9">
        <f t="shared" si="62"/>
        <v>41935.221585648149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22.494285714285713</v>
      </c>
      <c r="P1332">
        <f t="shared" si="61"/>
        <v>157.46</v>
      </c>
      <c r="Q1332" t="s">
        <v>8319</v>
      </c>
      <c r="R1332" t="s">
        <v>8321</v>
      </c>
      <c r="S1332" s="9">
        <f t="shared" si="62"/>
        <v>42522.276724537034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1.3668</v>
      </c>
      <c r="P1333">
        <f t="shared" si="61"/>
        <v>100.5</v>
      </c>
      <c r="Q1333" t="s">
        <v>8319</v>
      </c>
      <c r="R1333" t="s">
        <v>8321</v>
      </c>
      <c r="S1333" s="9">
        <f t="shared" si="62"/>
        <v>42569.50409722222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P1334" t="e">
        <f t="shared" si="61"/>
        <v>#DIV/0!</v>
      </c>
      <c r="Q1334" t="s">
        <v>8319</v>
      </c>
      <c r="R1334" t="s">
        <v>8321</v>
      </c>
      <c r="S1334" s="9">
        <f t="shared" si="62"/>
        <v>42732.060277777782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P1335" t="e">
        <f t="shared" si="61"/>
        <v>#DIV/0!</v>
      </c>
      <c r="Q1335" t="s">
        <v>8319</v>
      </c>
      <c r="R1335" t="s">
        <v>8321</v>
      </c>
      <c r="S1335" s="9">
        <f t="shared" si="62"/>
        <v>41806.106770833336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10.754135338345865</v>
      </c>
      <c r="P1336">
        <f t="shared" si="61"/>
        <v>51.822463768115945</v>
      </c>
      <c r="Q1336" t="s">
        <v>8319</v>
      </c>
      <c r="R1336" t="s">
        <v>8321</v>
      </c>
      <c r="S1336" s="9">
        <f t="shared" si="62"/>
        <v>42410.774155092593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19.759999999999998</v>
      </c>
      <c r="P1337">
        <f t="shared" si="61"/>
        <v>308.75</v>
      </c>
      <c r="Q1337" t="s">
        <v>8319</v>
      </c>
      <c r="R1337" t="s">
        <v>8321</v>
      </c>
      <c r="S1337" s="9">
        <f t="shared" si="62"/>
        <v>42313.936365740738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84.946999999999989</v>
      </c>
      <c r="P1338">
        <f t="shared" si="61"/>
        <v>379.22767857142856</v>
      </c>
      <c r="Q1338" t="s">
        <v>8319</v>
      </c>
      <c r="R1338" t="s">
        <v>8321</v>
      </c>
      <c r="S1338" s="9">
        <f t="shared" si="62"/>
        <v>41955.863750000004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49.381999999999998</v>
      </c>
      <c r="P1339">
        <f t="shared" si="61"/>
        <v>176.36428571428573</v>
      </c>
      <c r="Q1339" t="s">
        <v>8319</v>
      </c>
      <c r="R1339" t="s">
        <v>8321</v>
      </c>
      <c r="S1339" s="9">
        <f t="shared" si="62"/>
        <v>42767.577303240745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3.3033333333333332</v>
      </c>
      <c r="P1340">
        <f t="shared" si="61"/>
        <v>66.066666666666663</v>
      </c>
      <c r="Q1340" t="s">
        <v>8319</v>
      </c>
      <c r="R1340" t="s">
        <v>8321</v>
      </c>
      <c r="S1340" s="9">
        <f t="shared" si="62"/>
        <v>42188.803622685184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6.6339999999999995</v>
      </c>
      <c r="P1341">
        <f t="shared" si="61"/>
        <v>89.648648648648646</v>
      </c>
      <c r="Q1341" t="s">
        <v>8319</v>
      </c>
      <c r="R1341" t="s">
        <v>8321</v>
      </c>
      <c r="S1341" s="9">
        <f t="shared" si="62"/>
        <v>41936.647164351853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P1342" t="e">
        <f t="shared" si="61"/>
        <v>#DIV/0!</v>
      </c>
      <c r="Q1342" t="s">
        <v>8319</v>
      </c>
      <c r="R1342" t="s">
        <v>8321</v>
      </c>
      <c r="S1342" s="9">
        <f t="shared" si="62"/>
        <v>41836.595520833333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70.36</v>
      </c>
      <c r="P1343">
        <f t="shared" si="61"/>
        <v>382.39130434782606</v>
      </c>
      <c r="Q1343" t="s">
        <v>8319</v>
      </c>
      <c r="R1343" t="s">
        <v>8321</v>
      </c>
      <c r="S1343" s="9">
        <f t="shared" si="62"/>
        <v>42612.624039351853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0.2</v>
      </c>
      <c r="P1344">
        <f t="shared" si="61"/>
        <v>100</v>
      </c>
      <c r="Q1344" t="s">
        <v>8319</v>
      </c>
      <c r="R1344" t="s">
        <v>8321</v>
      </c>
      <c r="S1344" s="9">
        <f t="shared" si="62"/>
        <v>42172.816423611104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102.298</v>
      </c>
      <c r="P1345">
        <f t="shared" si="61"/>
        <v>158.35603715170279</v>
      </c>
      <c r="Q1345" t="s">
        <v>8319</v>
      </c>
      <c r="R1345" t="s">
        <v>8321</v>
      </c>
      <c r="S1345" s="9">
        <f t="shared" si="62"/>
        <v>42542.526423611111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63">(E1346/D1346)*100</f>
        <v>377.73333333333335</v>
      </c>
      <c r="P1346">
        <f t="shared" si="61"/>
        <v>40.762589928057551</v>
      </c>
      <c r="Q1346" t="s">
        <v>8322</v>
      </c>
      <c r="R1346" t="s">
        <v>8323</v>
      </c>
      <c r="S1346" s="9">
        <f t="shared" si="62"/>
        <v>42522.789803240739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63"/>
        <v>125</v>
      </c>
      <c r="P1347">
        <f t="shared" ref="P1347:P1410" si="64">(E1347/L1347)</f>
        <v>53.571428571428569</v>
      </c>
      <c r="Q1347" t="s">
        <v>8322</v>
      </c>
      <c r="R1347" t="s">
        <v>8323</v>
      </c>
      <c r="S1347" s="9">
        <f t="shared" ref="S1347:S1410" si="65">(((J1347/60)/60)/24)+DATE(1970,1,1)</f>
        <v>41799.814340277779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147.32653061224491</v>
      </c>
      <c r="P1348">
        <f t="shared" si="64"/>
        <v>48.449664429530202</v>
      </c>
      <c r="Q1348" t="s">
        <v>8322</v>
      </c>
      <c r="R1348" t="s">
        <v>8323</v>
      </c>
      <c r="S1348" s="9">
        <f t="shared" si="65"/>
        <v>41422.075821759259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102.2</v>
      </c>
      <c r="P1349">
        <f t="shared" si="64"/>
        <v>82.41935483870968</v>
      </c>
      <c r="Q1349" t="s">
        <v>8322</v>
      </c>
      <c r="R1349" t="s">
        <v>8323</v>
      </c>
      <c r="S1349" s="9">
        <f t="shared" si="65"/>
        <v>42040.638020833328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101.8723404255319</v>
      </c>
      <c r="P1350">
        <f t="shared" si="64"/>
        <v>230.19230769230768</v>
      </c>
      <c r="Q1350" t="s">
        <v>8322</v>
      </c>
      <c r="R1350" t="s">
        <v>8323</v>
      </c>
      <c r="S1350" s="9">
        <f t="shared" si="65"/>
        <v>41963.506168981476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204.2</v>
      </c>
      <c r="P1351">
        <f t="shared" si="64"/>
        <v>59.360465116279073</v>
      </c>
      <c r="Q1351" t="s">
        <v>8322</v>
      </c>
      <c r="R1351" t="s">
        <v>8323</v>
      </c>
      <c r="S1351" s="9">
        <f t="shared" si="65"/>
        <v>42317.33258101852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104.05</v>
      </c>
      <c r="P1352">
        <f t="shared" si="64"/>
        <v>66.698717948717942</v>
      </c>
      <c r="Q1352" t="s">
        <v>8322</v>
      </c>
      <c r="R1352" t="s">
        <v>8323</v>
      </c>
      <c r="S1352" s="9">
        <f t="shared" si="65"/>
        <v>42334.013124999998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101.265</v>
      </c>
      <c r="P1353">
        <f t="shared" si="64"/>
        <v>168.77500000000001</v>
      </c>
      <c r="Q1353" t="s">
        <v>8322</v>
      </c>
      <c r="R1353" t="s">
        <v>8323</v>
      </c>
      <c r="S1353" s="9">
        <f t="shared" si="65"/>
        <v>42382.74009259259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136.13999999999999</v>
      </c>
      <c r="P1354">
        <f t="shared" si="64"/>
        <v>59.973568281938327</v>
      </c>
      <c r="Q1354" t="s">
        <v>8322</v>
      </c>
      <c r="R1354" t="s">
        <v>8323</v>
      </c>
      <c r="S1354" s="9">
        <f t="shared" si="65"/>
        <v>42200.578310185185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133.6</v>
      </c>
      <c r="P1355">
        <f t="shared" si="64"/>
        <v>31.80952380952381</v>
      </c>
      <c r="Q1355" t="s">
        <v>8322</v>
      </c>
      <c r="R1355" t="s">
        <v>8323</v>
      </c>
      <c r="S1355" s="9">
        <f t="shared" si="65"/>
        <v>41309.11791666667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130.25</v>
      </c>
      <c r="P1356">
        <f t="shared" si="64"/>
        <v>24.421875</v>
      </c>
      <c r="Q1356" t="s">
        <v>8322</v>
      </c>
      <c r="R1356" t="s">
        <v>8323</v>
      </c>
      <c r="S1356" s="9">
        <f t="shared" si="65"/>
        <v>42502.807627314818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122.67999999999999</v>
      </c>
      <c r="P1357">
        <f t="shared" si="64"/>
        <v>25.347107438016529</v>
      </c>
      <c r="Q1357" t="s">
        <v>8322</v>
      </c>
      <c r="R1357" t="s">
        <v>8323</v>
      </c>
      <c r="S1357" s="9">
        <f t="shared" si="65"/>
        <v>41213.254687499997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182.81058823529412</v>
      </c>
      <c r="P1358">
        <f t="shared" si="64"/>
        <v>71.443218390804603</v>
      </c>
      <c r="Q1358" t="s">
        <v>8322</v>
      </c>
      <c r="R1358" t="s">
        <v>8323</v>
      </c>
      <c r="S1358" s="9">
        <f t="shared" si="65"/>
        <v>41430.038888888892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125.29999999999998</v>
      </c>
      <c r="P1359">
        <f t="shared" si="64"/>
        <v>38.553846153846152</v>
      </c>
      <c r="Q1359" t="s">
        <v>8322</v>
      </c>
      <c r="R1359" t="s">
        <v>8323</v>
      </c>
      <c r="S1359" s="9">
        <f t="shared" si="65"/>
        <v>41304.962233796294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111.66666666666667</v>
      </c>
      <c r="P1360">
        <f t="shared" si="64"/>
        <v>68.367346938775512</v>
      </c>
      <c r="Q1360" t="s">
        <v>8322</v>
      </c>
      <c r="R1360" t="s">
        <v>8323</v>
      </c>
      <c r="S1360" s="9">
        <f t="shared" si="65"/>
        <v>40689.570868055554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115.75757575757575</v>
      </c>
      <c r="P1361">
        <f t="shared" si="64"/>
        <v>40.210526315789473</v>
      </c>
      <c r="Q1361" t="s">
        <v>8322</v>
      </c>
      <c r="R1361" t="s">
        <v>8323</v>
      </c>
      <c r="S1361" s="9">
        <f t="shared" si="65"/>
        <v>40668.814699074072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173.2</v>
      </c>
      <c r="P1362">
        <f t="shared" si="64"/>
        <v>32.074074074074076</v>
      </c>
      <c r="Q1362" t="s">
        <v>8322</v>
      </c>
      <c r="R1362" t="s">
        <v>8323</v>
      </c>
      <c r="S1362" s="9">
        <f t="shared" si="65"/>
        <v>41095.900694444441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125.98333333333333</v>
      </c>
      <c r="P1363">
        <f t="shared" si="64"/>
        <v>28.632575757575758</v>
      </c>
      <c r="Q1363" t="s">
        <v>8322</v>
      </c>
      <c r="R1363" t="s">
        <v>8323</v>
      </c>
      <c r="S1363" s="9">
        <f t="shared" si="65"/>
        <v>41781.717268518521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109.1</v>
      </c>
      <c r="P1364">
        <f t="shared" si="64"/>
        <v>43.64</v>
      </c>
      <c r="Q1364" t="s">
        <v>8322</v>
      </c>
      <c r="R1364" t="s">
        <v>8323</v>
      </c>
      <c r="S1364" s="9">
        <f t="shared" si="65"/>
        <v>41464.934386574074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P1365">
        <f t="shared" si="64"/>
        <v>40</v>
      </c>
      <c r="Q1365" t="s">
        <v>8322</v>
      </c>
      <c r="R1365" t="s">
        <v>8323</v>
      </c>
      <c r="S1365" s="9">
        <f t="shared" si="65"/>
        <v>42396.8440625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118.64285714285714</v>
      </c>
      <c r="P1366">
        <f t="shared" si="64"/>
        <v>346.04166666666669</v>
      </c>
      <c r="Q1366" t="s">
        <v>8325</v>
      </c>
      <c r="R1366" t="s">
        <v>8326</v>
      </c>
      <c r="S1366" s="9">
        <f t="shared" si="65"/>
        <v>41951.695671296293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100.26666666666667</v>
      </c>
      <c r="P1367">
        <f t="shared" si="64"/>
        <v>81.739130434782609</v>
      </c>
      <c r="Q1367" t="s">
        <v>8325</v>
      </c>
      <c r="R1367" t="s">
        <v>8326</v>
      </c>
      <c r="S1367" s="9">
        <f t="shared" si="65"/>
        <v>42049.733240740738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126.48920000000001</v>
      </c>
      <c r="P1368">
        <f t="shared" si="64"/>
        <v>64.535306122448986</v>
      </c>
      <c r="Q1368" t="s">
        <v>8325</v>
      </c>
      <c r="R1368" t="s">
        <v>8326</v>
      </c>
      <c r="S1368" s="9">
        <f t="shared" si="65"/>
        <v>41924.996099537035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114.26</v>
      </c>
      <c r="P1369">
        <f t="shared" si="64"/>
        <v>63.477777777777774</v>
      </c>
      <c r="Q1369" t="s">
        <v>8325</v>
      </c>
      <c r="R1369" t="s">
        <v>8326</v>
      </c>
      <c r="S1369" s="9">
        <f t="shared" si="65"/>
        <v>42292.002893518518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110.7</v>
      </c>
      <c r="P1370">
        <f t="shared" si="64"/>
        <v>63.620689655172413</v>
      </c>
      <c r="Q1370" t="s">
        <v>8325</v>
      </c>
      <c r="R1370" t="s">
        <v>8326</v>
      </c>
      <c r="S1370" s="9">
        <f t="shared" si="65"/>
        <v>42146.190902777773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105.34805315203954</v>
      </c>
      <c r="P1371">
        <f t="shared" si="64"/>
        <v>83.967068965517228</v>
      </c>
      <c r="Q1371" t="s">
        <v>8325</v>
      </c>
      <c r="R1371" t="s">
        <v>8326</v>
      </c>
      <c r="S1371" s="9">
        <f t="shared" si="65"/>
        <v>41710.594282407408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103.66666666666666</v>
      </c>
      <c r="P1372">
        <f t="shared" si="64"/>
        <v>77.75</v>
      </c>
      <c r="Q1372" t="s">
        <v>8325</v>
      </c>
      <c r="R1372" t="s">
        <v>8326</v>
      </c>
      <c r="S1372" s="9">
        <f t="shared" si="65"/>
        <v>41548.00335648148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107.08672667523933</v>
      </c>
      <c r="P1373">
        <f t="shared" si="64"/>
        <v>107.07142857142857</v>
      </c>
      <c r="Q1373" t="s">
        <v>8325</v>
      </c>
      <c r="R1373" t="s">
        <v>8326</v>
      </c>
      <c r="S1373" s="9">
        <f t="shared" si="65"/>
        <v>42101.758587962962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P1374">
        <f t="shared" si="64"/>
        <v>38.75</v>
      </c>
      <c r="Q1374" t="s">
        <v>8325</v>
      </c>
      <c r="R1374" t="s">
        <v>8326</v>
      </c>
      <c r="S1374" s="9">
        <f t="shared" si="65"/>
        <v>41072.739953703705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105.01</v>
      </c>
      <c r="P1375">
        <f t="shared" si="64"/>
        <v>201.94230769230768</v>
      </c>
      <c r="Q1375" t="s">
        <v>8325</v>
      </c>
      <c r="R1375" t="s">
        <v>8326</v>
      </c>
      <c r="S1375" s="9">
        <f t="shared" si="65"/>
        <v>42704.95177083333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189.46666666666667</v>
      </c>
      <c r="P1376">
        <f t="shared" si="64"/>
        <v>43.060606060606062</v>
      </c>
      <c r="Q1376" t="s">
        <v>8325</v>
      </c>
      <c r="R1376" t="s">
        <v>8326</v>
      </c>
      <c r="S1376" s="9">
        <f t="shared" si="65"/>
        <v>42424.161898148144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171.32499999999999</v>
      </c>
      <c r="P1377">
        <f t="shared" si="64"/>
        <v>62.871559633027523</v>
      </c>
      <c r="Q1377" t="s">
        <v>8325</v>
      </c>
      <c r="R1377" t="s">
        <v>8326</v>
      </c>
      <c r="S1377" s="9">
        <f t="shared" si="65"/>
        <v>42720.066192129627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252.48648648648651</v>
      </c>
      <c r="P1378">
        <f t="shared" si="64"/>
        <v>55.607142857142854</v>
      </c>
      <c r="Q1378" t="s">
        <v>8325</v>
      </c>
      <c r="R1378" t="s">
        <v>8326</v>
      </c>
      <c r="S1378" s="9">
        <f t="shared" si="65"/>
        <v>42677.669050925921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116.15384615384616</v>
      </c>
      <c r="P1379">
        <f t="shared" si="64"/>
        <v>48.70967741935484</v>
      </c>
      <c r="Q1379" t="s">
        <v>8325</v>
      </c>
      <c r="R1379" t="s">
        <v>8326</v>
      </c>
      <c r="S1379" s="9">
        <f t="shared" si="65"/>
        <v>42747.219560185185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203.35000000000002</v>
      </c>
      <c r="P1380">
        <f t="shared" si="64"/>
        <v>30.578947368421051</v>
      </c>
      <c r="Q1380" t="s">
        <v>8325</v>
      </c>
      <c r="R1380" t="s">
        <v>8326</v>
      </c>
      <c r="S1380" s="9">
        <f t="shared" si="65"/>
        <v>42568.759374999994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111.60000000000001</v>
      </c>
      <c r="P1381">
        <f t="shared" si="64"/>
        <v>73.907284768211923</v>
      </c>
      <c r="Q1381" t="s">
        <v>8325</v>
      </c>
      <c r="R1381" t="s">
        <v>8326</v>
      </c>
      <c r="S1381" s="9">
        <f t="shared" si="65"/>
        <v>42130.491620370376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P1382">
        <f t="shared" si="64"/>
        <v>21.2</v>
      </c>
      <c r="Q1382" t="s">
        <v>8325</v>
      </c>
      <c r="R1382" t="s">
        <v>8326</v>
      </c>
      <c r="S1382" s="9">
        <f t="shared" si="65"/>
        <v>42141.762800925921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107.1</v>
      </c>
      <c r="P1383">
        <f t="shared" si="64"/>
        <v>73.356164383561648</v>
      </c>
      <c r="Q1383" t="s">
        <v>8325</v>
      </c>
      <c r="R1383" t="s">
        <v>8326</v>
      </c>
      <c r="S1383" s="9">
        <f t="shared" si="65"/>
        <v>42703.214409722219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104.3625</v>
      </c>
      <c r="P1384">
        <f t="shared" si="64"/>
        <v>56.412162162162161</v>
      </c>
      <c r="Q1384" t="s">
        <v>8325</v>
      </c>
      <c r="R1384" t="s">
        <v>8326</v>
      </c>
      <c r="S1384" s="9">
        <f t="shared" si="65"/>
        <v>41370.800185185188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212.40909090909091</v>
      </c>
      <c r="P1385">
        <f t="shared" si="64"/>
        <v>50.247311827956992</v>
      </c>
      <c r="Q1385" t="s">
        <v>8325</v>
      </c>
      <c r="R1385" t="s">
        <v>8326</v>
      </c>
      <c r="S1385" s="9">
        <f t="shared" si="65"/>
        <v>42707.074976851851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124.08571428571429</v>
      </c>
      <c r="P1386">
        <f t="shared" si="64"/>
        <v>68.936507936507937</v>
      </c>
      <c r="Q1386" t="s">
        <v>8325</v>
      </c>
      <c r="R1386" t="s">
        <v>8326</v>
      </c>
      <c r="S1386" s="9">
        <f t="shared" si="65"/>
        <v>42160.735208333332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110.406125</v>
      </c>
      <c r="P1387">
        <f t="shared" si="64"/>
        <v>65.914104477611943</v>
      </c>
      <c r="Q1387" t="s">
        <v>8325</v>
      </c>
      <c r="R1387" t="s">
        <v>8326</v>
      </c>
      <c r="S1387" s="9">
        <f t="shared" si="65"/>
        <v>42433.688900462963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218.75</v>
      </c>
      <c r="P1388">
        <f t="shared" si="64"/>
        <v>62.5</v>
      </c>
      <c r="Q1388" t="s">
        <v>8325</v>
      </c>
      <c r="R1388" t="s">
        <v>8326</v>
      </c>
      <c r="S1388" s="9">
        <f t="shared" si="65"/>
        <v>42184.646863425922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136.625</v>
      </c>
      <c r="P1389">
        <f t="shared" si="64"/>
        <v>70.064102564102569</v>
      </c>
      <c r="Q1389" t="s">
        <v>8325</v>
      </c>
      <c r="R1389" t="s">
        <v>8326</v>
      </c>
      <c r="S1389" s="9">
        <f t="shared" si="65"/>
        <v>42126.92123842593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134.8074</v>
      </c>
      <c r="P1390">
        <f t="shared" si="64"/>
        <v>60.181874999999998</v>
      </c>
      <c r="Q1390" t="s">
        <v>8325</v>
      </c>
      <c r="R1390" t="s">
        <v>8326</v>
      </c>
      <c r="S1390" s="9">
        <f t="shared" si="65"/>
        <v>42634.614780092597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145.4</v>
      </c>
      <c r="P1391">
        <f t="shared" si="64"/>
        <v>21.382352941176471</v>
      </c>
      <c r="Q1391" t="s">
        <v>8325</v>
      </c>
      <c r="R1391" t="s">
        <v>8326</v>
      </c>
      <c r="S1391" s="9">
        <f t="shared" si="65"/>
        <v>42565.480983796297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109.10714285714285</v>
      </c>
      <c r="P1392">
        <f t="shared" si="64"/>
        <v>160.78947368421052</v>
      </c>
      <c r="Q1392" t="s">
        <v>8325</v>
      </c>
      <c r="R1392" t="s">
        <v>8326</v>
      </c>
      <c r="S1392" s="9">
        <f t="shared" si="65"/>
        <v>42087.803310185183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110.2</v>
      </c>
      <c r="P1393">
        <f t="shared" si="64"/>
        <v>42.384615384615387</v>
      </c>
      <c r="Q1393" t="s">
        <v>8325</v>
      </c>
      <c r="R1393" t="s">
        <v>8326</v>
      </c>
      <c r="S1393" s="9">
        <f t="shared" si="65"/>
        <v>42193.650671296295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113.64000000000001</v>
      </c>
      <c r="P1394">
        <f t="shared" si="64"/>
        <v>27.317307692307693</v>
      </c>
      <c r="Q1394" t="s">
        <v>8325</v>
      </c>
      <c r="R1394" t="s">
        <v>8326</v>
      </c>
      <c r="S1394" s="9">
        <f t="shared" si="65"/>
        <v>42401.154930555553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102.35000000000001</v>
      </c>
      <c r="P1395">
        <f t="shared" si="64"/>
        <v>196.82692307692307</v>
      </c>
      <c r="Q1395" t="s">
        <v>8325</v>
      </c>
      <c r="R1395" t="s">
        <v>8326</v>
      </c>
      <c r="S1395" s="9">
        <f t="shared" si="65"/>
        <v>42553.681979166664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122.13333333333334</v>
      </c>
      <c r="P1396">
        <f t="shared" si="64"/>
        <v>53.882352941176471</v>
      </c>
      <c r="Q1396" t="s">
        <v>8325</v>
      </c>
      <c r="R1396" t="s">
        <v>8326</v>
      </c>
      <c r="S1396" s="9">
        <f t="shared" si="65"/>
        <v>42752.144976851851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111.88571428571427</v>
      </c>
      <c r="P1397">
        <f t="shared" si="64"/>
        <v>47.756097560975611</v>
      </c>
      <c r="Q1397" t="s">
        <v>8325</v>
      </c>
      <c r="R1397" t="s">
        <v>8326</v>
      </c>
      <c r="S1397" s="9">
        <f t="shared" si="65"/>
        <v>42719.90834490741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107.3</v>
      </c>
      <c r="P1398">
        <f t="shared" si="64"/>
        <v>88.191780821917803</v>
      </c>
      <c r="Q1398" t="s">
        <v>8325</v>
      </c>
      <c r="R1398" t="s">
        <v>8326</v>
      </c>
      <c r="S1398" s="9">
        <f t="shared" si="65"/>
        <v>42018.99863425926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113.85000000000001</v>
      </c>
      <c r="P1399">
        <f t="shared" si="64"/>
        <v>72.056962025316452</v>
      </c>
      <c r="Q1399" t="s">
        <v>8325</v>
      </c>
      <c r="R1399" t="s">
        <v>8326</v>
      </c>
      <c r="S1399" s="9">
        <f t="shared" si="65"/>
        <v>42640.917939814812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109.68181818181819</v>
      </c>
      <c r="P1400">
        <f t="shared" si="64"/>
        <v>74.246153846153845</v>
      </c>
      <c r="Q1400" t="s">
        <v>8325</v>
      </c>
      <c r="R1400" t="s">
        <v>8326</v>
      </c>
      <c r="S1400" s="9">
        <f t="shared" si="65"/>
        <v>42526.874236111107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126.14444444444443</v>
      </c>
      <c r="P1401">
        <f t="shared" si="64"/>
        <v>61.701086956521742</v>
      </c>
      <c r="Q1401" t="s">
        <v>8325</v>
      </c>
      <c r="R1401" t="s">
        <v>8326</v>
      </c>
      <c r="S1401" s="9">
        <f t="shared" si="65"/>
        <v>41889.004317129627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167.42857142857144</v>
      </c>
      <c r="P1402">
        <f t="shared" si="64"/>
        <v>17.235294117647058</v>
      </c>
      <c r="Q1402" t="s">
        <v>8325</v>
      </c>
      <c r="R1402" t="s">
        <v>8326</v>
      </c>
      <c r="S1402" s="9">
        <f t="shared" si="65"/>
        <v>42498.341122685189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496.52000000000004</v>
      </c>
      <c r="P1403">
        <f t="shared" si="64"/>
        <v>51.720833333333331</v>
      </c>
      <c r="Q1403" t="s">
        <v>8325</v>
      </c>
      <c r="R1403" t="s">
        <v>8326</v>
      </c>
      <c r="S1403" s="9">
        <f t="shared" si="65"/>
        <v>41399.99622685185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109.16</v>
      </c>
      <c r="P1404">
        <f t="shared" si="64"/>
        <v>24.150442477876105</v>
      </c>
      <c r="Q1404" t="s">
        <v>8325</v>
      </c>
      <c r="R1404" t="s">
        <v>8326</v>
      </c>
      <c r="S1404" s="9">
        <f t="shared" si="65"/>
        <v>42065.053368055553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102.57499999999999</v>
      </c>
      <c r="P1405">
        <f t="shared" si="64"/>
        <v>62.166666666666664</v>
      </c>
      <c r="Q1405" t="s">
        <v>8325</v>
      </c>
      <c r="R1405" t="s">
        <v>8326</v>
      </c>
      <c r="S1405" s="9">
        <f t="shared" si="65"/>
        <v>41451.062905092593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1.6620689655172414</v>
      </c>
      <c r="P1406">
        <f t="shared" si="64"/>
        <v>48.2</v>
      </c>
      <c r="Q1406" t="s">
        <v>8322</v>
      </c>
      <c r="R1406" t="s">
        <v>8341</v>
      </c>
      <c r="S1406" s="9">
        <f t="shared" si="65"/>
        <v>42032.510243055556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0.42</v>
      </c>
      <c r="P1407">
        <f t="shared" si="64"/>
        <v>6.1764705882352944</v>
      </c>
      <c r="Q1407" t="s">
        <v>8322</v>
      </c>
      <c r="R1407" t="s">
        <v>8341</v>
      </c>
      <c r="S1407" s="9">
        <f t="shared" si="65"/>
        <v>41941.680567129632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0.125</v>
      </c>
      <c r="P1408">
        <f t="shared" si="64"/>
        <v>5</v>
      </c>
      <c r="Q1408" t="s">
        <v>8322</v>
      </c>
      <c r="R1408" t="s">
        <v>8341</v>
      </c>
      <c r="S1408" s="9">
        <f t="shared" si="65"/>
        <v>42297.432951388888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0.5</v>
      </c>
      <c r="P1409">
        <f t="shared" si="64"/>
        <v>7.5</v>
      </c>
      <c r="Q1409" t="s">
        <v>8322</v>
      </c>
      <c r="R1409" t="s">
        <v>8341</v>
      </c>
      <c r="S1409" s="9">
        <f t="shared" si="65"/>
        <v>41838.536782407406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66">(E1410/D1410)*100</f>
        <v>7.1999999999999993</v>
      </c>
      <c r="P1410">
        <f t="shared" si="64"/>
        <v>12</v>
      </c>
      <c r="Q1410" t="s">
        <v>8322</v>
      </c>
      <c r="R1410" t="s">
        <v>8341</v>
      </c>
      <c r="S1410" s="9">
        <f t="shared" si="65"/>
        <v>42291.872175925921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66"/>
        <v>0</v>
      </c>
      <c r="P1411" t="e">
        <f t="shared" ref="P1411:P1474" si="67">(E1411/L1411)</f>
        <v>#DIV/0!</v>
      </c>
      <c r="Q1411" t="s">
        <v>8322</v>
      </c>
      <c r="R1411" t="s">
        <v>8341</v>
      </c>
      <c r="S1411" s="9">
        <f t="shared" ref="S1411:S1474" si="68">(((J1411/60)/60)/24)+DATE(1970,1,1)</f>
        <v>41945.133506944447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1.6666666666666666E-2</v>
      </c>
      <c r="P1412">
        <f t="shared" si="67"/>
        <v>1</v>
      </c>
      <c r="Q1412" t="s">
        <v>8322</v>
      </c>
      <c r="R1412" t="s">
        <v>8341</v>
      </c>
      <c r="S1412" s="9">
        <f t="shared" si="68"/>
        <v>42479.318518518514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0.23333333333333336</v>
      </c>
      <c r="P1413">
        <f t="shared" si="67"/>
        <v>2.3333333333333335</v>
      </c>
      <c r="Q1413" t="s">
        <v>8322</v>
      </c>
      <c r="R1413" t="s">
        <v>8341</v>
      </c>
      <c r="S1413" s="9">
        <f t="shared" si="68"/>
        <v>42013.059027777781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4.5714285714285712</v>
      </c>
      <c r="P1414">
        <f t="shared" si="67"/>
        <v>24.615384615384617</v>
      </c>
      <c r="Q1414" t="s">
        <v>8322</v>
      </c>
      <c r="R1414" t="s">
        <v>8341</v>
      </c>
      <c r="S1414" s="9">
        <f t="shared" si="68"/>
        <v>41947.063645833332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P1415">
        <f t="shared" si="67"/>
        <v>100</v>
      </c>
      <c r="Q1415" t="s">
        <v>8322</v>
      </c>
      <c r="R1415" t="s">
        <v>8341</v>
      </c>
      <c r="S1415" s="9">
        <f t="shared" si="68"/>
        <v>42360.437152777777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0.2</v>
      </c>
      <c r="P1416">
        <f t="shared" si="67"/>
        <v>1</v>
      </c>
      <c r="Q1416" t="s">
        <v>8322</v>
      </c>
      <c r="R1416" t="s">
        <v>8341</v>
      </c>
      <c r="S1416" s="9">
        <f t="shared" si="68"/>
        <v>42708.25309027778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18.181818181818183</v>
      </c>
      <c r="P1417">
        <f t="shared" si="67"/>
        <v>88.888888888888886</v>
      </c>
      <c r="Q1417" t="s">
        <v>8322</v>
      </c>
      <c r="R1417" t="s">
        <v>8341</v>
      </c>
      <c r="S1417" s="9">
        <f t="shared" si="68"/>
        <v>42192.675821759258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P1418" t="e">
        <f t="shared" si="67"/>
        <v>#DIV/0!</v>
      </c>
      <c r="Q1418" t="s">
        <v>8322</v>
      </c>
      <c r="R1418" t="s">
        <v>8341</v>
      </c>
      <c r="S1418" s="9">
        <f t="shared" si="68"/>
        <v>42299.926145833335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1.2222222222222223</v>
      </c>
      <c r="P1419">
        <f t="shared" si="67"/>
        <v>27.5</v>
      </c>
      <c r="Q1419" t="s">
        <v>8322</v>
      </c>
      <c r="R1419" t="s">
        <v>8341</v>
      </c>
      <c r="S1419" s="9">
        <f t="shared" si="68"/>
        <v>42232.15016203704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0.2</v>
      </c>
      <c r="P1420">
        <f t="shared" si="67"/>
        <v>6</v>
      </c>
      <c r="Q1420" t="s">
        <v>8322</v>
      </c>
      <c r="R1420" t="s">
        <v>8341</v>
      </c>
      <c r="S1420" s="9">
        <f t="shared" si="68"/>
        <v>42395.456412037034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7.0634920634920633</v>
      </c>
      <c r="P1421">
        <f t="shared" si="67"/>
        <v>44.5</v>
      </c>
      <c r="Q1421" t="s">
        <v>8322</v>
      </c>
      <c r="R1421" t="s">
        <v>8341</v>
      </c>
      <c r="S1421" s="9">
        <f t="shared" si="68"/>
        <v>42622.456238425926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2.7272727272727271</v>
      </c>
      <c r="P1422">
        <f t="shared" si="67"/>
        <v>1</v>
      </c>
      <c r="Q1422" t="s">
        <v>8322</v>
      </c>
      <c r="R1422" t="s">
        <v>8341</v>
      </c>
      <c r="S1422" s="9">
        <f t="shared" si="68"/>
        <v>42524.667662037042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0.1</v>
      </c>
      <c r="P1423">
        <f t="shared" si="67"/>
        <v>100</v>
      </c>
      <c r="Q1423" t="s">
        <v>8322</v>
      </c>
      <c r="R1423" t="s">
        <v>8341</v>
      </c>
      <c r="S1423" s="9">
        <f t="shared" si="68"/>
        <v>42013.915613425925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0.104</v>
      </c>
      <c r="P1424">
        <f t="shared" si="67"/>
        <v>13</v>
      </c>
      <c r="Q1424" t="s">
        <v>8322</v>
      </c>
      <c r="R1424" t="s">
        <v>8341</v>
      </c>
      <c r="S1424" s="9">
        <f t="shared" si="68"/>
        <v>42604.239629629628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0.33333333333333337</v>
      </c>
      <c r="P1425">
        <f t="shared" si="67"/>
        <v>100</v>
      </c>
      <c r="Q1425" t="s">
        <v>8322</v>
      </c>
      <c r="R1425" t="s">
        <v>8341</v>
      </c>
      <c r="S1425" s="9">
        <f t="shared" si="68"/>
        <v>42340.360312500001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20.36</v>
      </c>
      <c r="P1426">
        <f t="shared" si="67"/>
        <v>109.07142857142857</v>
      </c>
      <c r="Q1426" t="s">
        <v>8322</v>
      </c>
      <c r="R1426" t="s">
        <v>8341</v>
      </c>
      <c r="S1426" s="9">
        <f t="shared" si="68"/>
        <v>42676.717615740738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P1427" t="e">
        <f t="shared" si="67"/>
        <v>#DIV/0!</v>
      </c>
      <c r="Q1427" t="s">
        <v>8322</v>
      </c>
      <c r="R1427" t="s">
        <v>8341</v>
      </c>
      <c r="S1427" s="9">
        <f t="shared" si="68"/>
        <v>42093.131469907406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P1428" t="e">
        <f t="shared" si="67"/>
        <v>#DIV/0!</v>
      </c>
      <c r="Q1428" t="s">
        <v>8322</v>
      </c>
      <c r="R1428" t="s">
        <v>8341</v>
      </c>
      <c r="S1428" s="9">
        <f t="shared" si="68"/>
        <v>42180.390277777777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8.3800000000000008</v>
      </c>
      <c r="P1429">
        <f t="shared" si="67"/>
        <v>104.75</v>
      </c>
      <c r="Q1429" t="s">
        <v>8322</v>
      </c>
      <c r="R1429" t="s">
        <v>8341</v>
      </c>
      <c r="S1429" s="9">
        <f t="shared" si="68"/>
        <v>42601.851678240739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4.5</v>
      </c>
      <c r="P1430">
        <f t="shared" si="67"/>
        <v>15</v>
      </c>
      <c r="Q1430" t="s">
        <v>8322</v>
      </c>
      <c r="R1430" t="s">
        <v>8341</v>
      </c>
      <c r="S1430" s="9">
        <f t="shared" si="68"/>
        <v>42432.379826388889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P1431" t="e">
        <f t="shared" si="67"/>
        <v>#DIV/0!</v>
      </c>
      <c r="Q1431" t="s">
        <v>8322</v>
      </c>
      <c r="R1431" t="s">
        <v>8341</v>
      </c>
      <c r="S1431" s="9">
        <f t="shared" si="68"/>
        <v>42074.060671296291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8.06</v>
      </c>
      <c r="P1432">
        <f t="shared" si="67"/>
        <v>80.599999999999994</v>
      </c>
      <c r="Q1432" t="s">
        <v>8322</v>
      </c>
      <c r="R1432" t="s">
        <v>8341</v>
      </c>
      <c r="S1432" s="9">
        <f t="shared" si="68"/>
        <v>41961.813518518517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31.94705882352941</v>
      </c>
      <c r="P1433">
        <f t="shared" si="67"/>
        <v>115.55319148936171</v>
      </c>
      <c r="Q1433" t="s">
        <v>8322</v>
      </c>
      <c r="R1433" t="s">
        <v>8341</v>
      </c>
      <c r="S1433" s="9">
        <f t="shared" si="68"/>
        <v>42304.210833333331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P1434" t="e">
        <f t="shared" si="67"/>
        <v>#DIV/0!</v>
      </c>
      <c r="Q1434" t="s">
        <v>8322</v>
      </c>
      <c r="R1434" t="s">
        <v>8341</v>
      </c>
      <c r="S1434" s="9">
        <f t="shared" si="68"/>
        <v>42175.780416666668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6.708333333333333</v>
      </c>
      <c r="P1435">
        <f t="shared" si="67"/>
        <v>80.5</v>
      </c>
      <c r="Q1435" t="s">
        <v>8322</v>
      </c>
      <c r="R1435" t="s">
        <v>8341</v>
      </c>
      <c r="S1435" s="9">
        <f t="shared" si="68"/>
        <v>42673.625868055555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9.9878048780487809</v>
      </c>
      <c r="P1436">
        <f t="shared" si="67"/>
        <v>744.5454545454545</v>
      </c>
      <c r="Q1436" t="s">
        <v>8322</v>
      </c>
      <c r="R1436" t="s">
        <v>8341</v>
      </c>
      <c r="S1436" s="9">
        <f t="shared" si="68"/>
        <v>42142.767106481479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0.1</v>
      </c>
      <c r="P1437">
        <f t="shared" si="67"/>
        <v>7.5</v>
      </c>
      <c r="Q1437" t="s">
        <v>8322</v>
      </c>
      <c r="R1437" t="s">
        <v>8341</v>
      </c>
      <c r="S1437" s="9">
        <f t="shared" si="68"/>
        <v>42258.780324074076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0.77</v>
      </c>
      <c r="P1438">
        <f t="shared" si="67"/>
        <v>38.5</v>
      </c>
      <c r="Q1438" t="s">
        <v>8322</v>
      </c>
      <c r="R1438" t="s">
        <v>8341</v>
      </c>
      <c r="S1438" s="9">
        <f t="shared" si="68"/>
        <v>42391.35019675926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26.900000000000002</v>
      </c>
      <c r="P1439">
        <f t="shared" si="67"/>
        <v>36.68181818181818</v>
      </c>
      <c r="Q1439" t="s">
        <v>8322</v>
      </c>
      <c r="R1439" t="s">
        <v>8341</v>
      </c>
      <c r="S1439" s="9">
        <f t="shared" si="68"/>
        <v>41796.531701388885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P1440">
        <f t="shared" si="67"/>
        <v>75</v>
      </c>
      <c r="Q1440" t="s">
        <v>8322</v>
      </c>
      <c r="R1440" t="s">
        <v>8341</v>
      </c>
      <c r="S1440" s="9">
        <f t="shared" si="68"/>
        <v>42457.871516203704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6.6055045871559637</v>
      </c>
      <c r="P1441">
        <f t="shared" si="67"/>
        <v>30</v>
      </c>
      <c r="Q1441" t="s">
        <v>8322</v>
      </c>
      <c r="R1441" t="s">
        <v>8341</v>
      </c>
      <c r="S1441" s="9">
        <f t="shared" si="68"/>
        <v>42040.829872685179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7.6923076923076927E-3</v>
      </c>
      <c r="P1442">
        <f t="shared" si="67"/>
        <v>1</v>
      </c>
      <c r="Q1442" t="s">
        <v>8322</v>
      </c>
      <c r="R1442" t="s">
        <v>8341</v>
      </c>
      <c r="S1442" s="9">
        <f t="shared" si="68"/>
        <v>42486.748414351852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1.1222222222222222</v>
      </c>
      <c r="P1443">
        <f t="shared" si="67"/>
        <v>673.33333333333337</v>
      </c>
      <c r="Q1443" t="s">
        <v>8322</v>
      </c>
      <c r="R1443" t="s">
        <v>8341</v>
      </c>
      <c r="S1443" s="9">
        <f t="shared" si="68"/>
        <v>42198.765844907408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P1444" t="e">
        <f t="shared" si="67"/>
        <v>#DIV/0!</v>
      </c>
      <c r="Q1444" t="s">
        <v>8322</v>
      </c>
      <c r="R1444" t="s">
        <v>8341</v>
      </c>
      <c r="S1444" s="9">
        <f t="shared" si="68"/>
        <v>42485.64534722222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P1445" t="e">
        <f t="shared" si="67"/>
        <v>#DIV/0!</v>
      </c>
      <c r="Q1445" t="s">
        <v>8322</v>
      </c>
      <c r="R1445" t="s">
        <v>8341</v>
      </c>
      <c r="S1445" s="9">
        <f t="shared" si="68"/>
        <v>42707.926030092596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P1446" t="e">
        <f t="shared" si="67"/>
        <v>#DIV/0!</v>
      </c>
      <c r="Q1446" t="s">
        <v>8322</v>
      </c>
      <c r="R1446" t="s">
        <v>8341</v>
      </c>
      <c r="S1446" s="9">
        <f t="shared" si="68"/>
        <v>42199.873402777783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P1447" t="e">
        <f t="shared" si="67"/>
        <v>#DIV/0!</v>
      </c>
      <c r="Q1447" t="s">
        <v>8322</v>
      </c>
      <c r="R1447" t="s">
        <v>8341</v>
      </c>
      <c r="S1447" s="9">
        <f t="shared" si="68"/>
        <v>42139.542303240742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P1448" t="e">
        <f t="shared" si="67"/>
        <v>#DIV/0!</v>
      </c>
      <c r="Q1448" t="s">
        <v>8322</v>
      </c>
      <c r="R1448" t="s">
        <v>8341</v>
      </c>
      <c r="S1448" s="9">
        <f t="shared" si="68"/>
        <v>42461.447662037041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1.4999999999999999E-2</v>
      </c>
      <c r="P1449">
        <f t="shared" si="67"/>
        <v>25</v>
      </c>
      <c r="Q1449" t="s">
        <v>8322</v>
      </c>
      <c r="R1449" t="s">
        <v>8341</v>
      </c>
      <c r="S1449" s="9">
        <f t="shared" si="68"/>
        <v>42529.730717592596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P1450" t="e">
        <f t="shared" si="67"/>
        <v>#DIV/0!</v>
      </c>
      <c r="Q1450" t="s">
        <v>8322</v>
      </c>
      <c r="R1450" t="s">
        <v>8341</v>
      </c>
      <c r="S1450" s="9">
        <f t="shared" si="68"/>
        <v>42115.936550925922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P1451" t="e">
        <f t="shared" si="67"/>
        <v>#DIV/0!</v>
      </c>
      <c r="Q1451" t="s">
        <v>8322</v>
      </c>
      <c r="R1451" t="s">
        <v>8341</v>
      </c>
      <c r="S1451" s="9">
        <f t="shared" si="68"/>
        <v>42086.811400462961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1E-3</v>
      </c>
      <c r="P1452">
        <f t="shared" si="67"/>
        <v>1</v>
      </c>
      <c r="Q1452" t="s">
        <v>8322</v>
      </c>
      <c r="R1452" t="s">
        <v>8341</v>
      </c>
      <c r="S1452" s="9">
        <f t="shared" si="68"/>
        <v>42390.171261574069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1.0554089709762533E-2</v>
      </c>
      <c r="P1453">
        <f t="shared" si="67"/>
        <v>1</v>
      </c>
      <c r="Q1453" t="s">
        <v>8322</v>
      </c>
      <c r="R1453" t="s">
        <v>8341</v>
      </c>
      <c r="S1453" s="9">
        <f t="shared" si="68"/>
        <v>41931.959016203706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P1454" t="e">
        <f t="shared" si="67"/>
        <v>#DIV/0!</v>
      </c>
      <c r="Q1454" t="s">
        <v>8322</v>
      </c>
      <c r="R1454" t="s">
        <v>8341</v>
      </c>
      <c r="S1454" s="9">
        <f t="shared" si="68"/>
        <v>41818.703275462962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P1455" t="e">
        <f t="shared" si="67"/>
        <v>#DIV/0!</v>
      </c>
      <c r="Q1455" t="s">
        <v>8322</v>
      </c>
      <c r="R1455" t="s">
        <v>8341</v>
      </c>
      <c r="S1455" s="9">
        <f t="shared" si="68"/>
        <v>42795.696145833332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0.85714285714285721</v>
      </c>
      <c r="P1456">
        <f t="shared" si="67"/>
        <v>15</v>
      </c>
      <c r="Q1456" t="s">
        <v>8322</v>
      </c>
      <c r="R1456" t="s">
        <v>8341</v>
      </c>
      <c r="S1456" s="9">
        <f t="shared" si="68"/>
        <v>42463.866666666669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10.5</v>
      </c>
      <c r="P1457">
        <f t="shared" si="67"/>
        <v>225</v>
      </c>
      <c r="Q1457" t="s">
        <v>8322</v>
      </c>
      <c r="R1457" t="s">
        <v>8341</v>
      </c>
      <c r="S1457" s="9">
        <f t="shared" si="68"/>
        <v>41832.672685185185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2.9000000000000004</v>
      </c>
      <c r="P1458">
        <f t="shared" si="67"/>
        <v>48.333333333333336</v>
      </c>
      <c r="Q1458" t="s">
        <v>8322</v>
      </c>
      <c r="R1458" t="s">
        <v>8341</v>
      </c>
      <c r="S1458" s="9">
        <f t="shared" si="68"/>
        <v>42708.668576388889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P1459" t="e">
        <f t="shared" si="67"/>
        <v>#DIV/0!</v>
      </c>
      <c r="Q1459" t="s">
        <v>8322</v>
      </c>
      <c r="R1459" t="s">
        <v>8341</v>
      </c>
      <c r="S1459" s="9">
        <f t="shared" si="68"/>
        <v>42289.89634259259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P1460" t="e">
        <f t="shared" si="67"/>
        <v>#DIV/0!</v>
      </c>
      <c r="Q1460" t="s">
        <v>8322</v>
      </c>
      <c r="R1460" t="s">
        <v>8341</v>
      </c>
      <c r="S1460" s="9">
        <f t="shared" si="68"/>
        <v>41831.705555555556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P1461" t="e">
        <f t="shared" si="67"/>
        <v>#DIV/0!</v>
      </c>
      <c r="Q1461" t="s">
        <v>8322</v>
      </c>
      <c r="R1461" t="s">
        <v>8341</v>
      </c>
      <c r="S1461" s="9">
        <f t="shared" si="68"/>
        <v>42312.204814814817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P1462" t="e">
        <f t="shared" si="67"/>
        <v>#DIV/0!</v>
      </c>
      <c r="Q1462" t="s">
        <v>8322</v>
      </c>
      <c r="R1462" t="s">
        <v>8341</v>
      </c>
      <c r="S1462" s="9">
        <f t="shared" si="68"/>
        <v>41915.896967592591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101.24459999999999</v>
      </c>
      <c r="P1463">
        <f t="shared" si="67"/>
        <v>44.66673529411765</v>
      </c>
      <c r="Q1463" t="s">
        <v>8322</v>
      </c>
      <c r="R1463" t="s">
        <v>8342</v>
      </c>
      <c r="S1463" s="9">
        <f t="shared" si="68"/>
        <v>41899.645300925928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108.5175</v>
      </c>
      <c r="P1464">
        <f t="shared" si="67"/>
        <v>28.937999999999999</v>
      </c>
      <c r="Q1464" t="s">
        <v>8322</v>
      </c>
      <c r="R1464" t="s">
        <v>8342</v>
      </c>
      <c r="S1464" s="9">
        <f t="shared" si="68"/>
        <v>41344.662858796299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147.66666666666666</v>
      </c>
      <c r="P1465">
        <f t="shared" si="67"/>
        <v>35.44</v>
      </c>
      <c r="Q1465" t="s">
        <v>8322</v>
      </c>
      <c r="R1465" t="s">
        <v>8342</v>
      </c>
      <c r="S1465" s="9">
        <f t="shared" si="68"/>
        <v>41326.911319444444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163.19999999999999</v>
      </c>
      <c r="P1466">
        <f t="shared" si="67"/>
        <v>34.871794871794869</v>
      </c>
      <c r="Q1466" t="s">
        <v>8322</v>
      </c>
      <c r="R1466" t="s">
        <v>8342</v>
      </c>
      <c r="S1466" s="9">
        <f t="shared" si="68"/>
        <v>41291.661550925928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456.41449999999998</v>
      </c>
      <c r="P1467">
        <f t="shared" si="67"/>
        <v>52.622732513451197</v>
      </c>
      <c r="Q1467" t="s">
        <v>8322</v>
      </c>
      <c r="R1467" t="s">
        <v>8342</v>
      </c>
      <c r="S1467" s="9">
        <f t="shared" si="68"/>
        <v>40959.734398148146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107.87731249999999</v>
      </c>
      <c r="P1468">
        <f t="shared" si="67"/>
        <v>69.598266129032254</v>
      </c>
      <c r="Q1468" t="s">
        <v>8322</v>
      </c>
      <c r="R1468" t="s">
        <v>8342</v>
      </c>
      <c r="S1468" s="9">
        <f t="shared" si="68"/>
        <v>42340.172060185185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115.08</v>
      </c>
      <c r="P1469">
        <f t="shared" si="67"/>
        <v>76.72</v>
      </c>
      <c r="Q1469" t="s">
        <v>8322</v>
      </c>
      <c r="R1469" t="s">
        <v>8342</v>
      </c>
      <c r="S1469" s="9">
        <f t="shared" si="68"/>
        <v>40933.80190972222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102.36842105263158</v>
      </c>
      <c r="P1470">
        <f t="shared" si="67"/>
        <v>33.191126279863482</v>
      </c>
      <c r="Q1470" t="s">
        <v>8322</v>
      </c>
      <c r="R1470" t="s">
        <v>8342</v>
      </c>
      <c r="S1470" s="9">
        <f t="shared" si="68"/>
        <v>40646.014456018522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108.42485875706214</v>
      </c>
      <c r="P1471">
        <f t="shared" si="67"/>
        <v>149.46417445482865</v>
      </c>
      <c r="Q1471" t="s">
        <v>8322</v>
      </c>
      <c r="R1471" t="s">
        <v>8342</v>
      </c>
      <c r="S1471" s="9">
        <f t="shared" si="68"/>
        <v>41290.598483796297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125.13333333333334</v>
      </c>
      <c r="P1472">
        <f t="shared" si="67"/>
        <v>23.172839506172838</v>
      </c>
      <c r="Q1472" t="s">
        <v>8322</v>
      </c>
      <c r="R1472" t="s">
        <v>8342</v>
      </c>
      <c r="S1472" s="9">
        <f t="shared" si="68"/>
        <v>41250.827118055553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103.840625</v>
      </c>
      <c r="P1473">
        <f t="shared" si="67"/>
        <v>96.877551020408163</v>
      </c>
      <c r="Q1473" t="s">
        <v>8322</v>
      </c>
      <c r="R1473" t="s">
        <v>8342</v>
      </c>
      <c r="S1473" s="9">
        <f t="shared" si="68"/>
        <v>42073.957569444443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69">(E1474/D1474)*100</f>
        <v>138.70400000000001</v>
      </c>
      <c r="P1474">
        <f t="shared" si="67"/>
        <v>103.20238095238095</v>
      </c>
      <c r="Q1474" t="s">
        <v>8322</v>
      </c>
      <c r="R1474" t="s">
        <v>8342</v>
      </c>
      <c r="S1474" s="9">
        <f t="shared" si="68"/>
        <v>41533.542858796296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69"/>
        <v>120.51600000000001</v>
      </c>
      <c r="P1475">
        <f t="shared" ref="P1475:P1538" si="70">(E1475/L1475)</f>
        <v>38.462553191489363</v>
      </c>
      <c r="Q1475" t="s">
        <v>8322</v>
      </c>
      <c r="R1475" t="s">
        <v>8342</v>
      </c>
      <c r="S1475" s="9">
        <f t="shared" ref="S1475:S1538" si="71">(((J1475/60)/60)/24)+DATE(1970,1,1)</f>
        <v>40939.979618055557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112.26666666666667</v>
      </c>
      <c r="P1476">
        <f t="shared" si="70"/>
        <v>44.315789473684212</v>
      </c>
      <c r="Q1476" t="s">
        <v>8322</v>
      </c>
      <c r="R1476" t="s">
        <v>8342</v>
      </c>
      <c r="S1476" s="9">
        <f t="shared" si="71"/>
        <v>41500.727916666663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188.66966666666667</v>
      </c>
      <c r="P1477">
        <f t="shared" si="70"/>
        <v>64.173356009070289</v>
      </c>
      <c r="Q1477" t="s">
        <v>8322</v>
      </c>
      <c r="R1477" t="s">
        <v>8342</v>
      </c>
      <c r="S1477" s="9">
        <f t="shared" si="71"/>
        <v>41960.722951388889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661.55466666666666</v>
      </c>
      <c r="P1478">
        <f t="shared" si="70"/>
        <v>43.333275109170302</v>
      </c>
      <c r="Q1478" t="s">
        <v>8322</v>
      </c>
      <c r="R1478" t="s">
        <v>8342</v>
      </c>
      <c r="S1478" s="9">
        <f t="shared" si="71"/>
        <v>40766.041921296295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111.31</v>
      </c>
      <c r="P1479">
        <f t="shared" si="70"/>
        <v>90.495934959349597</v>
      </c>
      <c r="Q1479" t="s">
        <v>8322</v>
      </c>
      <c r="R1479" t="s">
        <v>8342</v>
      </c>
      <c r="S1479" s="9">
        <f t="shared" si="71"/>
        <v>40840.615787037037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1181.6142199999999</v>
      </c>
      <c r="P1480">
        <f t="shared" si="70"/>
        <v>29.187190495010373</v>
      </c>
      <c r="Q1480" t="s">
        <v>8322</v>
      </c>
      <c r="R1480" t="s">
        <v>8342</v>
      </c>
      <c r="S1480" s="9">
        <f t="shared" si="71"/>
        <v>41394.871678240743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137.375</v>
      </c>
      <c r="P1481">
        <f t="shared" si="70"/>
        <v>30.95774647887324</v>
      </c>
      <c r="Q1481" t="s">
        <v>8322</v>
      </c>
      <c r="R1481" t="s">
        <v>8342</v>
      </c>
      <c r="S1481" s="9">
        <f t="shared" si="71"/>
        <v>41754.745243055557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117.04040000000001</v>
      </c>
      <c r="P1482">
        <f t="shared" si="70"/>
        <v>92.157795275590544</v>
      </c>
      <c r="Q1482" t="s">
        <v>8322</v>
      </c>
      <c r="R1482" t="s">
        <v>8342</v>
      </c>
      <c r="S1482" s="9">
        <f t="shared" si="71"/>
        <v>41464.934016203704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2.1</v>
      </c>
      <c r="P1483">
        <f t="shared" si="70"/>
        <v>17.5</v>
      </c>
      <c r="Q1483" t="s">
        <v>8322</v>
      </c>
      <c r="R1483" t="s">
        <v>8324</v>
      </c>
      <c r="S1483" s="9">
        <f t="shared" si="71"/>
        <v>41550.922974537039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0.1</v>
      </c>
      <c r="P1484">
        <f t="shared" si="70"/>
        <v>5</v>
      </c>
      <c r="Q1484" t="s">
        <v>8322</v>
      </c>
      <c r="R1484" t="s">
        <v>8324</v>
      </c>
      <c r="S1484" s="9">
        <f t="shared" si="71"/>
        <v>41136.85805555556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0.7142857142857143</v>
      </c>
      <c r="P1485">
        <f t="shared" si="70"/>
        <v>25</v>
      </c>
      <c r="Q1485" t="s">
        <v>8322</v>
      </c>
      <c r="R1485" t="s">
        <v>8324</v>
      </c>
      <c r="S1485" s="9">
        <f t="shared" si="71"/>
        <v>42548.192997685182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P1486" t="e">
        <f t="shared" si="70"/>
        <v>#DIV/0!</v>
      </c>
      <c r="Q1486" t="s">
        <v>8322</v>
      </c>
      <c r="R1486" t="s">
        <v>8324</v>
      </c>
      <c r="S1486" s="9">
        <f t="shared" si="71"/>
        <v>41053.200960648144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2.2388059701492535</v>
      </c>
      <c r="P1487">
        <f t="shared" si="70"/>
        <v>50</v>
      </c>
      <c r="Q1487" t="s">
        <v>8322</v>
      </c>
      <c r="R1487" t="s">
        <v>8324</v>
      </c>
      <c r="S1487" s="9">
        <f t="shared" si="71"/>
        <v>42130.795983796299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0.24</v>
      </c>
      <c r="P1488">
        <f t="shared" si="70"/>
        <v>16</v>
      </c>
      <c r="Q1488" t="s">
        <v>8322</v>
      </c>
      <c r="R1488" t="s">
        <v>8324</v>
      </c>
      <c r="S1488" s="9">
        <f t="shared" si="71"/>
        <v>42032.168530092589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P1489" t="e">
        <f t="shared" si="70"/>
        <v>#DIV/0!</v>
      </c>
      <c r="Q1489" t="s">
        <v>8322</v>
      </c>
      <c r="R1489" t="s">
        <v>8324</v>
      </c>
      <c r="S1489" s="9">
        <f t="shared" si="71"/>
        <v>42554.917488425926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2.4</v>
      </c>
      <c r="P1490">
        <f t="shared" si="70"/>
        <v>60</v>
      </c>
      <c r="Q1490" t="s">
        <v>8322</v>
      </c>
      <c r="R1490" t="s">
        <v>8324</v>
      </c>
      <c r="S1490" s="9">
        <f t="shared" si="71"/>
        <v>41614.563194444447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P1491" t="e">
        <f t="shared" si="70"/>
        <v>#DIV/0!</v>
      </c>
      <c r="Q1491" t="s">
        <v>8322</v>
      </c>
      <c r="R1491" t="s">
        <v>8324</v>
      </c>
      <c r="S1491" s="9">
        <f t="shared" si="71"/>
        <v>41198.611712962964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30.862068965517242</v>
      </c>
      <c r="P1492">
        <f t="shared" si="70"/>
        <v>47.10526315789474</v>
      </c>
      <c r="Q1492" t="s">
        <v>8322</v>
      </c>
      <c r="R1492" t="s">
        <v>8324</v>
      </c>
      <c r="S1492" s="9">
        <f t="shared" si="71"/>
        <v>41520.561041666668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8.3333333333333321</v>
      </c>
      <c r="P1493">
        <f t="shared" si="70"/>
        <v>100</v>
      </c>
      <c r="Q1493" t="s">
        <v>8322</v>
      </c>
      <c r="R1493" t="s">
        <v>8324</v>
      </c>
      <c r="S1493" s="9">
        <f t="shared" si="71"/>
        <v>41991.713460648149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0.75</v>
      </c>
      <c r="P1494">
        <f t="shared" si="70"/>
        <v>15</v>
      </c>
      <c r="Q1494" t="s">
        <v>8322</v>
      </c>
      <c r="R1494" t="s">
        <v>8324</v>
      </c>
      <c r="S1494" s="9">
        <f t="shared" si="71"/>
        <v>40682.884791666671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P1495" t="e">
        <f t="shared" si="70"/>
        <v>#DIV/0!</v>
      </c>
      <c r="Q1495" t="s">
        <v>8322</v>
      </c>
      <c r="R1495" t="s">
        <v>8324</v>
      </c>
      <c r="S1495" s="9">
        <f t="shared" si="71"/>
        <v>41411.866608796299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8.9</v>
      </c>
      <c r="P1496">
        <f t="shared" si="70"/>
        <v>40.454545454545453</v>
      </c>
      <c r="Q1496" t="s">
        <v>8322</v>
      </c>
      <c r="R1496" t="s">
        <v>8324</v>
      </c>
      <c r="S1496" s="9">
        <f t="shared" si="71"/>
        <v>42067.722372685181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P1497" t="e">
        <f t="shared" si="70"/>
        <v>#DIV/0!</v>
      </c>
      <c r="Q1497" t="s">
        <v>8322</v>
      </c>
      <c r="R1497" t="s">
        <v>8324</v>
      </c>
      <c r="S1497" s="9">
        <f t="shared" si="71"/>
        <v>40752.789710648147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P1498" t="e">
        <f t="shared" si="70"/>
        <v>#DIV/0!</v>
      </c>
      <c r="Q1498" t="s">
        <v>8322</v>
      </c>
      <c r="R1498" t="s">
        <v>8324</v>
      </c>
      <c r="S1498" s="9">
        <f t="shared" si="71"/>
        <v>41838.475219907406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6.6666666666666671E-3</v>
      </c>
      <c r="P1499">
        <f t="shared" si="70"/>
        <v>1</v>
      </c>
      <c r="Q1499" t="s">
        <v>8322</v>
      </c>
      <c r="R1499" t="s">
        <v>8324</v>
      </c>
      <c r="S1499" s="9">
        <f t="shared" si="71"/>
        <v>41444.64261574074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1.9</v>
      </c>
      <c r="P1500">
        <f t="shared" si="70"/>
        <v>19</v>
      </c>
      <c r="Q1500" t="s">
        <v>8322</v>
      </c>
      <c r="R1500" t="s">
        <v>8324</v>
      </c>
      <c r="S1500" s="9">
        <f t="shared" si="71"/>
        <v>41840.983541666668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0.25</v>
      </c>
      <c r="P1501">
        <f t="shared" si="70"/>
        <v>5</v>
      </c>
      <c r="Q1501" t="s">
        <v>8322</v>
      </c>
      <c r="R1501" t="s">
        <v>8324</v>
      </c>
      <c r="S1501" s="9">
        <f t="shared" si="71"/>
        <v>42527.007326388892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25.035714285714285</v>
      </c>
      <c r="P1502">
        <f t="shared" si="70"/>
        <v>46.733333333333334</v>
      </c>
      <c r="Q1502" t="s">
        <v>8322</v>
      </c>
      <c r="R1502" t="s">
        <v>8324</v>
      </c>
      <c r="S1502" s="9">
        <f t="shared" si="71"/>
        <v>41365.904594907406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166.33076923076925</v>
      </c>
      <c r="P1503">
        <f t="shared" si="70"/>
        <v>97.731073446327684</v>
      </c>
      <c r="Q1503" t="s">
        <v>8338</v>
      </c>
      <c r="R1503" t="s">
        <v>8339</v>
      </c>
      <c r="S1503" s="9">
        <f t="shared" si="71"/>
        <v>42163.583599537036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101.44545454545455</v>
      </c>
      <c r="P1504">
        <f t="shared" si="70"/>
        <v>67.835866261398181</v>
      </c>
      <c r="Q1504" t="s">
        <v>8338</v>
      </c>
      <c r="R1504" t="s">
        <v>8339</v>
      </c>
      <c r="S1504" s="9">
        <f t="shared" si="71"/>
        <v>42426.542592592596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107.89146666666667</v>
      </c>
      <c r="P1505">
        <f t="shared" si="70"/>
        <v>56.98492957746479</v>
      </c>
      <c r="Q1505" t="s">
        <v>8338</v>
      </c>
      <c r="R1505" t="s">
        <v>8339</v>
      </c>
      <c r="S1505" s="9">
        <f t="shared" si="71"/>
        <v>42606.347233796296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277.93846153846158</v>
      </c>
      <c r="P1506">
        <f t="shared" si="70"/>
        <v>67.159851301115239</v>
      </c>
      <c r="Q1506" t="s">
        <v>8338</v>
      </c>
      <c r="R1506" t="s">
        <v>8339</v>
      </c>
      <c r="S1506" s="9">
        <f t="shared" si="71"/>
        <v>41772.657685185186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103.58125</v>
      </c>
      <c r="P1507">
        <f t="shared" si="70"/>
        <v>48.037681159420288</v>
      </c>
      <c r="Q1507" t="s">
        <v>8338</v>
      </c>
      <c r="R1507" t="s">
        <v>8339</v>
      </c>
      <c r="S1507" s="9">
        <f t="shared" si="71"/>
        <v>42414.44332175926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111.4</v>
      </c>
      <c r="P1508">
        <f t="shared" si="70"/>
        <v>38.860465116279073</v>
      </c>
      <c r="Q1508" t="s">
        <v>8338</v>
      </c>
      <c r="R1508" t="s">
        <v>8339</v>
      </c>
      <c r="S1508" s="9">
        <f t="shared" si="71"/>
        <v>41814.785925925928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P1509">
        <f t="shared" si="70"/>
        <v>78.181818181818187</v>
      </c>
      <c r="Q1509" t="s">
        <v>8338</v>
      </c>
      <c r="R1509" t="s">
        <v>8339</v>
      </c>
      <c r="S1509" s="9">
        <f t="shared" si="71"/>
        <v>40254.450335648151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110.76216216216217</v>
      </c>
      <c r="P1510">
        <f t="shared" si="70"/>
        <v>97.113744075829388</v>
      </c>
      <c r="Q1510" t="s">
        <v>8338</v>
      </c>
      <c r="R1510" t="s">
        <v>8339</v>
      </c>
      <c r="S1510" s="9">
        <f t="shared" si="71"/>
        <v>41786.614363425928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123.64125714285714</v>
      </c>
      <c r="P1511">
        <f t="shared" si="70"/>
        <v>110.39397959183674</v>
      </c>
      <c r="Q1511" t="s">
        <v>8338</v>
      </c>
      <c r="R1511" t="s">
        <v>8339</v>
      </c>
      <c r="S1511" s="9">
        <f t="shared" si="71"/>
        <v>42751.533391203702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101.03500000000001</v>
      </c>
      <c r="P1512">
        <f t="shared" si="70"/>
        <v>39.91506172839506</v>
      </c>
      <c r="Q1512" t="s">
        <v>8338</v>
      </c>
      <c r="R1512" t="s">
        <v>8339</v>
      </c>
      <c r="S1512" s="9">
        <f t="shared" si="71"/>
        <v>41809.385162037033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111.79285714285714</v>
      </c>
      <c r="P1513">
        <f t="shared" si="70"/>
        <v>75.975728155339809</v>
      </c>
      <c r="Q1513" t="s">
        <v>8338</v>
      </c>
      <c r="R1513" t="s">
        <v>8339</v>
      </c>
      <c r="S1513" s="9">
        <f t="shared" si="71"/>
        <v>42296.583379629628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558.7714285714286</v>
      </c>
      <c r="P1514">
        <f t="shared" si="70"/>
        <v>58.379104477611939</v>
      </c>
      <c r="Q1514" t="s">
        <v>8338</v>
      </c>
      <c r="R1514" t="s">
        <v>8339</v>
      </c>
      <c r="S1514" s="9">
        <f t="shared" si="71"/>
        <v>42741.684479166666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150.01875000000001</v>
      </c>
      <c r="P1515">
        <f t="shared" si="70"/>
        <v>55.82093023255814</v>
      </c>
      <c r="Q1515" t="s">
        <v>8338</v>
      </c>
      <c r="R1515" t="s">
        <v>8339</v>
      </c>
      <c r="S1515" s="9">
        <f t="shared" si="71"/>
        <v>41806.637337962966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106.476</v>
      </c>
      <c r="P1516">
        <f t="shared" si="70"/>
        <v>151.24431818181819</v>
      </c>
      <c r="Q1516" t="s">
        <v>8338</v>
      </c>
      <c r="R1516" t="s">
        <v>8339</v>
      </c>
      <c r="S1516" s="9">
        <f t="shared" si="71"/>
        <v>42234.597685185188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157.18899999999999</v>
      </c>
      <c r="P1517">
        <f t="shared" si="70"/>
        <v>849.67027027027029</v>
      </c>
      <c r="Q1517" t="s">
        <v>8338</v>
      </c>
      <c r="R1517" t="s">
        <v>8339</v>
      </c>
      <c r="S1517" s="9">
        <f t="shared" si="71"/>
        <v>42415.253437499996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108.65882352941176</v>
      </c>
      <c r="P1518">
        <f t="shared" si="70"/>
        <v>159.24137931034483</v>
      </c>
      <c r="Q1518" t="s">
        <v>8338</v>
      </c>
      <c r="R1518" t="s">
        <v>8339</v>
      </c>
      <c r="S1518" s="9">
        <f t="shared" si="71"/>
        <v>42619.466342592597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161.97999999999999</v>
      </c>
      <c r="P1519">
        <f t="shared" si="70"/>
        <v>39.507317073170732</v>
      </c>
      <c r="Q1519" t="s">
        <v>8338</v>
      </c>
      <c r="R1519" t="s">
        <v>8339</v>
      </c>
      <c r="S1519" s="9">
        <f t="shared" si="71"/>
        <v>41948.56658564815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205.36666666666665</v>
      </c>
      <c r="P1520">
        <f t="shared" si="70"/>
        <v>130.52966101694915</v>
      </c>
      <c r="Q1520" t="s">
        <v>8338</v>
      </c>
      <c r="R1520" t="s">
        <v>8339</v>
      </c>
      <c r="S1520" s="9">
        <f t="shared" si="71"/>
        <v>41760.8200462963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103.36388888888889</v>
      </c>
      <c r="P1521">
        <f t="shared" si="70"/>
        <v>64.156896551724131</v>
      </c>
      <c r="Q1521" t="s">
        <v>8338</v>
      </c>
      <c r="R1521" t="s">
        <v>8339</v>
      </c>
      <c r="S1521" s="9">
        <f t="shared" si="71"/>
        <v>41782.741701388892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103.47222222222223</v>
      </c>
      <c r="P1522">
        <f t="shared" si="70"/>
        <v>111.52694610778443</v>
      </c>
      <c r="Q1522" t="s">
        <v>8338</v>
      </c>
      <c r="R1522" t="s">
        <v>8339</v>
      </c>
      <c r="S1522" s="9">
        <f t="shared" si="71"/>
        <v>41955.857789351852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106.81333333333333</v>
      </c>
      <c r="P1523">
        <f t="shared" si="70"/>
        <v>170.44680851063831</v>
      </c>
      <c r="Q1523" t="s">
        <v>8338</v>
      </c>
      <c r="R1523" t="s">
        <v>8339</v>
      </c>
      <c r="S1523" s="9">
        <f t="shared" si="71"/>
        <v>42493.167719907404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138.96574712643678</v>
      </c>
      <c r="P1524">
        <f t="shared" si="70"/>
        <v>133.7391592920354</v>
      </c>
      <c r="Q1524" t="s">
        <v>8338</v>
      </c>
      <c r="R1524" t="s">
        <v>8339</v>
      </c>
      <c r="S1524" s="9">
        <f t="shared" si="71"/>
        <v>41899.830312500002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124.84324324324325</v>
      </c>
      <c r="P1525">
        <f t="shared" si="70"/>
        <v>95.834024896265561</v>
      </c>
      <c r="Q1525" t="s">
        <v>8338</v>
      </c>
      <c r="R1525" t="s">
        <v>8339</v>
      </c>
      <c r="S1525" s="9">
        <f t="shared" si="71"/>
        <v>41964.751342592594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206.99999999999997</v>
      </c>
      <c r="P1526">
        <f t="shared" si="70"/>
        <v>221.78571428571428</v>
      </c>
      <c r="Q1526" t="s">
        <v>8338</v>
      </c>
      <c r="R1526" t="s">
        <v>8339</v>
      </c>
      <c r="S1526" s="9">
        <f t="shared" si="71"/>
        <v>42756.501041666663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174.00576923076923</v>
      </c>
      <c r="P1527">
        <f t="shared" si="70"/>
        <v>32.315357142857138</v>
      </c>
      <c r="Q1527" t="s">
        <v>8338</v>
      </c>
      <c r="R1527" t="s">
        <v>8339</v>
      </c>
      <c r="S1527" s="9">
        <f t="shared" si="71"/>
        <v>42570.702986111108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120.32608695652173</v>
      </c>
      <c r="P1528">
        <f t="shared" si="70"/>
        <v>98.839285714285708</v>
      </c>
      <c r="Q1528" t="s">
        <v>8338</v>
      </c>
      <c r="R1528" t="s">
        <v>8339</v>
      </c>
      <c r="S1528" s="9">
        <f t="shared" si="71"/>
        <v>42339.276006944448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110.44428571428573</v>
      </c>
      <c r="P1529">
        <f t="shared" si="70"/>
        <v>55.222142857142863</v>
      </c>
      <c r="Q1529" t="s">
        <v>8338</v>
      </c>
      <c r="R1529" t="s">
        <v>8339</v>
      </c>
      <c r="S1529" s="9">
        <f t="shared" si="71"/>
        <v>42780.600532407407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281.56666666666666</v>
      </c>
      <c r="P1530">
        <f t="shared" si="70"/>
        <v>52.793750000000003</v>
      </c>
      <c r="Q1530" t="s">
        <v>8338</v>
      </c>
      <c r="R1530" t="s">
        <v>8339</v>
      </c>
      <c r="S1530" s="9">
        <f t="shared" si="71"/>
        <v>42736.732893518521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100.67894736842105</v>
      </c>
      <c r="P1531">
        <f t="shared" si="70"/>
        <v>135.66666666666666</v>
      </c>
      <c r="Q1531" t="s">
        <v>8338</v>
      </c>
      <c r="R1531" t="s">
        <v>8339</v>
      </c>
      <c r="S1531" s="9">
        <f t="shared" si="71"/>
        <v>42052.628703703704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134.82571428571427</v>
      </c>
      <c r="P1532">
        <f t="shared" si="70"/>
        <v>53.991990846681922</v>
      </c>
      <c r="Q1532" t="s">
        <v>8338</v>
      </c>
      <c r="R1532" t="s">
        <v>8339</v>
      </c>
      <c r="S1532" s="9">
        <f t="shared" si="71"/>
        <v>42275.767303240747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175.95744680851064</v>
      </c>
      <c r="P1533">
        <f t="shared" si="70"/>
        <v>56.643835616438359</v>
      </c>
      <c r="Q1533" t="s">
        <v>8338</v>
      </c>
      <c r="R1533" t="s">
        <v>8339</v>
      </c>
      <c r="S1533" s="9">
        <f t="shared" si="71"/>
        <v>41941.802384259259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484.02000000000004</v>
      </c>
      <c r="P1534">
        <f t="shared" si="70"/>
        <v>82.316326530612244</v>
      </c>
      <c r="Q1534" t="s">
        <v>8338</v>
      </c>
      <c r="R1534" t="s">
        <v>8339</v>
      </c>
      <c r="S1534" s="9">
        <f t="shared" si="71"/>
        <v>42391.475289351853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145.14000000000001</v>
      </c>
      <c r="P1535">
        <f t="shared" si="70"/>
        <v>88.26081081081081</v>
      </c>
      <c r="Q1535" t="s">
        <v>8338</v>
      </c>
      <c r="R1535" t="s">
        <v>8339</v>
      </c>
      <c r="S1535" s="9">
        <f t="shared" si="71"/>
        <v>42443.00204861111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417.73333333333335</v>
      </c>
      <c r="P1536">
        <f t="shared" si="70"/>
        <v>84.905149051490511</v>
      </c>
      <c r="Q1536" t="s">
        <v>8338</v>
      </c>
      <c r="R1536" t="s">
        <v>8339</v>
      </c>
      <c r="S1536" s="9">
        <f t="shared" si="71"/>
        <v>42221.67432870371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132.42499999999998</v>
      </c>
      <c r="P1537">
        <f t="shared" si="70"/>
        <v>48.154545454545456</v>
      </c>
      <c r="Q1537" t="s">
        <v>8338</v>
      </c>
      <c r="R1537" t="s">
        <v>8339</v>
      </c>
      <c r="S1537" s="9">
        <f t="shared" si="71"/>
        <v>42484.829062500001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72">(E1538/D1538)*100</f>
        <v>250.30841666666666</v>
      </c>
      <c r="P1538">
        <f t="shared" si="70"/>
        <v>66.015406593406595</v>
      </c>
      <c r="Q1538" t="s">
        <v>8338</v>
      </c>
      <c r="R1538" t="s">
        <v>8339</v>
      </c>
      <c r="S1538" s="9">
        <f t="shared" si="71"/>
        <v>42213.802199074074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72"/>
        <v>179.9</v>
      </c>
      <c r="P1539">
        <f t="shared" ref="P1539:P1602" si="73">(E1539/L1539)</f>
        <v>96.375</v>
      </c>
      <c r="Q1539" t="s">
        <v>8338</v>
      </c>
      <c r="R1539" t="s">
        <v>8339</v>
      </c>
      <c r="S1539" s="9">
        <f t="shared" ref="S1539:S1602" si="74">(((J1539/60)/60)/24)+DATE(1970,1,1)</f>
        <v>42552.315127314811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102.62857142857142</v>
      </c>
      <c r="P1540">
        <f t="shared" si="73"/>
        <v>156.17391304347825</v>
      </c>
      <c r="Q1540" t="s">
        <v>8338</v>
      </c>
      <c r="R1540" t="s">
        <v>8339</v>
      </c>
      <c r="S1540" s="9">
        <f t="shared" si="74"/>
        <v>41981.782060185185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135.98609999999999</v>
      </c>
      <c r="P1541">
        <f t="shared" si="73"/>
        <v>95.764859154929582</v>
      </c>
      <c r="Q1541" t="s">
        <v>8338</v>
      </c>
      <c r="R1541" t="s">
        <v>8339</v>
      </c>
      <c r="S1541" s="9">
        <f t="shared" si="74"/>
        <v>42705.919201388882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117.86666666666667</v>
      </c>
      <c r="P1542">
        <f t="shared" si="73"/>
        <v>180.40816326530611</v>
      </c>
      <c r="Q1542" t="s">
        <v>8338</v>
      </c>
      <c r="R1542" t="s">
        <v>8339</v>
      </c>
      <c r="S1542" s="9">
        <f t="shared" si="74"/>
        <v>41939.00712962963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3.3333333333333333E-2</v>
      </c>
      <c r="P1543">
        <f t="shared" si="73"/>
        <v>3</v>
      </c>
      <c r="Q1543" t="s">
        <v>8338</v>
      </c>
      <c r="R1543" t="s">
        <v>8343</v>
      </c>
      <c r="S1543" s="9">
        <f t="shared" si="74"/>
        <v>41974.712245370371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P1544">
        <f t="shared" si="73"/>
        <v>20</v>
      </c>
      <c r="Q1544" t="s">
        <v>8338</v>
      </c>
      <c r="R1544" t="s">
        <v>8343</v>
      </c>
      <c r="S1544" s="9">
        <f t="shared" si="74"/>
        <v>42170.996527777781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0.44444444444444442</v>
      </c>
      <c r="P1545">
        <f t="shared" si="73"/>
        <v>10</v>
      </c>
      <c r="Q1545" t="s">
        <v>8338</v>
      </c>
      <c r="R1545" t="s">
        <v>8343</v>
      </c>
      <c r="S1545" s="9">
        <f t="shared" si="74"/>
        <v>41935.509652777779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P1546" t="e">
        <f t="shared" si="73"/>
        <v>#DIV/0!</v>
      </c>
      <c r="Q1546" t="s">
        <v>8338</v>
      </c>
      <c r="R1546" t="s">
        <v>8343</v>
      </c>
      <c r="S1546" s="9">
        <f t="shared" si="74"/>
        <v>42053.051203703704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3.3333333333333333E-2</v>
      </c>
      <c r="P1547">
        <f t="shared" si="73"/>
        <v>1</v>
      </c>
      <c r="Q1547" t="s">
        <v>8338</v>
      </c>
      <c r="R1547" t="s">
        <v>8343</v>
      </c>
      <c r="S1547" s="9">
        <f t="shared" si="74"/>
        <v>42031.884652777779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28.9</v>
      </c>
      <c r="P1548">
        <f t="shared" si="73"/>
        <v>26.272727272727273</v>
      </c>
      <c r="Q1548" t="s">
        <v>8338</v>
      </c>
      <c r="R1548" t="s">
        <v>8343</v>
      </c>
      <c r="S1548" s="9">
        <f t="shared" si="74"/>
        <v>41839.212951388887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P1549" t="e">
        <f t="shared" si="73"/>
        <v>#DIV/0!</v>
      </c>
      <c r="Q1549" t="s">
        <v>8338</v>
      </c>
      <c r="R1549" t="s">
        <v>8343</v>
      </c>
      <c r="S1549" s="9">
        <f t="shared" si="74"/>
        <v>42782.426875000005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8.5714285714285712</v>
      </c>
      <c r="P1550">
        <f t="shared" si="73"/>
        <v>60</v>
      </c>
      <c r="Q1550" t="s">
        <v>8338</v>
      </c>
      <c r="R1550" t="s">
        <v>8343</v>
      </c>
      <c r="S1550" s="9">
        <f t="shared" si="74"/>
        <v>42286.88217592593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P1551">
        <f t="shared" si="73"/>
        <v>28.333333333333332</v>
      </c>
      <c r="Q1551" t="s">
        <v>8338</v>
      </c>
      <c r="R1551" t="s">
        <v>8343</v>
      </c>
      <c r="S1551" s="9">
        <f t="shared" si="74"/>
        <v>42281.136099537034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13.466666666666665</v>
      </c>
      <c r="P1552">
        <f t="shared" si="73"/>
        <v>14.428571428571429</v>
      </c>
      <c r="Q1552" t="s">
        <v>8338</v>
      </c>
      <c r="R1552" t="s">
        <v>8343</v>
      </c>
      <c r="S1552" s="9">
        <f t="shared" si="74"/>
        <v>42472.449467592596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P1553" t="e">
        <f t="shared" si="73"/>
        <v>#DIV/0!</v>
      </c>
      <c r="Q1553" t="s">
        <v>8338</v>
      </c>
      <c r="R1553" t="s">
        <v>8343</v>
      </c>
      <c r="S1553" s="9">
        <f t="shared" si="74"/>
        <v>42121.824525462958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49.186046511627907</v>
      </c>
      <c r="P1554">
        <f t="shared" si="73"/>
        <v>132.1875</v>
      </c>
      <c r="Q1554" t="s">
        <v>8338</v>
      </c>
      <c r="R1554" t="s">
        <v>8343</v>
      </c>
      <c r="S1554" s="9">
        <f t="shared" si="74"/>
        <v>41892.688750000001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P1555" t="e">
        <f t="shared" si="73"/>
        <v>#DIV/0!</v>
      </c>
      <c r="Q1555" t="s">
        <v>8338</v>
      </c>
      <c r="R1555" t="s">
        <v>8343</v>
      </c>
      <c r="S1555" s="9">
        <f t="shared" si="74"/>
        <v>42219.282951388886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P1556" t="e">
        <f t="shared" si="73"/>
        <v>#DIV/0!</v>
      </c>
      <c r="Q1556" t="s">
        <v>8338</v>
      </c>
      <c r="R1556" t="s">
        <v>8343</v>
      </c>
      <c r="S1556" s="9">
        <f t="shared" si="74"/>
        <v>42188.252199074079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P1557" t="e">
        <f t="shared" si="73"/>
        <v>#DIV/0!</v>
      </c>
      <c r="Q1557" t="s">
        <v>8338</v>
      </c>
      <c r="R1557" t="s">
        <v>8343</v>
      </c>
      <c r="S1557" s="9">
        <f t="shared" si="74"/>
        <v>42241.613796296297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45.133333333333333</v>
      </c>
      <c r="P1558">
        <f t="shared" si="73"/>
        <v>56.416666666666664</v>
      </c>
      <c r="Q1558" t="s">
        <v>8338</v>
      </c>
      <c r="R1558" t="s">
        <v>8343</v>
      </c>
      <c r="S1558" s="9">
        <f t="shared" si="74"/>
        <v>42525.153055555551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P1559">
        <f t="shared" si="73"/>
        <v>100</v>
      </c>
      <c r="Q1559" t="s">
        <v>8338</v>
      </c>
      <c r="R1559" t="s">
        <v>8343</v>
      </c>
      <c r="S1559" s="9">
        <f t="shared" si="74"/>
        <v>41871.65315972222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4.666666666666667</v>
      </c>
      <c r="P1560">
        <f t="shared" si="73"/>
        <v>11.666666666666666</v>
      </c>
      <c r="Q1560" t="s">
        <v>8338</v>
      </c>
      <c r="R1560" t="s">
        <v>8343</v>
      </c>
      <c r="S1560" s="9">
        <f t="shared" si="74"/>
        <v>42185.397673611107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0.33333333333333337</v>
      </c>
      <c r="P1561">
        <f t="shared" si="73"/>
        <v>50</v>
      </c>
      <c r="Q1561" t="s">
        <v>8338</v>
      </c>
      <c r="R1561" t="s">
        <v>8343</v>
      </c>
      <c r="S1561" s="9">
        <f t="shared" si="74"/>
        <v>42108.05322916666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3.7600000000000002</v>
      </c>
      <c r="P1562">
        <f t="shared" si="73"/>
        <v>23.5</v>
      </c>
      <c r="Q1562" t="s">
        <v>8338</v>
      </c>
      <c r="R1562" t="s">
        <v>8343</v>
      </c>
      <c r="S1562" s="9">
        <f t="shared" si="74"/>
        <v>41936.020752314813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0.67</v>
      </c>
      <c r="P1563">
        <f t="shared" si="73"/>
        <v>67</v>
      </c>
      <c r="Q1563" t="s">
        <v>8322</v>
      </c>
      <c r="R1563" t="s">
        <v>8344</v>
      </c>
      <c r="S1563" s="9">
        <f t="shared" si="74"/>
        <v>41555.041701388887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P1564" t="e">
        <f t="shared" si="73"/>
        <v>#DIV/0!</v>
      </c>
      <c r="Q1564" t="s">
        <v>8322</v>
      </c>
      <c r="R1564" t="s">
        <v>8344</v>
      </c>
      <c r="S1564" s="9">
        <f t="shared" si="74"/>
        <v>40079.566157407404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1.4166666666666665</v>
      </c>
      <c r="P1565">
        <f t="shared" si="73"/>
        <v>42.5</v>
      </c>
      <c r="Q1565" t="s">
        <v>8322</v>
      </c>
      <c r="R1565" t="s">
        <v>8344</v>
      </c>
      <c r="S1565" s="9">
        <f t="shared" si="74"/>
        <v>41652.742488425924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0.1</v>
      </c>
      <c r="P1566">
        <f t="shared" si="73"/>
        <v>10</v>
      </c>
      <c r="Q1566" t="s">
        <v>8322</v>
      </c>
      <c r="R1566" t="s">
        <v>8344</v>
      </c>
      <c r="S1566" s="9">
        <f t="shared" si="74"/>
        <v>42121.367002314815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2.5</v>
      </c>
      <c r="P1567">
        <f t="shared" si="73"/>
        <v>100</v>
      </c>
      <c r="Q1567" t="s">
        <v>8322</v>
      </c>
      <c r="R1567" t="s">
        <v>8344</v>
      </c>
      <c r="S1567" s="9">
        <f t="shared" si="74"/>
        <v>40672.729872685188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21.25</v>
      </c>
      <c r="P1568">
        <f t="shared" si="73"/>
        <v>108.05084745762711</v>
      </c>
      <c r="Q1568" t="s">
        <v>8322</v>
      </c>
      <c r="R1568" t="s">
        <v>8344</v>
      </c>
      <c r="S1568" s="9">
        <f t="shared" si="74"/>
        <v>42549.916712962964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4.117647058823529</v>
      </c>
      <c r="P1569">
        <f t="shared" si="73"/>
        <v>26.923076923076923</v>
      </c>
      <c r="Q1569" t="s">
        <v>8322</v>
      </c>
      <c r="R1569" t="s">
        <v>8344</v>
      </c>
      <c r="S1569" s="9">
        <f t="shared" si="74"/>
        <v>41671.936863425923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13.639999999999999</v>
      </c>
      <c r="P1570">
        <f t="shared" si="73"/>
        <v>155</v>
      </c>
      <c r="Q1570" t="s">
        <v>8322</v>
      </c>
      <c r="R1570" t="s">
        <v>8344</v>
      </c>
      <c r="S1570" s="9">
        <f t="shared" si="74"/>
        <v>41962.062326388885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P1571" t="e">
        <f t="shared" si="73"/>
        <v>#DIV/0!</v>
      </c>
      <c r="Q1571" t="s">
        <v>8322</v>
      </c>
      <c r="R1571" t="s">
        <v>8344</v>
      </c>
      <c r="S1571" s="9">
        <f t="shared" si="74"/>
        <v>41389.679560185185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41.4</v>
      </c>
      <c r="P1572">
        <f t="shared" si="73"/>
        <v>47.769230769230766</v>
      </c>
      <c r="Q1572" t="s">
        <v>8322</v>
      </c>
      <c r="R1572" t="s">
        <v>8344</v>
      </c>
      <c r="S1572" s="9">
        <f t="shared" si="74"/>
        <v>42438.813449074078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0.66115702479338845</v>
      </c>
      <c r="P1573">
        <f t="shared" si="73"/>
        <v>20</v>
      </c>
      <c r="Q1573" t="s">
        <v>8322</v>
      </c>
      <c r="R1573" t="s">
        <v>8344</v>
      </c>
      <c r="S1573" s="9">
        <f t="shared" si="74"/>
        <v>42144.769479166673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P1574">
        <f t="shared" si="73"/>
        <v>41.666666666666664</v>
      </c>
      <c r="Q1574" t="s">
        <v>8322</v>
      </c>
      <c r="R1574" t="s">
        <v>8344</v>
      </c>
      <c r="S1574" s="9">
        <f t="shared" si="74"/>
        <v>42404.033090277779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2.4777777777777779</v>
      </c>
      <c r="P1575">
        <f t="shared" si="73"/>
        <v>74.333333333333329</v>
      </c>
      <c r="Q1575" t="s">
        <v>8322</v>
      </c>
      <c r="R1575" t="s">
        <v>8344</v>
      </c>
      <c r="S1575" s="9">
        <f t="shared" si="74"/>
        <v>42786.000023148154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5.0599999999999996</v>
      </c>
      <c r="P1576">
        <f t="shared" si="73"/>
        <v>84.333333333333329</v>
      </c>
      <c r="Q1576" t="s">
        <v>8322</v>
      </c>
      <c r="R1576" t="s">
        <v>8344</v>
      </c>
      <c r="S1576" s="9">
        <f t="shared" si="74"/>
        <v>42017.927418981482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22.91</v>
      </c>
      <c r="P1577">
        <f t="shared" si="73"/>
        <v>65.457142857142856</v>
      </c>
      <c r="Q1577" t="s">
        <v>8322</v>
      </c>
      <c r="R1577" t="s">
        <v>8344</v>
      </c>
      <c r="S1577" s="9">
        <f t="shared" si="74"/>
        <v>41799.524259259262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P1578">
        <f t="shared" si="73"/>
        <v>65</v>
      </c>
      <c r="Q1578" t="s">
        <v>8322</v>
      </c>
      <c r="R1578" t="s">
        <v>8344</v>
      </c>
      <c r="S1578" s="9">
        <f t="shared" si="74"/>
        <v>42140.879259259258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0.54999999999999993</v>
      </c>
      <c r="P1579">
        <f t="shared" si="73"/>
        <v>27.5</v>
      </c>
      <c r="Q1579" t="s">
        <v>8322</v>
      </c>
      <c r="R1579" t="s">
        <v>8344</v>
      </c>
      <c r="S1579" s="9">
        <f t="shared" si="74"/>
        <v>41054.847777777781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10.806536636794938</v>
      </c>
      <c r="P1580">
        <f t="shared" si="73"/>
        <v>51.25</v>
      </c>
      <c r="Q1580" t="s">
        <v>8322</v>
      </c>
      <c r="R1580" t="s">
        <v>8344</v>
      </c>
      <c r="S1580" s="9">
        <f t="shared" si="74"/>
        <v>40399.065868055557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0.84008400840084008</v>
      </c>
      <c r="P1581">
        <f t="shared" si="73"/>
        <v>14</v>
      </c>
      <c r="Q1581" t="s">
        <v>8322</v>
      </c>
      <c r="R1581" t="s">
        <v>8344</v>
      </c>
      <c r="S1581" s="9">
        <f t="shared" si="74"/>
        <v>41481.996423611112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P1582" t="e">
        <f t="shared" si="73"/>
        <v>#DIV/0!</v>
      </c>
      <c r="Q1582" t="s">
        <v>8322</v>
      </c>
      <c r="R1582" t="s">
        <v>8344</v>
      </c>
      <c r="S1582" s="9">
        <f t="shared" si="74"/>
        <v>40990.050069444449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0.5</v>
      </c>
      <c r="P1583">
        <f t="shared" si="73"/>
        <v>5</v>
      </c>
      <c r="Q1583" t="s">
        <v>8338</v>
      </c>
      <c r="R1583" t="s">
        <v>8345</v>
      </c>
      <c r="S1583" s="9">
        <f t="shared" si="74"/>
        <v>42325.448958333334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9.3000000000000007</v>
      </c>
      <c r="P1584">
        <f t="shared" si="73"/>
        <v>31</v>
      </c>
      <c r="Q1584" t="s">
        <v>8338</v>
      </c>
      <c r="R1584" t="s">
        <v>8345</v>
      </c>
      <c r="S1584" s="9">
        <f t="shared" si="74"/>
        <v>42246.789965277778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7.4999999999999997E-2</v>
      </c>
      <c r="P1585">
        <f t="shared" si="73"/>
        <v>15</v>
      </c>
      <c r="Q1585" t="s">
        <v>8338</v>
      </c>
      <c r="R1585" t="s">
        <v>8345</v>
      </c>
      <c r="S1585" s="9">
        <f t="shared" si="74"/>
        <v>41877.904988425929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P1586" t="e">
        <f t="shared" si="73"/>
        <v>#DIV/0!</v>
      </c>
      <c r="Q1586" t="s">
        <v>8338</v>
      </c>
      <c r="R1586" t="s">
        <v>8345</v>
      </c>
      <c r="S1586" s="9">
        <f t="shared" si="74"/>
        <v>41779.649317129632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P1587">
        <f t="shared" si="73"/>
        <v>131.66666666666666</v>
      </c>
      <c r="Q1587" t="s">
        <v>8338</v>
      </c>
      <c r="R1587" t="s">
        <v>8345</v>
      </c>
      <c r="S1587" s="9">
        <f t="shared" si="74"/>
        <v>42707.895462962959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P1588" t="e">
        <f t="shared" si="73"/>
        <v>#DIV/0!</v>
      </c>
      <c r="Q1588" t="s">
        <v>8338</v>
      </c>
      <c r="R1588" t="s">
        <v>8345</v>
      </c>
      <c r="S1588" s="9">
        <f t="shared" si="74"/>
        <v>42069.104421296302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1.3333333333333334E-2</v>
      </c>
      <c r="P1589">
        <f t="shared" si="73"/>
        <v>1</v>
      </c>
      <c r="Q1589" t="s">
        <v>8338</v>
      </c>
      <c r="R1589" t="s">
        <v>8345</v>
      </c>
      <c r="S1589" s="9">
        <f t="shared" si="74"/>
        <v>41956.950983796298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P1590" t="e">
        <f t="shared" si="73"/>
        <v>#DIV/0!</v>
      </c>
      <c r="Q1590" t="s">
        <v>8338</v>
      </c>
      <c r="R1590" t="s">
        <v>8345</v>
      </c>
      <c r="S1590" s="9">
        <f t="shared" si="74"/>
        <v>42005.24998842593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P1591" t="e">
        <f t="shared" si="73"/>
        <v>#DIV/0!</v>
      </c>
      <c r="Q1591" t="s">
        <v>8338</v>
      </c>
      <c r="R1591" t="s">
        <v>8345</v>
      </c>
      <c r="S1591" s="9">
        <f t="shared" si="74"/>
        <v>42256.984791666662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1.7000000000000002</v>
      </c>
      <c r="P1592">
        <f t="shared" si="73"/>
        <v>510</v>
      </c>
      <c r="Q1592" t="s">
        <v>8338</v>
      </c>
      <c r="R1592" t="s">
        <v>8345</v>
      </c>
      <c r="S1592" s="9">
        <f t="shared" si="74"/>
        <v>42240.857222222221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29.228571428571428</v>
      </c>
      <c r="P1593">
        <f t="shared" si="73"/>
        <v>44.478260869565219</v>
      </c>
      <c r="Q1593" t="s">
        <v>8338</v>
      </c>
      <c r="R1593" t="s">
        <v>8345</v>
      </c>
      <c r="S1593" s="9">
        <f t="shared" si="74"/>
        <v>42433.726168981477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P1594" t="e">
        <f t="shared" si="73"/>
        <v>#DIV/0!</v>
      </c>
      <c r="Q1594" t="s">
        <v>8338</v>
      </c>
      <c r="R1594" t="s">
        <v>8345</v>
      </c>
      <c r="S1594" s="9">
        <f t="shared" si="74"/>
        <v>42046.072743055556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1.3636363636363637E-2</v>
      </c>
      <c r="P1595">
        <f t="shared" si="73"/>
        <v>1</v>
      </c>
      <c r="Q1595" t="s">
        <v>8338</v>
      </c>
      <c r="R1595" t="s">
        <v>8345</v>
      </c>
      <c r="S1595" s="9">
        <f t="shared" si="74"/>
        <v>42033.845543981486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20.5</v>
      </c>
      <c r="P1596">
        <f t="shared" si="73"/>
        <v>20.5</v>
      </c>
      <c r="Q1596" t="s">
        <v>8338</v>
      </c>
      <c r="R1596" t="s">
        <v>8345</v>
      </c>
      <c r="S1596" s="9">
        <f t="shared" si="74"/>
        <v>42445.712754629625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0.27999999999999997</v>
      </c>
      <c r="P1597">
        <f t="shared" si="73"/>
        <v>40</v>
      </c>
      <c r="Q1597" t="s">
        <v>8338</v>
      </c>
      <c r="R1597" t="s">
        <v>8345</v>
      </c>
      <c r="S1597" s="9">
        <f t="shared" si="74"/>
        <v>41780.050092592595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2.3076923076923079</v>
      </c>
      <c r="P1598">
        <f t="shared" si="73"/>
        <v>25</v>
      </c>
      <c r="Q1598" t="s">
        <v>8338</v>
      </c>
      <c r="R1598" t="s">
        <v>8345</v>
      </c>
      <c r="S1598" s="9">
        <f t="shared" si="74"/>
        <v>41941.430196759262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P1599" t="e">
        <f t="shared" si="73"/>
        <v>#DIV/0!</v>
      </c>
      <c r="Q1599" t="s">
        <v>8338</v>
      </c>
      <c r="R1599" t="s">
        <v>8345</v>
      </c>
      <c r="S1599" s="9">
        <f t="shared" si="74"/>
        <v>42603.354131944448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0.125</v>
      </c>
      <c r="P1600">
        <f t="shared" si="73"/>
        <v>1</v>
      </c>
      <c r="Q1600" t="s">
        <v>8338</v>
      </c>
      <c r="R1600" t="s">
        <v>8345</v>
      </c>
      <c r="S1600" s="9">
        <f t="shared" si="74"/>
        <v>42151.667337962965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P1601" t="e">
        <f t="shared" si="73"/>
        <v>#DIV/0!</v>
      </c>
      <c r="Q1601" t="s">
        <v>8338</v>
      </c>
      <c r="R1601" t="s">
        <v>8345</v>
      </c>
      <c r="S1601" s="9">
        <f t="shared" si="74"/>
        <v>42438.53907407407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75">(E1602/D1602)*100</f>
        <v>7.3400000000000007</v>
      </c>
      <c r="P1602">
        <f t="shared" si="73"/>
        <v>40.777777777777779</v>
      </c>
      <c r="Q1602" t="s">
        <v>8338</v>
      </c>
      <c r="R1602" t="s">
        <v>8345</v>
      </c>
      <c r="S1602" s="9">
        <f t="shared" si="74"/>
        <v>41791.057314814818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5"/>
        <v>108.2492</v>
      </c>
      <c r="P1603">
        <f t="shared" ref="P1603:P1666" si="76">(E1603/L1603)</f>
        <v>48.325535714285714</v>
      </c>
      <c r="Q1603" t="s">
        <v>8325</v>
      </c>
      <c r="R1603" t="s">
        <v>8326</v>
      </c>
      <c r="S1603" s="9">
        <f t="shared" ref="S1603:S1666" si="77">(((J1603/60)/60)/24)+DATE(1970,1,1)</f>
        <v>40638.092974537038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100.16666666666667</v>
      </c>
      <c r="P1604">
        <f t="shared" si="76"/>
        <v>46.953125</v>
      </c>
      <c r="Q1604" t="s">
        <v>8325</v>
      </c>
      <c r="R1604" t="s">
        <v>8326</v>
      </c>
      <c r="S1604" s="9">
        <f t="shared" si="77"/>
        <v>40788.297650462962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100.03299999999999</v>
      </c>
      <c r="P1605">
        <f t="shared" si="76"/>
        <v>66.688666666666663</v>
      </c>
      <c r="Q1605" t="s">
        <v>8325</v>
      </c>
      <c r="R1605" t="s">
        <v>8326</v>
      </c>
      <c r="S1605" s="9">
        <f t="shared" si="77"/>
        <v>40876.169664351852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122.10714285714286</v>
      </c>
      <c r="P1606">
        <f t="shared" si="76"/>
        <v>48.842857142857142</v>
      </c>
      <c r="Q1606" t="s">
        <v>8325</v>
      </c>
      <c r="R1606" t="s">
        <v>8326</v>
      </c>
      <c r="S1606" s="9">
        <f t="shared" si="77"/>
        <v>40945.845312500001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100.69333333333334</v>
      </c>
      <c r="P1607">
        <f t="shared" si="76"/>
        <v>137.30909090909091</v>
      </c>
      <c r="Q1607" t="s">
        <v>8325</v>
      </c>
      <c r="R1607" t="s">
        <v>8326</v>
      </c>
      <c r="S1607" s="9">
        <f t="shared" si="77"/>
        <v>40747.012881944444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101.004125</v>
      </c>
      <c r="P1608">
        <f t="shared" si="76"/>
        <v>87.829673913043479</v>
      </c>
      <c r="Q1608" t="s">
        <v>8325</v>
      </c>
      <c r="R1608" t="s">
        <v>8326</v>
      </c>
      <c r="S1608" s="9">
        <f t="shared" si="77"/>
        <v>40536.111550925925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145.11000000000001</v>
      </c>
      <c r="P1609">
        <f t="shared" si="76"/>
        <v>70.785365853658533</v>
      </c>
      <c r="Q1609" t="s">
        <v>8325</v>
      </c>
      <c r="R1609" t="s">
        <v>8326</v>
      </c>
      <c r="S1609" s="9">
        <f t="shared" si="77"/>
        <v>41053.80846064815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101.25</v>
      </c>
      <c r="P1610">
        <f t="shared" si="76"/>
        <v>52.826086956521742</v>
      </c>
      <c r="Q1610" t="s">
        <v>8325</v>
      </c>
      <c r="R1610" t="s">
        <v>8326</v>
      </c>
      <c r="S1610" s="9">
        <f t="shared" si="77"/>
        <v>41607.83085648148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118.33333333333333</v>
      </c>
      <c r="P1611">
        <f t="shared" si="76"/>
        <v>443.75</v>
      </c>
      <c r="Q1611" t="s">
        <v>8325</v>
      </c>
      <c r="R1611" t="s">
        <v>8326</v>
      </c>
      <c r="S1611" s="9">
        <f t="shared" si="77"/>
        <v>40796.001261574071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271.85000000000002</v>
      </c>
      <c r="P1612">
        <f t="shared" si="76"/>
        <v>48.544642857142854</v>
      </c>
      <c r="Q1612" t="s">
        <v>8325</v>
      </c>
      <c r="R1612" t="s">
        <v>8326</v>
      </c>
      <c r="S1612" s="9">
        <f t="shared" si="77"/>
        <v>41228.924884259257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125.125</v>
      </c>
      <c r="P1613">
        <f t="shared" si="76"/>
        <v>37.074074074074076</v>
      </c>
      <c r="Q1613" t="s">
        <v>8325</v>
      </c>
      <c r="R1613" t="s">
        <v>8326</v>
      </c>
      <c r="S1613" s="9">
        <f t="shared" si="77"/>
        <v>41409.00037037037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110.00000000000001</v>
      </c>
      <c r="P1614">
        <f t="shared" si="76"/>
        <v>50</v>
      </c>
      <c r="Q1614" t="s">
        <v>8325</v>
      </c>
      <c r="R1614" t="s">
        <v>8326</v>
      </c>
      <c r="S1614" s="9">
        <f t="shared" si="77"/>
        <v>41246.874814814815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101.49999999999999</v>
      </c>
      <c r="P1615">
        <f t="shared" si="76"/>
        <v>39.03846153846154</v>
      </c>
      <c r="Q1615" t="s">
        <v>8325</v>
      </c>
      <c r="R1615" t="s">
        <v>8326</v>
      </c>
      <c r="S1615" s="9">
        <f t="shared" si="77"/>
        <v>41082.069467592592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102.69999999999999</v>
      </c>
      <c r="P1616">
        <f t="shared" si="76"/>
        <v>66.688311688311686</v>
      </c>
      <c r="Q1616" t="s">
        <v>8325</v>
      </c>
      <c r="R1616" t="s">
        <v>8326</v>
      </c>
      <c r="S1616" s="9">
        <f t="shared" si="77"/>
        <v>41794.981122685182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114.12500000000001</v>
      </c>
      <c r="P1617">
        <f t="shared" si="76"/>
        <v>67.132352941176464</v>
      </c>
      <c r="Q1617" t="s">
        <v>8325</v>
      </c>
      <c r="R1617" t="s">
        <v>8326</v>
      </c>
      <c r="S1617" s="9">
        <f t="shared" si="77"/>
        <v>40845.050879629627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104.2</v>
      </c>
      <c r="P1618">
        <f t="shared" si="76"/>
        <v>66.369426751592357</v>
      </c>
      <c r="Q1618" t="s">
        <v>8325</v>
      </c>
      <c r="R1618" t="s">
        <v>8326</v>
      </c>
      <c r="S1618" s="9">
        <f t="shared" si="77"/>
        <v>41194.715520833335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145.85714285714286</v>
      </c>
      <c r="P1619">
        <f t="shared" si="76"/>
        <v>64.620253164556956</v>
      </c>
      <c r="Q1619" t="s">
        <v>8325</v>
      </c>
      <c r="R1619" t="s">
        <v>8326</v>
      </c>
      <c r="S1619" s="9">
        <f t="shared" si="77"/>
        <v>41546.664212962962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105.06666666666666</v>
      </c>
      <c r="P1620">
        <f t="shared" si="76"/>
        <v>58.370370370370374</v>
      </c>
      <c r="Q1620" t="s">
        <v>8325</v>
      </c>
      <c r="R1620" t="s">
        <v>8326</v>
      </c>
      <c r="S1620" s="9">
        <f t="shared" si="77"/>
        <v>41301.654340277775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133.33333333333331</v>
      </c>
      <c r="P1621">
        <f t="shared" si="76"/>
        <v>86.956521739130437</v>
      </c>
      <c r="Q1621" t="s">
        <v>8325</v>
      </c>
      <c r="R1621" t="s">
        <v>8326</v>
      </c>
      <c r="S1621" s="9">
        <f t="shared" si="77"/>
        <v>41876.18618055556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112.99999999999999</v>
      </c>
      <c r="P1622">
        <f t="shared" si="76"/>
        <v>66.470588235294116</v>
      </c>
      <c r="Q1622" t="s">
        <v>8325</v>
      </c>
      <c r="R1622" t="s">
        <v>8326</v>
      </c>
      <c r="S1622" s="9">
        <f t="shared" si="77"/>
        <v>41321.339583333334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121.2</v>
      </c>
      <c r="P1623">
        <f t="shared" si="76"/>
        <v>163.78378378378378</v>
      </c>
      <c r="Q1623" t="s">
        <v>8325</v>
      </c>
      <c r="R1623" t="s">
        <v>8326</v>
      </c>
      <c r="S1623" s="9">
        <f t="shared" si="77"/>
        <v>41003.60665509259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101.72463768115942</v>
      </c>
      <c r="P1624">
        <f t="shared" si="76"/>
        <v>107.98461538461538</v>
      </c>
      <c r="Q1624" t="s">
        <v>8325</v>
      </c>
      <c r="R1624" t="s">
        <v>8326</v>
      </c>
      <c r="S1624" s="9">
        <f t="shared" si="77"/>
        <v>41950.29483796296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101.06666666666666</v>
      </c>
      <c r="P1625">
        <f t="shared" si="76"/>
        <v>42.111111111111114</v>
      </c>
      <c r="Q1625" t="s">
        <v>8325</v>
      </c>
      <c r="R1625" t="s">
        <v>8326</v>
      </c>
      <c r="S1625" s="9">
        <f t="shared" si="77"/>
        <v>41453.688530092593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P1626">
        <f t="shared" si="76"/>
        <v>47.2</v>
      </c>
      <c r="Q1626" t="s">
        <v>8325</v>
      </c>
      <c r="R1626" t="s">
        <v>8326</v>
      </c>
      <c r="S1626" s="9">
        <f t="shared" si="77"/>
        <v>41243.367303240739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155.33333333333331</v>
      </c>
      <c r="P1627">
        <f t="shared" si="76"/>
        <v>112.01923076923077</v>
      </c>
      <c r="Q1627" t="s">
        <v>8325</v>
      </c>
      <c r="R1627" t="s">
        <v>8326</v>
      </c>
      <c r="S1627" s="9">
        <f t="shared" si="77"/>
        <v>41135.699687500004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101.18750000000001</v>
      </c>
      <c r="P1628">
        <f t="shared" si="76"/>
        <v>74.953703703703709</v>
      </c>
      <c r="Q1628" t="s">
        <v>8325</v>
      </c>
      <c r="R1628" t="s">
        <v>8326</v>
      </c>
      <c r="S1628" s="9">
        <f t="shared" si="77"/>
        <v>41579.847997685189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P1629">
        <f t="shared" si="76"/>
        <v>61.578947368421055</v>
      </c>
      <c r="Q1629" t="s">
        <v>8325</v>
      </c>
      <c r="R1629" t="s">
        <v>8326</v>
      </c>
      <c r="S1629" s="9">
        <f t="shared" si="77"/>
        <v>41205.707048611112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100.925</v>
      </c>
      <c r="P1630">
        <f t="shared" si="76"/>
        <v>45.875</v>
      </c>
      <c r="Q1630" t="s">
        <v>8325</v>
      </c>
      <c r="R1630" t="s">
        <v>8326</v>
      </c>
      <c r="S1630" s="9">
        <f t="shared" si="77"/>
        <v>41774.737060185187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103.66666666666666</v>
      </c>
      <c r="P1631">
        <f t="shared" si="76"/>
        <v>75.853658536585371</v>
      </c>
      <c r="Q1631" t="s">
        <v>8325</v>
      </c>
      <c r="R1631" t="s">
        <v>8326</v>
      </c>
      <c r="S1631" s="9">
        <f t="shared" si="77"/>
        <v>41645.867280092592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265.25</v>
      </c>
      <c r="P1632">
        <f t="shared" si="76"/>
        <v>84.206349206349202</v>
      </c>
      <c r="Q1632" t="s">
        <v>8325</v>
      </c>
      <c r="R1632" t="s">
        <v>8326</v>
      </c>
      <c r="S1632" s="9">
        <f t="shared" si="77"/>
        <v>40939.837673611109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155.91</v>
      </c>
      <c r="P1633">
        <f t="shared" si="76"/>
        <v>117.22556390977444</v>
      </c>
      <c r="Q1633" t="s">
        <v>8325</v>
      </c>
      <c r="R1633" t="s">
        <v>8326</v>
      </c>
      <c r="S1633" s="9">
        <f t="shared" si="77"/>
        <v>41164.859502314815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101.62500000000001</v>
      </c>
      <c r="P1634">
        <f t="shared" si="76"/>
        <v>86.489361702127653</v>
      </c>
      <c r="Q1634" t="s">
        <v>8325</v>
      </c>
      <c r="R1634" t="s">
        <v>8326</v>
      </c>
      <c r="S1634" s="9">
        <f t="shared" si="77"/>
        <v>40750.340902777774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P1635">
        <f t="shared" si="76"/>
        <v>172.41379310344828</v>
      </c>
      <c r="Q1635" t="s">
        <v>8325</v>
      </c>
      <c r="R1635" t="s">
        <v>8326</v>
      </c>
      <c r="S1635" s="9">
        <f t="shared" si="77"/>
        <v>40896.883750000001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100.49999999999999</v>
      </c>
      <c r="P1636">
        <f t="shared" si="76"/>
        <v>62.8125</v>
      </c>
      <c r="Q1636" t="s">
        <v>8325</v>
      </c>
      <c r="R1636" t="s">
        <v>8326</v>
      </c>
      <c r="S1636" s="9">
        <f t="shared" si="77"/>
        <v>40658.189826388887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125.29999999999998</v>
      </c>
      <c r="P1637">
        <f t="shared" si="76"/>
        <v>67.729729729729726</v>
      </c>
      <c r="Q1637" t="s">
        <v>8325</v>
      </c>
      <c r="R1637" t="s">
        <v>8326</v>
      </c>
      <c r="S1637" s="9">
        <f t="shared" si="77"/>
        <v>42502.868761574078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103.55555555555556</v>
      </c>
      <c r="P1638">
        <f t="shared" si="76"/>
        <v>53.5632183908046</v>
      </c>
      <c r="Q1638" t="s">
        <v>8325</v>
      </c>
      <c r="R1638" t="s">
        <v>8326</v>
      </c>
      <c r="S1638" s="9">
        <f t="shared" si="77"/>
        <v>40663.08666666667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103.8</v>
      </c>
      <c r="P1639">
        <f t="shared" si="76"/>
        <v>34.6</v>
      </c>
      <c r="Q1639" t="s">
        <v>8325</v>
      </c>
      <c r="R1639" t="s">
        <v>8326</v>
      </c>
      <c r="S1639" s="9">
        <f t="shared" si="77"/>
        <v>40122.751620370371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P1640">
        <f t="shared" si="76"/>
        <v>38.888888888888886</v>
      </c>
      <c r="Q1640" t="s">
        <v>8325</v>
      </c>
      <c r="R1640" t="s">
        <v>8326</v>
      </c>
      <c r="S1640" s="9">
        <f t="shared" si="77"/>
        <v>41288.68712962963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P1641">
        <f t="shared" si="76"/>
        <v>94.736842105263165</v>
      </c>
      <c r="Q1641" t="s">
        <v>8325</v>
      </c>
      <c r="R1641" t="s">
        <v>8326</v>
      </c>
      <c r="S1641" s="9">
        <f t="shared" si="77"/>
        <v>40941.652372685188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169.86</v>
      </c>
      <c r="P1642">
        <f t="shared" si="76"/>
        <v>39.967058823529413</v>
      </c>
      <c r="Q1642" t="s">
        <v>8325</v>
      </c>
      <c r="R1642" t="s">
        <v>8326</v>
      </c>
      <c r="S1642" s="9">
        <f t="shared" si="77"/>
        <v>40379.23096064815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101.4</v>
      </c>
      <c r="P1643">
        <f t="shared" si="76"/>
        <v>97.5</v>
      </c>
      <c r="Q1643" t="s">
        <v>8325</v>
      </c>
      <c r="R1643" t="s">
        <v>8346</v>
      </c>
      <c r="S1643" s="9">
        <f t="shared" si="77"/>
        <v>41962.596574074079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P1644">
        <f t="shared" si="76"/>
        <v>42.857142857142854</v>
      </c>
      <c r="Q1644" t="s">
        <v>8325</v>
      </c>
      <c r="R1644" t="s">
        <v>8346</v>
      </c>
      <c r="S1644" s="9">
        <f t="shared" si="77"/>
        <v>40688.024618055555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124.70000000000002</v>
      </c>
      <c r="P1645">
        <f t="shared" si="76"/>
        <v>168.51351351351352</v>
      </c>
      <c r="Q1645" t="s">
        <v>8325</v>
      </c>
      <c r="R1645" t="s">
        <v>8346</v>
      </c>
      <c r="S1645" s="9">
        <f t="shared" si="77"/>
        <v>41146.824212962965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109.5</v>
      </c>
      <c r="P1646">
        <f t="shared" si="76"/>
        <v>85.546875</v>
      </c>
      <c r="Q1646" t="s">
        <v>8325</v>
      </c>
      <c r="R1646" t="s">
        <v>8346</v>
      </c>
      <c r="S1646" s="9">
        <f t="shared" si="77"/>
        <v>41175.05972222222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110.80000000000001</v>
      </c>
      <c r="P1647">
        <f t="shared" si="76"/>
        <v>554</v>
      </c>
      <c r="Q1647" t="s">
        <v>8325</v>
      </c>
      <c r="R1647" t="s">
        <v>8346</v>
      </c>
      <c r="S1647" s="9">
        <f t="shared" si="77"/>
        <v>41521.617361111108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110.2</v>
      </c>
      <c r="P1648">
        <f t="shared" si="76"/>
        <v>26.554216867469879</v>
      </c>
      <c r="Q1648" t="s">
        <v>8325</v>
      </c>
      <c r="R1648" t="s">
        <v>8346</v>
      </c>
      <c r="S1648" s="9">
        <f t="shared" si="77"/>
        <v>41833.450266203705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104.71999999999998</v>
      </c>
      <c r="P1649">
        <f t="shared" si="76"/>
        <v>113.82608695652173</v>
      </c>
      <c r="Q1649" t="s">
        <v>8325</v>
      </c>
      <c r="R1649" t="s">
        <v>8346</v>
      </c>
      <c r="S1649" s="9">
        <f t="shared" si="77"/>
        <v>41039.409456018519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125.26086956521738</v>
      </c>
      <c r="P1650">
        <f t="shared" si="76"/>
        <v>32.011111111111113</v>
      </c>
      <c r="Q1650" t="s">
        <v>8325</v>
      </c>
      <c r="R1650" t="s">
        <v>8346</v>
      </c>
      <c r="S1650" s="9">
        <f t="shared" si="77"/>
        <v>40592.704652777778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100.58763157894737</v>
      </c>
      <c r="P1651">
        <f t="shared" si="76"/>
        <v>47.189259259259259</v>
      </c>
      <c r="Q1651" t="s">
        <v>8325</v>
      </c>
      <c r="R1651" t="s">
        <v>8346</v>
      </c>
      <c r="S1651" s="9">
        <f t="shared" si="77"/>
        <v>41737.684664351851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141.55000000000001</v>
      </c>
      <c r="P1652">
        <f t="shared" si="76"/>
        <v>88.46875</v>
      </c>
      <c r="Q1652" t="s">
        <v>8325</v>
      </c>
      <c r="R1652" t="s">
        <v>8346</v>
      </c>
      <c r="S1652" s="9">
        <f t="shared" si="77"/>
        <v>41526.435613425929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100.75</v>
      </c>
      <c r="P1653">
        <f t="shared" si="76"/>
        <v>100.75</v>
      </c>
      <c r="Q1653" t="s">
        <v>8325</v>
      </c>
      <c r="R1653" t="s">
        <v>8346</v>
      </c>
      <c r="S1653" s="9">
        <f t="shared" si="77"/>
        <v>40625.900694444441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100.66666666666666</v>
      </c>
      <c r="P1654">
        <f t="shared" si="76"/>
        <v>64.714285714285708</v>
      </c>
      <c r="Q1654" t="s">
        <v>8325</v>
      </c>
      <c r="R1654" t="s">
        <v>8346</v>
      </c>
      <c r="S1654" s="9">
        <f t="shared" si="77"/>
        <v>41572.492974537039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174.2304</v>
      </c>
      <c r="P1655">
        <f t="shared" si="76"/>
        <v>51.854285714285716</v>
      </c>
      <c r="Q1655" t="s">
        <v>8325</v>
      </c>
      <c r="R1655" t="s">
        <v>8346</v>
      </c>
      <c r="S1655" s="9">
        <f t="shared" si="77"/>
        <v>40626.834444444445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119.90909090909089</v>
      </c>
      <c r="P1656">
        <f t="shared" si="76"/>
        <v>38.794117647058826</v>
      </c>
      <c r="Q1656" t="s">
        <v>8325</v>
      </c>
      <c r="R1656" t="s">
        <v>8346</v>
      </c>
      <c r="S1656" s="9">
        <f t="shared" si="77"/>
        <v>40987.890740740739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142.86666666666667</v>
      </c>
      <c r="P1657">
        <f t="shared" si="76"/>
        <v>44.645833333333336</v>
      </c>
      <c r="Q1657" t="s">
        <v>8325</v>
      </c>
      <c r="R1657" t="s">
        <v>8346</v>
      </c>
      <c r="S1657" s="9">
        <f t="shared" si="77"/>
        <v>40974.791898148149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100.33493333333334</v>
      </c>
      <c r="P1658">
        <f t="shared" si="76"/>
        <v>156.77333333333334</v>
      </c>
      <c r="Q1658" t="s">
        <v>8325</v>
      </c>
      <c r="R1658" t="s">
        <v>8346</v>
      </c>
      <c r="S1658" s="9">
        <f t="shared" si="77"/>
        <v>41226.928842592592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104.93380000000001</v>
      </c>
      <c r="P1659">
        <f t="shared" si="76"/>
        <v>118.70339366515837</v>
      </c>
      <c r="Q1659" t="s">
        <v>8325</v>
      </c>
      <c r="R1659" t="s">
        <v>8346</v>
      </c>
      <c r="S1659" s="9">
        <f t="shared" si="77"/>
        <v>41023.782037037039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132.23333333333335</v>
      </c>
      <c r="P1660">
        <f t="shared" si="76"/>
        <v>74.149532710280369</v>
      </c>
      <c r="Q1660" t="s">
        <v>8325</v>
      </c>
      <c r="R1660" t="s">
        <v>8346</v>
      </c>
      <c r="S1660" s="9">
        <f t="shared" si="77"/>
        <v>41223.22184027778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112.79999999999998</v>
      </c>
      <c r="P1661">
        <f t="shared" si="76"/>
        <v>12.533333333333333</v>
      </c>
      <c r="Q1661" t="s">
        <v>8325</v>
      </c>
      <c r="R1661" t="s">
        <v>8346</v>
      </c>
      <c r="S1661" s="9">
        <f t="shared" si="77"/>
        <v>41596.913437499999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1253.75</v>
      </c>
      <c r="P1662">
        <f t="shared" si="76"/>
        <v>27.861111111111111</v>
      </c>
      <c r="Q1662" t="s">
        <v>8325</v>
      </c>
      <c r="R1662" t="s">
        <v>8346</v>
      </c>
      <c r="S1662" s="9">
        <f t="shared" si="77"/>
        <v>42459.693865740745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102.50632911392405</v>
      </c>
      <c r="P1663">
        <f t="shared" si="76"/>
        <v>80.178217821782184</v>
      </c>
      <c r="Q1663" t="s">
        <v>8325</v>
      </c>
      <c r="R1663" t="s">
        <v>8346</v>
      </c>
      <c r="S1663" s="9">
        <f t="shared" si="77"/>
        <v>42343.998043981483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102.6375</v>
      </c>
      <c r="P1664">
        <f t="shared" si="76"/>
        <v>132.43548387096774</v>
      </c>
      <c r="Q1664" t="s">
        <v>8325</v>
      </c>
      <c r="R1664" t="s">
        <v>8346</v>
      </c>
      <c r="S1664" s="9">
        <f t="shared" si="77"/>
        <v>40848.198333333334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P1665">
        <f t="shared" si="76"/>
        <v>33.75</v>
      </c>
      <c r="Q1665" t="s">
        <v>8325</v>
      </c>
      <c r="R1665" t="s">
        <v>8346</v>
      </c>
      <c r="S1665" s="9">
        <f t="shared" si="77"/>
        <v>42006.02207175926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78">(E1666/D1666)*100</f>
        <v>122.40879999999999</v>
      </c>
      <c r="P1666">
        <f t="shared" si="76"/>
        <v>34.384494382022467</v>
      </c>
      <c r="Q1666" t="s">
        <v>8325</v>
      </c>
      <c r="R1666" t="s">
        <v>8346</v>
      </c>
      <c r="S1666" s="9">
        <f t="shared" si="77"/>
        <v>40939.761782407404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78"/>
        <v>119.45714285714286</v>
      </c>
      <c r="P1667">
        <f t="shared" ref="P1667:P1730" si="79">(E1667/L1667)</f>
        <v>44.956989247311824</v>
      </c>
      <c r="Q1667" t="s">
        <v>8325</v>
      </c>
      <c r="R1667" t="s">
        <v>8346</v>
      </c>
      <c r="S1667" s="9">
        <f t="shared" ref="S1667:S1730" si="80">(((J1667/60)/60)/24)+DATE(1970,1,1)</f>
        <v>40564.649456018517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160.88</v>
      </c>
      <c r="P1668">
        <f t="shared" si="79"/>
        <v>41.04081632653061</v>
      </c>
      <c r="Q1668" t="s">
        <v>8325</v>
      </c>
      <c r="R1668" t="s">
        <v>8346</v>
      </c>
      <c r="S1668" s="9">
        <f t="shared" si="80"/>
        <v>41331.253159722226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126.85294117647059</v>
      </c>
      <c r="P1669">
        <f t="shared" si="79"/>
        <v>52.597560975609753</v>
      </c>
      <c r="Q1669" t="s">
        <v>8325</v>
      </c>
      <c r="R1669" t="s">
        <v>8346</v>
      </c>
      <c r="S1669" s="9">
        <f t="shared" si="80"/>
        <v>41682.0705787037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102.6375</v>
      </c>
      <c r="P1670">
        <f t="shared" si="79"/>
        <v>70.784482758620683</v>
      </c>
      <c r="Q1670" t="s">
        <v>8325</v>
      </c>
      <c r="R1670" t="s">
        <v>8346</v>
      </c>
      <c r="S1670" s="9">
        <f t="shared" si="80"/>
        <v>40845.14975694444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139.75</v>
      </c>
      <c r="P1671">
        <f t="shared" si="79"/>
        <v>53.75</v>
      </c>
      <c r="Q1671" t="s">
        <v>8325</v>
      </c>
      <c r="R1671" t="s">
        <v>8346</v>
      </c>
      <c r="S1671" s="9">
        <f t="shared" si="80"/>
        <v>42461.885138888887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102.60000000000001</v>
      </c>
      <c r="P1672">
        <f t="shared" si="79"/>
        <v>44.608695652173914</v>
      </c>
      <c r="Q1672" t="s">
        <v>8325</v>
      </c>
      <c r="R1672" t="s">
        <v>8346</v>
      </c>
      <c r="S1672" s="9">
        <f t="shared" si="80"/>
        <v>40313.930543981485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100.67349999999999</v>
      </c>
      <c r="P1673">
        <f t="shared" si="79"/>
        <v>26.148961038961041</v>
      </c>
      <c r="Q1673" t="s">
        <v>8325</v>
      </c>
      <c r="R1673" t="s">
        <v>8346</v>
      </c>
      <c r="S1673" s="9">
        <f t="shared" si="80"/>
        <v>42553.54414351852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112.94117647058823</v>
      </c>
      <c r="P1674">
        <f t="shared" si="79"/>
        <v>39.183673469387756</v>
      </c>
      <c r="Q1674" t="s">
        <v>8325</v>
      </c>
      <c r="R1674" t="s">
        <v>8346</v>
      </c>
      <c r="S1674" s="9">
        <f t="shared" si="80"/>
        <v>41034.656597222223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128.09523809523807</v>
      </c>
      <c r="P1675">
        <f t="shared" si="79"/>
        <v>45.593220338983052</v>
      </c>
      <c r="Q1675" t="s">
        <v>8325</v>
      </c>
      <c r="R1675" t="s">
        <v>8346</v>
      </c>
      <c r="S1675" s="9">
        <f t="shared" si="80"/>
        <v>42039.878379629634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201.7</v>
      </c>
      <c r="P1676">
        <f t="shared" si="79"/>
        <v>89.247787610619469</v>
      </c>
      <c r="Q1676" t="s">
        <v>8325</v>
      </c>
      <c r="R1676" t="s">
        <v>8346</v>
      </c>
      <c r="S1676" s="9">
        <f t="shared" si="80"/>
        <v>42569.605393518519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137.416</v>
      </c>
      <c r="P1677">
        <f t="shared" si="79"/>
        <v>40.416470588235299</v>
      </c>
      <c r="Q1677" t="s">
        <v>8325</v>
      </c>
      <c r="R1677" t="s">
        <v>8346</v>
      </c>
      <c r="S1677" s="9">
        <f t="shared" si="80"/>
        <v>40802.733101851853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115.33333333333333</v>
      </c>
      <c r="P1678">
        <f t="shared" si="79"/>
        <v>82.38095238095238</v>
      </c>
      <c r="Q1678" t="s">
        <v>8325</v>
      </c>
      <c r="R1678" t="s">
        <v>8346</v>
      </c>
      <c r="S1678" s="9">
        <f t="shared" si="80"/>
        <v>40973.72623842593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111.66666666666667</v>
      </c>
      <c r="P1679">
        <f t="shared" si="79"/>
        <v>159.52380952380952</v>
      </c>
      <c r="Q1679" t="s">
        <v>8325</v>
      </c>
      <c r="R1679" t="s">
        <v>8346</v>
      </c>
      <c r="S1679" s="9">
        <f t="shared" si="80"/>
        <v>42416.407129629632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118.39999999999999</v>
      </c>
      <c r="P1680">
        <f t="shared" si="79"/>
        <v>36.244897959183675</v>
      </c>
      <c r="Q1680" t="s">
        <v>8325</v>
      </c>
      <c r="R1680" t="s">
        <v>8346</v>
      </c>
      <c r="S1680" s="9">
        <f t="shared" si="80"/>
        <v>41662.854988425926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P1681">
        <f t="shared" si="79"/>
        <v>62.5</v>
      </c>
      <c r="Q1681" t="s">
        <v>8325</v>
      </c>
      <c r="R1681" t="s">
        <v>8346</v>
      </c>
      <c r="S1681" s="9">
        <f t="shared" si="80"/>
        <v>40723.068807870368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117.5</v>
      </c>
      <c r="P1682">
        <f t="shared" si="79"/>
        <v>47</v>
      </c>
      <c r="Q1682" t="s">
        <v>8325</v>
      </c>
      <c r="R1682" t="s">
        <v>8346</v>
      </c>
      <c r="S1682" s="9">
        <f t="shared" si="80"/>
        <v>41802.757719907408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101.42212307692309</v>
      </c>
      <c r="P1683">
        <f t="shared" si="79"/>
        <v>74.575090497737563</v>
      </c>
      <c r="Q1683" t="s">
        <v>8325</v>
      </c>
      <c r="R1683" t="s">
        <v>8347</v>
      </c>
      <c r="S1683" s="9">
        <f t="shared" si="80"/>
        <v>42774.121342592596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P1684" t="e">
        <f t="shared" si="79"/>
        <v>#DIV/0!</v>
      </c>
      <c r="Q1684" t="s">
        <v>8325</v>
      </c>
      <c r="R1684" t="s">
        <v>8347</v>
      </c>
      <c r="S1684" s="9">
        <f t="shared" si="80"/>
        <v>42779.21365740741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21.714285714285715</v>
      </c>
      <c r="P1685">
        <f t="shared" si="79"/>
        <v>76</v>
      </c>
      <c r="Q1685" t="s">
        <v>8325</v>
      </c>
      <c r="R1685" t="s">
        <v>8347</v>
      </c>
      <c r="S1685" s="9">
        <f t="shared" si="80"/>
        <v>42808.781689814816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109.125</v>
      </c>
      <c r="P1686">
        <f t="shared" si="79"/>
        <v>86.43564356435644</v>
      </c>
      <c r="Q1686" t="s">
        <v>8325</v>
      </c>
      <c r="R1686" t="s">
        <v>8347</v>
      </c>
      <c r="S1686" s="9">
        <f t="shared" si="80"/>
        <v>42783.815289351856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102.85714285714285</v>
      </c>
      <c r="P1687">
        <f t="shared" si="79"/>
        <v>24</v>
      </c>
      <c r="Q1687" t="s">
        <v>8325</v>
      </c>
      <c r="R1687" t="s">
        <v>8347</v>
      </c>
      <c r="S1687" s="9">
        <f t="shared" si="80"/>
        <v>42788.2502662037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0.36</v>
      </c>
      <c r="P1688">
        <f t="shared" si="79"/>
        <v>18</v>
      </c>
      <c r="Q1688" t="s">
        <v>8325</v>
      </c>
      <c r="R1688" t="s">
        <v>8347</v>
      </c>
      <c r="S1688" s="9">
        <f t="shared" si="80"/>
        <v>42792.843969907408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31.25</v>
      </c>
      <c r="P1689">
        <f t="shared" si="79"/>
        <v>80.128205128205124</v>
      </c>
      <c r="Q1689" t="s">
        <v>8325</v>
      </c>
      <c r="R1689" t="s">
        <v>8347</v>
      </c>
      <c r="S1689" s="9">
        <f t="shared" si="80"/>
        <v>42802.046817129631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44.3</v>
      </c>
      <c r="P1690">
        <f t="shared" si="79"/>
        <v>253.14285714285714</v>
      </c>
      <c r="Q1690" t="s">
        <v>8325</v>
      </c>
      <c r="R1690" t="s">
        <v>8347</v>
      </c>
      <c r="S1690" s="9">
        <f t="shared" si="80"/>
        <v>42804.534652777773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P1691">
        <f t="shared" si="79"/>
        <v>171.42857142857142</v>
      </c>
      <c r="Q1691" t="s">
        <v>8325</v>
      </c>
      <c r="R1691" t="s">
        <v>8347</v>
      </c>
      <c r="S1691" s="9">
        <f t="shared" si="80"/>
        <v>42780.942476851851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25.4</v>
      </c>
      <c r="P1692">
        <f t="shared" si="79"/>
        <v>57.727272727272727</v>
      </c>
      <c r="Q1692" t="s">
        <v>8325</v>
      </c>
      <c r="R1692" t="s">
        <v>8347</v>
      </c>
      <c r="S1692" s="9">
        <f t="shared" si="80"/>
        <v>42801.43104166667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33.473333333333329</v>
      </c>
      <c r="P1693">
        <f t="shared" si="79"/>
        <v>264.26315789473682</v>
      </c>
      <c r="Q1693" t="s">
        <v>8325</v>
      </c>
      <c r="R1693" t="s">
        <v>8347</v>
      </c>
      <c r="S1693" s="9">
        <f t="shared" si="80"/>
        <v>42795.701481481476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47.8</v>
      </c>
      <c r="P1694">
        <f t="shared" si="79"/>
        <v>159.33333333333334</v>
      </c>
      <c r="Q1694" t="s">
        <v>8325</v>
      </c>
      <c r="R1694" t="s">
        <v>8347</v>
      </c>
      <c r="S1694" s="9">
        <f t="shared" si="80"/>
        <v>42788.151238425926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9.3333333333333339</v>
      </c>
      <c r="P1695">
        <f t="shared" si="79"/>
        <v>35</v>
      </c>
      <c r="Q1695" t="s">
        <v>8325</v>
      </c>
      <c r="R1695" t="s">
        <v>8347</v>
      </c>
      <c r="S1695" s="9">
        <f t="shared" si="80"/>
        <v>42803.920277777783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0.05</v>
      </c>
      <c r="P1696">
        <f t="shared" si="79"/>
        <v>5</v>
      </c>
      <c r="Q1696" t="s">
        <v>8325</v>
      </c>
      <c r="R1696" t="s">
        <v>8347</v>
      </c>
      <c r="S1696" s="9">
        <f t="shared" si="80"/>
        <v>42791.669837962967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11.708333333333334</v>
      </c>
      <c r="P1697">
        <f t="shared" si="79"/>
        <v>61.086956521739133</v>
      </c>
      <c r="Q1697" t="s">
        <v>8325</v>
      </c>
      <c r="R1697" t="s">
        <v>8347</v>
      </c>
      <c r="S1697" s="9">
        <f t="shared" si="80"/>
        <v>42801.031412037039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P1698" t="e">
        <f t="shared" si="79"/>
        <v>#DIV/0!</v>
      </c>
      <c r="Q1698" t="s">
        <v>8325</v>
      </c>
      <c r="R1698" t="s">
        <v>8347</v>
      </c>
      <c r="S1698" s="9">
        <f t="shared" si="80"/>
        <v>42796.069571759261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20.208000000000002</v>
      </c>
      <c r="P1699">
        <f t="shared" si="79"/>
        <v>114.81818181818181</v>
      </c>
      <c r="Q1699" t="s">
        <v>8325</v>
      </c>
      <c r="R1699" t="s">
        <v>8347</v>
      </c>
      <c r="S1699" s="9">
        <f t="shared" si="80"/>
        <v>42805.032962962956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P1700" t="e">
        <f t="shared" si="79"/>
        <v>#DIV/0!</v>
      </c>
      <c r="Q1700" t="s">
        <v>8325</v>
      </c>
      <c r="R1700" t="s">
        <v>8347</v>
      </c>
      <c r="S1700" s="9">
        <f t="shared" si="80"/>
        <v>42796.207870370374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4.2311459353574925</v>
      </c>
      <c r="P1701">
        <f t="shared" si="79"/>
        <v>54</v>
      </c>
      <c r="Q1701" t="s">
        <v>8325</v>
      </c>
      <c r="R1701" t="s">
        <v>8347</v>
      </c>
      <c r="S1701" s="9">
        <f t="shared" si="80"/>
        <v>42806.863946759258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26.06</v>
      </c>
      <c r="P1702">
        <f t="shared" si="79"/>
        <v>65.974683544303801</v>
      </c>
      <c r="Q1702" t="s">
        <v>8325</v>
      </c>
      <c r="R1702" t="s">
        <v>8347</v>
      </c>
      <c r="S1702" s="9">
        <f t="shared" si="80"/>
        <v>42796.071643518517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0.19801980198019803</v>
      </c>
      <c r="P1703">
        <f t="shared" si="79"/>
        <v>5</v>
      </c>
      <c r="Q1703" t="s">
        <v>8325</v>
      </c>
      <c r="R1703" t="s">
        <v>8347</v>
      </c>
      <c r="S1703" s="9">
        <f t="shared" si="80"/>
        <v>41989.664409722223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6.0606060606060606E-3</v>
      </c>
      <c r="P1704">
        <f t="shared" si="79"/>
        <v>1</v>
      </c>
      <c r="Q1704" t="s">
        <v>8325</v>
      </c>
      <c r="R1704" t="s">
        <v>8347</v>
      </c>
      <c r="S1704" s="9">
        <f t="shared" si="80"/>
        <v>42063.869791666672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1.02</v>
      </c>
      <c r="P1705">
        <f t="shared" si="79"/>
        <v>25.5</v>
      </c>
      <c r="Q1705" t="s">
        <v>8325</v>
      </c>
      <c r="R1705" t="s">
        <v>8347</v>
      </c>
      <c r="S1705" s="9">
        <f t="shared" si="80"/>
        <v>42187.281678240746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65.100000000000009</v>
      </c>
      <c r="P1706">
        <f t="shared" si="79"/>
        <v>118.36363636363636</v>
      </c>
      <c r="Q1706" t="s">
        <v>8325</v>
      </c>
      <c r="R1706" t="s">
        <v>8347</v>
      </c>
      <c r="S1706" s="9">
        <f t="shared" si="80"/>
        <v>42021.139733796299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P1707" t="e">
        <f t="shared" si="79"/>
        <v>#DIV/0!</v>
      </c>
      <c r="Q1707" t="s">
        <v>8325</v>
      </c>
      <c r="R1707" t="s">
        <v>8347</v>
      </c>
      <c r="S1707" s="9">
        <f t="shared" si="80"/>
        <v>42245.016736111109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P1708" t="e">
        <f t="shared" si="79"/>
        <v>#DIV/0!</v>
      </c>
      <c r="Q1708" t="s">
        <v>8325</v>
      </c>
      <c r="R1708" t="s">
        <v>8347</v>
      </c>
      <c r="S1708" s="9">
        <f t="shared" si="80"/>
        <v>42179.306388888886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9.74</v>
      </c>
      <c r="P1709">
        <f t="shared" si="79"/>
        <v>54.111111111111114</v>
      </c>
      <c r="Q1709" t="s">
        <v>8325</v>
      </c>
      <c r="R1709" t="s">
        <v>8347</v>
      </c>
      <c r="S1709" s="9">
        <f t="shared" si="80"/>
        <v>42427.721006944441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P1710" t="e">
        <f t="shared" si="79"/>
        <v>#DIV/0!</v>
      </c>
      <c r="Q1710" t="s">
        <v>8325</v>
      </c>
      <c r="R1710" t="s">
        <v>8347</v>
      </c>
      <c r="S1710" s="9">
        <f t="shared" si="80"/>
        <v>42451.866967592592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4.8571428571428568</v>
      </c>
      <c r="P1711">
        <f t="shared" si="79"/>
        <v>21.25</v>
      </c>
      <c r="Q1711" t="s">
        <v>8325</v>
      </c>
      <c r="R1711" t="s">
        <v>8347</v>
      </c>
      <c r="S1711" s="9">
        <f t="shared" si="80"/>
        <v>41841.56381944444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0.67999999999999994</v>
      </c>
      <c r="P1712">
        <f t="shared" si="79"/>
        <v>34</v>
      </c>
      <c r="Q1712" t="s">
        <v>8325</v>
      </c>
      <c r="R1712" t="s">
        <v>8347</v>
      </c>
      <c r="S1712" s="9">
        <f t="shared" si="80"/>
        <v>42341.59129629629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10.5</v>
      </c>
      <c r="P1713">
        <f t="shared" si="79"/>
        <v>525</v>
      </c>
      <c r="Q1713" t="s">
        <v>8325</v>
      </c>
      <c r="R1713" t="s">
        <v>8347</v>
      </c>
      <c r="S1713" s="9">
        <f t="shared" si="80"/>
        <v>41852.646226851852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P1714" t="e">
        <f t="shared" si="79"/>
        <v>#DIV/0!</v>
      </c>
      <c r="Q1714" t="s">
        <v>8325</v>
      </c>
      <c r="R1714" t="s">
        <v>8347</v>
      </c>
      <c r="S1714" s="9">
        <f t="shared" si="80"/>
        <v>42125.913807870369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1.6666666666666667</v>
      </c>
      <c r="P1715">
        <f t="shared" si="79"/>
        <v>50</v>
      </c>
      <c r="Q1715" t="s">
        <v>8325</v>
      </c>
      <c r="R1715" t="s">
        <v>8347</v>
      </c>
      <c r="S1715" s="9">
        <f t="shared" si="80"/>
        <v>41887.801064814819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7.8680000000000003</v>
      </c>
      <c r="P1716">
        <f t="shared" si="79"/>
        <v>115.70588235294117</v>
      </c>
      <c r="Q1716" t="s">
        <v>8325</v>
      </c>
      <c r="R1716" t="s">
        <v>8347</v>
      </c>
      <c r="S1716" s="9">
        <f t="shared" si="80"/>
        <v>42095.918530092589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0.22</v>
      </c>
      <c r="P1717">
        <f t="shared" si="79"/>
        <v>5.5</v>
      </c>
      <c r="Q1717" t="s">
        <v>8325</v>
      </c>
      <c r="R1717" t="s">
        <v>8347</v>
      </c>
      <c r="S1717" s="9">
        <f t="shared" si="80"/>
        <v>42064.217418981483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7.5</v>
      </c>
      <c r="P1718">
        <f t="shared" si="79"/>
        <v>50</v>
      </c>
      <c r="Q1718" t="s">
        <v>8325</v>
      </c>
      <c r="R1718" t="s">
        <v>8347</v>
      </c>
      <c r="S1718" s="9">
        <f t="shared" si="80"/>
        <v>42673.577534722222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42.725880551301685</v>
      </c>
      <c r="P1719">
        <f t="shared" si="79"/>
        <v>34.024390243902438</v>
      </c>
      <c r="Q1719" t="s">
        <v>8325</v>
      </c>
      <c r="R1719" t="s">
        <v>8347</v>
      </c>
      <c r="S1719" s="9">
        <f t="shared" si="80"/>
        <v>42460.98192129629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0.2142857142857143</v>
      </c>
      <c r="P1720">
        <f t="shared" si="79"/>
        <v>37.5</v>
      </c>
      <c r="Q1720" t="s">
        <v>8325</v>
      </c>
      <c r="R1720" t="s">
        <v>8347</v>
      </c>
      <c r="S1720" s="9">
        <f t="shared" si="80"/>
        <v>42460.610520833332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0.87500000000000011</v>
      </c>
      <c r="P1721">
        <f t="shared" si="79"/>
        <v>11.666666666666666</v>
      </c>
      <c r="Q1721" t="s">
        <v>8325</v>
      </c>
      <c r="R1721" t="s">
        <v>8347</v>
      </c>
      <c r="S1721" s="9">
        <f t="shared" si="80"/>
        <v>41869.534618055557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5.625</v>
      </c>
      <c r="P1722">
        <f t="shared" si="79"/>
        <v>28.125</v>
      </c>
      <c r="Q1722" t="s">
        <v>8325</v>
      </c>
      <c r="R1722" t="s">
        <v>8347</v>
      </c>
      <c r="S1722" s="9">
        <f t="shared" si="80"/>
        <v>41922.783229166671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P1723" t="e">
        <f t="shared" si="79"/>
        <v>#DIV/0!</v>
      </c>
      <c r="Q1723" t="s">
        <v>8325</v>
      </c>
      <c r="R1723" t="s">
        <v>8347</v>
      </c>
      <c r="S1723" s="9">
        <f t="shared" si="80"/>
        <v>42319.461377314816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3.4722222222222224E-2</v>
      </c>
      <c r="P1724">
        <f t="shared" si="79"/>
        <v>1</v>
      </c>
      <c r="Q1724" t="s">
        <v>8325</v>
      </c>
      <c r="R1724" t="s">
        <v>8347</v>
      </c>
      <c r="S1724" s="9">
        <f t="shared" si="80"/>
        <v>42425.960983796293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6.5</v>
      </c>
      <c r="P1725">
        <f t="shared" si="79"/>
        <v>216.66666666666666</v>
      </c>
      <c r="Q1725" t="s">
        <v>8325</v>
      </c>
      <c r="R1725" t="s">
        <v>8347</v>
      </c>
      <c r="S1725" s="9">
        <f t="shared" si="80"/>
        <v>42129.82540509259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0.58333333333333337</v>
      </c>
      <c r="P1726">
        <f t="shared" si="79"/>
        <v>8.75</v>
      </c>
      <c r="Q1726" t="s">
        <v>8325</v>
      </c>
      <c r="R1726" t="s">
        <v>8347</v>
      </c>
      <c r="S1726" s="9">
        <f t="shared" si="80"/>
        <v>41912.932430555556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10.181818181818182</v>
      </c>
      <c r="P1727">
        <f t="shared" si="79"/>
        <v>62.222222222222221</v>
      </c>
      <c r="Q1727" t="s">
        <v>8325</v>
      </c>
      <c r="R1727" t="s">
        <v>8347</v>
      </c>
      <c r="S1727" s="9">
        <f t="shared" si="80"/>
        <v>41845.968159722222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33.784615384615385</v>
      </c>
      <c r="P1728">
        <f t="shared" si="79"/>
        <v>137.25</v>
      </c>
      <c r="Q1728" t="s">
        <v>8325</v>
      </c>
      <c r="R1728" t="s">
        <v>8347</v>
      </c>
      <c r="S1728" s="9">
        <f t="shared" si="80"/>
        <v>41788.919722222221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3.3333333333333333E-2</v>
      </c>
      <c r="P1729">
        <f t="shared" si="79"/>
        <v>1</v>
      </c>
      <c r="Q1729" t="s">
        <v>8325</v>
      </c>
      <c r="R1729" t="s">
        <v>8347</v>
      </c>
      <c r="S1729" s="9">
        <f t="shared" si="80"/>
        <v>42044.927974537044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81">(E1730/D1730)*100</f>
        <v>68.400000000000006</v>
      </c>
      <c r="P1730">
        <f t="shared" si="79"/>
        <v>122.14285714285714</v>
      </c>
      <c r="Q1730" t="s">
        <v>8325</v>
      </c>
      <c r="R1730" t="s">
        <v>8347</v>
      </c>
      <c r="S1730" s="9">
        <f t="shared" si="80"/>
        <v>42268.625856481478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81"/>
        <v>0</v>
      </c>
      <c r="P1731" t="e">
        <f t="shared" ref="P1731:P1794" si="82">(E1731/L1731)</f>
        <v>#DIV/0!</v>
      </c>
      <c r="Q1731" t="s">
        <v>8325</v>
      </c>
      <c r="R1731" t="s">
        <v>8347</v>
      </c>
      <c r="S1731" s="9">
        <f t="shared" ref="S1731:S1794" si="83">(((J1731/60)/60)/24)+DATE(1970,1,1)</f>
        <v>42471.052152777775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P1732" t="e">
        <f t="shared" si="82"/>
        <v>#DIV/0!</v>
      </c>
      <c r="Q1732" t="s">
        <v>8325</v>
      </c>
      <c r="R1732" t="s">
        <v>8347</v>
      </c>
      <c r="S1732" s="9">
        <f t="shared" si="83"/>
        <v>42272.087766203709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P1733" t="e">
        <f t="shared" si="82"/>
        <v>#DIV/0!</v>
      </c>
      <c r="Q1733" t="s">
        <v>8325</v>
      </c>
      <c r="R1733" t="s">
        <v>8347</v>
      </c>
      <c r="S1733" s="9">
        <f t="shared" si="83"/>
        <v>42152.906851851847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P1734" t="e">
        <f t="shared" si="82"/>
        <v>#DIV/0!</v>
      </c>
      <c r="Q1734" t="s">
        <v>8325</v>
      </c>
      <c r="R1734" t="s">
        <v>8347</v>
      </c>
      <c r="S1734" s="9">
        <f t="shared" si="83"/>
        <v>42325.683807870373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P1735" t="e">
        <f t="shared" si="82"/>
        <v>#DIV/0!</v>
      </c>
      <c r="Q1735" t="s">
        <v>8325</v>
      </c>
      <c r="R1735" t="s">
        <v>8347</v>
      </c>
      <c r="S1735" s="9">
        <f t="shared" si="83"/>
        <v>42614.675625000003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2.2222222222222223E-2</v>
      </c>
      <c r="P1736">
        <f t="shared" si="82"/>
        <v>1</v>
      </c>
      <c r="Q1736" t="s">
        <v>8325</v>
      </c>
      <c r="R1736" t="s">
        <v>8347</v>
      </c>
      <c r="S1736" s="9">
        <f t="shared" si="83"/>
        <v>42102.036527777775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P1737">
        <f t="shared" si="82"/>
        <v>55</v>
      </c>
      <c r="Q1737" t="s">
        <v>8325</v>
      </c>
      <c r="R1737" t="s">
        <v>8347</v>
      </c>
      <c r="S1737" s="9">
        <f t="shared" si="83"/>
        <v>42559.814178240747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0.73333333333333328</v>
      </c>
      <c r="P1738">
        <f t="shared" si="82"/>
        <v>22</v>
      </c>
      <c r="Q1738" t="s">
        <v>8325</v>
      </c>
      <c r="R1738" t="s">
        <v>8347</v>
      </c>
      <c r="S1738" s="9">
        <f t="shared" si="83"/>
        <v>42286.861493055556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21.25</v>
      </c>
      <c r="P1739">
        <f t="shared" si="82"/>
        <v>56.666666666666664</v>
      </c>
      <c r="Q1739" t="s">
        <v>8325</v>
      </c>
      <c r="R1739" t="s">
        <v>8347</v>
      </c>
      <c r="S1739" s="9">
        <f t="shared" si="83"/>
        <v>42175.948981481488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0.4</v>
      </c>
      <c r="P1740">
        <f t="shared" si="82"/>
        <v>20</v>
      </c>
      <c r="Q1740" t="s">
        <v>8325</v>
      </c>
      <c r="R1740" t="s">
        <v>8347</v>
      </c>
      <c r="S1740" s="9">
        <f t="shared" si="83"/>
        <v>41884.874328703707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0.1</v>
      </c>
      <c r="P1741">
        <f t="shared" si="82"/>
        <v>1</v>
      </c>
      <c r="Q1741" t="s">
        <v>8325</v>
      </c>
      <c r="R1741" t="s">
        <v>8347</v>
      </c>
      <c r="S1741" s="9">
        <f t="shared" si="83"/>
        <v>42435.874212962968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P1742" t="e">
        <f t="shared" si="82"/>
        <v>#DIV/0!</v>
      </c>
      <c r="Q1742" t="s">
        <v>8325</v>
      </c>
      <c r="R1742" t="s">
        <v>8347</v>
      </c>
      <c r="S1742" s="9">
        <f t="shared" si="83"/>
        <v>42171.817384259266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110.83333333333334</v>
      </c>
      <c r="P1743">
        <f t="shared" si="82"/>
        <v>25.576923076923077</v>
      </c>
      <c r="Q1743" t="s">
        <v>8338</v>
      </c>
      <c r="R1743" t="s">
        <v>8339</v>
      </c>
      <c r="S1743" s="9">
        <f t="shared" si="83"/>
        <v>42120.628136574072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108.74999999999999</v>
      </c>
      <c r="P1744">
        <f t="shared" si="82"/>
        <v>63.970588235294116</v>
      </c>
      <c r="Q1744" t="s">
        <v>8338</v>
      </c>
      <c r="R1744" t="s">
        <v>8339</v>
      </c>
      <c r="S1744" s="9">
        <f t="shared" si="83"/>
        <v>42710.876967592587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100.41666666666667</v>
      </c>
      <c r="P1745">
        <f t="shared" si="82"/>
        <v>89.925373134328353</v>
      </c>
      <c r="Q1745" t="s">
        <v>8338</v>
      </c>
      <c r="R1745" t="s">
        <v>8339</v>
      </c>
      <c r="S1745" s="9">
        <f t="shared" si="83"/>
        <v>42586.925636574073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118.45454545454545</v>
      </c>
      <c r="P1746">
        <f t="shared" si="82"/>
        <v>93.071428571428569</v>
      </c>
      <c r="Q1746" t="s">
        <v>8338</v>
      </c>
      <c r="R1746" t="s">
        <v>8339</v>
      </c>
      <c r="S1746" s="9">
        <f t="shared" si="83"/>
        <v>42026.605057870373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114.01428571428571</v>
      </c>
      <c r="P1747">
        <f t="shared" si="82"/>
        <v>89.674157303370791</v>
      </c>
      <c r="Q1747" t="s">
        <v>8338</v>
      </c>
      <c r="R1747" t="s">
        <v>8339</v>
      </c>
      <c r="S1747" s="9">
        <f t="shared" si="83"/>
        <v>42690.259699074071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148.10000000000002</v>
      </c>
      <c r="P1748">
        <f t="shared" si="82"/>
        <v>207.61682242990653</v>
      </c>
      <c r="Q1748" t="s">
        <v>8338</v>
      </c>
      <c r="R1748" t="s">
        <v>8339</v>
      </c>
      <c r="S1748" s="9">
        <f t="shared" si="83"/>
        <v>42668.176701388889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104.95555555555556</v>
      </c>
      <c r="P1749">
        <f t="shared" si="82"/>
        <v>59.408805031446541</v>
      </c>
      <c r="Q1749" t="s">
        <v>8338</v>
      </c>
      <c r="R1749" t="s">
        <v>8339</v>
      </c>
      <c r="S1749" s="9">
        <f t="shared" si="83"/>
        <v>42292.435532407413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129.94800000000001</v>
      </c>
      <c r="P1750">
        <f t="shared" si="82"/>
        <v>358.97237569060775</v>
      </c>
      <c r="Q1750" t="s">
        <v>8338</v>
      </c>
      <c r="R1750" t="s">
        <v>8339</v>
      </c>
      <c r="S1750" s="9">
        <f t="shared" si="83"/>
        <v>42219.950729166667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123.48756218905473</v>
      </c>
      <c r="P1751">
        <f t="shared" si="82"/>
        <v>94.736641221374043</v>
      </c>
      <c r="Q1751" t="s">
        <v>8338</v>
      </c>
      <c r="R1751" t="s">
        <v>8339</v>
      </c>
      <c r="S1751" s="9">
        <f t="shared" si="83"/>
        <v>42758.975937499999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201.62</v>
      </c>
      <c r="P1752">
        <f t="shared" si="82"/>
        <v>80.647999999999996</v>
      </c>
      <c r="Q1752" t="s">
        <v>8338</v>
      </c>
      <c r="R1752" t="s">
        <v>8339</v>
      </c>
      <c r="S1752" s="9">
        <f t="shared" si="83"/>
        <v>42454.836851851855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102.89999999999999</v>
      </c>
      <c r="P1753">
        <f t="shared" si="82"/>
        <v>168.68852459016392</v>
      </c>
      <c r="Q1753" t="s">
        <v>8338</v>
      </c>
      <c r="R1753" t="s">
        <v>8339</v>
      </c>
      <c r="S1753" s="9">
        <f t="shared" si="83"/>
        <v>42052.7815162037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260.16666666666663</v>
      </c>
      <c r="P1754">
        <f t="shared" si="82"/>
        <v>34.68888888888889</v>
      </c>
      <c r="Q1754" t="s">
        <v>8338</v>
      </c>
      <c r="R1754" t="s">
        <v>8339</v>
      </c>
      <c r="S1754" s="9">
        <f t="shared" si="83"/>
        <v>42627.253263888888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P1755">
        <f t="shared" si="82"/>
        <v>462.85714285714283</v>
      </c>
      <c r="Q1755" t="s">
        <v>8338</v>
      </c>
      <c r="R1755" t="s">
        <v>8339</v>
      </c>
      <c r="S1755" s="9">
        <f t="shared" si="83"/>
        <v>42420.74962962963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110.52941176470587</v>
      </c>
      <c r="P1756">
        <f t="shared" si="82"/>
        <v>104.38888888888889</v>
      </c>
      <c r="Q1756" t="s">
        <v>8338</v>
      </c>
      <c r="R1756" t="s">
        <v>8339</v>
      </c>
      <c r="S1756" s="9">
        <f t="shared" si="83"/>
        <v>42067.876770833333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P1757">
        <f t="shared" si="82"/>
        <v>7.5</v>
      </c>
      <c r="Q1757" t="s">
        <v>8338</v>
      </c>
      <c r="R1757" t="s">
        <v>8339</v>
      </c>
      <c r="S1757" s="9">
        <f t="shared" si="83"/>
        <v>42252.788900462961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102.82909090909091</v>
      </c>
      <c r="P1758">
        <f t="shared" si="82"/>
        <v>47.13</v>
      </c>
      <c r="Q1758" t="s">
        <v>8338</v>
      </c>
      <c r="R1758" t="s">
        <v>8339</v>
      </c>
      <c r="S1758" s="9">
        <f t="shared" si="83"/>
        <v>42571.167465277773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115.99999999999999</v>
      </c>
      <c r="P1759">
        <f t="shared" si="82"/>
        <v>414.28571428571428</v>
      </c>
      <c r="Q1759" t="s">
        <v>8338</v>
      </c>
      <c r="R1759" t="s">
        <v>8339</v>
      </c>
      <c r="S1759" s="9">
        <f t="shared" si="83"/>
        <v>42733.827349537038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114.7</v>
      </c>
      <c r="P1760">
        <f t="shared" si="82"/>
        <v>42.481481481481481</v>
      </c>
      <c r="Q1760" t="s">
        <v>8338</v>
      </c>
      <c r="R1760" t="s">
        <v>8339</v>
      </c>
      <c r="S1760" s="9">
        <f t="shared" si="83"/>
        <v>42505.955925925926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106.60000000000001</v>
      </c>
      <c r="P1761">
        <f t="shared" si="82"/>
        <v>108.77551020408163</v>
      </c>
      <c r="Q1761" t="s">
        <v>8338</v>
      </c>
      <c r="R1761" t="s">
        <v>8339</v>
      </c>
      <c r="S1761" s="9">
        <f t="shared" si="83"/>
        <v>42068.829039351855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165.44</v>
      </c>
      <c r="P1762">
        <f t="shared" si="82"/>
        <v>81.098039215686271</v>
      </c>
      <c r="Q1762" t="s">
        <v>8338</v>
      </c>
      <c r="R1762" t="s">
        <v>8339</v>
      </c>
      <c r="S1762" s="9">
        <f t="shared" si="83"/>
        <v>42405.67260416667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P1763">
        <f t="shared" si="82"/>
        <v>51.666666666666664</v>
      </c>
      <c r="Q1763" t="s">
        <v>8338</v>
      </c>
      <c r="R1763" t="s">
        <v>8339</v>
      </c>
      <c r="S1763" s="9">
        <f t="shared" si="83"/>
        <v>42209.567824074074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P1764">
        <f t="shared" si="82"/>
        <v>35.4</v>
      </c>
      <c r="Q1764" t="s">
        <v>8338</v>
      </c>
      <c r="R1764" t="s">
        <v>8339</v>
      </c>
      <c r="S1764" s="9">
        <f t="shared" si="83"/>
        <v>42410.982002314813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101.90833333333333</v>
      </c>
      <c r="P1765">
        <f t="shared" si="82"/>
        <v>103.63559322033899</v>
      </c>
      <c r="Q1765" t="s">
        <v>8338</v>
      </c>
      <c r="R1765" t="s">
        <v>8339</v>
      </c>
      <c r="S1765" s="9">
        <f t="shared" si="83"/>
        <v>42636.868518518517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19.600000000000001</v>
      </c>
      <c r="P1766">
        <f t="shared" si="82"/>
        <v>55.282051282051285</v>
      </c>
      <c r="Q1766" t="s">
        <v>8338</v>
      </c>
      <c r="R1766" t="s">
        <v>8339</v>
      </c>
      <c r="S1766" s="9">
        <f t="shared" si="83"/>
        <v>41825.485868055555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59.467839999999995</v>
      </c>
      <c r="P1767">
        <f t="shared" si="82"/>
        <v>72.16970873786407</v>
      </c>
      <c r="Q1767" t="s">
        <v>8338</v>
      </c>
      <c r="R1767" t="s">
        <v>8339</v>
      </c>
      <c r="S1767" s="9">
        <f t="shared" si="83"/>
        <v>41834.980462962965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P1768" t="e">
        <f t="shared" si="82"/>
        <v>#DIV/0!</v>
      </c>
      <c r="Q1768" t="s">
        <v>8338</v>
      </c>
      <c r="R1768" t="s">
        <v>8339</v>
      </c>
      <c r="S1768" s="9">
        <f t="shared" si="83"/>
        <v>41855.859814814816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45.72</v>
      </c>
      <c r="P1769">
        <f t="shared" si="82"/>
        <v>58.615384615384613</v>
      </c>
      <c r="Q1769" t="s">
        <v>8338</v>
      </c>
      <c r="R1769" t="s">
        <v>8339</v>
      </c>
      <c r="S1769" s="9">
        <f t="shared" si="83"/>
        <v>41824.658379629633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3.74</v>
      </c>
      <c r="P1770">
        <f t="shared" si="82"/>
        <v>12.466666666666667</v>
      </c>
      <c r="Q1770" t="s">
        <v>8338</v>
      </c>
      <c r="R1770" t="s">
        <v>8339</v>
      </c>
      <c r="S1770" s="9">
        <f t="shared" si="83"/>
        <v>41849.560694444444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2.7025000000000001</v>
      </c>
      <c r="P1771">
        <f t="shared" si="82"/>
        <v>49.136363636363633</v>
      </c>
      <c r="Q1771" t="s">
        <v>8338</v>
      </c>
      <c r="R1771" t="s">
        <v>8339</v>
      </c>
      <c r="S1771" s="9">
        <f t="shared" si="83"/>
        <v>41987.818969907406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56.51428571428572</v>
      </c>
      <c r="P1772">
        <f t="shared" si="82"/>
        <v>150.5</v>
      </c>
      <c r="Q1772" t="s">
        <v>8338</v>
      </c>
      <c r="R1772" t="s">
        <v>8339</v>
      </c>
      <c r="S1772" s="9">
        <f t="shared" si="83"/>
        <v>41891.780023148152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21.30952380952381</v>
      </c>
      <c r="P1773">
        <f t="shared" si="82"/>
        <v>35.799999999999997</v>
      </c>
      <c r="Q1773" t="s">
        <v>8338</v>
      </c>
      <c r="R1773" t="s">
        <v>8339</v>
      </c>
      <c r="S1773" s="9">
        <f t="shared" si="83"/>
        <v>41905.979629629634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15.6</v>
      </c>
      <c r="P1774">
        <f t="shared" si="82"/>
        <v>45.157894736842103</v>
      </c>
      <c r="Q1774" t="s">
        <v>8338</v>
      </c>
      <c r="R1774" t="s">
        <v>8339</v>
      </c>
      <c r="S1774" s="9">
        <f t="shared" si="83"/>
        <v>41766.718009259261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6.2566666666666677</v>
      </c>
      <c r="P1775">
        <f t="shared" si="82"/>
        <v>98.78947368421052</v>
      </c>
      <c r="Q1775" t="s">
        <v>8338</v>
      </c>
      <c r="R1775" t="s">
        <v>8339</v>
      </c>
      <c r="S1775" s="9">
        <f t="shared" si="83"/>
        <v>41978.760393518518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45.92</v>
      </c>
      <c r="P1776">
        <f t="shared" si="82"/>
        <v>88.307692307692307</v>
      </c>
      <c r="Q1776" t="s">
        <v>8338</v>
      </c>
      <c r="R1776" t="s">
        <v>8339</v>
      </c>
      <c r="S1776" s="9">
        <f t="shared" si="83"/>
        <v>41930.218657407408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65.101538461538468</v>
      </c>
      <c r="P1777">
        <f t="shared" si="82"/>
        <v>170.62903225806451</v>
      </c>
      <c r="Q1777" t="s">
        <v>8338</v>
      </c>
      <c r="R1777" t="s">
        <v>8339</v>
      </c>
      <c r="S1777" s="9">
        <f t="shared" si="83"/>
        <v>41891.976388888892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6.7</v>
      </c>
      <c r="P1778">
        <f t="shared" si="82"/>
        <v>83.75</v>
      </c>
      <c r="Q1778" t="s">
        <v>8338</v>
      </c>
      <c r="R1778" t="s">
        <v>8339</v>
      </c>
      <c r="S1778" s="9">
        <f t="shared" si="83"/>
        <v>41905.95684027778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13.5625</v>
      </c>
      <c r="P1779">
        <f t="shared" si="82"/>
        <v>65.099999999999994</v>
      </c>
      <c r="Q1779" t="s">
        <v>8338</v>
      </c>
      <c r="R1779" t="s">
        <v>8339</v>
      </c>
      <c r="S1779" s="9">
        <f t="shared" si="83"/>
        <v>42025.357094907406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1.9900000000000002</v>
      </c>
      <c r="P1780">
        <f t="shared" si="82"/>
        <v>66.333333333333329</v>
      </c>
      <c r="Q1780" t="s">
        <v>8338</v>
      </c>
      <c r="R1780" t="s">
        <v>8339</v>
      </c>
      <c r="S1780" s="9">
        <f t="shared" si="83"/>
        <v>42045.86336805555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36.236363636363642</v>
      </c>
      <c r="P1781">
        <f t="shared" si="82"/>
        <v>104.89473684210526</v>
      </c>
      <c r="Q1781" t="s">
        <v>8338</v>
      </c>
      <c r="R1781" t="s">
        <v>8339</v>
      </c>
      <c r="S1781" s="9">
        <f t="shared" si="83"/>
        <v>42585.691898148143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39.743333333333339</v>
      </c>
      <c r="P1782">
        <f t="shared" si="82"/>
        <v>78.440789473684205</v>
      </c>
      <c r="Q1782" t="s">
        <v>8338</v>
      </c>
      <c r="R1782" t="s">
        <v>8339</v>
      </c>
      <c r="S1782" s="9">
        <f t="shared" si="83"/>
        <v>42493.600810185191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25.763636363636365</v>
      </c>
      <c r="P1783">
        <f t="shared" si="82"/>
        <v>59.041666666666664</v>
      </c>
      <c r="Q1783" t="s">
        <v>8338</v>
      </c>
      <c r="R1783" t="s">
        <v>8339</v>
      </c>
      <c r="S1783" s="9">
        <f t="shared" si="83"/>
        <v>42597.617418981477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15.491428571428573</v>
      </c>
      <c r="P1784">
        <f t="shared" si="82"/>
        <v>71.34210526315789</v>
      </c>
      <c r="Q1784" t="s">
        <v>8338</v>
      </c>
      <c r="R1784" t="s">
        <v>8339</v>
      </c>
      <c r="S1784" s="9">
        <f t="shared" si="83"/>
        <v>42388.575104166666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23.692499999999999</v>
      </c>
      <c r="P1785">
        <f t="shared" si="82"/>
        <v>51.227027027027027</v>
      </c>
      <c r="Q1785" t="s">
        <v>8338</v>
      </c>
      <c r="R1785" t="s">
        <v>8339</v>
      </c>
      <c r="S1785" s="9">
        <f t="shared" si="83"/>
        <v>42115.949976851851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39.76</v>
      </c>
      <c r="P1786">
        <f t="shared" si="82"/>
        <v>60.242424242424242</v>
      </c>
      <c r="Q1786" t="s">
        <v>8338</v>
      </c>
      <c r="R1786" t="s">
        <v>8339</v>
      </c>
      <c r="S1786" s="9">
        <f t="shared" si="83"/>
        <v>42003.655555555553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20.220833333333331</v>
      </c>
      <c r="P1787">
        <f t="shared" si="82"/>
        <v>44.935185185185183</v>
      </c>
      <c r="Q1787" t="s">
        <v>8338</v>
      </c>
      <c r="R1787" t="s">
        <v>8339</v>
      </c>
      <c r="S1787" s="9">
        <f t="shared" si="83"/>
        <v>41897.134895833333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47.631578947368418</v>
      </c>
      <c r="P1788">
        <f t="shared" si="82"/>
        <v>31.206896551724139</v>
      </c>
      <c r="Q1788" t="s">
        <v>8338</v>
      </c>
      <c r="R1788" t="s">
        <v>8339</v>
      </c>
      <c r="S1788" s="9">
        <f t="shared" si="83"/>
        <v>41958.550659722227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15.329999999999998</v>
      </c>
      <c r="P1789">
        <f t="shared" si="82"/>
        <v>63.875</v>
      </c>
      <c r="Q1789" t="s">
        <v>8338</v>
      </c>
      <c r="R1789" t="s">
        <v>8339</v>
      </c>
      <c r="S1789" s="9">
        <f t="shared" si="83"/>
        <v>42068.65552083333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1.3818181818181818</v>
      </c>
      <c r="P1790">
        <f t="shared" si="82"/>
        <v>19</v>
      </c>
      <c r="Q1790" t="s">
        <v>8338</v>
      </c>
      <c r="R1790" t="s">
        <v>8339</v>
      </c>
      <c r="S1790" s="9">
        <f t="shared" si="83"/>
        <v>41913.94840277778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0.5</v>
      </c>
      <c r="P1791">
        <f t="shared" si="82"/>
        <v>10</v>
      </c>
      <c r="Q1791" t="s">
        <v>8338</v>
      </c>
      <c r="R1791" t="s">
        <v>8339</v>
      </c>
      <c r="S1791" s="9">
        <f t="shared" si="83"/>
        <v>41956.250034722223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4.957575757575758</v>
      </c>
      <c r="P1792">
        <f t="shared" si="82"/>
        <v>109.06666666666666</v>
      </c>
      <c r="Q1792" t="s">
        <v>8338</v>
      </c>
      <c r="R1792" t="s">
        <v>8339</v>
      </c>
      <c r="S1792" s="9">
        <f t="shared" si="83"/>
        <v>42010.674513888895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3.5666666666666664</v>
      </c>
      <c r="P1793">
        <f t="shared" si="82"/>
        <v>26.75</v>
      </c>
      <c r="Q1793" t="s">
        <v>8338</v>
      </c>
      <c r="R1793" t="s">
        <v>8339</v>
      </c>
      <c r="S1793" s="9">
        <f t="shared" si="83"/>
        <v>41973.740335648152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84">(E1794/D1794)*100</f>
        <v>61.124000000000002</v>
      </c>
      <c r="P1794">
        <f t="shared" si="82"/>
        <v>109.93525179856115</v>
      </c>
      <c r="Q1794" t="s">
        <v>8338</v>
      </c>
      <c r="R1794" t="s">
        <v>8339</v>
      </c>
      <c r="S1794" s="9">
        <f t="shared" si="83"/>
        <v>42189.031041666662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4"/>
        <v>1.3333333333333335</v>
      </c>
      <c r="P1795">
        <f t="shared" ref="P1795:P1858" si="85">(E1795/L1795)</f>
        <v>20</v>
      </c>
      <c r="Q1795" t="s">
        <v>8338</v>
      </c>
      <c r="R1795" t="s">
        <v>8339</v>
      </c>
      <c r="S1795" s="9">
        <f t="shared" ref="S1795:S1858" si="86">(((J1795/60)/60)/24)+DATE(1970,1,1)</f>
        <v>41940.89166666667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11.077777777777778</v>
      </c>
      <c r="P1796">
        <f t="shared" si="85"/>
        <v>55.388888888888886</v>
      </c>
      <c r="Q1796" t="s">
        <v>8338</v>
      </c>
      <c r="R1796" t="s">
        <v>8339</v>
      </c>
      <c r="S1796" s="9">
        <f t="shared" si="86"/>
        <v>42011.551180555558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38.735714285714288</v>
      </c>
      <c r="P1797">
        <f t="shared" si="85"/>
        <v>133.90123456790124</v>
      </c>
      <c r="Q1797" t="s">
        <v>8338</v>
      </c>
      <c r="R1797" t="s">
        <v>8339</v>
      </c>
      <c r="S1797" s="9">
        <f t="shared" si="86"/>
        <v>42628.288668981477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22.05263157894737</v>
      </c>
      <c r="P1798">
        <f t="shared" si="85"/>
        <v>48.720930232558139</v>
      </c>
      <c r="Q1798" t="s">
        <v>8338</v>
      </c>
      <c r="R1798" t="s">
        <v>8339</v>
      </c>
      <c r="S1798" s="9">
        <f t="shared" si="86"/>
        <v>42515.439421296294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67.55</v>
      </c>
      <c r="P1799">
        <f t="shared" si="85"/>
        <v>48.25</v>
      </c>
      <c r="Q1799" t="s">
        <v>8338</v>
      </c>
      <c r="R1799" t="s">
        <v>8339</v>
      </c>
      <c r="S1799" s="9">
        <f t="shared" si="86"/>
        <v>42689.56931712963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13.637499999999999</v>
      </c>
      <c r="P1800">
        <f t="shared" si="85"/>
        <v>58.972972972972975</v>
      </c>
      <c r="Q1800" t="s">
        <v>8338</v>
      </c>
      <c r="R1800" t="s">
        <v>8339</v>
      </c>
      <c r="S1800" s="9">
        <f t="shared" si="86"/>
        <v>42344.32677083333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1.7457500000000001</v>
      </c>
      <c r="P1801">
        <f t="shared" si="85"/>
        <v>11.638333333333334</v>
      </c>
      <c r="Q1801" t="s">
        <v>8338</v>
      </c>
      <c r="R1801" t="s">
        <v>8339</v>
      </c>
      <c r="S1801" s="9">
        <f t="shared" si="86"/>
        <v>41934.842685185184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20.44963251188932</v>
      </c>
      <c r="P1802">
        <f t="shared" si="85"/>
        <v>83.716814159292042</v>
      </c>
      <c r="Q1802" t="s">
        <v>8338</v>
      </c>
      <c r="R1802" t="s">
        <v>8339</v>
      </c>
      <c r="S1802" s="9">
        <f t="shared" si="86"/>
        <v>42623.606134259258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13.852941176470587</v>
      </c>
      <c r="P1803">
        <f t="shared" si="85"/>
        <v>63.648648648648646</v>
      </c>
      <c r="Q1803" t="s">
        <v>8338</v>
      </c>
      <c r="R1803" t="s">
        <v>8339</v>
      </c>
      <c r="S1803" s="9">
        <f t="shared" si="86"/>
        <v>42321.660509259258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48.485714285714288</v>
      </c>
      <c r="P1804">
        <f t="shared" si="85"/>
        <v>94.277777777777771</v>
      </c>
      <c r="Q1804" t="s">
        <v>8338</v>
      </c>
      <c r="R1804" t="s">
        <v>8339</v>
      </c>
      <c r="S1804" s="9">
        <f t="shared" si="86"/>
        <v>42159.47256944445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30.8</v>
      </c>
      <c r="P1805">
        <f t="shared" si="85"/>
        <v>71.86666666666666</v>
      </c>
      <c r="Q1805" t="s">
        <v>8338</v>
      </c>
      <c r="R1805" t="s">
        <v>8339</v>
      </c>
      <c r="S1805" s="9">
        <f t="shared" si="86"/>
        <v>42018.071550925932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35.174193548387095</v>
      </c>
      <c r="P1806">
        <f t="shared" si="85"/>
        <v>104.84615384615384</v>
      </c>
      <c r="Q1806" t="s">
        <v>8338</v>
      </c>
      <c r="R1806" t="s">
        <v>8339</v>
      </c>
      <c r="S1806" s="9">
        <f t="shared" si="86"/>
        <v>42282.678287037037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36.404444444444444</v>
      </c>
      <c r="P1807">
        <f t="shared" si="85"/>
        <v>67.139344262295083</v>
      </c>
      <c r="Q1807" t="s">
        <v>8338</v>
      </c>
      <c r="R1807" t="s">
        <v>8339</v>
      </c>
      <c r="S1807" s="9">
        <f t="shared" si="86"/>
        <v>42247.803912037038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2.9550000000000001</v>
      </c>
      <c r="P1808">
        <f t="shared" si="85"/>
        <v>73.875</v>
      </c>
      <c r="Q1808" t="s">
        <v>8338</v>
      </c>
      <c r="R1808" t="s">
        <v>8339</v>
      </c>
      <c r="S1808" s="9">
        <f t="shared" si="86"/>
        <v>41877.638298611113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11.06</v>
      </c>
      <c r="P1809">
        <f t="shared" si="85"/>
        <v>69.125</v>
      </c>
      <c r="Q1809" t="s">
        <v>8338</v>
      </c>
      <c r="R1809" t="s">
        <v>8339</v>
      </c>
      <c r="S1809" s="9">
        <f t="shared" si="86"/>
        <v>41880.068437499998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41.407142857142858</v>
      </c>
      <c r="P1810">
        <f t="shared" si="85"/>
        <v>120.77083333333333</v>
      </c>
      <c r="Q1810" t="s">
        <v>8338</v>
      </c>
      <c r="R1810" t="s">
        <v>8339</v>
      </c>
      <c r="S1810" s="9">
        <f t="shared" si="86"/>
        <v>42742.680902777778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10.857142857142858</v>
      </c>
      <c r="P1811">
        <f t="shared" si="85"/>
        <v>42.222222222222221</v>
      </c>
      <c r="Q1811" t="s">
        <v>8338</v>
      </c>
      <c r="R1811" t="s">
        <v>8339</v>
      </c>
      <c r="S1811" s="9">
        <f t="shared" si="86"/>
        <v>42029.907858796301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3.3333333333333335</v>
      </c>
      <c r="P1812">
        <f t="shared" si="85"/>
        <v>7.5</v>
      </c>
      <c r="Q1812" t="s">
        <v>8338</v>
      </c>
      <c r="R1812" t="s">
        <v>8339</v>
      </c>
      <c r="S1812" s="9">
        <f t="shared" si="86"/>
        <v>41860.91002314815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7.407407407407407E-2</v>
      </c>
      <c r="P1813">
        <f t="shared" si="85"/>
        <v>1.5384615384615385</v>
      </c>
      <c r="Q1813" t="s">
        <v>8338</v>
      </c>
      <c r="R1813" t="s">
        <v>8339</v>
      </c>
      <c r="S1813" s="9">
        <f t="shared" si="86"/>
        <v>41876.433680555558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13.307692307692307</v>
      </c>
      <c r="P1814">
        <f t="shared" si="85"/>
        <v>37.608695652173914</v>
      </c>
      <c r="Q1814" t="s">
        <v>8338</v>
      </c>
      <c r="R1814" t="s">
        <v>8339</v>
      </c>
      <c r="S1814" s="9">
        <f t="shared" si="86"/>
        <v>42524.318703703699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P1815" t="e">
        <f t="shared" si="85"/>
        <v>#DIV/0!</v>
      </c>
      <c r="Q1815" t="s">
        <v>8338</v>
      </c>
      <c r="R1815" t="s">
        <v>8339</v>
      </c>
      <c r="S1815" s="9">
        <f t="shared" si="86"/>
        <v>41829.889027777775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49.183333333333337</v>
      </c>
      <c r="P1816">
        <f t="shared" si="85"/>
        <v>42.157142857142858</v>
      </c>
      <c r="Q1816" t="s">
        <v>8338</v>
      </c>
      <c r="R1816" t="s">
        <v>8339</v>
      </c>
      <c r="S1816" s="9">
        <f t="shared" si="86"/>
        <v>42033.314074074078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P1817" t="e">
        <f t="shared" si="85"/>
        <v>#DIV/0!</v>
      </c>
      <c r="Q1817" t="s">
        <v>8338</v>
      </c>
      <c r="R1817" t="s">
        <v>8339</v>
      </c>
      <c r="S1817" s="9">
        <f t="shared" si="86"/>
        <v>42172.906678240746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2.036</v>
      </c>
      <c r="P1818">
        <f t="shared" si="85"/>
        <v>84.833333333333329</v>
      </c>
      <c r="Q1818" t="s">
        <v>8338</v>
      </c>
      <c r="R1818" t="s">
        <v>8339</v>
      </c>
      <c r="S1818" s="9">
        <f t="shared" si="86"/>
        <v>42548.876192129625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52.327777777777776</v>
      </c>
      <c r="P1819">
        <f t="shared" si="85"/>
        <v>94.19</v>
      </c>
      <c r="Q1819" t="s">
        <v>8338</v>
      </c>
      <c r="R1819" t="s">
        <v>8339</v>
      </c>
      <c r="S1819" s="9">
        <f t="shared" si="86"/>
        <v>42705.662118055552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P1820" t="e">
        <f t="shared" si="85"/>
        <v>#DIV/0!</v>
      </c>
      <c r="Q1820" t="s">
        <v>8338</v>
      </c>
      <c r="R1820" t="s">
        <v>8339</v>
      </c>
      <c r="S1820" s="9">
        <f t="shared" si="86"/>
        <v>42067.234375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2.083333333333333</v>
      </c>
      <c r="P1821">
        <f t="shared" si="85"/>
        <v>6.25</v>
      </c>
      <c r="Q1821" t="s">
        <v>8338</v>
      </c>
      <c r="R1821" t="s">
        <v>8339</v>
      </c>
      <c r="S1821" s="9">
        <f t="shared" si="86"/>
        <v>41820.752268518518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6.565384615384616</v>
      </c>
      <c r="P1822">
        <f t="shared" si="85"/>
        <v>213.375</v>
      </c>
      <c r="Q1822" t="s">
        <v>8338</v>
      </c>
      <c r="R1822" t="s">
        <v>8339</v>
      </c>
      <c r="S1822" s="9">
        <f t="shared" si="86"/>
        <v>42065.084375000006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134.88999999999999</v>
      </c>
      <c r="P1823">
        <f t="shared" si="85"/>
        <v>59.162280701754383</v>
      </c>
      <c r="Q1823" t="s">
        <v>8325</v>
      </c>
      <c r="R1823" t="s">
        <v>8326</v>
      </c>
      <c r="S1823" s="9">
        <f t="shared" si="86"/>
        <v>40926.319062499999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P1824">
        <f t="shared" si="85"/>
        <v>27.272727272727273</v>
      </c>
      <c r="Q1824" t="s">
        <v>8325</v>
      </c>
      <c r="R1824" t="s">
        <v>8326</v>
      </c>
      <c r="S1824" s="9">
        <f t="shared" si="86"/>
        <v>41634.797013888885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115.85714285714286</v>
      </c>
      <c r="P1825">
        <f t="shared" si="85"/>
        <v>24.575757575757574</v>
      </c>
      <c r="Q1825" t="s">
        <v>8325</v>
      </c>
      <c r="R1825" t="s">
        <v>8326</v>
      </c>
      <c r="S1825" s="9">
        <f t="shared" si="86"/>
        <v>41176.684907407405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100.06666666666666</v>
      </c>
      <c r="P1826">
        <f t="shared" si="85"/>
        <v>75.05</v>
      </c>
      <c r="Q1826" t="s">
        <v>8325</v>
      </c>
      <c r="R1826" t="s">
        <v>8326</v>
      </c>
      <c r="S1826" s="9">
        <f t="shared" si="86"/>
        <v>41626.916284722225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105.05</v>
      </c>
      <c r="P1827">
        <f t="shared" si="85"/>
        <v>42.02</v>
      </c>
      <c r="Q1827" t="s">
        <v>8325</v>
      </c>
      <c r="R1827" t="s">
        <v>8326</v>
      </c>
      <c r="S1827" s="9">
        <f t="shared" si="86"/>
        <v>41443.83452546296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P1828">
        <f t="shared" si="85"/>
        <v>53.157894736842103</v>
      </c>
      <c r="Q1828" t="s">
        <v>8325</v>
      </c>
      <c r="R1828" t="s">
        <v>8326</v>
      </c>
      <c r="S1828" s="9">
        <f t="shared" si="86"/>
        <v>41657.923807870371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100.66250000000001</v>
      </c>
      <c r="P1829">
        <f t="shared" si="85"/>
        <v>83.885416666666671</v>
      </c>
      <c r="Q1829" t="s">
        <v>8325</v>
      </c>
      <c r="R1829" t="s">
        <v>8326</v>
      </c>
      <c r="S1829" s="9">
        <f t="shared" si="86"/>
        <v>40555.325937499998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100.16000000000001</v>
      </c>
      <c r="P1830">
        <f t="shared" si="85"/>
        <v>417.33333333333331</v>
      </c>
      <c r="Q1830" t="s">
        <v>8325</v>
      </c>
      <c r="R1830" t="s">
        <v>8326</v>
      </c>
      <c r="S1830" s="9">
        <f t="shared" si="86"/>
        <v>41736.899652777778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166.68333333333334</v>
      </c>
      <c r="P1831">
        <f t="shared" si="85"/>
        <v>75.765151515151516</v>
      </c>
      <c r="Q1831" t="s">
        <v>8325</v>
      </c>
      <c r="R1831" t="s">
        <v>8326</v>
      </c>
      <c r="S1831" s="9">
        <f t="shared" si="86"/>
        <v>40516.087627314817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101.53333333333335</v>
      </c>
      <c r="P1832">
        <f t="shared" si="85"/>
        <v>67.389380530973455</v>
      </c>
      <c r="Q1832" t="s">
        <v>8325</v>
      </c>
      <c r="R1832" t="s">
        <v>8326</v>
      </c>
      <c r="S1832" s="9">
        <f t="shared" si="86"/>
        <v>41664.684108796297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P1833">
        <f t="shared" si="85"/>
        <v>73.571428571428569</v>
      </c>
      <c r="Q1833" t="s">
        <v>8325</v>
      </c>
      <c r="R1833" t="s">
        <v>8326</v>
      </c>
      <c r="S1833" s="9">
        <f t="shared" si="86"/>
        <v>41026.996099537035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142.85714285714286</v>
      </c>
      <c r="P1834">
        <f t="shared" si="85"/>
        <v>25</v>
      </c>
      <c r="Q1834" t="s">
        <v>8325</v>
      </c>
      <c r="R1834" t="s">
        <v>8326</v>
      </c>
      <c r="S1834" s="9">
        <f t="shared" si="86"/>
        <v>40576.539664351854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262.5</v>
      </c>
      <c r="P1835">
        <f t="shared" si="85"/>
        <v>42</v>
      </c>
      <c r="Q1835" t="s">
        <v>8325</v>
      </c>
      <c r="R1835" t="s">
        <v>8326</v>
      </c>
      <c r="S1835" s="9">
        <f t="shared" si="86"/>
        <v>41303.044016203705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118.05000000000001</v>
      </c>
      <c r="P1836">
        <f t="shared" si="85"/>
        <v>131.16666666666666</v>
      </c>
      <c r="Q1836" t="s">
        <v>8325</v>
      </c>
      <c r="R1836" t="s">
        <v>8326</v>
      </c>
      <c r="S1836" s="9">
        <f t="shared" si="86"/>
        <v>41988.964062500003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P1837">
        <f t="shared" si="85"/>
        <v>47.272727272727273</v>
      </c>
      <c r="Q1837" t="s">
        <v>8325</v>
      </c>
      <c r="R1837" t="s">
        <v>8326</v>
      </c>
      <c r="S1837" s="9">
        <f t="shared" si="86"/>
        <v>42430.702210648145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200.34</v>
      </c>
      <c r="P1838">
        <f t="shared" si="85"/>
        <v>182.12727272727273</v>
      </c>
      <c r="Q1838" t="s">
        <v>8325</v>
      </c>
      <c r="R1838" t="s">
        <v>8326</v>
      </c>
      <c r="S1838" s="9">
        <f t="shared" si="86"/>
        <v>41305.809363425928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306.83333333333331</v>
      </c>
      <c r="P1839">
        <f t="shared" si="85"/>
        <v>61.366666666666667</v>
      </c>
      <c r="Q1839" t="s">
        <v>8325</v>
      </c>
      <c r="R1839" t="s">
        <v>8326</v>
      </c>
      <c r="S1839" s="9">
        <f t="shared" si="86"/>
        <v>40926.047858796301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100.149</v>
      </c>
      <c r="P1840">
        <f t="shared" si="85"/>
        <v>35.767499999999998</v>
      </c>
      <c r="Q1840" t="s">
        <v>8325</v>
      </c>
      <c r="R1840" t="s">
        <v>8326</v>
      </c>
      <c r="S1840" s="9">
        <f t="shared" si="86"/>
        <v>40788.786539351851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205.29999999999998</v>
      </c>
      <c r="P1841">
        <f t="shared" si="85"/>
        <v>45.62222222222222</v>
      </c>
      <c r="Q1841" t="s">
        <v>8325</v>
      </c>
      <c r="R1841" t="s">
        <v>8326</v>
      </c>
      <c r="S1841" s="9">
        <f t="shared" si="86"/>
        <v>42614.722013888888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108.88888888888889</v>
      </c>
      <c r="P1842">
        <f t="shared" si="85"/>
        <v>75.384615384615387</v>
      </c>
      <c r="Q1842" t="s">
        <v>8325</v>
      </c>
      <c r="R1842" t="s">
        <v>8326</v>
      </c>
      <c r="S1842" s="9">
        <f t="shared" si="86"/>
        <v>41382.096180555556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101.75</v>
      </c>
      <c r="P1843">
        <f t="shared" si="85"/>
        <v>50.875</v>
      </c>
      <c r="Q1843" t="s">
        <v>8325</v>
      </c>
      <c r="R1843" t="s">
        <v>8326</v>
      </c>
      <c r="S1843" s="9">
        <f t="shared" si="86"/>
        <v>41745.84542824074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125.25</v>
      </c>
      <c r="P1844">
        <f t="shared" si="85"/>
        <v>119.28571428571429</v>
      </c>
      <c r="Q1844" t="s">
        <v>8325</v>
      </c>
      <c r="R1844" t="s">
        <v>8326</v>
      </c>
      <c r="S1844" s="9">
        <f t="shared" si="86"/>
        <v>42031.631724537037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124.0061</v>
      </c>
      <c r="P1845">
        <f t="shared" si="85"/>
        <v>92.541865671641801</v>
      </c>
      <c r="Q1845" t="s">
        <v>8325</v>
      </c>
      <c r="R1845" t="s">
        <v>8326</v>
      </c>
      <c r="S1845" s="9">
        <f t="shared" si="86"/>
        <v>40564.994837962964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101.4</v>
      </c>
      <c r="P1846">
        <f t="shared" si="85"/>
        <v>76.05</v>
      </c>
      <c r="Q1846" t="s">
        <v>8325</v>
      </c>
      <c r="R1846" t="s">
        <v>8326</v>
      </c>
      <c r="S1846" s="9">
        <f t="shared" si="86"/>
        <v>40666.973541666666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P1847">
        <f t="shared" si="85"/>
        <v>52.631578947368418</v>
      </c>
      <c r="Q1847" t="s">
        <v>8325</v>
      </c>
      <c r="R1847" t="s">
        <v>8326</v>
      </c>
      <c r="S1847" s="9">
        <f t="shared" si="86"/>
        <v>42523.333310185189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137.92666666666668</v>
      </c>
      <c r="P1848">
        <f t="shared" si="85"/>
        <v>98.990430622009569</v>
      </c>
      <c r="Q1848" t="s">
        <v>8325</v>
      </c>
      <c r="R1848" t="s">
        <v>8326</v>
      </c>
      <c r="S1848" s="9">
        <f t="shared" si="86"/>
        <v>41228.650196759263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120.88000000000001</v>
      </c>
      <c r="P1849">
        <f t="shared" si="85"/>
        <v>79.526315789473685</v>
      </c>
      <c r="Q1849" t="s">
        <v>8325</v>
      </c>
      <c r="R1849" t="s">
        <v>8326</v>
      </c>
      <c r="S1849" s="9">
        <f t="shared" si="86"/>
        <v>42094.236481481479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107.36666666666667</v>
      </c>
      <c r="P1850">
        <f t="shared" si="85"/>
        <v>134.20833333333334</v>
      </c>
      <c r="Q1850" t="s">
        <v>8325</v>
      </c>
      <c r="R1850" t="s">
        <v>8326</v>
      </c>
      <c r="S1850" s="9">
        <f t="shared" si="86"/>
        <v>40691.788055555553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100.33333333333334</v>
      </c>
      <c r="P1851">
        <f t="shared" si="85"/>
        <v>37.625</v>
      </c>
      <c r="Q1851" t="s">
        <v>8325</v>
      </c>
      <c r="R1851" t="s">
        <v>8326</v>
      </c>
      <c r="S1851" s="9">
        <f t="shared" si="86"/>
        <v>41169.845590277779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101.52222222222223</v>
      </c>
      <c r="P1852">
        <f t="shared" si="85"/>
        <v>51.044692737430168</v>
      </c>
      <c r="Q1852" t="s">
        <v>8325</v>
      </c>
      <c r="R1852" t="s">
        <v>8326</v>
      </c>
      <c r="S1852" s="9">
        <f t="shared" si="86"/>
        <v>41800.959490740745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100.07692307692308</v>
      </c>
      <c r="P1853">
        <f t="shared" si="85"/>
        <v>50.03846153846154</v>
      </c>
      <c r="Q1853" t="s">
        <v>8325</v>
      </c>
      <c r="R1853" t="s">
        <v>8326</v>
      </c>
      <c r="S1853" s="9">
        <f t="shared" si="86"/>
        <v>41827.906689814816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116.96666666666667</v>
      </c>
      <c r="P1854">
        <f t="shared" si="85"/>
        <v>133.93129770992365</v>
      </c>
      <c r="Q1854" t="s">
        <v>8325</v>
      </c>
      <c r="R1854" t="s">
        <v>8326</v>
      </c>
      <c r="S1854" s="9">
        <f t="shared" si="86"/>
        <v>42081.77143518519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101.875</v>
      </c>
      <c r="P1855">
        <f t="shared" si="85"/>
        <v>58.214285714285715</v>
      </c>
      <c r="Q1855" t="s">
        <v>8325</v>
      </c>
      <c r="R1855" t="s">
        <v>8326</v>
      </c>
      <c r="S1855" s="9">
        <f t="shared" si="86"/>
        <v>41177.060381944444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102.12366666666665</v>
      </c>
      <c r="P1856">
        <f t="shared" si="85"/>
        <v>88.037643678160919</v>
      </c>
      <c r="Q1856" t="s">
        <v>8325</v>
      </c>
      <c r="R1856" t="s">
        <v>8326</v>
      </c>
      <c r="S1856" s="9">
        <f t="shared" si="86"/>
        <v>41388.021261574075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154.05897142857143</v>
      </c>
      <c r="P1857">
        <f t="shared" si="85"/>
        <v>70.576753926701571</v>
      </c>
      <c r="Q1857" t="s">
        <v>8325</v>
      </c>
      <c r="R1857" t="s">
        <v>8326</v>
      </c>
      <c r="S1857" s="9">
        <f t="shared" si="86"/>
        <v>41600.538657407407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87">(E1858/D1858)*100</f>
        <v>101.25</v>
      </c>
      <c r="P1858">
        <f t="shared" si="85"/>
        <v>53.289473684210527</v>
      </c>
      <c r="Q1858" t="s">
        <v>8325</v>
      </c>
      <c r="R1858" t="s">
        <v>8326</v>
      </c>
      <c r="S1858" s="9">
        <f t="shared" si="86"/>
        <v>41817.854999999996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87"/>
        <v>100</v>
      </c>
      <c r="P1859">
        <f t="shared" ref="P1859:P1922" si="88">(E1859/L1859)</f>
        <v>136.36363636363637</v>
      </c>
      <c r="Q1859" t="s">
        <v>8325</v>
      </c>
      <c r="R1859" t="s">
        <v>8326</v>
      </c>
      <c r="S1859" s="9">
        <f t="shared" ref="S1859:S1922" si="89">(((J1859/60)/60)/24)+DATE(1970,1,1)</f>
        <v>41864.76866898148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108.74800874800874</v>
      </c>
      <c r="P1860">
        <f t="shared" si="88"/>
        <v>40.547315436241611</v>
      </c>
      <c r="Q1860" t="s">
        <v>8325</v>
      </c>
      <c r="R1860" t="s">
        <v>8326</v>
      </c>
      <c r="S1860" s="9">
        <f t="shared" si="89"/>
        <v>40833.200474537036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131.83333333333334</v>
      </c>
      <c r="P1861">
        <f t="shared" si="88"/>
        <v>70.625</v>
      </c>
      <c r="Q1861" t="s">
        <v>8325</v>
      </c>
      <c r="R1861" t="s">
        <v>8326</v>
      </c>
      <c r="S1861" s="9">
        <f t="shared" si="89"/>
        <v>40778.770011574074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133.46666666666667</v>
      </c>
      <c r="P1862">
        <f t="shared" si="88"/>
        <v>52.684210526315788</v>
      </c>
      <c r="Q1862" t="s">
        <v>8325</v>
      </c>
      <c r="R1862" t="s">
        <v>8326</v>
      </c>
      <c r="S1862" s="9">
        <f t="shared" si="89"/>
        <v>41655.709305555552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P1863" t="e">
        <f t="shared" si="88"/>
        <v>#DIV/0!</v>
      </c>
      <c r="Q1863" t="s">
        <v>8333</v>
      </c>
      <c r="R1863" t="s">
        <v>8335</v>
      </c>
      <c r="S1863" s="9">
        <f t="shared" si="89"/>
        <v>42000.300243055557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8.0833333333333321</v>
      </c>
      <c r="P1864">
        <f t="shared" si="88"/>
        <v>90.9375</v>
      </c>
      <c r="Q1864" t="s">
        <v>8333</v>
      </c>
      <c r="R1864" t="s">
        <v>8335</v>
      </c>
      <c r="S1864" s="9">
        <f t="shared" si="89"/>
        <v>42755.492754629624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0.4</v>
      </c>
      <c r="P1865">
        <f t="shared" si="88"/>
        <v>5</v>
      </c>
      <c r="Q1865" t="s">
        <v>8333</v>
      </c>
      <c r="R1865" t="s">
        <v>8335</v>
      </c>
      <c r="S1865" s="9">
        <f t="shared" si="89"/>
        <v>41772.797280092593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42.892307692307689</v>
      </c>
      <c r="P1866">
        <f t="shared" si="88"/>
        <v>58.083333333333336</v>
      </c>
      <c r="Q1866" t="s">
        <v>8333</v>
      </c>
      <c r="R1866" t="s">
        <v>8335</v>
      </c>
      <c r="S1866" s="9">
        <f t="shared" si="89"/>
        <v>41733.716435185182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3.6363636363636364E-3</v>
      </c>
      <c r="P1867">
        <f t="shared" si="88"/>
        <v>2</v>
      </c>
      <c r="Q1867" t="s">
        <v>8333</v>
      </c>
      <c r="R1867" t="s">
        <v>8335</v>
      </c>
      <c r="S1867" s="9">
        <f t="shared" si="89"/>
        <v>42645.367442129631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0.5</v>
      </c>
      <c r="P1868">
        <f t="shared" si="88"/>
        <v>62.5</v>
      </c>
      <c r="Q1868" t="s">
        <v>8333</v>
      </c>
      <c r="R1868" t="s">
        <v>8335</v>
      </c>
      <c r="S1868" s="9">
        <f t="shared" si="89"/>
        <v>42742.246493055558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0.05</v>
      </c>
      <c r="P1869">
        <f t="shared" si="88"/>
        <v>10</v>
      </c>
      <c r="Q1869" t="s">
        <v>8333</v>
      </c>
      <c r="R1869" t="s">
        <v>8335</v>
      </c>
      <c r="S1869" s="9">
        <f t="shared" si="89"/>
        <v>42649.924907407403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4.8680000000000003</v>
      </c>
      <c r="P1870">
        <f t="shared" si="88"/>
        <v>71.588235294117652</v>
      </c>
      <c r="Q1870" t="s">
        <v>8333</v>
      </c>
      <c r="R1870" t="s">
        <v>8335</v>
      </c>
      <c r="S1870" s="9">
        <f t="shared" si="89"/>
        <v>42328.779224537036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P1871" t="e">
        <f t="shared" si="88"/>
        <v>#DIV/0!</v>
      </c>
      <c r="Q1871" t="s">
        <v>8333</v>
      </c>
      <c r="R1871" t="s">
        <v>8335</v>
      </c>
      <c r="S1871" s="9">
        <f t="shared" si="89"/>
        <v>42709.002881944441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10.314285714285715</v>
      </c>
      <c r="P1872">
        <f t="shared" si="88"/>
        <v>32.81818181818182</v>
      </c>
      <c r="Q1872" t="s">
        <v>8333</v>
      </c>
      <c r="R1872" t="s">
        <v>8335</v>
      </c>
      <c r="S1872" s="9">
        <f t="shared" si="89"/>
        <v>42371.355729166666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71.784615384615378</v>
      </c>
      <c r="P1873">
        <f t="shared" si="88"/>
        <v>49.11578947368421</v>
      </c>
      <c r="Q1873" t="s">
        <v>8333</v>
      </c>
      <c r="R1873" t="s">
        <v>8335</v>
      </c>
      <c r="S1873" s="9">
        <f t="shared" si="89"/>
        <v>41923.783576388887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1.06</v>
      </c>
      <c r="P1874">
        <f t="shared" si="88"/>
        <v>16.307692307692307</v>
      </c>
      <c r="Q1874" t="s">
        <v>8333</v>
      </c>
      <c r="R1874" t="s">
        <v>8335</v>
      </c>
      <c r="S1874" s="9">
        <f t="shared" si="89"/>
        <v>42155.129652777774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0.44999999999999996</v>
      </c>
      <c r="P1875">
        <f t="shared" si="88"/>
        <v>18</v>
      </c>
      <c r="Q1875" t="s">
        <v>8333</v>
      </c>
      <c r="R1875" t="s">
        <v>8335</v>
      </c>
      <c r="S1875" s="9">
        <f t="shared" si="89"/>
        <v>42164.615856481483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1.6250000000000001E-2</v>
      </c>
      <c r="P1876">
        <f t="shared" si="88"/>
        <v>13</v>
      </c>
      <c r="Q1876" t="s">
        <v>8333</v>
      </c>
      <c r="R1876" t="s">
        <v>8335</v>
      </c>
      <c r="S1876" s="9">
        <f t="shared" si="89"/>
        <v>42529.969131944439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0.51</v>
      </c>
      <c r="P1877">
        <f t="shared" si="88"/>
        <v>17</v>
      </c>
      <c r="Q1877" t="s">
        <v>8333</v>
      </c>
      <c r="R1877" t="s">
        <v>8335</v>
      </c>
      <c r="S1877" s="9">
        <f t="shared" si="89"/>
        <v>42528.899398148147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P1878" t="e">
        <f t="shared" si="88"/>
        <v>#DIV/0!</v>
      </c>
      <c r="Q1878" t="s">
        <v>8333</v>
      </c>
      <c r="R1878" t="s">
        <v>8335</v>
      </c>
      <c r="S1878" s="9">
        <f t="shared" si="89"/>
        <v>41776.284780092588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P1879" t="e">
        <f t="shared" si="88"/>
        <v>#DIV/0!</v>
      </c>
      <c r="Q1879" t="s">
        <v>8333</v>
      </c>
      <c r="R1879" t="s">
        <v>8335</v>
      </c>
      <c r="S1879" s="9">
        <f t="shared" si="89"/>
        <v>42035.029224537036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P1880" t="e">
        <f t="shared" si="88"/>
        <v>#DIV/0!</v>
      </c>
      <c r="Q1880" t="s">
        <v>8333</v>
      </c>
      <c r="R1880" t="s">
        <v>8335</v>
      </c>
      <c r="S1880" s="9">
        <f t="shared" si="89"/>
        <v>41773.008738425924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0.12</v>
      </c>
      <c r="P1881">
        <f t="shared" si="88"/>
        <v>3</v>
      </c>
      <c r="Q1881" t="s">
        <v>8333</v>
      </c>
      <c r="R1881" t="s">
        <v>8335</v>
      </c>
      <c r="S1881" s="9">
        <f t="shared" si="89"/>
        <v>42413.649641203709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20.080000000000002</v>
      </c>
      <c r="P1882">
        <f t="shared" si="88"/>
        <v>41.833333333333336</v>
      </c>
      <c r="Q1882" t="s">
        <v>8333</v>
      </c>
      <c r="R1882" t="s">
        <v>8335</v>
      </c>
      <c r="S1882" s="9">
        <f t="shared" si="89"/>
        <v>42430.566898148143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172.68449999999999</v>
      </c>
      <c r="P1883">
        <f t="shared" si="88"/>
        <v>49.338428571428572</v>
      </c>
      <c r="Q1883" t="s">
        <v>8325</v>
      </c>
      <c r="R1883" t="s">
        <v>8329</v>
      </c>
      <c r="S1883" s="9">
        <f t="shared" si="89"/>
        <v>42043.152650462958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100.8955223880597</v>
      </c>
      <c r="P1884">
        <f t="shared" si="88"/>
        <v>41.728395061728392</v>
      </c>
      <c r="Q1884" t="s">
        <v>8325</v>
      </c>
      <c r="R1884" t="s">
        <v>8329</v>
      </c>
      <c r="S1884" s="9">
        <f t="shared" si="89"/>
        <v>41067.949212962965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104.8048048048048</v>
      </c>
      <c r="P1885">
        <f t="shared" si="88"/>
        <v>32.71875</v>
      </c>
      <c r="Q1885" t="s">
        <v>8325</v>
      </c>
      <c r="R1885" t="s">
        <v>8329</v>
      </c>
      <c r="S1885" s="9">
        <f t="shared" si="89"/>
        <v>40977.948009259257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135.1</v>
      </c>
      <c r="P1886">
        <f t="shared" si="88"/>
        <v>51.96153846153846</v>
      </c>
      <c r="Q1886" t="s">
        <v>8325</v>
      </c>
      <c r="R1886" t="s">
        <v>8329</v>
      </c>
      <c r="S1886" s="9">
        <f t="shared" si="89"/>
        <v>41205.198321759257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116.32786885245903</v>
      </c>
      <c r="P1887">
        <f t="shared" si="88"/>
        <v>50.685714285714283</v>
      </c>
      <c r="Q1887" t="s">
        <v>8325</v>
      </c>
      <c r="R1887" t="s">
        <v>8329</v>
      </c>
      <c r="S1887" s="9">
        <f t="shared" si="89"/>
        <v>41099.093865740739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102.08333333333333</v>
      </c>
      <c r="P1888">
        <f t="shared" si="88"/>
        <v>42.241379310344826</v>
      </c>
      <c r="Q1888" t="s">
        <v>8325</v>
      </c>
      <c r="R1888" t="s">
        <v>8329</v>
      </c>
      <c r="S1888" s="9">
        <f t="shared" si="89"/>
        <v>41925.906689814816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111.16666666666666</v>
      </c>
      <c r="P1889">
        <f t="shared" si="88"/>
        <v>416.875</v>
      </c>
      <c r="Q1889" t="s">
        <v>8325</v>
      </c>
      <c r="R1889" t="s">
        <v>8329</v>
      </c>
      <c r="S1889" s="9">
        <f t="shared" si="89"/>
        <v>42323.800138888888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166.08</v>
      </c>
      <c r="P1890">
        <f t="shared" si="88"/>
        <v>46.651685393258425</v>
      </c>
      <c r="Q1890" t="s">
        <v>8325</v>
      </c>
      <c r="R1890" t="s">
        <v>8329</v>
      </c>
      <c r="S1890" s="9">
        <f t="shared" si="89"/>
        <v>40299.239953703705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106.60000000000001</v>
      </c>
      <c r="P1891">
        <f t="shared" si="88"/>
        <v>48.454545454545453</v>
      </c>
      <c r="Q1891" t="s">
        <v>8325</v>
      </c>
      <c r="R1891" t="s">
        <v>8329</v>
      </c>
      <c r="S1891" s="9">
        <f t="shared" si="89"/>
        <v>41299.793356481481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144.58441666666667</v>
      </c>
      <c r="P1892">
        <f t="shared" si="88"/>
        <v>70.5289837398374</v>
      </c>
      <c r="Q1892" t="s">
        <v>8325</v>
      </c>
      <c r="R1892" t="s">
        <v>8329</v>
      </c>
      <c r="S1892" s="9">
        <f t="shared" si="89"/>
        <v>41228.786203703705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105.55000000000001</v>
      </c>
      <c r="P1893">
        <f t="shared" si="88"/>
        <v>87.958333333333329</v>
      </c>
      <c r="Q1893" t="s">
        <v>8325</v>
      </c>
      <c r="R1893" t="s">
        <v>8329</v>
      </c>
      <c r="S1893" s="9">
        <f t="shared" si="89"/>
        <v>40335.798078703701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136.60000000000002</v>
      </c>
      <c r="P1894">
        <f t="shared" si="88"/>
        <v>26.26923076923077</v>
      </c>
      <c r="Q1894" t="s">
        <v>8325</v>
      </c>
      <c r="R1894" t="s">
        <v>8329</v>
      </c>
      <c r="S1894" s="9">
        <f t="shared" si="89"/>
        <v>40671.637511574074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P1895">
        <f t="shared" si="88"/>
        <v>57.777777777777779</v>
      </c>
      <c r="Q1895" t="s">
        <v>8325</v>
      </c>
      <c r="R1895" t="s">
        <v>8329</v>
      </c>
      <c r="S1895" s="9">
        <f t="shared" si="89"/>
        <v>40632.94195601852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114.5</v>
      </c>
      <c r="P1896">
        <f t="shared" si="88"/>
        <v>57.25</v>
      </c>
      <c r="Q1896" t="s">
        <v>8325</v>
      </c>
      <c r="R1896" t="s">
        <v>8329</v>
      </c>
      <c r="S1896" s="9">
        <f t="shared" si="89"/>
        <v>40920.904895833337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101.71957671957672</v>
      </c>
      <c r="P1897">
        <f t="shared" si="88"/>
        <v>196.34042553191489</v>
      </c>
      <c r="Q1897" t="s">
        <v>8325</v>
      </c>
      <c r="R1897" t="s">
        <v>8329</v>
      </c>
      <c r="S1897" s="9">
        <f t="shared" si="89"/>
        <v>42267.746782407412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123.94678492239468</v>
      </c>
      <c r="P1898">
        <f t="shared" si="88"/>
        <v>43</v>
      </c>
      <c r="Q1898" t="s">
        <v>8325</v>
      </c>
      <c r="R1898" t="s">
        <v>8329</v>
      </c>
      <c r="S1898" s="9">
        <f t="shared" si="89"/>
        <v>40981.710243055553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102.45669291338582</v>
      </c>
      <c r="P1899">
        <f t="shared" si="88"/>
        <v>35.551912568306008</v>
      </c>
      <c r="Q1899" t="s">
        <v>8325</v>
      </c>
      <c r="R1899" t="s">
        <v>8329</v>
      </c>
      <c r="S1899" s="9">
        <f t="shared" si="89"/>
        <v>41680.583402777782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144.5</v>
      </c>
      <c r="P1900">
        <f t="shared" si="88"/>
        <v>68.80952380952381</v>
      </c>
      <c r="Q1900" t="s">
        <v>8325</v>
      </c>
      <c r="R1900" t="s">
        <v>8329</v>
      </c>
      <c r="S1900" s="9">
        <f t="shared" si="89"/>
        <v>42366.192974537036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133.33333333333331</v>
      </c>
      <c r="P1901">
        <f t="shared" si="88"/>
        <v>28.571428571428573</v>
      </c>
      <c r="Q1901" t="s">
        <v>8325</v>
      </c>
      <c r="R1901" t="s">
        <v>8329</v>
      </c>
      <c r="S1901" s="9">
        <f t="shared" si="89"/>
        <v>42058.941736111112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109.3644</v>
      </c>
      <c r="P1902">
        <f t="shared" si="88"/>
        <v>50.631666666666668</v>
      </c>
      <c r="Q1902" t="s">
        <v>8325</v>
      </c>
      <c r="R1902" t="s">
        <v>8329</v>
      </c>
      <c r="S1902" s="9">
        <f t="shared" si="89"/>
        <v>41160.871886574074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2.6969696969696968</v>
      </c>
      <c r="P1903">
        <f t="shared" si="88"/>
        <v>106.8</v>
      </c>
      <c r="Q1903" t="s">
        <v>8319</v>
      </c>
      <c r="R1903" t="s">
        <v>8348</v>
      </c>
      <c r="S1903" s="9">
        <f t="shared" si="89"/>
        <v>42116.54315972222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1.2</v>
      </c>
      <c r="P1904">
        <f t="shared" si="88"/>
        <v>4</v>
      </c>
      <c r="Q1904" t="s">
        <v>8319</v>
      </c>
      <c r="R1904" t="s">
        <v>8348</v>
      </c>
      <c r="S1904" s="9">
        <f t="shared" si="89"/>
        <v>42037.789895833332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46.6</v>
      </c>
      <c r="P1905">
        <f t="shared" si="88"/>
        <v>34.097560975609753</v>
      </c>
      <c r="Q1905" t="s">
        <v>8319</v>
      </c>
      <c r="R1905" t="s">
        <v>8348</v>
      </c>
      <c r="S1905" s="9">
        <f t="shared" si="89"/>
        <v>42702.770729166667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0.1</v>
      </c>
      <c r="P1906">
        <f t="shared" si="88"/>
        <v>25</v>
      </c>
      <c r="Q1906" t="s">
        <v>8319</v>
      </c>
      <c r="R1906" t="s">
        <v>8348</v>
      </c>
      <c r="S1906" s="9">
        <f t="shared" si="89"/>
        <v>42326.685428240744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0.16800000000000001</v>
      </c>
      <c r="P1907">
        <f t="shared" si="88"/>
        <v>10.5</v>
      </c>
      <c r="Q1907" t="s">
        <v>8319</v>
      </c>
      <c r="R1907" t="s">
        <v>8348</v>
      </c>
      <c r="S1907" s="9">
        <f t="shared" si="89"/>
        <v>41859.925856481481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42.76</v>
      </c>
      <c r="P1908">
        <f t="shared" si="88"/>
        <v>215.95959595959596</v>
      </c>
      <c r="Q1908" t="s">
        <v>8319</v>
      </c>
      <c r="R1908" t="s">
        <v>8348</v>
      </c>
      <c r="S1908" s="9">
        <f t="shared" si="89"/>
        <v>42514.671099537038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0.28333333333333333</v>
      </c>
      <c r="P1909">
        <f t="shared" si="88"/>
        <v>21.25</v>
      </c>
      <c r="Q1909" t="s">
        <v>8319</v>
      </c>
      <c r="R1909" t="s">
        <v>8348</v>
      </c>
      <c r="S1909" s="9">
        <f t="shared" si="89"/>
        <v>41767.587094907409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1.7319999999999998</v>
      </c>
      <c r="P1910">
        <f t="shared" si="88"/>
        <v>108.25</v>
      </c>
      <c r="Q1910" t="s">
        <v>8319</v>
      </c>
      <c r="R1910" t="s">
        <v>8348</v>
      </c>
      <c r="S1910" s="9">
        <f t="shared" si="89"/>
        <v>42703.917824074073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14.111428571428572</v>
      </c>
      <c r="P1911">
        <f t="shared" si="88"/>
        <v>129.97368421052633</v>
      </c>
      <c r="Q1911" t="s">
        <v>8319</v>
      </c>
      <c r="R1911" t="s">
        <v>8348</v>
      </c>
      <c r="S1911" s="9">
        <f t="shared" si="89"/>
        <v>41905.429155092592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39.395294117647055</v>
      </c>
      <c r="P1912">
        <f t="shared" si="88"/>
        <v>117.49473684210527</v>
      </c>
      <c r="Q1912" t="s">
        <v>8319</v>
      </c>
      <c r="R1912" t="s">
        <v>8348</v>
      </c>
      <c r="S1912" s="9">
        <f t="shared" si="89"/>
        <v>42264.963159722218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2.3529411764705882E-2</v>
      </c>
      <c r="P1913">
        <f t="shared" si="88"/>
        <v>10</v>
      </c>
      <c r="Q1913" t="s">
        <v>8319</v>
      </c>
      <c r="R1913" t="s">
        <v>8348</v>
      </c>
      <c r="S1913" s="9">
        <f t="shared" si="89"/>
        <v>41830.033958333333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59.3</v>
      </c>
      <c r="P1914">
        <f t="shared" si="88"/>
        <v>70.595238095238102</v>
      </c>
      <c r="Q1914" t="s">
        <v>8319</v>
      </c>
      <c r="R1914" t="s">
        <v>8348</v>
      </c>
      <c r="S1914" s="9">
        <f t="shared" si="89"/>
        <v>42129.226388888885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1.3270833333333334</v>
      </c>
      <c r="P1915">
        <f t="shared" si="88"/>
        <v>24.5</v>
      </c>
      <c r="Q1915" t="s">
        <v>8319</v>
      </c>
      <c r="R1915" t="s">
        <v>8348</v>
      </c>
      <c r="S1915" s="9">
        <f t="shared" si="89"/>
        <v>41890.511319444442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9.0090090090090094</v>
      </c>
      <c r="P1916">
        <f t="shared" si="88"/>
        <v>30</v>
      </c>
      <c r="Q1916" t="s">
        <v>8319</v>
      </c>
      <c r="R1916" t="s">
        <v>8348</v>
      </c>
      <c r="S1916" s="9">
        <f t="shared" si="89"/>
        <v>41929.174456018518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1.6</v>
      </c>
      <c r="P1917">
        <f t="shared" si="88"/>
        <v>2</v>
      </c>
      <c r="Q1917" t="s">
        <v>8319</v>
      </c>
      <c r="R1917" t="s">
        <v>8348</v>
      </c>
      <c r="S1917" s="9">
        <f t="shared" si="89"/>
        <v>41864.04886574074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0.51</v>
      </c>
      <c r="P1918">
        <f t="shared" si="88"/>
        <v>17</v>
      </c>
      <c r="Q1918" t="s">
        <v>8319</v>
      </c>
      <c r="R1918" t="s">
        <v>8348</v>
      </c>
      <c r="S1918" s="9">
        <f t="shared" si="89"/>
        <v>42656.717303240745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52.570512820512818</v>
      </c>
      <c r="P1919">
        <f t="shared" si="88"/>
        <v>2928.9285714285716</v>
      </c>
      <c r="Q1919" t="s">
        <v>8319</v>
      </c>
      <c r="R1919" t="s">
        <v>8348</v>
      </c>
      <c r="S1919" s="9">
        <f t="shared" si="89"/>
        <v>42746.270057870366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1.04</v>
      </c>
      <c r="P1920">
        <f t="shared" si="88"/>
        <v>28.888888888888889</v>
      </c>
      <c r="Q1920" t="s">
        <v>8319</v>
      </c>
      <c r="R1920" t="s">
        <v>8348</v>
      </c>
      <c r="S1920" s="9">
        <f t="shared" si="89"/>
        <v>41828.789942129632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47.4</v>
      </c>
      <c r="P1921">
        <f t="shared" si="88"/>
        <v>29.625</v>
      </c>
      <c r="Q1921" t="s">
        <v>8319</v>
      </c>
      <c r="R1921" t="s">
        <v>8348</v>
      </c>
      <c r="S1921" s="9">
        <f t="shared" si="89"/>
        <v>42113.875567129624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90">(E1922/D1922)*100</f>
        <v>43.03</v>
      </c>
      <c r="P1922">
        <f t="shared" si="88"/>
        <v>40.980952380952381</v>
      </c>
      <c r="Q1922" t="s">
        <v>8319</v>
      </c>
      <c r="R1922" t="s">
        <v>8348</v>
      </c>
      <c r="S1922" s="9">
        <f t="shared" si="89"/>
        <v>42270.875706018516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90"/>
        <v>136.80000000000001</v>
      </c>
      <c r="P1923">
        <f t="shared" ref="P1923:P1986" si="91">(E1923/L1923)</f>
        <v>54</v>
      </c>
      <c r="Q1923" t="s">
        <v>8325</v>
      </c>
      <c r="R1923" t="s">
        <v>8329</v>
      </c>
      <c r="S1923" s="9">
        <f t="shared" ref="S1923:S1986" si="92">(((J1923/60)/60)/24)+DATE(1970,1,1)</f>
        <v>41074.221562500003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115.55</v>
      </c>
      <c r="P1924">
        <f t="shared" si="91"/>
        <v>36.109375</v>
      </c>
      <c r="Q1924" t="s">
        <v>8325</v>
      </c>
      <c r="R1924" t="s">
        <v>8329</v>
      </c>
      <c r="S1924" s="9">
        <f t="shared" si="92"/>
        <v>41590.255868055552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240.79999999999998</v>
      </c>
      <c r="P1925">
        <f t="shared" si="91"/>
        <v>23.153846153846153</v>
      </c>
      <c r="Q1925" t="s">
        <v>8325</v>
      </c>
      <c r="R1925" t="s">
        <v>8329</v>
      </c>
      <c r="S1925" s="9">
        <f t="shared" si="92"/>
        <v>40772.848749999997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114.39999999999999</v>
      </c>
      <c r="P1926">
        <f t="shared" si="91"/>
        <v>104</v>
      </c>
      <c r="Q1926" t="s">
        <v>8325</v>
      </c>
      <c r="R1926" t="s">
        <v>8329</v>
      </c>
      <c r="S1926" s="9">
        <f t="shared" si="92"/>
        <v>41626.761053240742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110.33333333333333</v>
      </c>
      <c r="P1927">
        <f t="shared" si="91"/>
        <v>31.826923076923077</v>
      </c>
      <c r="Q1927" t="s">
        <v>8325</v>
      </c>
      <c r="R1927" t="s">
        <v>8329</v>
      </c>
      <c r="S1927" s="9">
        <f t="shared" si="92"/>
        <v>41535.90148148148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195.37933333333334</v>
      </c>
      <c r="P1928">
        <f t="shared" si="91"/>
        <v>27.3896261682243</v>
      </c>
      <c r="Q1928" t="s">
        <v>8325</v>
      </c>
      <c r="R1928" t="s">
        <v>8329</v>
      </c>
      <c r="S1928" s="9">
        <f t="shared" si="92"/>
        <v>40456.954351851848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103.33333333333334</v>
      </c>
      <c r="P1929">
        <f t="shared" si="91"/>
        <v>56.363636363636367</v>
      </c>
      <c r="Q1929" t="s">
        <v>8325</v>
      </c>
      <c r="R1929" t="s">
        <v>8329</v>
      </c>
      <c r="S1929" s="9">
        <f t="shared" si="92"/>
        <v>40960.861562500002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103.1372549019608</v>
      </c>
      <c r="P1930">
        <f t="shared" si="91"/>
        <v>77.352941176470594</v>
      </c>
      <c r="Q1930" t="s">
        <v>8325</v>
      </c>
      <c r="R1930" t="s">
        <v>8329</v>
      </c>
      <c r="S1930" s="9">
        <f t="shared" si="92"/>
        <v>41371.648078703707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100.3125</v>
      </c>
      <c r="P1931">
        <f t="shared" si="91"/>
        <v>42.8</v>
      </c>
      <c r="Q1931" t="s">
        <v>8325</v>
      </c>
      <c r="R1931" t="s">
        <v>8329</v>
      </c>
      <c r="S1931" s="9">
        <f t="shared" si="92"/>
        <v>40687.021597222221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P1932">
        <f t="shared" si="91"/>
        <v>48.846153846153847</v>
      </c>
      <c r="Q1932" t="s">
        <v>8325</v>
      </c>
      <c r="R1932" t="s">
        <v>8329</v>
      </c>
      <c r="S1932" s="9">
        <f t="shared" si="92"/>
        <v>41402.558819444443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120.601</v>
      </c>
      <c r="P1933">
        <f t="shared" si="91"/>
        <v>48.240400000000001</v>
      </c>
      <c r="Q1933" t="s">
        <v>8325</v>
      </c>
      <c r="R1933" t="s">
        <v>8329</v>
      </c>
      <c r="S1933" s="9">
        <f t="shared" si="92"/>
        <v>41037.892465277779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106.99047619047619</v>
      </c>
      <c r="P1934">
        <f t="shared" si="91"/>
        <v>70.212500000000006</v>
      </c>
      <c r="Q1934" t="s">
        <v>8325</v>
      </c>
      <c r="R1934" t="s">
        <v>8329</v>
      </c>
      <c r="S1934" s="9">
        <f t="shared" si="92"/>
        <v>40911.809872685182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172.43333333333334</v>
      </c>
      <c r="P1935">
        <f t="shared" si="91"/>
        <v>94.054545454545448</v>
      </c>
      <c r="Q1935" t="s">
        <v>8325</v>
      </c>
      <c r="R1935" t="s">
        <v>8329</v>
      </c>
      <c r="S1935" s="9">
        <f t="shared" si="92"/>
        <v>41879.130868055552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123.61999999999999</v>
      </c>
      <c r="P1936">
        <f t="shared" si="91"/>
        <v>80.272727272727266</v>
      </c>
      <c r="Q1936" t="s">
        <v>8325</v>
      </c>
      <c r="R1936" t="s">
        <v>8329</v>
      </c>
      <c r="S1936" s="9">
        <f t="shared" si="92"/>
        <v>40865.867141203707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108.4</v>
      </c>
      <c r="P1937">
        <f t="shared" si="91"/>
        <v>54.2</v>
      </c>
      <c r="Q1937" t="s">
        <v>8325</v>
      </c>
      <c r="R1937" t="s">
        <v>8329</v>
      </c>
      <c r="S1937" s="9">
        <f t="shared" si="92"/>
        <v>41773.932534722226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116.52013333333333</v>
      </c>
      <c r="P1938">
        <f t="shared" si="91"/>
        <v>60.26903448275862</v>
      </c>
      <c r="Q1938" t="s">
        <v>8325</v>
      </c>
      <c r="R1938" t="s">
        <v>8329</v>
      </c>
      <c r="S1938" s="9">
        <f t="shared" si="92"/>
        <v>40852.889699074076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187.245</v>
      </c>
      <c r="P1939">
        <f t="shared" si="91"/>
        <v>38.740344827586206</v>
      </c>
      <c r="Q1939" t="s">
        <v>8325</v>
      </c>
      <c r="R1939" t="s">
        <v>8329</v>
      </c>
      <c r="S1939" s="9">
        <f t="shared" si="92"/>
        <v>41059.118993055556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115.93333333333334</v>
      </c>
      <c r="P1940">
        <f t="shared" si="91"/>
        <v>152.54385964912279</v>
      </c>
      <c r="Q1940" t="s">
        <v>8325</v>
      </c>
      <c r="R1940" t="s">
        <v>8329</v>
      </c>
      <c r="S1940" s="9">
        <f t="shared" si="92"/>
        <v>41426.259618055556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110.7</v>
      </c>
      <c r="P1941">
        <f t="shared" si="91"/>
        <v>115.3125</v>
      </c>
      <c r="Q1941" t="s">
        <v>8325</v>
      </c>
      <c r="R1941" t="s">
        <v>8329</v>
      </c>
      <c r="S1941" s="9">
        <f t="shared" si="92"/>
        <v>41313.985046296293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170.92307692307693</v>
      </c>
      <c r="P1942">
        <f t="shared" si="91"/>
        <v>35.838709677419352</v>
      </c>
      <c r="Q1942" t="s">
        <v>8325</v>
      </c>
      <c r="R1942" t="s">
        <v>8329</v>
      </c>
      <c r="S1942" s="9">
        <f t="shared" si="92"/>
        <v>40670.507326388892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126.11835600000001</v>
      </c>
      <c r="P1943">
        <f t="shared" si="91"/>
        <v>64.570118779438872</v>
      </c>
      <c r="Q1943" t="s">
        <v>8319</v>
      </c>
      <c r="R1943" t="s">
        <v>8349</v>
      </c>
      <c r="S1943" s="9">
        <f t="shared" si="92"/>
        <v>41744.290868055556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138.44033333333334</v>
      </c>
      <c r="P1944">
        <f t="shared" si="91"/>
        <v>87.436000000000007</v>
      </c>
      <c r="Q1944" t="s">
        <v>8319</v>
      </c>
      <c r="R1944" t="s">
        <v>8349</v>
      </c>
      <c r="S1944" s="9">
        <f t="shared" si="92"/>
        <v>40638.828009259261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1705.2499999999998</v>
      </c>
      <c r="P1945">
        <f t="shared" si="91"/>
        <v>68.815577078288939</v>
      </c>
      <c r="Q1945" t="s">
        <v>8319</v>
      </c>
      <c r="R1945" t="s">
        <v>8349</v>
      </c>
      <c r="S1945" s="9">
        <f t="shared" si="92"/>
        <v>42548.269861111112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788.05550000000005</v>
      </c>
      <c r="P1946">
        <f t="shared" si="91"/>
        <v>176.200223588597</v>
      </c>
      <c r="Q1946" t="s">
        <v>8319</v>
      </c>
      <c r="R1946" t="s">
        <v>8349</v>
      </c>
      <c r="S1946" s="9">
        <f t="shared" si="92"/>
        <v>41730.584374999999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348.01799999999997</v>
      </c>
      <c r="P1947">
        <f t="shared" si="91"/>
        <v>511.79117647058825</v>
      </c>
      <c r="Q1947" t="s">
        <v>8319</v>
      </c>
      <c r="R1947" t="s">
        <v>8349</v>
      </c>
      <c r="S1947" s="9">
        <f t="shared" si="92"/>
        <v>42157.251828703709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149.74666666666667</v>
      </c>
      <c r="P1948">
        <f t="shared" si="91"/>
        <v>160.44285714285715</v>
      </c>
      <c r="Q1948" t="s">
        <v>8319</v>
      </c>
      <c r="R1948" t="s">
        <v>8349</v>
      </c>
      <c r="S1948" s="9">
        <f t="shared" si="92"/>
        <v>41689.150011574071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100.63375000000001</v>
      </c>
      <c r="P1949">
        <f t="shared" si="91"/>
        <v>35.003043478260871</v>
      </c>
      <c r="Q1949" t="s">
        <v>8319</v>
      </c>
      <c r="R1949" t="s">
        <v>8349</v>
      </c>
      <c r="S1949" s="9">
        <f t="shared" si="92"/>
        <v>40102.918055555558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800.21100000000001</v>
      </c>
      <c r="P1950">
        <f t="shared" si="91"/>
        <v>188.50671378091872</v>
      </c>
      <c r="Q1950" t="s">
        <v>8319</v>
      </c>
      <c r="R1950" t="s">
        <v>8349</v>
      </c>
      <c r="S1950" s="9">
        <f t="shared" si="92"/>
        <v>42473.604270833333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106.00260000000002</v>
      </c>
      <c r="P1951">
        <f t="shared" si="91"/>
        <v>56.204984093319197</v>
      </c>
      <c r="Q1951" t="s">
        <v>8319</v>
      </c>
      <c r="R1951" t="s">
        <v>8349</v>
      </c>
      <c r="S1951" s="9">
        <f t="shared" si="92"/>
        <v>41800.423043981478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200.51866666666669</v>
      </c>
      <c r="P1952">
        <f t="shared" si="91"/>
        <v>51.3054157782516</v>
      </c>
      <c r="Q1952" t="s">
        <v>8319</v>
      </c>
      <c r="R1952" t="s">
        <v>8349</v>
      </c>
      <c r="S1952" s="9">
        <f t="shared" si="92"/>
        <v>40624.181400462963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212.44399999999999</v>
      </c>
      <c r="P1953">
        <f t="shared" si="91"/>
        <v>127.36450839328538</v>
      </c>
      <c r="Q1953" t="s">
        <v>8319</v>
      </c>
      <c r="R1953" t="s">
        <v>8349</v>
      </c>
      <c r="S1953" s="9">
        <f t="shared" si="92"/>
        <v>42651.420567129629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198.47237142857145</v>
      </c>
      <c r="P1954">
        <f t="shared" si="91"/>
        <v>101.85532258064516</v>
      </c>
      <c r="Q1954" t="s">
        <v>8319</v>
      </c>
      <c r="R1954" t="s">
        <v>8349</v>
      </c>
      <c r="S1954" s="9">
        <f t="shared" si="92"/>
        <v>41526.60665509259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225.94666666666666</v>
      </c>
      <c r="P1955">
        <f t="shared" si="91"/>
        <v>230.55782312925169</v>
      </c>
      <c r="Q1955" t="s">
        <v>8319</v>
      </c>
      <c r="R1955" t="s">
        <v>8349</v>
      </c>
      <c r="S1955" s="9">
        <f t="shared" si="92"/>
        <v>40941.199826388889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698.94800000000009</v>
      </c>
      <c r="P1956">
        <f t="shared" si="91"/>
        <v>842.10602409638557</v>
      </c>
      <c r="Q1956" t="s">
        <v>8319</v>
      </c>
      <c r="R1956" t="s">
        <v>8349</v>
      </c>
      <c r="S1956" s="9">
        <f t="shared" si="92"/>
        <v>42394.580740740741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398.59528571428569</v>
      </c>
      <c r="P1957">
        <f t="shared" si="91"/>
        <v>577.27593103448271</v>
      </c>
      <c r="Q1957" t="s">
        <v>8319</v>
      </c>
      <c r="R1957" t="s">
        <v>8349</v>
      </c>
      <c r="S1957" s="9">
        <f t="shared" si="92"/>
        <v>41020.271770833337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294.0333333333333</v>
      </c>
      <c r="P1958">
        <f t="shared" si="91"/>
        <v>483.34246575342468</v>
      </c>
      <c r="Q1958" t="s">
        <v>8319</v>
      </c>
      <c r="R1958" t="s">
        <v>8349</v>
      </c>
      <c r="S1958" s="9">
        <f t="shared" si="92"/>
        <v>42067.923668981486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167.50470000000001</v>
      </c>
      <c r="P1959">
        <f t="shared" si="91"/>
        <v>76.138500000000008</v>
      </c>
      <c r="Q1959" t="s">
        <v>8319</v>
      </c>
      <c r="R1959" t="s">
        <v>8349</v>
      </c>
      <c r="S1959" s="9">
        <f t="shared" si="92"/>
        <v>41179.098530092589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1435.5717142857143</v>
      </c>
      <c r="P1960">
        <f t="shared" si="91"/>
        <v>74.107684365781708</v>
      </c>
      <c r="Q1960" t="s">
        <v>8319</v>
      </c>
      <c r="R1960" t="s">
        <v>8349</v>
      </c>
      <c r="S1960" s="9">
        <f t="shared" si="92"/>
        <v>41326.987974537034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156.73439999999999</v>
      </c>
      <c r="P1961">
        <f t="shared" si="91"/>
        <v>36.965660377358489</v>
      </c>
      <c r="Q1961" t="s">
        <v>8319</v>
      </c>
      <c r="R1961" t="s">
        <v>8349</v>
      </c>
      <c r="S1961" s="9">
        <f t="shared" si="92"/>
        <v>41871.845601851855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117.90285714285716</v>
      </c>
      <c r="P1962">
        <f t="shared" si="91"/>
        <v>2500.969696969697</v>
      </c>
      <c r="Q1962" t="s">
        <v>8319</v>
      </c>
      <c r="R1962" t="s">
        <v>8349</v>
      </c>
      <c r="S1962" s="9">
        <f t="shared" si="92"/>
        <v>41964.362743055557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1105.3811999999998</v>
      </c>
      <c r="P1963">
        <f t="shared" si="91"/>
        <v>67.690214329454989</v>
      </c>
      <c r="Q1963" t="s">
        <v>8319</v>
      </c>
      <c r="R1963" t="s">
        <v>8349</v>
      </c>
      <c r="S1963" s="9">
        <f t="shared" si="92"/>
        <v>41148.194641203707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192.92499999999998</v>
      </c>
      <c r="P1964">
        <f t="shared" si="91"/>
        <v>63.04738562091503</v>
      </c>
      <c r="Q1964" t="s">
        <v>8319</v>
      </c>
      <c r="R1964" t="s">
        <v>8349</v>
      </c>
      <c r="S1964" s="9">
        <f t="shared" si="92"/>
        <v>41742.780509259261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126.8842105263158</v>
      </c>
      <c r="P1965">
        <f t="shared" si="91"/>
        <v>117.6</v>
      </c>
      <c r="Q1965" t="s">
        <v>8319</v>
      </c>
      <c r="R1965" t="s">
        <v>8349</v>
      </c>
      <c r="S1965" s="9">
        <f t="shared" si="92"/>
        <v>41863.429791666669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259.57748878923763</v>
      </c>
      <c r="P1966">
        <f t="shared" si="91"/>
        <v>180.75185011709601</v>
      </c>
      <c r="Q1966" t="s">
        <v>8319</v>
      </c>
      <c r="R1966" t="s">
        <v>8349</v>
      </c>
      <c r="S1966" s="9">
        <f t="shared" si="92"/>
        <v>42452.272824074069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262.27999999999997</v>
      </c>
      <c r="P1967">
        <f t="shared" si="91"/>
        <v>127.32038834951456</v>
      </c>
      <c r="Q1967" t="s">
        <v>8319</v>
      </c>
      <c r="R1967" t="s">
        <v>8349</v>
      </c>
      <c r="S1967" s="9">
        <f t="shared" si="92"/>
        <v>40898.089236111111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206.74309000000002</v>
      </c>
      <c r="P1968">
        <f t="shared" si="91"/>
        <v>136.6444745538665</v>
      </c>
      <c r="Q1968" t="s">
        <v>8319</v>
      </c>
      <c r="R1968" t="s">
        <v>8349</v>
      </c>
      <c r="S1968" s="9">
        <f t="shared" si="92"/>
        <v>41835.540486111109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370.13</v>
      </c>
      <c r="P1969">
        <f t="shared" si="91"/>
        <v>182.78024691358024</v>
      </c>
      <c r="Q1969" t="s">
        <v>8319</v>
      </c>
      <c r="R1969" t="s">
        <v>8349</v>
      </c>
      <c r="S1969" s="9">
        <f t="shared" si="92"/>
        <v>41730.663530092592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284.96600000000001</v>
      </c>
      <c r="P1970">
        <f t="shared" si="91"/>
        <v>279.37843137254902</v>
      </c>
      <c r="Q1970" t="s">
        <v>8319</v>
      </c>
      <c r="R1970" t="s">
        <v>8349</v>
      </c>
      <c r="S1970" s="9">
        <f t="shared" si="92"/>
        <v>42676.586979166663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579.08000000000004</v>
      </c>
      <c r="P1971">
        <f t="shared" si="91"/>
        <v>61.375728669846318</v>
      </c>
      <c r="Q1971" t="s">
        <v>8319</v>
      </c>
      <c r="R1971" t="s">
        <v>8349</v>
      </c>
      <c r="S1971" s="9">
        <f t="shared" si="92"/>
        <v>42557.792453703703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1131.8</v>
      </c>
      <c r="P1972">
        <f t="shared" si="91"/>
        <v>80.727532097004286</v>
      </c>
      <c r="Q1972" t="s">
        <v>8319</v>
      </c>
      <c r="R1972" t="s">
        <v>8349</v>
      </c>
      <c r="S1972" s="9">
        <f t="shared" si="92"/>
        <v>41324.193298611113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263.02771750000005</v>
      </c>
      <c r="P1973">
        <f t="shared" si="91"/>
        <v>272.35590732591254</v>
      </c>
      <c r="Q1973" t="s">
        <v>8319</v>
      </c>
      <c r="R1973" t="s">
        <v>8349</v>
      </c>
      <c r="S1973" s="9">
        <f t="shared" si="92"/>
        <v>41561.500706018516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674.48</v>
      </c>
      <c r="P1974">
        <f t="shared" si="91"/>
        <v>70.848739495798313</v>
      </c>
      <c r="Q1974" t="s">
        <v>8319</v>
      </c>
      <c r="R1974" t="s">
        <v>8349</v>
      </c>
      <c r="S1974" s="9">
        <f t="shared" si="92"/>
        <v>41201.012083333335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256.83081313131316</v>
      </c>
      <c r="P1975">
        <f t="shared" si="91"/>
        <v>247.94003412969283</v>
      </c>
      <c r="Q1975" t="s">
        <v>8319</v>
      </c>
      <c r="R1975" t="s">
        <v>8349</v>
      </c>
      <c r="S1975" s="9">
        <f t="shared" si="92"/>
        <v>42549.722962962958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375.49599999999998</v>
      </c>
      <c r="P1976">
        <f t="shared" si="91"/>
        <v>186.81393034825871</v>
      </c>
      <c r="Q1976" t="s">
        <v>8319</v>
      </c>
      <c r="R1976" t="s">
        <v>8349</v>
      </c>
      <c r="S1976" s="9">
        <f t="shared" si="92"/>
        <v>41445.334131944444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208.70837499999996</v>
      </c>
      <c r="P1977">
        <f t="shared" si="91"/>
        <v>131.98948616600788</v>
      </c>
      <c r="Q1977" t="s">
        <v>8319</v>
      </c>
      <c r="R1977" t="s">
        <v>8349</v>
      </c>
      <c r="S1977" s="9">
        <f t="shared" si="92"/>
        <v>41313.755219907405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346.6</v>
      </c>
      <c r="P1978">
        <f t="shared" si="91"/>
        <v>29.310782241014799</v>
      </c>
      <c r="Q1978" t="s">
        <v>8319</v>
      </c>
      <c r="R1978" t="s">
        <v>8349</v>
      </c>
      <c r="S1978" s="9">
        <f t="shared" si="92"/>
        <v>41438.899594907409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402.33</v>
      </c>
      <c r="P1979">
        <f t="shared" si="91"/>
        <v>245.02436053593178</v>
      </c>
      <c r="Q1979" t="s">
        <v>8319</v>
      </c>
      <c r="R1979" t="s">
        <v>8349</v>
      </c>
      <c r="S1979" s="9">
        <f t="shared" si="92"/>
        <v>42311.216898148152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1026.8451399999999</v>
      </c>
      <c r="P1980">
        <f t="shared" si="91"/>
        <v>1323.2540463917526</v>
      </c>
      <c r="Q1980" t="s">
        <v>8319</v>
      </c>
      <c r="R1980" t="s">
        <v>8349</v>
      </c>
      <c r="S1980" s="9">
        <f t="shared" si="92"/>
        <v>41039.225601851853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114.901155</v>
      </c>
      <c r="P1981">
        <f t="shared" si="91"/>
        <v>282.65966789667897</v>
      </c>
      <c r="Q1981" t="s">
        <v>8319</v>
      </c>
      <c r="R1981" t="s">
        <v>8349</v>
      </c>
      <c r="S1981" s="9">
        <f t="shared" si="92"/>
        <v>42290.460023148145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354.82402000000002</v>
      </c>
      <c r="P1982">
        <f t="shared" si="91"/>
        <v>91.214401028277635</v>
      </c>
      <c r="Q1982" t="s">
        <v>8319</v>
      </c>
      <c r="R1982" t="s">
        <v>8349</v>
      </c>
      <c r="S1982" s="9">
        <f t="shared" si="92"/>
        <v>42423.542384259257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5.08</v>
      </c>
      <c r="P1983">
        <f t="shared" si="91"/>
        <v>31.75</v>
      </c>
      <c r="Q1983" t="s">
        <v>8338</v>
      </c>
      <c r="R1983" t="s">
        <v>8350</v>
      </c>
      <c r="S1983" s="9">
        <f t="shared" si="92"/>
        <v>41799.725289351853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P1984" t="e">
        <f t="shared" si="91"/>
        <v>#DIV/0!</v>
      </c>
      <c r="Q1984" t="s">
        <v>8338</v>
      </c>
      <c r="R1984" t="s">
        <v>8350</v>
      </c>
      <c r="S1984" s="9">
        <f t="shared" si="92"/>
        <v>42678.586655092593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4.3</v>
      </c>
      <c r="P1985">
        <f t="shared" si="91"/>
        <v>88.6875</v>
      </c>
      <c r="Q1985" t="s">
        <v>8338</v>
      </c>
      <c r="R1985" t="s">
        <v>8350</v>
      </c>
      <c r="S1985" s="9">
        <f t="shared" si="92"/>
        <v>42593.011782407411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93">(E1986/D1986)*100</f>
        <v>21.146666666666665</v>
      </c>
      <c r="P1986">
        <f t="shared" si="91"/>
        <v>453.14285714285717</v>
      </c>
      <c r="Q1986" t="s">
        <v>8338</v>
      </c>
      <c r="R1986" t="s">
        <v>8350</v>
      </c>
      <c r="S1986" s="9">
        <f t="shared" si="92"/>
        <v>41913.790289351848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93"/>
        <v>3.1875</v>
      </c>
      <c r="P1987">
        <f t="shared" ref="P1987:P2050" si="94">(E1987/L1987)</f>
        <v>12.75</v>
      </c>
      <c r="Q1987" t="s">
        <v>8338</v>
      </c>
      <c r="R1987" t="s">
        <v>8350</v>
      </c>
      <c r="S1987" s="9">
        <f t="shared" ref="S1987:S2050" si="95">(((J1987/60)/60)/24)+DATE(1970,1,1)</f>
        <v>42555.698738425926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0.05</v>
      </c>
      <c r="P1988">
        <f t="shared" si="94"/>
        <v>1</v>
      </c>
      <c r="Q1988" t="s">
        <v>8338</v>
      </c>
      <c r="R1988" t="s">
        <v>8350</v>
      </c>
      <c r="S1988" s="9">
        <f t="shared" si="95"/>
        <v>42413.433831018512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42.472727272727276</v>
      </c>
      <c r="P1989">
        <f t="shared" si="94"/>
        <v>83.428571428571431</v>
      </c>
      <c r="Q1989" t="s">
        <v>8338</v>
      </c>
      <c r="R1989" t="s">
        <v>8350</v>
      </c>
      <c r="S1989" s="9">
        <f t="shared" si="95"/>
        <v>42034.639768518522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0.41666666666666669</v>
      </c>
      <c r="P1990">
        <f t="shared" si="94"/>
        <v>25</v>
      </c>
      <c r="Q1990" t="s">
        <v>8338</v>
      </c>
      <c r="R1990" t="s">
        <v>8350</v>
      </c>
      <c r="S1990" s="9">
        <f t="shared" si="95"/>
        <v>42206.763217592597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P1991">
        <f t="shared" si="94"/>
        <v>50</v>
      </c>
      <c r="Q1991" t="s">
        <v>8338</v>
      </c>
      <c r="R1991" t="s">
        <v>8350</v>
      </c>
      <c r="S1991" s="9">
        <f t="shared" si="95"/>
        <v>42685.680648148147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16.966666666666665</v>
      </c>
      <c r="P1992">
        <f t="shared" si="94"/>
        <v>101.8</v>
      </c>
      <c r="Q1992" t="s">
        <v>8338</v>
      </c>
      <c r="R1992" t="s">
        <v>8350</v>
      </c>
      <c r="S1992" s="9">
        <f t="shared" si="95"/>
        <v>42398.195972222224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7.0000000000000009</v>
      </c>
      <c r="P1993">
        <f t="shared" si="94"/>
        <v>46.666666666666664</v>
      </c>
      <c r="Q1993" t="s">
        <v>8338</v>
      </c>
      <c r="R1993" t="s">
        <v>8350</v>
      </c>
      <c r="S1993" s="9">
        <f t="shared" si="95"/>
        <v>42167.89335648148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0.13333333333333333</v>
      </c>
      <c r="P1994">
        <f t="shared" si="94"/>
        <v>1</v>
      </c>
      <c r="Q1994" t="s">
        <v>8338</v>
      </c>
      <c r="R1994" t="s">
        <v>8350</v>
      </c>
      <c r="S1994" s="9">
        <f t="shared" si="95"/>
        <v>42023.143414351856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P1995" t="e">
        <f t="shared" si="94"/>
        <v>#DIV/0!</v>
      </c>
      <c r="Q1995" t="s">
        <v>8338</v>
      </c>
      <c r="R1995" t="s">
        <v>8350</v>
      </c>
      <c r="S1995" s="9">
        <f t="shared" si="95"/>
        <v>42329.58839120371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P1996" t="e">
        <f t="shared" si="94"/>
        <v>#DIV/0!</v>
      </c>
      <c r="Q1996" t="s">
        <v>8338</v>
      </c>
      <c r="R1996" t="s">
        <v>8350</v>
      </c>
      <c r="S1996" s="9">
        <f t="shared" si="95"/>
        <v>42651.006273148145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7.8</v>
      </c>
      <c r="P1997">
        <f t="shared" si="94"/>
        <v>26</v>
      </c>
      <c r="Q1997" t="s">
        <v>8338</v>
      </c>
      <c r="R1997" t="s">
        <v>8350</v>
      </c>
      <c r="S1997" s="9">
        <f t="shared" si="95"/>
        <v>42181.902037037042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P1998" t="e">
        <f t="shared" si="94"/>
        <v>#DIV/0!</v>
      </c>
      <c r="Q1998" t="s">
        <v>8338</v>
      </c>
      <c r="R1998" t="s">
        <v>8350</v>
      </c>
      <c r="S1998" s="9">
        <f t="shared" si="95"/>
        <v>41800.819571759261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P1999" t="e">
        <f t="shared" si="94"/>
        <v>#DIV/0!</v>
      </c>
      <c r="Q1999" t="s">
        <v>8338</v>
      </c>
      <c r="R1999" t="s">
        <v>8350</v>
      </c>
      <c r="S1999" s="9">
        <f t="shared" si="95"/>
        <v>41847.930694444447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26.200000000000003</v>
      </c>
      <c r="P2000">
        <f t="shared" si="94"/>
        <v>218.33333333333334</v>
      </c>
      <c r="Q2000" t="s">
        <v>8338</v>
      </c>
      <c r="R2000" t="s">
        <v>8350</v>
      </c>
      <c r="S2000" s="9">
        <f t="shared" si="95"/>
        <v>41807.118495370371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0.76129032258064511</v>
      </c>
      <c r="P2001">
        <f t="shared" si="94"/>
        <v>33.714285714285715</v>
      </c>
      <c r="Q2001" t="s">
        <v>8338</v>
      </c>
      <c r="R2001" t="s">
        <v>8350</v>
      </c>
      <c r="S2001" s="9">
        <f t="shared" si="95"/>
        <v>41926.482731481483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12.5</v>
      </c>
      <c r="P2002">
        <f t="shared" si="94"/>
        <v>25</v>
      </c>
      <c r="Q2002" t="s">
        <v>8338</v>
      </c>
      <c r="R2002" t="s">
        <v>8350</v>
      </c>
      <c r="S2002" s="9">
        <f t="shared" si="95"/>
        <v>42345.951539351852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382.12909090909091</v>
      </c>
      <c r="P2003">
        <f t="shared" si="94"/>
        <v>128.38790470372632</v>
      </c>
      <c r="Q2003" t="s">
        <v>8319</v>
      </c>
      <c r="R2003" t="s">
        <v>8349</v>
      </c>
      <c r="S2003" s="9">
        <f t="shared" si="95"/>
        <v>42136.209675925929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216.79422000000002</v>
      </c>
      <c r="P2004">
        <f t="shared" si="94"/>
        <v>78.834261818181815</v>
      </c>
      <c r="Q2004" t="s">
        <v>8319</v>
      </c>
      <c r="R2004" t="s">
        <v>8349</v>
      </c>
      <c r="S2004" s="9">
        <f t="shared" si="95"/>
        <v>42728.71230324074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P2005">
        <f t="shared" si="94"/>
        <v>91.764705882352942</v>
      </c>
      <c r="Q2005" t="s">
        <v>8319</v>
      </c>
      <c r="R2005" t="s">
        <v>8349</v>
      </c>
      <c r="S2005" s="9">
        <f t="shared" si="95"/>
        <v>40347.125601851854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234.42048</v>
      </c>
      <c r="P2006">
        <f t="shared" si="94"/>
        <v>331.10237288135596</v>
      </c>
      <c r="Q2006" t="s">
        <v>8319</v>
      </c>
      <c r="R2006" t="s">
        <v>8349</v>
      </c>
      <c r="S2006" s="9">
        <f t="shared" si="95"/>
        <v>41800.604895833334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123.68010000000001</v>
      </c>
      <c r="P2007">
        <f t="shared" si="94"/>
        <v>194.26193717277485</v>
      </c>
      <c r="Q2007" t="s">
        <v>8319</v>
      </c>
      <c r="R2007" t="s">
        <v>8349</v>
      </c>
      <c r="S2007" s="9">
        <f t="shared" si="95"/>
        <v>41535.812708333331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247.84</v>
      </c>
      <c r="P2008">
        <f t="shared" si="94"/>
        <v>408.97689768976898</v>
      </c>
      <c r="Q2008" t="s">
        <v>8319</v>
      </c>
      <c r="R2008" t="s">
        <v>8349</v>
      </c>
      <c r="S2008" s="9">
        <f t="shared" si="95"/>
        <v>41941.500520833331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115.7092</v>
      </c>
      <c r="P2009">
        <f t="shared" si="94"/>
        <v>84.459270072992695</v>
      </c>
      <c r="Q2009" t="s">
        <v>8319</v>
      </c>
      <c r="R2009" t="s">
        <v>8349</v>
      </c>
      <c r="S2009" s="9">
        <f t="shared" si="95"/>
        <v>40347.837800925925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117.07484768810599</v>
      </c>
      <c r="P2010">
        <f t="shared" si="94"/>
        <v>44.853658536585364</v>
      </c>
      <c r="Q2010" t="s">
        <v>8319</v>
      </c>
      <c r="R2010" t="s">
        <v>8349</v>
      </c>
      <c r="S2010" s="9">
        <f t="shared" si="95"/>
        <v>40761.604421296295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305.15800000000002</v>
      </c>
      <c r="P2011">
        <f t="shared" si="94"/>
        <v>383.3643216080402</v>
      </c>
      <c r="Q2011" t="s">
        <v>8319</v>
      </c>
      <c r="R2011" t="s">
        <v>8349</v>
      </c>
      <c r="S2011" s="9">
        <f t="shared" si="95"/>
        <v>42661.323414351849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320.05299999999994</v>
      </c>
      <c r="P2012">
        <f t="shared" si="94"/>
        <v>55.276856649395505</v>
      </c>
      <c r="Q2012" t="s">
        <v>8319</v>
      </c>
      <c r="R2012" t="s">
        <v>8349</v>
      </c>
      <c r="S2012" s="9">
        <f t="shared" si="95"/>
        <v>42570.996423611112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819.56399999999996</v>
      </c>
      <c r="P2013">
        <f t="shared" si="94"/>
        <v>422.02059732234807</v>
      </c>
      <c r="Q2013" t="s">
        <v>8319</v>
      </c>
      <c r="R2013" t="s">
        <v>8349</v>
      </c>
      <c r="S2013" s="9">
        <f t="shared" si="95"/>
        <v>42347.358483796299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234.90000000000003</v>
      </c>
      <c r="P2014">
        <f t="shared" si="94"/>
        <v>64.180327868852459</v>
      </c>
      <c r="Q2014" t="s">
        <v>8319</v>
      </c>
      <c r="R2014" t="s">
        <v>8349</v>
      </c>
      <c r="S2014" s="9">
        <f t="shared" si="95"/>
        <v>42010.822233796294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494.91374999999999</v>
      </c>
      <c r="P2015">
        <f t="shared" si="94"/>
        <v>173.57781674704077</v>
      </c>
      <c r="Q2015" t="s">
        <v>8319</v>
      </c>
      <c r="R2015" t="s">
        <v>8349</v>
      </c>
      <c r="S2015" s="9">
        <f t="shared" si="95"/>
        <v>42499.960810185185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7813.7822333333334</v>
      </c>
      <c r="P2016">
        <f t="shared" si="94"/>
        <v>88.601680840609291</v>
      </c>
      <c r="Q2016" t="s">
        <v>8319</v>
      </c>
      <c r="R2016" t="s">
        <v>8349</v>
      </c>
      <c r="S2016" s="9">
        <f t="shared" si="95"/>
        <v>41324.214571759258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113.00013888888888</v>
      </c>
      <c r="P2017">
        <f t="shared" si="94"/>
        <v>50.222283950617282</v>
      </c>
      <c r="Q2017" t="s">
        <v>8319</v>
      </c>
      <c r="R2017" t="s">
        <v>8349</v>
      </c>
      <c r="S2017" s="9">
        <f t="shared" si="95"/>
        <v>40765.876886574071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921.54219999999998</v>
      </c>
      <c r="P2018">
        <f t="shared" si="94"/>
        <v>192.38876826722338</v>
      </c>
      <c r="Q2018" t="s">
        <v>8319</v>
      </c>
      <c r="R2018" t="s">
        <v>8349</v>
      </c>
      <c r="S2018" s="9">
        <f t="shared" si="95"/>
        <v>41312.88077546296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125.10239999999999</v>
      </c>
      <c r="P2019">
        <f t="shared" si="94"/>
        <v>73.416901408450698</v>
      </c>
      <c r="Q2019" t="s">
        <v>8319</v>
      </c>
      <c r="R2019" t="s">
        <v>8349</v>
      </c>
      <c r="S2019" s="9">
        <f t="shared" si="95"/>
        <v>40961.057349537034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102.24343076923077</v>
      </c>
      <c r="P2020">
        <f t="shared" si="94"/>
        <v>147.68495555555555</v>
      </c>
      <c r="Q2020" t="s">
        <v>8319</v>
      </c>
      <c r="R2020" t="s">
        <v>8349</v>
      </c>
      <c r="S2020" s="9">
        <f t="shared" si="95"/>
        <v>42199.365844907406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484.90975000000003</v>
      </c>
      <c r="P2021">
        <f t="shared" si="94"/>
        <v>108.96848314606741</v>
      </c>
      <c r="Q2021" t="s">
        <v>8319</v>
      </c>
      <c r="R2021" t="s">
        <v>8349</v>
      </c>
      <c r="S2021" s="9">
        <f t="shared" si="95"/>
        <v>42605.70857638889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192.33333333333334</v>
      </c>
      <c r="P2022">
        <f t="shared" si="94"/>
        <v>23.647540983606557</v>
      </c>
      <c r="Q2022" t="s">
        <v>8319</v>
      </c>
      <c r="R2022" t="s">
        <v>8349</v>
      </c>
      <c r="S2022" s="9">
        <f t="shared" si="95"/>
        <v>41737.097499999996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281.10000000000002</v>
      </c>
      <c r="P2023">
        <f t="shared" si="94"/>
        <v>147.94736842105263</v>
      </c>
      <c r="Q2023" t="s">
        <v>8319</v>
      </c>
      <c r="R2023" t="s">
        <v>8349</v>
      </c>
      <c r="S2023" s="9">
        <f t="shared" si="95"/>
        <v>41861.070567129631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125.13700000000001</v>
      </c>
      <c r="P2024">
        <f t="shared" si="94"/>
        <v>385.03692307692307</v>
      </c>
      <c r="Q2024" t="s">
        <v>8319</v>
      </c>
      <c r="R2024" t="s">
        <v>8349</v>
      </c>
      <c r="S2024" s="9">
        <f t="shared" si="95"/>
        <v>42502.569120370375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161.459</v>
      </c>
      <c r="P2025">
        <f t="shared" si="94"/>
        <v>457.39093484419266</v>
      </c>
      <c r="Q2025" t="s">
        <v>8319</v>
      </c>
      <c r="R2025" t="s">
        <v>8349</v>
      </c>
      <c r="S2025" s="9">
        <f t="shared" si="95"/>
        <v>42136.420752314814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585.35</v>
      </c>
      <c r="P2026">
        <f t="shared" si="94"/>
        <v>222.99047619047619</v>
      </c>
      <c r="Q2026" t="s">
        <v>8319</v>
      </c>
      <c r="R2026" t="s">
        <v>8349</v>
      </c>
      <c r="S2026" s="9">
        <f t="shared" si="95"/>
        <v>41099.966944444444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201.14999999999998</v>
      </c>
      <c r="P2027">
        <f t="shared" si="94"/>
        <v>220.74074074074073</v>
      </c>
      <c r="Q2027" t="s">
        <v>8319</v>
      </c>
      <c r="R2027" t="s">
        <v>8349</v>
      </c>
      <c r="S2027" s="9">
        <f t="shared" si="95"/>
        <v>42136.184560185182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133.48307999999997</v>
      </c>
      <c r="P2028">
        <f t="shared" si="94"/>
        <v>73.503898678414089</v>
      </c>
      <c r="Q2028" t="s">
        <v>8319</v>
      </c>
      <c r="R2028" t="s">
        <v>8349</v>
      </c>
      <c r="S2028" s="9">
        <f t="shared" si="95"/>
        <v>41704.735937500001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120.24900000000001</v>
      </c>
      <c r="P2029">
        <f t="shared" si="94"/>
        <v>223.09647495361781</v>
      </c>
      <c r="Q2029" t="s">
        <v>8319</v>
      </c>
      <c r="R2029" t="s">
        <v>8349</v>
      </c>
      <c r="S2029" s="9">
        <f t="shared" si="95"/>
        <v>42048.813877314817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126.16666666666667</v>
      </c>
      <c r="P2030">
        <f t="shared" si="94"/>
        <v>47.911392405063289</v>
      </c>
      <c r="Q2030" t="s">
        <v>8319</v>
      </c>
      <c r="R2030" t="s">
        <v>8349</v>
      </c>
      <c r="S2030" s="9">
        <f t="shared" si="95"/>
        <v>40215.919050925928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361.2</v>
      </c>
      <c r="P2031">
        <f t="shared" si="94"/>
        <v>96.063829787234042</v>
      </c>
      <c r="Q2031" t="s">
        <v>8319</v>
      </c>
      <c r="R2031" t="s">
        <v>8349</v>
      </c>
      <c r="S2031" s="9">
        <f t="shared" si="95"/>
        <v>41848.021770833337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226.239013671875</v>
      </c>
      <c r="P2032">
        <f t="shared" si="94"/>
        <v>118.6144</v>
      </c>
      <c r="Q2032" t="s">
        <v>8319</v>
      </c>
      <c r="R2032" t="s">
        <v>8349</v>
      </c>
      <c r="S2032" s="9">
        <f t="shared" si="95"/>
        <v>41212.996481481481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120.35</v>
      </c>
      <c r="P2033">
        <f t="shared" si="94"/>
        <v>118.45472440944881</v>
      </c>
      <c r="Q2033" t="s">
        <v>8319</v>
      </c>
      <c r="R2033" t="s">
        <v>8349</v>
      </c>
      <c r="S2033" s="9">
        <f t="shared" si="95"/>
        <v>41975.329317129625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304.18799999999999</v>
      </c>
      <c r="P2034">
        <f t="shared" si="94"/>
        <v>143.21468926553672</v>
      </c>
      <c r="Q2034" t="s">
        <v>8319</v>
      </c>
      <c r="R2034" t="s">
        <v>8349</v>
      </c>
      <c r="S2034" s="9">
        <f t="shared" si="95"/>
        <v>42689.565671296295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178.67599999999999</v>
      </c>
      <c r="P2035">
        <f t="shared" si="94"/>
        <v>282.71518987341773</v>
      </c>
      <c r="Q2035" t="s">
        <v>8319</v>
      </c>
      <c r="R2035" t="s">
        <v>8349</v>
      </c>
      <c r="S2035" s="9">
        <f t="shared" si="95"/>
        <v>41725.082384259258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386.81998717948721</v>
      </c>
      <c r="P2036">
        <f t="shared" si="94"/>
        <v>593.93620078740162</v>
      </c>
      <c r="Q2036" t="s">
        <v>8319</v>
      </c>
      <c r="R2036" t="s">
        <v>8349</v>
      </c>
      <c r="S2036" s="9">
        <f t="shared" si="95"/>
        <v>42076.130011574074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211.03642500000004</v>
      </c>
      <c r="P2037">
        <f t="shared" si="94"/>
        <v>262.15704968944101</v>
      </c>
      <c r="Q2037" t="s">
        <v>8319</v>
      </c>
      <c r="R2037" t="s">
        <v>8349</v>
      </c>
      <c r="S2037" s="9">
        <f t="shared" si="95"/>
        <v>42311.625081018516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131.66833333333335</v>
      </c>
      <c r="P2038">
        <f t="shared" si="94"/>
        <v>46.580778301886795</v>
      </c>
      <c r="Q2038" t="s">
        <v>8319</v>
      </c>
      <c r="R2038" t="s">
        <v>8349</v>
      </c>
      <c r="S2038" s="9">
        <f t="shared" si="95"/>
        <v>41738.864803240744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300.47639999999996</v>
      </c>
      <c r="P2039">
        <f t="shared" si="94"/>
        <v>70.041118881118877</v>
      </c>
      <c r="Q2039" t="s">
        <v>8319</v>
      </c>
      <c r="R2039" t="s">
        <v>8349</v>
      </c>
      <c r="S2039" s="9">
        <f t="shared" si="95"/>
        <v>41578.210104166668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420.51249999999999</v>
      </c>
      <c r="P2040">
        <f t="shared" si="94"/>
        <v>164.90686274509804</v>
      </c>
      <c r="Q2040" t="s">
        <v>8319</v>
      </c>
      <c r="R2040" t="s">
        <v>8349</v>
      </c>
      <c r="S2040" s="9">
        <f t="shared" si="95"/>
        <v>41424.27107638889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136.21680000000001</v>
      </c>
      <c r="P2041">
        <f t="shared" si="94"/>
        <v>449.26385224274406</v>
      </c>
      <c r="Q2041" t="s">
        <v>8319</v>
      </c>
      <c r="R2041" t="s">
        <v>8349</v>
      </c>
      <c r="S2041" s="9">
        <f t="shared" si="95"/>
        <v>42675.438946759255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248.17133333333334</v>
      </c>
      <c r="P2042">
        <f t="shared" si="94"/>
        <v>27.472841328413285</v>
      </c>
      <c r="Q2042" t="s">
        <v>8319</v>
      </c>
      <c r="R2042" t="s">
        <v>8349</v>
      </c>
      <c r="S2042" s="9">
        <f t="shared" si="95"/>
        <v>41578.927118055559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181.86315789473684</v>
      </c>
      <c r="P2043">
        <f t="shared" si="94"/>
        <v>143.97499999999999</v>
      </c>
      <c r="Q2043" t="s">
        <v>8319</v>
      </c>
      <c r="R2043" t="s">
        <v>8349</v>
      </c>
      <c r="S2043" s="9">
        <f t="shared" si="95"/>
        <v>42654.525775462964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123.53</v>
      </c>
      <c r="P2044">
        <f t="shared" si="94"/>
        <v>88.23571428571428</v>
      </c>
      <c r="Q2044" t="s">
        <v>8319</v>
      </c>
      <c r="R2044" t="s">
        <v>8349</v>
      </c>
      <c r="S2044" s="9">
        <f t="shared" si="95"/>
        <v>42331.708032407405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506.20938628158842</v>
      </c>
      <c r="P2045">
        <f t="shared" si="94"/>
        <v>36.326424870466319</v>
      </c>
      <c r="Q2045" t="s">
        <v>8319</v>
      </c>
      <c r="R2045" t="s">
        <v>8349</v>
      </c>
      <c r="S2045" s="9">
        <f t="shared" si="95"/>
        <v>42661.176817129628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108.21333333333334</v>
      </c>
      <c r="P2046">
        <f t="shared" si="94"/>
        <v>90.177777777777777</v>
      </c>
      <c r="Q2046" t="s">
        <v>8319</v>
      </c>
      <c r="R2046" t="s">
        <v>8349</v>
      </c>
      <c r="S2046" s="9">
        <f t="shared" si="95"/>
        <v>42138.684189814812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819.18387755102037</v>
      </c>
      <c r="P2047">
        <f t="shared" si="94"/>
        <v>152.62361216730039</v>
      </c>
      <c r="Q2047" t="s">
        <v>8319</v>
      </c>
      <c r="R2047" t="s">
        <v>8349</v>
      </c>
      <c r="S2047" s="9">
        <f t="shared" si="95"/>
        <v>41069.088506944441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121.10000000000001</v>
      </c>
      <c r="P2048">
        <f t="shared" si="94"/>
        <v>55.806451612903224</v>
      </c>
      <c r="Q2048" t="s">
        <v>8319</v>
      </c>
      <c r="R2048" t="s">
        <v>8349</v>
      </c>
      <c r="S2048" s="9">
        <f t="shared" si="95"/>
        <v>41387.171805555554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102.99897959183673</v>
      </c>
      <c r="P2049">
        <f t="shared" si="94"/>
        <v>227.85327313769753</v>
      </c>
      <c r="Q2049" t="s">
        <v>8319</v>
      </c>
      <c r="R2049" t="s">
        <v>8349</v>
      </c>
      <c r="S2049" s="9">
        <f t="shared" si="95"/>
        <v>42081.903587962966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96">(E2050/D2050)*100</f>
        <v>148.33229411764705</v>
      </c>
      <c r="P2050">
        <f t="shared" si="94"/>
        <v>91.82989803350327</v>
      </c>
      <c r="Q2050" t="s">
        <v>8319</v>
      </c>
      <c r="R2050" t="s">
        <v>8349</v>
      </c>
      <c r="S2050" s="9">
        <f t="shared" si="95"/>
        <v>41387.651516203703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96"/>
        <v>120.19070000000001</v>
      </c>
      <c r="P2051">
        <f t="shared" ref="P2051:P2114" si="97">(E2051/L2051)</f>
        <v>80.991037735849048</v>
      </c>
      <c r="Q2051" t="s">
        <v>8319</v>
      </c>
      <c r="R2051" t="s">
        <v>8349</v>
      </c>
      <c r="S2051" s="9">
        <f t="shared" ref="S2051:S2114" si="98">(((J2051/60)/60)/24)+DATE(1970,1,1)</f>
        <v>41575.527349537035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473.27000000000004</v>
      </c>
      <c r="P2052">
        <f t="shared" si="97"/>
        <v>278.39411764705881</v>
      </c>
      <c r="Q2052" t="s">
        <v>8319</v>
      </c>
      <c r="R2052" t="s">
        <v>8349</v>
      </c>
      <c r="S2052" s="9">
        <f t="shared" si="98"/>
        <v>42115.071504629625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130.36250000000001</v>
      </c>
      <c r="P2053">
        <f t="shared" si="97"/>
        <v>43.095041322314053</v>
      </c>
      <c r="Q2053" t="s">
        <v>8319</v>
      </c>
      <c r="R2053" t="s">
        <v>8349</v>
      </c>
      <c r="S2053" s="9">
        <f t="shared" si="98"/>
        <v>41604.022418981483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353.048</v>
      </c>
      <c r="P2054">
        <f t="shared" si="97"/>
        <v>326.29205175600737</v>
      </c>
      <c r="Q2054" t="s">
        <v>8319</v>
      </c>
      <c r="R2054" t="s">
        <v>8349</v>
      </c>
      <c r="S2054" s="9">
        <f t="shared" si="98"/>
        <v>42375.08394675926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101.02</v>
      </c>
      <c r="P2055">
        <f t="shared" si="97"/>
        <v>41.743801652892564</v>
      </c>
      <c r="Q2055" t="s">
        <v>8319</v>
      </c>
      <c r="R2055" t="s">
        <v>8349</v>
      </c>
      <c r="S2055" s="9">
        <f t="shared" si="98"/>
        <v>42303.617488425924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113.59142857142857</v>
      </c>
      <c r="P2056">
        <f t="shared" si="97"/>
        <v>64.020933977455712</v>
      </c>
      <c r="Q2056" t="s">
        <v>8319</v>
      </c>
      <c r="R2056" t="s">
        <v>8349</v>
      </c>
      <c r="S2056" s="9">
        <f t="shared" si="98"/>
        <v>41731.520949074074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167.41666666666666</v>
      </c>
      <c r="P2057">
        <f t="shared" si="97"/>
        <v>99.455445544554451</v>
      </c>
      <c r="Q2057" t="s">
        <v>8319</v>
      </c>
      <c r="R2057" t="s">
        <v>8349</v>
      </c>
      <c r="S2057" s="9">
        <f t="shared" si="98"/>
        <v>41946.674108796295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153.452</v>
      </c>
      <c r="P2058">
        <f t="shared" si="97"/>
        <v>138.49458483754512</v>
      </c>
      <c r="Q2058" t="s">
        <v>8319</v>
      </c>
      <c r="R2058" t="s">
        <v>8349</v>
      </c>
      <c r="S2058" s="9">
        <f t="shared" si="98"/>
        <v>41351.76090277778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202.23220000000001</v>
      </c>
      <c r="P2059">
        <f t="shared" si="97"/>
        <v>45.547792792792798</v>
      </c>
      <c r="Q2059" t="s">
        <v>8319</v>
      </c>
      <c r="R2059" t="s">
        <v>8349</v>
      </c>
      <c r="S2059" s="9">
        <f t="shared" si="98"/>
        <v>42396.494583333333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168.28125</v>
      </c>
      <c r="P2060">
        <f t="shared" si="97"/>
        <v>10.507317073170732</v>
      </c>
      <c r="Q2060" t="s">
        <v>8319</v>
      </c>
      <c r="R2060" t="s">
        <v>8349</v>
      </c>
      <c r="S2060" s="9">
        <f t="shared" si="98"/>
        <v>42026.370717592596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143.45666666666668</v>
      </c>
      <c r="P2061">
        <f t="shared" si="97"/>
        <v>114.76533333333333</v>
      </c>
      <c r="Q2061" t="s">
        <v>8319</v>
      </c>
      <c r="R2061" t="s">
        <v>8349</v>
      </c>
      <c r="S2061" s="9">
        <f t="shared" si="98"/>
        <v>42361.602476851855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196.4</v>
      </c>
      <c r="P2062">
        <f t="shared" si="97"/>
        <v>35.997067448680355</v>
      </c>
      <c r="Q2062" t="s">
        <v>8319</v>
      </c>
      <c r="R2062" t="s">
        <v>8349</v>
      </c>
      <c r="S2062" s="9">
        <f t="shared" si="98"/>
        <v>41783.642939814818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107.91999999999999</v>
      </c>
      <c r="P2063">
        <f t="shared" si="97"/>
        <v>154.17142857142858</v>
      </c>
      <c r="Q2063" t="s">
        <v>8319</v>
      </c>
      <c r="R2063" t="s">
        <v>8349</v>
      </c>
      <c r="S2063" s="9">
        <f t="shared" si="98"/>
        <v>42705.764513888891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114.97699999999999</v>
      </c>
      <c r="P2064">
        <f t="shared" si="97"/>
        <v>566.38916256157631</v>
      </c>
      <c r="Q2064" t="s">
        <v>8319</v>
      </c>
      <c r="R2064" t="s">
        <v>8349</v>
      </c>
      <c r="S2064" s="9">
        <f t="shared" si="98"/>
        <v>42423.3830787037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148.04999999999998</v>
      </c>
      <c r="P2065">
        <f t="shared" si="97"/>
        <v>120.85714285714286</v>
      </c>
      <c r="Q2065" t="s">
        <v>8319</v>
      </c>
      <c r="R2065" t="s">
        <v>8349</v>
      </c>
      <c r="S2065" s="9">
        <f t="shared" si="98"/>
        <v>42472.73265046296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191.16676082790633</v>
      </c>
      <c r="P2066">
        <f t="shared" si="97"/>
        <v>86.163845492085343</v>
      </c>
      <c r="Q2066" t="s">
        <v>8319</v>
      </c>
      <c r="R2066" t="s">
        <v>8349</v>
      </c>
      <c r="S2066" s="9">
        <f t="shared" si="98"/>
        <v>41389.364849537036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199.215125</v>
      </c>
      <c r="P2067">
        <f t="shared" si="97"/>
        <v>51.212114395886893</v>
      </c>
      <c r="Q2067" t="s">
        <v>8319</v>
      </c>
      <c r="R2067" t="s">
        <v>8349</v>
      </c>
      <c r="S2067" s="9">
        <f t="shared" si="98"/>
        <v>41603.333668981482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218.6</v>
      </c>
      <c r="P2068">
        <f t="shared" si="97"/>
        <v>67.261538461538464</v>
      </c>
      <c r="Q2068" t="s">
        <v>8319</v>
      </c>
      <c r="R2068" t="s">
        <v>8349</v>
      </c>
      <c r="S2068" s="9">
        <f t="shared" si="98"/>
        <v>41844.771793981483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126.86868686868686</v>
      </c>
      <c r="P2069">
        <f t="shared" si="97"/>
        <v>62.8</v>
      </c>
      <c r="Q2069" t="s">
        <v>8319</v>
      </c>
      <c r="R2069" t="s">
        <v>8349</v>
      </c>
      <c r="S2069" s="9">
        <f t="shared" si="98"/>
        <v>42115.853888888887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105.22388000000001</v>
      </c>
      <c r="P2070">
        <f t="shared" si="97"/>
        <v>346.13118421052633</v>
      </c>
      <c r="Q2070" t="s">
        <v>8319</v>
      </c>
      <c r="R2070" t="s">
        <v>8349</v>
      </c>
      <c r="S2070" s="9">
        <f t="shared" si="98"/>
        <v>42633.841608796298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128.40666000000002</v>
      </c>
      <c r="P2071">
        <f t="shared" si="97"/>
        <v>244.11912547528519</v>
      </c>
      <c r="Q2071" t="s">
        <v>8319</v>
      </c>
      <c r="R2071" t="s">
        <v>8349</v>
      </c>
      <c r="S2071" s="9">
        <f t="shared" si="98"/>
        <v>42340.972118055557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317.3272</v>
      </c>
      <c r="P2072">
        <f t="shared" si="97"/>
        <v>259.25424836601309</v>
      </c>
      <c r="Q2072" t="s">
        <v>8319</v>
      </c>
      <c r="R2072" t="s">
        <v>8349</v>
      </c>
      <c r="S2072" s="9">
        <f t="shared" si="98"/>
        <v>42519.6565162037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280.73</v>
      </c>
      <c r="P2073">
        <f t="shared" si="97"/>
        <v>201.96402877697841</v>
      </c>
      <c r="Q2073" t="s">
        <v>8319</v>
      </c>
      <c r="R2073" t="s">
        <v>8349</v>
      </c>
      <c r="S2073" s="9">
        <f t="shared" si="98"/>
        <v>42600.278749999998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110.73146853146854</v>
      </c>
      <c r="P2074">
        <f t="shared" si="97"/>
        <v>226.20857142857142</v>
      </c>
      <c r="Q2074" t="s">
        <v>8319</v>
      </c>
      <c r="R2074" t="s">
        <v>8349</v>
      </c>
      <c r="S2074" s="9">
        <f t="shared" si="98"/>
        <v>42467.581388888888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152.60429999999999</v>
      </c>
      <c r="P2075">
        <f t="shared" si="97"/>
        <v>324.69</v>
      </c>
      <c r="Q2075" t="s">
        <v>8319</v>
      </c>
      <c r="R2075" t="s">
        <v>8349</v>
      </c>
      <c r="S2075" s="9">
        <f t="shared" si="98"/>
        <v>42087.668032407411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102.49999999999999</v>
      </c>
      <c r="P2076">
        <f t="shared" si="97"/>
        <v>205</v>
      </c>
      <c r="Q2076" t="s">
        <v>8319</v>
      </c>
      <c r="R2076" t="s">
        <v>8349</v>
      </c>
      <c r="S2076" s="9">
        <f t="shared" si="98"/>
        <v>42466.826180555552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1678.3738373837384</v>
      </c>
      <c r="P2077">
        <f t="shared" si="97"/>
        <v>20.465926829268295</v>
      </c>
      <c r="Q2077" t="s">
        <v>8319</v>
      </c>
      <c r="R2077" t="s">
        <v>8349</v>
      </c>
      <c r="S2077" s="9">
        <f t="shared" si="98"/>
        <v>41450.681574074071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543.349156424581</v>
      </c>
      <c r="P2078">
        <f t="shared" si="97"/>
        <v>116.35303146309367</v>
      </c>
      <c r="Q2078" t="s">
        <v>8319</v>
      </c>
      <c r="R2078" t="s">
        <v>8349</v>
      </c>
      <c r="S2078" s="9">
        <f t="shared" si="98"/>
        <v>41803.880659722221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115.50800000000001</v>
      </c>
      <c r="P2079">
        <f t="shared" si="97"/>
        <v>307.20212765957444</v>
      </c>
      <c r="Q2079" t="s">
        <v>8319</v>
      </c>
      <c r="R2079" t="s">
        <v>8349</v>
      </c>
      <c r="S2079" s="9">
        <f t="shared" si="98"/>
        <v>42103.042546296296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131.20499999999998</v>
      </c>
      <c r="P2080">
        <f t="shared" si="97"/>
        <v>546.6875</v>
      </c>
      <c r="Q2080" t="s">
        <v>8319</v>
      </c>
      <c r="R2080" t="s">
        <v>8349</v>
      </c>
      <c r="S2080" s="9">
        <f t="shared" si="98"/>
        <v>42692.771493055552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288.17</v>
      </c>
      <c r="P2081">
        <f t="shared" si="97"/>
        <v>47.474464579901152</v>
      </c>
      <c r="Q2081" t="s">
        <v>8319</v>
      </c>
      <c r="R2081" t="s">
        <v>8349</v>
      </c>
      <c r="S2081" s="9">
        <f t="shared" si="98"/>
        <v>42150.71056712963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507.8</v>
      </c>
      <c r="P2082">
        <f t="shared" si="97"/>
        <v>101.56</v>
      </c>
      <c r="Q2082" t="s">
        <v>8319</v>
      </c>
      <c r="R2082" t="s">
        <v>8349</v>
      </c>
      <c r="S2082" s="9">
        <f t="shared" si="98"/>
        <v>42289.957175925927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114.57142857142857</v>
      </c>
      <c r="P2083">
        <f t="shared" si="97"/>
        <v>72.909090909090907</v>
      </c>
      <c r="Q2083" t="s">
        <v>8325</v>
      </c>
      <c r="R2083" t="s">
        <v>8329</v>
      </c>
      <c r="S2083" s="9">
        <f t="shared" si="98"/>
        <v>41004.156886574077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110.73333333333333</v>
      </c>
      <c r="P2084">
        <f t="shared" si="97"/>
        <v>43.710526315789473</v>
      </c>
      <c r="Q2084" t="s">
        <v>8325</v>
      </c>
      <c r="R2084" t="s">
        <v>8329</v>
      </c>
      <c r="S2084" s="9">
        <f t="shared" si="98"/>
        <v>40811.120324074072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113.33333333333333</v>
      </c>
      <c r="P2085">
        <f t="shared" si="97"/>
        <v>34</v>
      </c>
      <c r="Q2085" t="s">
        <v>8325</v>
      </c>
      <c r="R2085" t="s">
        <v>8329</v>
      </c>
      <c r="S2085" s="9">
        <f t="shared" si="98"/>
        <v>41034.72216435185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108.33333333333333</v>
      </c>
      <c r="P2086">
        <f t="shared" si="97"/>
        <v>70.652173913043484</v>
      </c>
      <c r="Q2086" t="s">
        <v>8325</v>
      </c>
      <c r="R2086" t="s">
        <v>8329</v>
      </c>
      <c r="S2086" s="9">
        <f t="shared" si="98"/>
        <v>41731.833124999997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123.53333333333335</v>
      </c>
      <c r="P2087">
        <f t="shared" si="97"/>
        <v>89.301204819277103</v>
      </c>
      <c r="Q2087" t="s">
        <v>8325</v>
      </c>
      <c r="R2087" t="s">
        <v>8329</v>
      </c>
      <c r="S2087" s="9">
        <f t="shared" si="98"/>
        <v>41075.835497685184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100.69999999999999</v>
      </c>
      <c r="P2088">
        <f t="shared" si="97"/>
        <v>115.08571428571429</v>
      </c>
      <c r="Q2088" t="s">
        <v>8325</v>
      </c>
      <c r="R2088" t="s">
        <v>8329</v>
      </c>
      <c r="S2088" s="9">
        <f t="shared" si="98"/>
        <v>40860.67050925926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103.53333333333335</v>
      </c>
      <c r="P2089">
        <f t="shared" si="97"/>
        <v>62.12</v>
      </c>
      <c r="Q2089" t="s">
        <v>8325</v>
      </c>
      <c r="R2089" t="s">
        <v>8329</v>
      </c>
      <c r="S2089" s="9">
        <f t="shared" si="98"/>
        <v>40764.204375000001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115.51066666666668</v>
      </c>
      <c r="P2090">
        <f t="shared" si="97"/>
        <v>46.204266666666669</v>
      </c>
      <c r="Q2090" t="s">
        <v>8325</v>
      </c>
      <c r="R2090" t="s">
        <v>8329</v>
      </c>
      <c r="S2090" s="9">
        <f t="shared" si="98"/>
        <v>40395.714722222219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120.4004</v>
      </c>
      <c r="P2091">
        <f t="shared" si="97"/>
        <v>48.54854838709678</v>
      </c>
      <c r="Q2091" t="s">
        <v>8325</v>
      </c>
      <c r="R2091" t="s">
        <v>8329</v>
      </c>
      <c r="S2091" s="9">
        <f t="shared" si="98"/>
        <v>41453.076319444444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115.040375</v>
      </c>
      <c r="P2092">
        <f t="shared" si="97"/>
        <v>57.520187499999999</v>
      </c>
      <c r="Q2092" t="s">
        <v>8325</v>
      </c>
      <c r="R2092" t="s">
        <v>8329</v>
      </c>
      <c r="S2092" s="9">
        <f t="shared" si="98"/>
        <v>41299.381423611114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120.46777777777777</v>
      </c>
      <c r="P2093">
        <f t="shared" si="97"/>
        <v>88.147154471544724</v>
      </c>
      <c r="Q2093" t="s">
        <v>8325</v>
      </c>
      <c r="R2093" t="s">
        <v>8329</v>
      </c>
      <c r="S2093" s="9">
        <f t="shared" si="98"/>
        <v>40555.322662037033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101.28333333333333</v>
      </c>
      <c r="P2094">
        <f t="shared" si="97"/>
        <v>110.49090909090908</v>
      </c>
      <c r="Q2094" t="s">
        <v>8325</v>
      </c>
      <c r="R2094" t="s">
        <v>8329</v>
      </c>
      <c r="S2094" s="9">
        <f t="shared" si="98"/>
        <v>40763.707546296297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102.46666666666667</v>
      </c>
      <c r="P2095">
        <f t="shared" si="97"/>
        <v>66.826086956521735</v>
      </c>
      <c r="Q2095" t="s">
        <v>8325</v>
      </c>
      <c r="R2095" t="s">
        <v>8329</v>
      </c>
      <c r="S2095" s="9">
        <f t="shared" si="98"/>
        <v>41205.854537037041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120.54285714285714</v>
      </c>
      <c r="P2096">
        <f t="shared" si="97"/>
        <v>58.597222222222221</v>
      </c>
      <c r="Q2096" t="s">
        <v>8325</v>
      </c>
      <c r="R2096" t="s">
        <v>8329</v>
      </c>
      <c r="S2096" s="9">
        <f t="shared" si="98"/>
        <v>40939.02002314815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P2097">
        <f t="shared" si="97"/>
        <v>113.63636363636364</v>
      </c>
      <c r="Q2097" t="s">
        <v>8325</v>
      </c>
      <c r="R2097" t="s">
        <v>8329</v>
      </c>
      <c r="S2097" s="9">
        <f t="shared" si="98"/>
        <v>40758.733483796292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101.66666666666666</v>
      </c>
      <c r="P2098">
        <f t="shared" si="97"/>
        <v>43.571428571428569</v>
      </c>
      <c r="Q2098" t="s">
        <v>8325</v>
      </c>
      <c r="R2098" t="s">
        <v>8329</v>
      </c>
      <c r="S2098" s="9">
        <f t="shared" si="98"/>
        <v>41192.758506944447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P2099">
        <f t="shared" si="97"/>
        <v>78.94736842105263</v>
      </c>
      <c r="Q2099" t="s">
        <v>8325</v>
      </c>
      <c r="R2099" t="s">
        <v>8329</v>
      </c>
      <c r="S2099" s="9">
        <f t="shared" si="98"/>
        <v>40818.58489583333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100.33333333333334</v>
      </c>
      <c r="P2100">
        <f t="shared" si="97"/>
        <v>188.125</v>
      </c>
      <c r="Q2100" t="s">
        <v>8325</v>
      </c>
      <c r="R2100" t="s">
        <v>8329</v>
      </c>
      <c r="S2100" s="9">
        <f t="shared" si="98"/>
        <v>40946.11383101852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132.36666666666667</v>
      </c>
      <c r="P2101">
        <f t="shared" si="97"/>
        <v>63.031746031746032</v>
      </c>
      <c r="Q2101" t="s">
        <v>8325</v>
      </c>
      <c r="R2101" t="s">
        <v>8329</v>
      </c>
      <c r="S2101" s="9">
        <f t="shared" si="98"/>
        <v>42173.746342592596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136.66666666666666</v>
      </c>
      <c r="P2102">
        <f t="shared" si="97"/>
        <v>30.37037037037037</v>
      </c>
      <c r="Q2102" t="s">
        <v>8325</v>
      </c>
      <c r="R2102" t="s">
        <v>8329</v>
      </c>
      <c r="S2102" s="9">
        <f t="shared" si="98"/>
        <v>41074.834965277776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113.25</v>
      </c>
      <c r="P2103">
        <f t="shared" si="97"/>
        <v>51.477272727272727</v>
      </c>
      <c r="Q2103" t="s">
        <v>8325</v>
      </c>
      <c r="R2103" t="s">
        <v>8329</v>
      </c>
      <c r="S2103" s="9">
        <f t="shared" si="98"/>
        <v>40892.149467592593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P2104">
        <f t="shared" si="97"/>
        <v>35.789473684210527</v>
      </c>
      <c r="Q2104" t="s">
        <v>8325</v>
      </c>
      <c r="R2104" t="s">
        <v>8329</v>
      </c>
      <c r="S2104" s="9">
        <f t="shared" si="98"/>
        <v>40638.868611111109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146.12318374694613</v>
      </c>
      <c r="P2105">
        <f t="shared" si="97"/>
        <v>98.817391304347822</v>
      </c>
      <c r="Q2105" t="s">
        <v>8325</v>
      </c>
      <c r="R2105" t="s">
        <v>8329</v>
      </c>
      <c r="S2105" s="9">
        <f t="shared" si="98"/>
        <v>41192.754942129628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129.5</v>
      </c>
      <c r="P2106">
        <f t="shared" si="97"/>
        <v>28</v>
      </c>
      <c r="Q2106" t="s">
        <v>8325</v>
      </c>
      <c r="R2106" t="s">
        <v>8329</v>
      </c>
      <c r="S2106" s="9">
        <f t="shared" si="98"/>
        <v>41394.074467592596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P2107">
        <f t="shared" si="97"/>
        <v>51.313131313131315</v>
      </c>
      <c r="Q2107" t="s">
        <v>8325</v>
      </c>
      <c r="R2107" t="s">
        <v>8329</v>
      </c>
      <c r="S2107" s="9">
        <f t="shared" si="98"/>
        <v>41951.788807870369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107.04545454545456</v>
      </c>
      <c r="P2108">
        <f t="shared" si="97"/>
        <v>53.522727272727273</v>
      </c>
      <c r="Q2108" t="s">
        <v>8325</v>
      </c>
      <c r="R2108" t="s">
        <v>8329</v>
      </c>
      <c r="S2108" s="9">
        <f t="shared" si="98"/>
        <v>41270.21497685185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107.73299999999999</v>
      </c>
      <c r="P2109">
        <f t="shared" si="97"/>
        <v>37.149310344827583</v>
      </c>
      <c r="Q2109" t="s">
        <v>8325</v>
      </c>
      <c r="R2109" t="s">
        <v>8329</v>
      </c>
      <c r="S2109" s="9">
        <f t="shared" si="98"/>
        <v>41934.71056712963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107.31250000000001</v>
      </c>
      <c r="P2110">
        <f t="shared" si="97"/>
        <v>89.895287958115176</v>
      </c>
      <c r="Q2110" t="s">
        <v>8325</v>
      </c>
      <c r="R2110" t="s">
        <v>8329</v>
      </c>
      <c r="S2110" s="9">
        <f t="shared" si="98"/>
        <v>41135.175694444442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106.52500000000001</v>
      </c>
      <c r="P2111">
        <f t="shared" si="97"/>
        <v>106.52500000000001</v>
      </c>
      <c r="Q2111" t="s">
        <v>8325</v>
      </c>
      <c r="R2111" t="s">
        <v>8329</v>
      </c>
      <c r="S2111" s="9">
        <f t="shared" si="98"/>
        <v>42160.708530092597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100.35000000000001</v>
      </c>
      <c r="P2112">
        <f t="shared" si="97"/>
        <v>52.815789473684212</v>
      </c>
      <c r="Q2112" t="s">
        <v>8325</v>
      </c>
      <c r="R2112" t="s">
        <v>8329</v>
      </c>
      <c r="S2112" s="9">
        <f t="shared" si="98"/>
        <v>41759.670937499999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106.5</v>
      </c>
      <c r="P2113">
        <f t="shared" si="97"/>
        <v>54.615384615384613</v>
      </c>
      <c r="Q2113" t="s">
        <v>8325</v>
      </c>
      <c r="R2113" t="s">
        <v>8329</v>
      </c>
      <c r="S2113" s="9">
        <f t="shared" si="98"/>
        <v>40703.197048611109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99">(E2114/D2114)*100</f>
        <v>100</v>
      </c>
      <c r="P2114">
        <f t="shared" si="97"/>
        <v>27.272727272727273</v>
      </c>
      <c r="Q2114" t="s">
        <v>8325</v>
      </c>
      <c r="R2114" t="s">
        <v>8329</v>
      </c>
      <c r="S2114" s="9">
        <f t="shared" si="98"/>
        <v>41365.928159722222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99"/>
        <v>104.85714285714285</v>
      </c>
      <c r="P2115">
        <f t="shared" ref="P2115:P2178" si="100">(E2115/L2115)</f>
        <v>68.598130841121488</v>
      </c>
      <c r="Q2115" t="s">
        <v>8325</v>
      </c>
      <c r="R2115" t="s">
        <v>8329</v>
      </c>
      <c r="S2115" s="9">
        <f t="shared" ref="S2115:S2178" si="101">(((J2115/60)/60)/24)+DATE(1970,1,1)</f>
        <v>41870.86546296296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104.69999999999999</v>
      </c>
      <c r="P2116">
        <f t="shared" si="100"/>
        <v>35.612244897959187</v>
      </c>
      <c r="Q2116" t="s">
        <v>8325</v>
      </c>
      <c r="R2116" t="s">
        <v>8329</v>
      </c>
      <c r="S2116" s="9">
        <f t="shared" si="101"/>
        <v>40458.815625000003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225.66666666666669</v>
      </c>
      <c r="P2117">
        <f t="shared" si="100"/>
        <v>94.027777777777771</v>
      </c>
      <c r="Q2117" t="s">
        <v>8325</v>
      </c>
      <c r="R2117" t="s">
        <v>8329</v>
      </c>
      <c r="S2117" s="9">
        <f t="shared" si="101"/>
        <v>40564.081030092595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100.90416666666667</v>
      </c>
      <c r="P2118">
        <f t="shared" si="100"/>
        <v>526.45652173913038</v>
      </c>
      <c r="Q2118" t="s">
        <v>8325</v>
      </c>
      <c r="R2118" t="s">
        <v>8329</v>
      </c>
      <c r="S2118" s="9">
        <f t="shared" si="101"/>
        <v>41136.777812500004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147.75</v>
      </c>
      <c r="P2119">
        <f t="shared" si="100"/>
        <v>50.657142857142858</v>
      </c>
      <c r="Q2119" t="s">
        <v>8325</v>
      </c>
      <c r="R2119" t="s">
        <v>8329</v>
      </c>
      <c r="S2119" s="9">
        <f t="shared" si="101"/>
        <v>42290.059594907405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134.61099999999999</v>
      </c>
      <c r="P2120">
        <f t="shared" si="100"/>
        <v>79.182941176470578</v>
      </c>
      <c r="Q2120" t="s">
        <v>8325</v>
      </c>
      <c r="R2120" t="s">
        <v>8329</v>
      </c>
      <c r="S2120" s="9">
        <f t="shared" si="101"/>
        <v>40718.839537037034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100.75</v>
      </c>
      <c r="P2121">
        <f t="shared" si="100"/>
        <v>91.590909090909093</v>
      </c>
      <c r="Q2121" t="s">
        <v>8325</v>
      </c>
      <c r="R2121" t="s">
        <v>8329</v>
      </c>
      <c r="S2121" s="9">
        <f t="shared" si="101"/>
        <v>41107.130150462966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100.880375</v>
      </c>
      <c r="P2122">
        <f t="shared" si="100"/>
        <v>116.96275362318841</v>
      </c>
      <c r="Q2122" t="s">
        <v>8325</v>
      </c>
      <c r="R2122" t="s">
        <v>8329</v>
      </c>
      <c r="S2122" s="9">
        <f t="shared" si="101"/>
        <v>41591.964537037034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0.56800000000000006</v>
      </c>
      <c r="P2123">
        <f t="shared" si="100"/>
        <v>28.4</v>
      </c>
      <c r="Q2123" t="s">
        <v>8333</v>
      </c>
      <c r="R2123" t="s">
        <v>8334</v>
      </c>
      <c r="S2123" s="9">
        <f t="shared" si="101"/>
        <v>42716.7424537037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0.38750000000000001</v>
      </c>
      <c r="P2124">
        <f t="shared" si="100"/>
        <v>103.33333333333333</v>
      </c>
      <c r="Q2124" t="s">
        <v>8333</v>
      </c>
      <c r="R2124" t="s">
        <v>8334</v>
      </c>
      <c r="S2124" s="9">
        <f t="shared" si="101"/>
        <v>42712.300567129627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P2125">
        <f t="shared" si="100"/>
        <v>10</v>
      </c>
      <c r="Q2125" t="s">
        <v>8333</v>
      </c>
      <c r="R2125" t="s">
        <v>8334</v>
      </c>
      <c r="S2125" s="9">
        <f t="shared" si="101"/>
        <v>40198.424849537041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10.454545454545453</v>
      </c>
      <c r="P2126">
        <f t="shared" si="100"/>
        <v>23</v>
      </c>
      <c r="Q2126" t="s">
        <v>8333</v>
      </c>
      <c r="R2126" t="s">
        <v>8334</v>
      </c>
      <c r="S2126" s="9">
        <f t="shared" si="101"/>
        <v>40464.028182870366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1.4200000000000002</v>
      </c>
      <c r="P2127">
        <f t="shared" si="100"/>
        <v>31.555555555555557</v>
      </c>
      <c r="Q2127" t="s">
        <v>8333</v>
      </c>
      <c r="R2127" t="s">
        <v>8334</v>
      </c>
      <c r="S2127" s="9">
        <f t="shared" si="101"/>
        <v>42191.023530092592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0.05</v>
      </c>
      <c r="P2128">
        <f t="shared" si="100"/>
        <v>5</v>
      </c>
      <c r="Q2128" t="s">
        <v>8333</v>
      </c>
      <c r="R2128" t="s">
        <v>8334</v>
      </c>
      <c r="S2128" s="9">
        <f t="shared" si="101"/>
        <v>41951.973229166666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28.842857142857142</v>
      </c>
      <c r="P2129">
        <f t="shared" si="100"/>
        <v>34.220338983050844</v>
      </c>
      <c r="Q2129" t="s">
        <v>8333</v>
      </c>
      <c r="R2129" t="s">
        <v>8334</v>
      </c>
      <c r="S2129" s="9">
        <f t="shared" si="101"/>
        <v>42045.50535879629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0.16666666666666669</v>
      </c>
      <c r="P2130">
        <f t="shared" si="100"/>
        <v>25</v>
      </c>
      <c r="Q2130" t="s">
        <v>8333</v>
      </c>
      <c r="R2130" t="s">
        <v>8334</v>
      </c>
      <c r="S2130" s="9">
        <f t="shared" si="101"/>
        <v>41843.772789351853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11.799999999999999</v>
      </c>
      <c r="P2131">
        <f t="shared" si="100"/>
        <v>19.666666666666668</v>
      </c>
      <c r="Q2131" t="s">
        <v>8333</v>
      </c>
      <c r="R2131" t="s">
        <v>8334</v>
      </c>
      <c r="S2131" s="9">
        <f t="shared" si="101"/>
        <v>42409.024305555555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0.20238095238095236</v>
      </c>
      <c r="P2132">
        <f t="shared" si="100"/>
        <v>21.25</v>
      </c>
      <c r="Q2132" t="s">
        <v>8333</v>
      </c>
      <c r="R2132" t="s">
        <v>8334</v>
      </c>
      <c r="S2132" s="9">
        <f t="shared" si="101"/>
        <v>41832.086377314816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P2133">
        <f t="shared" si="100"/>
        <v>8.3333333333333339</v>
      </c>
      <c r="Q2133" t="s">
        <v>8333</v>
      </c>
      <c r="R2133" t="s">
        <v>8334</v>
      </c>
      <c r="S2133" s="9">
        <f t="shared" si="101"/>
        <v>42167.207071759258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2.1129899999999995</v>
      </c>
      <c r="P2134">
        <f t="shared" si="100"/>
        <v>21.34333333333333</v>
      </c>
      <c r="Q2134" t="s">
        <v>8333</v>
      </c>
      <c r="R2134" t="s">
        <v>8334</v>
      </c>
      <c r="S2134" s="9">
        <f t="shared" si="101"/>
        <v>41643.487175925926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1.6</v>
      </c>
      <c r="P2135">
        <f t="shared" si="100"/>
        <v>5.333333333333333</v>
      </c>
      <c r="Q2135" t="s">
        <v>8333</v>
      </c>
      <c r="R2135" t="s">
        <v>8334</v>
      </c>
      <c r="S2135" s="9">
        <f t="shared" si="101"/>
        <v>40619.097210648149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1.7333333333333332</v>
      </c>
      <c r="P2136">
        <f t="shared" si="100"/>
        <v>34.666666666666664</v>
      </c>
      <c r="Q2136" t="s">
        <v>8333</v>
      </c>
      <c r="R2136" t="s">
        <v>8334</v>
      </c>
      <c r="S2136" s="9">
        <f t="shared" si="101"/>
        <v>41361.886469907404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9.56</v>
      </c>
      <c r="P2137">
        <f t="shared" si="100"/>
        <v>21.727272727272727</v>
      </c>
      <c r="Q2137" t="s">
        <v>8333</v>
      </c>
      <c r="R2137" t="s">
        <v>8334</v>
      </c>
      <c r="S2137" s="9">
        <f t="shared" si="101"/>
        <v>41156.963344907403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5.9612499999999999E-2</v>
      </c>
      <c r="P2138">
        <f t="shared" si="100"/>
        <v>11.922499999999999</v>
      </c>
      <c r="Q2138" t="s">
        <v>8333</v>
      </c>
      <c r="R2138" t="s">
        <v>8334</v>
      </c>
      <c r="S2138" s="9">
        <f t="shared" si="101"/>
        <v>41536.509097222224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28.405999999999999</v>
      </c>
      <c r="P2139">
        <f t="shared" si="100"/>
        <v>26.59737827715356</v>
      </c>
      <c r="Q2139" t="s">
        <v>8333</v>
      </c>
      <c r="R2139" t="s">
        <v>8334</v>
      </c>
      <c r="S2139" s="9">
        <f t="shared" si="101"/>
        <v>41948.771168981482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12.8</v>
      </c>
      <c r="P2140">
        <f t="shared" si="100"/>
        <v>10.666666666666666</v>
      </c>
      <c r="Q2140" t="s">
        <v>8333</v>
      </c>
      <c r="R2140" t="s">
        <v>8334</v>
      </c>
      <c r="S2140" s="9">
        <f t="shared" si="101"/>
        <v>41557.013182870374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5.42</v>
      </c>
      <c r="P2141">
        <f t="shared" si="100"/>
        <v>29.035714285714285</v>
      </c>
      <c r="Q2141" t="s">
        <v>8333</v>
      </c>
      <c r="R2141" t="s">
        <v>8334</v>
      </c>
      <c r="S2141" s="9">
        <f t="shared" si="101"/>
        <v>42647.750092592592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0.11199999999999999</v>
      </c>
      <c r="P2142">
        <f t="shared" si="100"/>
        <v>50.909090909090907</v>
      </c>
      <c r="Q2142" t="s">
        <v>8333</v>
      </c>
      <c r="R2142" t="s">
        <v>8334</v>
      </c>
      <c r="S2142" s="9">
        <f t="shared" si="101"/>
        <v>41255.833611111113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P2143" t="e">
        <f t="shared" si="100"/>
        <v>#DIV/0!</v>
      </c>
      <c r="Q2143" t="s">
        <v>8333</v>
      </c>
      <c r="R2143" t="s">
        <v>8334</v>
      </c>
      <c r="S2143" s="9">
        <f t="shared" si="101"/>
        <v>41927.235636574071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5.7238095238095239</v>
      </c>
      <c r="P2144">
        <f t="shared" si="100"/>
        <v>50.083333333333336</v>
      </c>
      <c r="Q2144" t="s">
        <v>8333</v>
      </c>
      <c r="R2144" t="s">
        <v>8334</v>
      </c>
      <c r="S2144" s="9">
        <f t="shared" si="101"/>
        <v>42340.701504629629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11.25</v>
      </c>
      <c r="P2145">
        <f t="shared" si="100"/>
        <v>45</v>
      </c>
      <c r="Q2145" t="s">
        <v>8333</v>
      </c>
      <c r="R2145" t="s">
        <v>8334</v>
      </c>
      <c r="S2145" s="9">
        <f t="shared" si="101"/>
        <v>40332.886712962965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1.7098591549295776</v>
      </c>
      <c r="P2146">
        <f t="shared" si="100"/>
        <v>25.291666666666668</v>
      </c>
      <c r="Q2146" t="s">
        <v>8333</v>
      </c>
      <c r="R2146" t="s">
        <v>8334</v>
      </c>
      <c r="S2146" s="9">
        <f t="shared" si="101"/>
        <v>41499.546759259261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30.433333333333334</v>
      </c>
      <c r="P2147">
        <f t="shared" si="100"/>
        <v>51.292134831460672</v>
      </c>
      <c r="Q2147" t="s">
        <v>8333</v>
      </c>
      <c r="R2147" t="s">
        <v>8334</v>
      </c>
      <c r="S2147" s="9">
        <f t="shared" si="101"/>
        <v>41575.237430555557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0.02</v>
      </c>
      <c r="P2148">
        <f t="shared" si="100"/>
        <v>1</v>
      </c>
      <c r="Q2148" t="s">
        <v>8333</v>
      </c>
      <c r="R2148" t="s">
        <v>8334</v>
      </c>
      <c r="S2148" s="9">
        <f t="shared" si="101"/>
        <v>42397.679513888885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0.69641025641025645</v>
      </c>
      <c r="P2149">
        <f t="shared" si="100"/>
        <v>49.381818181818183</v>
      </c>
      <c r="Q2149" t="s">
        <v>8333</v>
      </c>
      <c r="R2149" t="s">
        <v>8334</v>
      </c>
      <c r="S2149" s="9">
        <f t="shared" si="101"/>
        <v>41927.295694444445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P2150">
        <f t="shared" si="100"/>
        <v>1</v>
      </c>
      <c r="Q2150" t="s">
        <v>8333</v>
      </c>
      <c r="R2150" t="s">
        <v>8334</v>
      </c>
      <c r="S2150" s="9">
        <f t="shared" si="101"/>
        <v>42066.733587962968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P2151" t="e">
        <f t="shared" si="100"/>
        <v>#DIV/0!</v>
      </c>
      <c r="Q2151" t="s">
        <v>8333</v>
      </c>
      <c r="R2151" t="s">
        <v>8334</v>
      </c>
      <c r="S2151" s="9">
        <f t="shared" si="101"/>
        <v>40355.024953703702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0.80999999999999994</v>
      </c>
      <c r="P2152">
        <f t="shared" si="100"/>
        <v>101.25</v>
      </c>
      <c r="Q2152" t="s">
        <v>8333</v>
      </c>
      <c r="R2152" t="s">
        <v>8334</v>
      </c>
      <c r="S2152" s="9">
        <f t="shared" si="101"/>
        <v>42534.284710648149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0.26222222222222225</v>
      </c>
      <c r="P2153">
        <f t="shared" si="100"/>
        <v>19.666666666666668</v>
      </c>
      <c r="Q2153" t="s">
        <v>8333</v>
      </c>
      <c r="R2153" t="s">
        <v>8334</v>
      </c>
      <c r="S2153" s="9">
        <f t="shared" si="101"/>
        <v>42520.847384259265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0.16666666666666669</v>
      </c>
      <c r="P2154">
        <f t="shared" si="100"/>
        <v>12.5</v>
      </c>
      <c r="Q2154" t="s">
        <v>8333</v>
      </c>
      <c r="R2154" t="s">
        <v>8334</v>
      </c>
      <c r="S2154" s="9">
        <f t="shared" si="101"/>
        <v>41683.832280092596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9.124454880912446E-3</v>
      </c>
      <c r="P2155">
        <f t="shared" si="100"/>
        <v>8.5</v>
      </c>
      <c r="Q2155" t="s">
        <v>8333</v>
      </c>
      <c r="R2155" t="s">
        <v>8334</v>
      </c>
      <c r="S2155" s="9">
        <f t="shared" si="101"/>
        <v>41974.911087962959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0.8</v>
      </c>
      <c r="P2156">
        <f t="shared" si="100"/>
        <v>1</v>
      </c>
      <c r="Q2156" t="s">
        <v>8333</v>
      </c>
      <c r="R2156" t="s">
        <v>8334</v>
      </c>
      <c r="S2156" s="9">
        <f t="shared" si="101"/>
        <v>41647.632256944446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2.2999999999999998</v>
      </c>
      <c r="P2157">
        <f t="shared" si="100"/>
        <v>23</v>
      </c>
      <c r="Q2157" t="s">
        <v>8333</v>
      </c>
      <c r="R2157" t="s">
        <v>8334</v>
      </c>
      <c r="S2157" s="9">
        <f t="shared" si="101"/>
        <v>42430.747511574074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2.6660714285714282</v>
      </c>
      <c r="P2158">
        <f t="shared" si="100"/>
        <v>17.987951807228917</v>
      </c>
      <c r="Q2158" t="s">
        <v>8333</v>
      </c>
      <c r="R2158" t="s">
        <v>8334</v>
      </c>
      <c r="S2158" s="9">
        <f t="shared" si="101"/>
        <v>41488.85423611111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28.192</v>
      </c>
      <c r="P2159">
        <f t="shared" si="100"/>
        <v>370.94736842105266</v>
      </c>
      <c r="Q2159" t="s">
        <v>8333</v>
      </c>
      <c r="R2159" t="s">
        <v>8334</v>
      </c>
      <c r="S2159" s="9">
        <f t="shared" si="101"/>
        <v>42694.98128472222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6.5900366666666672</v>
      </c>
      <c r="P2160">
        <f t="shared" si="100"/>
        <v>63.569485530546629</v>
      </c>
      <c r="Q2160" t="s">
        <v>8333</v>
      </c>
      <c r="R2160" t="s">
        <v>8334</v>
      </c>
      <c r="S2160" s="9">
        <f t="shared" si="101"/>
        <v>41264.853865740741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0.72222222222222221</v>
      </c>
      <c r="P2161">
        <f t="shared" si="100"/>
        <v>13</v>
      </c>
      <c r="Q2161" t="s">
        <v>8333</v>
      </c>
      <c r="R2161" t="s">
        <v>8334</v>
      </c>
      <c r="S2161" s="9">
        <f t="shared" si="101"/>
        <v>40710.731180555551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0.85000000000000009</v>
      </c>
      <c r="P2162">
        <f t="shared" si="100"/>
        <v>5.3125</v>
      </c>
      <c r="Q2162" t="s">
        <v>8333</v>
      </c>
      <c r="R2162" t="s">
        <v>8334</v>
      </c>
      <c r="S2162" s="9">
        <f t="shared" si="101"/>
        <v>41018.711863425924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115.75</v>
      </c>
      <c r="P2163">
        <f t="shared" si="100"/>
        <v>35.615384615384613</v>
      </c>
      <c r="Q2163" t="s">
        <v>8325</v>
      </c>
      <c r="R2163" t="s">
        <v>8326</v>
      </c>
      <c r="S2163" s="9">
        <f t="shared" si="101"/>
        <v>42240.852534722217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112.26666666666667</v>
      </c>
      <c r="P2164">
        <f t="shared" si="100"/>
        <v>87.103448275862064</v>
      </c>
      <c r="Q2164" t="s">
        <v>8325</v>
      </c>
      <c r="R2164" t="s">
        <v>8326</v>
      </c>
      <c r="S2164" s="9">
        <f t="shared" si="101"/>
        <v>41813.766099537039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132.20000000000002</v>
      </c>
      <c r="P2165">
        <f t="shared" si="100"/>
        <v>75.11363636363636</v>
      </c>
      <c r="Q2165" t="s">
        <v>8325</v>
      </c>
      <c r="R2165" t="s">
        <v>8326</v>
      </c>
      <c r="S2165" s="9">
        <f t="shared" si="101"/>
        <v>42111.899537037039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102.63636363636364</v>
      </c>
      <c r="P2166">
        <f t="shared" si="100"/>
        <v>68.01204819277109</v>
      </c>
      <c r="Q2166" t="s">
        <v>8325</v>
      </c>
      <c r="R2166" t="s">
        <v>8326</v>
      </c>
      <c r="S2166" s="9">
        <f t="shared" si="101"/>
        <v>42515.71775462963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138.64000000000001</v>
      </c>
      <c r="P2167">
        <f t="shared" si="100"/>
        <v>29.623931623931625</v>
      </c>
      <c r="Q2167" t="s">
        <v>8325</v>
      </c>
      <c r="R2167" t="s">
        <v>8326</v>
      </c>
      <c r="S2167" s="9">
        <f t="shared" si="101"/>
        <v>42438.667071759264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146.6</v>
      </c>
      <c r="P2168">
        <f t="shared" si="100"/>
        <v>91.625</v>
      </c>
      <c r="Q2168" t="s">
        <v>8325</v>
      </c>
      <c r="R2168" t="s">
        <v>8326</v>
      </c>
      <c r="S2168" s="9">
        <f t="shared" si="101"/>
        <v>41933.838171296295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P2169">
        <f t="shared" si="100"/>
        <v>22.5</v>
      </c>
      <c r="Q2169" t="s">
        <v>8325</v>
      </c>
      <c r="R2169" t="s">
        <v>8326</v>
      </c>
      <c r="S2169" s="9">
        <f t="shared" si="101"/>
        <v>41153.066400462965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121.5816111111111</v>
      </c>
      <c r="P2170">
        <f t="shared" si="100"/>
        <v>64.366735294117646</v>
      </c>
      <c r="Q2170" t="s">
        <v>8325</v>
      </c>
      <c r="R2170" t="s">
        <v>8326</v>
      </c>
      <c r="S2170" s="9">
        <f t="shared" si="101"/>
        <v>42745.600243055553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P2171">
        <f t="shared" si="100"/>
        <v>21.857142857142858</v>
      </c>
      <c r="Q2171" t="s">
        <v>8325</v>
      </c>
      <c r="R2171" t="s">
        <v>8326</v>
      </c>
      <c r="S2171" s="9">
        <f t="shared" si="101"/>
        <v>42793.700821759259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180.85714285714286</v>
      </c>
      <c r="P2172">
        <f t="shared" si="100"/>
        <v>33.315789473684212</v>
      </c>
      <c r="Q2172" t="s">
        <v>8325</v>
      </c>
      <c r="R2172" t="s">
        <v>8326</v>
      </c>
      <c r="S2172" s="9">
        <f t="shared" si="101"/>
        <v>42198.750254629631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106.075</v>
      </c>
      <c r="P2173">
        <f t="shared" si="100"/>
        <v>90.276595744680847</v>
      </c>
      <c r="Q2173" t="s">
        <v>8325</v>
      </c>
      <c r="R2173" t="s">
        <v>8326</v>
      </c>
      <c r="S2173" s="9">
        <f t="shared" si="101"/>
        <v>42141.95711805555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P2174">
        <f t="shared" si="100"/>
        <v>76.92307692307692</v>
      </c>
      <c r="Q2174" t="s">
        <v>8325</v>
      </c>
      <c r="R2174" t="s">
        <v>8326</v>
      </c>
      <c r="S2174" s="9">
        <f t="shared" si="101"/>
        <v>42082.580092592587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126.92857142857143</v>
      </c>
      <c r="P2175">
        <f t="shared" si="100"/>
        <v>59.233333333333334</v>
      </c>
      <c r="Q2175" t="s">
        <v>8325</v>
      </c>
      <c r="R2175" t="s">
        <v>8326</v>
      </c>
      <c r="S2175" s="9">
        <f t="shared" si="101"/>
        <v>41495.692627314813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102.97499999999999</v>
      </c>
      <c r="P2176">
        <f t="shared" si="100"/>
        <v>65.38095238095238</v>
      </c>
      <c r="Q2176" t="s">
        <v>8325</v>
      </c>
      <c r="R2176" t="s">
        <v>8326</v>
      </c>
      <c r="S2176" s="9">
        <f t="shared" si="101"/>
        <v>42465.542905092589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P2177">
        <f t="shared" si="100"/>
        <v>67.307692307692307</v>
      </c>
      <c r="Q2177" t="s">
        <v>8325</v>
      </c>
      <c r="R2177" t="s">
        <v>8326</v>
      </c>
      <c r="S2177" s="9">
        <f t="shared" si="101"/>
        <v>42565.009097222224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02">(E2178/D2178)*100</f>
        <v>126.02</v>
      </c>
      <c r="P2178">
        <f t="shared" si="100"/>
        <v>88.74647887323944</v>
      </c>
      <c r="Q2178" t="s">
        <v>8325</v>
      </c>
      <c r="R2178" t="s">
        <v>8326</v>
      </c>
      <c r="S2178" s="9">
        <f t="shared" si="101"/>
        <v>42096.633206018523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02"/>
        <v>100.12</v>
      </c>
      <c r="P2179">
        <f t="shared" ref="P2179:P2242" si="103">(E2179/L2179)</f>
        <v>65.868421052631575</v>
      </c>
      <c r="Q2179" t="s">
        <v>8325</v>
      </c>
      <c r="R2179" t="s">
        <v>8326</v>
      </c>
      <c r="S2179" s="9">
        <f t="shared" ref="S2179:S2242" si="104">(((J2179/60)/60)/24)+DATE(1970,1,1)</f>
        <v>42502.250775462962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138.64000000000001</v>
      </c>
      <c r="P2180">
        <f t="shared" si="103"/>
        <v>40.349243306169967</v>
      </c>
      <c r="Q2180" t="s">
        <v>8325</v>
      </c>
      <c r="R2180" t="s">
        <v>8326</v>
      </c>
      <c r="S2180" s="9">
        <f t="shared" si="104"/>
        <v>42723.63653935185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161.4</v>
      </c>
      <c r="P2181">
        <f t="shared" si="103"/>
        <v>76.857142857142861</v>
      </c>
      <c r="Q2181" t="s">
        <v>8325</v>
      </c>
      <c r="R2181" t="s">
        <v>8326</v>
      </c>
      <c r="S2181" s="9">
        <f t="shared" si="104"/>
        <v>42075.171203703707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107.18419999999999</v>
      </c>
      <c r="P2182">
        <f t="shared" si="103"/>
        <v>68.707820512820518</v>
      </c>
      <c r="Q2182" t="s">
        <v>8325</v>
      </c>
      <c r="R2182" t="s">
        <v>8326</v>
      </c>
      <c r="S2182" s="9">
        <f t="shared" si="104"/>
        <v>42279.669768518521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153.1</v>
      </c>
      <c r="P2183">
        <f t="shared" si="103"/>
        <v>57.773584905660378</v>
      </c>
      <c r="Q2183" t="s">
        <v>8333</v>
      </c>
      <c r="R2183" t="s">
        <v>8351</v>
      </c>
      <c r="S2183" s="9">
        <f t="shared" si="104"/>
        <v>42773.005243055552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524.16666666666663</v>
      </c>
      <c r="P2184">
        <f t="shared" si="103"/>
        <v>44.171348314606739</v>
      </c>
      <c r="Q2184" t="s">
        <v>8333</v>
      </c>
      <c r="R2184" t="s">
        <v>8351</v>
      </c>
      <c r="S2184" s="9">
        <f t="shared" si="104"/>
        <v>41879.900752314818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489.27777777777777</v>
      </c>
      <c r="P2185">
        <f t="shared" si="103"/>
        <v>31.566308243727597</v>
      </c>
      <c r="Q2185" t="s">
        <v>8333</v>
      </c>
      <c r="R2185" t="s">
        <v>8351</v>
      </c>
      <c r="S2185" s="9">
        <f t="shared" si="104"/>
        <v>42745.365474537044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284.74</v>
      </c>
      <c r="P2186">
        <f t="shared" si="103"/>
        <v>107.04511278195488</v>
      </c>
      <c r="Q2186" t="s">
        <v>8333</v>
      </c>
      <c r="R2186" t="s">
        <v>8351</v>
      </c>
      <c r="S2186" s="9">
        <f t="shared" si="104"/>
        <v>42380.690289351856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1856.97</v>
      </c>
      <c r="P2187">
        <f t="shared" si="103"/>
        <v>149.03451043338683</v>
      </c>
      <c r="Q2187" t="s">
        <v>8333</v>
      </c>
      <c r="R2187" t="s">
        <v>8351</v>
      </c>
      <c r="S2187" s="9">
        <f t="shared" si="104"/>
        <v>41319.349988425929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109.67499999999998</v>
      </c>
      <c r="P2188">
        <f t="shared" si="103"/>
        <v>55.956632653061227</v>
      </c>
      <c r="Q2188" t="s">
        <v>8333</v>
      </c>
      <c r="R2188" t="s">
        <v>8351</v>
      </c>
      <c r="S2188" s="9">
        <f t="shared" si="104"/>
        <v>42583.615081018521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1014.6425</v>
      </c>
      <c r="P2189">
        <f t="shared" si="103"/>
        <v>56.970381807973048</v>
      </c>
      <c r="Q2189" t="s">
        <v>8333</v>
      </c>
      <c r="R2189" t="s">
        <v>8351</v>
      </c>
      <c r="S2189" s="9">
        <f t="shared" si="104"/>
        <v>42068.209097222221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412.17692027666544</v>
      </c>
      <c r="P2190">
        <f t="shared" si="103"/>
        <v>44.056420233463037</v>
      </c>
      <c r="Q2190" t="s">
        <v>8333</v>
      </c>
      <c r="R2190" t="s">
        <v>8351</v>
      </c>
      <c r="S2190" s="9">
        <f t="shared" si="104"/>
        <v>42633.586122685185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503.25</v>
      </c>
      <c r="P2191">
        <f t="shared" si="103"/>
        <v>68.625</v>
      </c>
      <c r="Q2191" t="s">
        <v>8333</v>
      </c>
      <c r="R2191" t="s">
        <v>8351</v>
      </c>
      <c r="S2191" s="9">
        <f t="shared" si="104"/>
        <v>42467.788194444445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184.61052631578946</v>
      </c>
      <c r="P2192">
        <f t="shared" si="103"/>
        <v>65.318435754189949</v>
      </c>
      <c r="Q2192" t="s">
        <v>8333</v>
      </c>
      <c r="R2192" t="s">
        <v>8351</v>
      </c>
      <c r="S2192" s="9">
        <f t="shared" si="104"/>
        <v>42417.625046296293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119.73333333333333</v>
      </c>
      <c r="P2193">
        <f t="shared" si="103"/>
        <v>35.92</v>
      </c>
      <c r="Q2193" t="s">
        <v>8333</v>
      </c>
      <c r="R2193" t="s">
        <v>8351</v>
      </c>
      <c r="S2193" s="9">
        <f t="shared" si="104"/>
        <v>42768.833645833336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1081.2401666666667</v>
      </c>
      <c r="P2194">
        <f t="shared" si="103"/>
        <v>40.070667078443485</v>
      </c>
      <c r="Q2194" t="s">
        <v>8333</v>
      </c>
      <c r="R2194" t="s">
        <v>8351</v>
      </c>
      <c r="S2194" s="9">
        <f t="shared" si="104"/>
        <v>42691.8512037037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452.37333333333333</v>
      </c>
      <c r="P2195">
        <f t="shared" si="103"/>
        <v>75.647714604236342</v>
      </c>
      <c r="Q2195" t="s">
        <v>8333</v>
      </c>
      <c r="R2195" t="s">
        <v>8351</v>
      </c>
      <c r="S2195" s="9">
        <f t="shared" si="104"/>
        <v>42664.405925925923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537.37</v>
      </c>
      <c r="P2196">
        <f t="shared" si="103"/>
        <v>61.203872437357631</v>
      </c>
      <c r="Q2196" t="s">
        <v>8333</v>
      </c>
      <c r="R2196" t="s">
        <v>8351</v>
      </c>
      <c r="S2196" s="9">
        <f t="shared" si="104"/>
        <v>42425.757986111115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120.32608695652173</v>
      </c>
      <c r="P2197">
        <f t="shared" si="103"/>
        <v>48.130434782608695</v>
      </c>
      <c r="Q2197" t="s">
        <v>8333</v>
      </c>
      <c r="R2197" t="s">
        <v>8351</v>
      </c>
      <c r="S2197" s="9">
        <f t="shared" si="104"/>
        <v>42197.771990740745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113.83571428571429</v>
      </c>
      <c r="P2198">
        <f t="shared" si="103"/>
        <v>68.106837606837601</v>
      </c>
      <c r="Q2198" t="s">
        <v>8333</v>
      </c>
      <c r="R2198" t="s">
        <v>8351</v>
      </c>
      <c r="S2198" s="9">
        <f t="shared" si="104"/>
        <v>42675.487291666665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951.03109999999992</v>
      </c>
      <c r="P2199">
        <f t="shared" si="103"/>
        <v>65.891300230946882</v>
      </c>
      <c r="Q2199" t="s">
        <v>8333</v>
      </c>
      <c r="R2199" t="s">
        <v>8351</v>
      </c>
      <c r="S2199" s="9">
        <f t="shared" si="104"/>
        <v>42033.584016203706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132.89249999999998</v>
      </c>
      <c r="P2200">
        <f t="shared" si="103"/>
        <v>81.654377880184327</v>
      </c>
      <c r="Q2200" t="s">
        <v>8333</v>
      </c>
      <c r="R2200" t="s">
        <v>8351</v>
      </c>
      <c r="S2200" s="9">
        <f t="shared" si="104"/>
        <v>42292.513888888891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146.97777777777779</v>
      </c>
      <c r="P2201">
        <f t="shared" si="103"/>
        <v>52.701195219123505</v>
      </c>
      <c r="Q2201" t="s">
        <v>8333</v>
      </c>
      <c r="R2201" t="s">
        <v>8351</v>
      </c>
      <c r="S2201" s="9">
        <f t="shared" si="104"/>
        <v>42262.416643518518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542.15</v>
      </c>
      <c r="P2202">
        <f t="shared" si="103"/>
        <v>41.228136882129277</v>
      </c>
      <c r="Q2202" t="s">
        <v>8333</v>
      </c>
      <c r="R2202" t="s">
        <v>8351</v>
      </c>
      <c r="S2202" s="9">
        <f t="shared" si="104"/>
        <v>42163.625787037032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382.71818181818185</v>
      </c>
      <c r="P2203">
        <f t="shared" si="103"/>
        <v>15.035357142857142</v>
      </c>
      <c r="Q2203" t="s">
        <v>8325</v>
      </c>
      <c r="R2203" t="s">
        <v>8330</v>
      </c>
      <c r="S2203" s="9">
        <f t="shared" si="104"/>
        <v>41276.846817129634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704.18124999999998</v>
      </c>
      <c r="P2204">
        <f t="shared" si="103"/>
        <v>39.066920943134534</v>
      </c>
      <c r="Q2204" t="s">
        <v>8325</v>
      </c>
      <c r="R2204" t="s">
        <v>8330</v>
      </c>
      <c r="S2204" s="9">
        <f t="shared" si="104"/>
        <v>41184.849166666667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109.55</v>
      </c>
      <c r="P2205">
        <f t="shared" si="103"/>
        <v>43.82</v>
      </c>
      <c r="Q2205" t="s">
        <v>8325</v>
      </c>
      <c r="R2205" t="s">
        <v>8330</v>
      </c>
      <c r="S2205" s="9">
        <f t="shared" si="104"/>
        <v>42241.85974537037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132.86666666666667</v>
      </c>
      <c r="P2206">
        <f t="shared" si="103"/>
        <v>27.301369863013697</v>
      </c>
      <c r="Q2206" t="s">
        <v>8325</v>
      </c>
      <c r="R2206" t="s">
        <v>8330</v>
      </c>
      <c r="S2206" s="9">
        <f t="shared" si="104"/>
        <v>41312.311562499999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P2207">
        <f t="shared" si="103"/>
        <v>42.222222222222221</v>
      </c>
      <c r="Q2207" t="s">
        <v>8325</v>
      </c>
      <c r="R2207" t="s">
        <v>8330</v>
      </c>
      <c r="S2207" s="9">
        <f t="shared" si="104"/>
        <v>41031.82163194444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102.72727272727273</v>
      </c>
      <c r="P2208">
        <f t="shared" si="103"/>
        <v>33.235294117647058</v>
      </c>
      <c r="Q2208" t="s">
        <v>8325</v>
      </c>
      <c r="R2208" t="s">
        <v>8330</v>
      </c>
      <c r="S2208" s="9">
        <f t="shared" si="104"/>
        <v>40997.257222222222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P2209">
        <f t="shared" si="103"/>
        <v>285.71428571428572</v>
      </c>
      <c r="Q2209" t="s">
        <v>8325</v>
      </c>
      <c r="R2209" t="s">
        <v>8330</v>
      </c>
      <c r="S2209" s="9">
        <f t="shared" si="104"/>
        <v>41564.194131944445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101.6</v>
      </c>
      <c r="P2210">
        <f t="shared" si="103"/>
        <v>42.333333333333336</v>
      </c>
      <c r="Q2210" t="s">
        <v>8325</v>
      </c>
      <c r="R2210" t="s">
        <v>8330</v>
      </c>
      <c r="S2210" s="9">
        <f t="shared" si="104"/>
        <v>40946.882245370369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150.80000000000001</v>
      </c>
      <c r="P2211">
        <f t="shared" si="103"/>
        <v>50.266666666666666</v>
      </c>
      <c r="Q2211" t="s">
        <v>8325</v>
      </c>
      <c r="R2211" t="s">
        <v>8330</v>
      </c>
      <c r="S2211" s="9">
        <f t="shared" si="104"/>
        <v>41732.479675925926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111.425</v>
      </c>
      <c r="P2212">
        <f t="shared" si="103"/>
        <v>61.902777777777779</v>
      </c>
      <c r="Q2212" t="s">
        <v>8325</v>
      </c>
      <c r="R2212" t="s">
        <v>8330</v>
      </c>
      <c r="S2212" s="9">
        <f t="shared" si="104"/>
        <v>40956.066087962965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195.6</v>
      </c>
      <c r="P2213">
        <f t="shared" si="103"/>
        <v>40.75</v>
      </c>
      <c r="Q2213" t="s">
        <v>8325</v>
      </c>
      <c r="R2213" t="s">
        <v>8330</v>
      </c>
      <c r="S2213" s="9">
        <f t="shared" si="104"/>
        <v>41716.785011574073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114.38333333333333</v>
      </c>
      <c r="P2214">
        <f t="shared" si="103"/>
        <v>55.796747967479675</v>
      </c>
      <c r="Q2214" t="s">
        <v>8325</v>
      </c>
      <c r="R2214" t="s">
        <v>8330</v>
      </c>
      <c r="S2214" s="9">
        <f t="shared" si="104"/>
        <v>41548.747418981482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P2215">
        <f t="shared" si="103"/>
        <v>10</v>
      </c>
      <c r="Q2215" t="s">
        <v>8325</v>
      </c>
      <c r="R2215" t="s">
        <v>8330</v>
      </c>
      <c r="S2215" s="9">
        <f t="shared" si="104"/>
        <v>42109.826145833329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292.50166666666667</v>
      </c>
      <c r="P2216">
        <f t="shared" si="103"/>
        <v>73.125416666666666</v>
      </c>
      <c r="Q2216" t="s">
        <v>8325</v>
      </c>
      <c r="R2216" t="s">
        <v>8330</v>
      </c>
      <c r="S2216" s="9">
        <f t="shared" si="104"/>
        <v>41646.792222222226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156.36363636363637</v>
      </c>
      <c r="P2217">
        <f t="shared" si="103"/>
        <v>26.060606060606062</v>
      </c>
      <c r="Q2217" t="s">
        <v>8325</v>
      </c>
      <c r="R2217" t="s">
        <v>8330</v>
      </c>
      <c r="S2217" s="9">
        <f t="shared" si="104"/>
        <v>40958.717268518521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105.66666666666666</v>
      </c>
      <c r="P2218">
        <f t="shared" si="103"/>
        <v>22.642857142857142</v>
      </c>
      <c r="Q2218" t="s">
        <v>8325</v>
      </c>
      <c r="R2218" t="s">
        <v>8330</v>
      </c>
      <c r="S2218" s="9">
        <f t="shared" si="104"/>
        <v>42194.751678240747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101.19047619047619</v>
      </c>
      <c r="P2219">
        <f t="shared" si="103"/>
        <v>47.222222222222221</v>
      </c>
      <c r="Q2219" t="s">
        <v>8325</v>
      </c>
      <c r="R2219" t="s">
        <v>8330</v>
      </c>
      <c r="S2219" s="9">
        <f t="shared" si="104"/>
        <v>42299.776770833334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122.833</v>
      </c>
      <c r="P2220">
        <f t="shared" si="103"/>
        <v>32.324473684210524</v>
      </c>
      <c r="Q2220" t="s">
        <v>8325</v>
      </c>
      <c r="R2220" t="s">
        <v>8330</v>
      </c>
      <c r="S2220" s="9">
        <f t="shared" si="104"/>
        <v>41127.812303240738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101.49999999999999</v>
      </c>
      <c r="P2221">
        <f t="shared" si="103"/>
        <v>53.421052631578945</v>
      </c>
      <c r="Q2221" t="s">
        <v>8325</v>
      </c>
      <c r="R2221" t="s">
        <v>8330</v>
      </c>
      <c r="S2221" s="9">
        <f t="shared" si="104"/>
        <v>42205.718888888892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101.14285714285714</v>
      </c>
      <c r="P2222">
        <f t="shared" si="103"/>
        <v>51.304347826086953</v>
      </c>
      <c r="Q2222" t="s">
        <v>8325</v>
      </c>
      <c r="R2222" t="s">
        <v>8330</v>
      </c>
      <c r="S2222" s="9">
        <f t="shared" si="104"/>
        <v>41452.060601851852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108.11999999999999</v>
      </c>
      <c r="P2223">
        <f t="shared" si="103"/>
        <v>37.197247706422019</v>
      </c>
      <c r="Q2223" t="s">
        <v>8333</v>
      </c>
      <c r="R2223" t="s">
        <v>8351</v>
      </c>
      <c r="S2223" s="9">
        <f t="shared" si="104"/>
        <v>42452.666770833333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162.6</v>
      </c>
      <c r="P2224">
        <f t="shared" si="103"/>
        <v>27.1</v>
      </c>
      <c r="Q2224" t="s">
        <v>8333</v>
      </c>
      <c r="R2224" t="s">
        <v>8351</v>
      </c>
      <c r="S2224" s="9">
        <f t="shared" si="104"/>
        <v>40906.787581018521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105.80000000000001</v>
      </c>
      <c r="P2225">
        <f t="shared" si="103"/>
        <v>206.31</v>
      </c>
      <c r="Q2225" t="s">
        <v>8333</v>
      </c>
      <c r="R2225" t="s">
        <v>8351</v>
      </c>
      <c r="S2225" s="9">
        <f t="shared" si="104"/>
        <v>42152.640833333338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243.15000000000003</v>
      </c>
      <c r="P2226">
        <f t="shared" si="103"/>
        <v>82.145270270270274</v>
      </c>
      <c r="Q2226" t="s">
        <v>8333</v>
      </c>
      <c r="R2226" t="s">
        <v>8351</v>
      </c>
      <c r="S2226" s="9">
        <f t="shared" si="104"/>
        <v>42644.667534722219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944.83338095238094</v>
      </c>
      <c r="P2227">
        <f t="shared" si="103"/>
        <v>164.79651993355483</v>
      </c>
      <c r="Q2227" t="s">
        <v>8333</v>
      </c>
      <c r="R2227" t="s">
        <v>8351</v>
      </c>
      <c r="S2227" s="9">
        <f t="shared" si="104"/>
        <v>41873.79184027778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108.46283333333334</v>
      </c>
      <c r="P2228">
        <f t="shared" si="103"/>
        <v>60.820280373831778</v>
      </c>
      <c r="Q2228" t="s">
        <v>8333</v>
      </c>
      <c r="R2228" t="s">
        <v>8351</v>
      </c>
      <c r="S2228" s="9">
        <f t="shared" si="104"/>
        <v>42381.79886574074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157.37692307692308</v>
      </c>
      <c r="P2229">
        <f t="shared" si="103"/>
        <v>67.970099667774093</v>
      </c>
      <c r="Q2229" t="s">
        <v>8333</v>
      </c>
      <c r="R2229" t="s">
        <v>8351</v>
      </c>
      <c r="S2229" s="9">
        <f t="shared" si="104"/>
        <v>41561.807349537034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1174.49</v>
      </c>
      <c r="P2230">
        <f t="shared" si="103"/>
        <v>81.561805555555551</v>
      </c>
      <c r="Q2230" t="s">
        <v>8333</v>
      </c>
      <c r="R2230" t="s">
        <v>8351</v>
      </c>
      <c r="S2230" s="9">
        <f t="shared" si="104"/>
        <v>42202.278194444443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171.04755366949576</v>
      </c>
      <c r="P2231">
        <f t="shared" si="103"/>
        <v>25.42547309833024</v>
      </c>
      <c r="Q2231" t="s">
        <v>8333</v>
      </c>
      <c r="R2231" t="s">
        <v>8351</v>
      </c>
      <c r="S2231" s="9">
        <f t="shared" si="104"/>
        <v>41484.664247685185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125.95294117647057</v>
      </c>
      <c r="P2232">
        <f t="shared" si="103"/>
        <v>21.497991967871485</v>
      </c>
      <c r="Q2232" t="s">
        <v>8333</v>
      </c>
      <c r="R2232" t="s">
        <v>8351</v>
      </c>
      <c r="S2232" s="9">
        <f t="shared" si="104"/>
        <v>41724.881099537037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1212.1296000000002</v>
      </c>
      <c r="P2233">
        <f t="shared" si="103"/>
        <v>27.226630727762803</v>
      </c>
      <c r="Q2233" t="s">
        <v>8333</v>
      </c>
      <c r="R2233" t="s">
        <v>8351</v>
      </c>
      <c r="S2233" s="9">
        <f t="shared" si="104"/>
        <v>41423.910891203705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495.8</v>
      </c>
      <c r="P2234">
        <f t="shared" si="103"/>
        <v>25.091093117408906</v>
      </c>
      <c r="Q2234" t="s">
        <v>8333</v>
      </c>
      <c r="R2234" t="s">
        <v>8351</v>
      </c>
      <c r="S2234" s="9">
        <f t="shared" si="104"/>
        <v>41806.794074074074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332.03999999999996</v>
      </c>
      <c r="P2235">
        <f t="shared" si="103"/>
        <v>21.230179028132991</v>
      </c>
      <c r="Q2235" t="s">
        <v>8333</v>
      </c>
      <c r="R2235" t="s">
        <v>8351</v>
      </c>
      <c r="S2235" s="9">
        <f t="shared" si="104"/>
        <v>42331.378923611104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P2236">
        <f t="shared" si="103"/>
        <v>41.607142857142854</v>
      </c>
      <c r="Q2236" t="s">
        <v>8333</v>
      </c>
      <c r="R2236" t="s">
        <v>8351</v>
      </c>
      <c r="S2236" s="9">
        <f t="shared" si="104"/>
        <v>42710.824618055558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153.3153846153846</v>
      </c>
      <c r="P2237">
        <f t="shared" si="103"/>
        <v>135.58503401360545</v>
      </c>
      <c r="Q2237" t="s">
        <v>8333</v>
      </c>
      <c r="R2237" t="s">
        <v>8351</v>
      </c>
      <c r="S2237" s="9">
        <f t="shared" si="104"/>
        <v>42062.022118055553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537.10714285714289</v>
      </c>
      <c r="P2238">
        <f t="shared" si="103"/>
        <v>22.116176470588236</v>
      </c>
      <c r="Q2238" t="s">
        <v>8333</v>
      </c>
      <c r="R2238" t="s">
        <v>8351</v>
      </c>
      <c r="S2238" s="9">
        <f t="shared" si="104"/>
        <v>42371.617164351846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352.92777777777775</v>
      </c>
      <c r="P2239">
        <f t="shared" si="103"/>
        <v>64.625635808748726</v>
      </c>
      <c r="Q2239" t="s">
        <v>8333</v>
      </c>
      <c r="R2239" t="s">
        <v>8351</v>
      </c>
      <c r="S2239" s="9">
        <f t="shared" si="104"/>
        <v>41915.003275462965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137.4</v>
      </c>
      <c r="P2240">
        <f t="shared" si="103"/>
        <v>69.569620253164558</v>
      </c>
      <c r="Q2240" t="s">
        <v>8333</v>
      </c>
      <c r="R2240" t="s">
        <v>8351</v>
      </c>
      <c r="S2240" s="9">
        <f t="shared" si="104"/>
        <v>42774.621712962966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128.02668</v>
      </c>
      <c r="P2241">
        <f t="shared" si="103"/>
        <v>75.133028169014082</v>
      </c>
      <c r="Q2241" t="s">
        <v>8333</v>
      </c>
      <c r="R2241" t="s">
        <v>8351</v>
      </c>
      <c r="S2241" s="9">
        <f t="shared" si="104"/>
        <v>41572.958495370374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05">(E2242/D2242)*100</f>
        <v>270.68</v>
      </c>
      <c r="P2242">
        <f t="shared" si="103"/>
        <v>140.97916666666666</v>
      </c>
      <c r="Q2242" t="s">
        <v>8333</v>
      </c>
      <c r="R2242" t="s">
        <v>8351</v>
      </c>
      <c r="S2242" s="9">
        <f t="shared" si="104"/>
        <v>42452.825740740736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05"/>
        <v>806.4</v>
      </c>
      <c r="P2243">
        <f t="shared" ref="P2243:P2306" si="106">(E2243/L2243)</f>
        <v>49.472392638036808</v>
      </c>
      <c r="Q2243" t="s">
        <v>8333</v>
      </c>
      <c r="R2243" t="s">
        <v>8351</v>
      </c>
      <c r="S2243" s="9">
        <f t="shared" ref="S2243:S2306" si="107">(((J2243/60)/60)/24)+DATE(1970,1,1)</f>
        <v>42766.827546296292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1360.0976000000001</v>
      </c>
      <c r="P2244">
        <f t="shared" si="106"/>
        <v>53.865251485148519</v>
      </c>
      <c r="Q2244" t="s">
        <v>8333</v>
      </c>
      <c r="R2244" t="s">
        <v>8351</v>
      </c>
      <c r="S2244" s="9">
        <f t="shared" si="107"/>
        <v>41569.575613425928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P2245">
        <f t="shared" si="106"/>
        <v>4.5712530712530715</v>
      </c>
      <c r="Q2245" t="s">
        <v>8333</v>
      </c>
      <c r="R2245" t="s">
        <v>8351</v>
      </c>
      <c r="S2245" s="9">
        <f t="shared" si="107"/>
        <v>42800.751041666663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377.02</v>
      </c>
      <c r="P2246">
        <f t="shared" si="106"/>
        <v>65.00344827586207</v>
      </c>
      <c r="Q2246" t="s">
        <v>8333</v>
      </c>
      <c r="R2246" t="s">
        <v>8351</v>
      </c>
      <c r="S2246" s="9">
        <f t="shared" si="107"/>
        <v>42647.818819444445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2647.0250000000001</v>
      </c>
      <c r="P2247">
        <f t="shared" si="106"/>
        <v>53.475252525252522</v>
      </c>
      <c r="Q2247" t="s">
        <v>8333</v>
      </c>
      <c r="R2247" t="s">
        <v>8351</v>
      </c>
      <c r="S2247" s="9">
        <f t="shared" si="107"/>
        <v>41660.708530092597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100.12</v>
      </c>
      <c r="P2248">
        <f t="shared" si="106"/>
        <v>43.912280701754383</v>
      </c>
      <c r="Q2248" t="s">
        <v>8333</v>
      </c>
      <c r="R2248" t="s">
        <v>8351</v>
      </c>
      <c r="S2248" s="9">
        <f t="shared" si="107"/>
        <v>42221.79178240741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104.45405405405405</v>
      </c>
      <c r="P2249">
        <f t="shared" si="106"/>
        <v>50.852631578947367</v>
      </c>
      <c r="Q2249" t="s">
        <v>8333</v>
      </c>
      <c r="R2249" t="s">
        <v>8351</v>
      </c>
      <c r="S2249" s="9">
        <f t="shared" si="107"/>
        <v>42200.666261574079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107.21428571428571</v>
      </c>
      <c r="P2250">
        <f t="shared" si="106"/>
        <v>58.6328125</v>
      </c>
      <c r="Q2250" t="s">
        <v>8333</v>
      </c>
      <c r="R2250" t="s">
        <v>8351</v>
      </c>
      <c r="S2250" s="9">
        <f t="shared" si="107"/>
        <v>42688.875902777778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168.77142857142857</v>
      </c>
      <c r="P2251">
        <f t="shared" si="106"/>
        <v>32.81666666666667</v>
      </c>
      <c r="Q2251" t="s">
        <v>8333</v>
      </c>
      <c r="R2251" t="s">
        <v>8351</v>
      </c>
      <c r="S2251" s="9">
        <f t="shared" si="107"/>
        <v>41336.703298611108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975.11200000000008</v>
      </c>
      <c r="P2252">
        <f t="shared" si="106"/>
        <v>426.93169877408059</v>
      </c>
      <c r="Q2252" t="s">
        <v>8333</v>
      </c>
      <c r="R2252" t="s">
        <v>8351</v>
      </c>
      <c r="S2252" s="9">
        <f t="shared" si="107"/>
        <v>42677.005474537036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134.44929411764704</v>
      </c>
      <c r="P2253">
        <f t="shared" si="106"/>
        <v>23.808729166666669</v>
      </c>
      <c r="Q2253" t="s">
        <v>8333</v>
      </c>
      <c r="R2253" t="s">
        <v>8351</v>
      </c>
      <c r="S2253" s="9">
        <f t="shared" si="107"/>
        <v>41846.34579861111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272.27777777777777</v>
      </c>
      <c r="P2254">
        <f t="shared" si="106"/>
        <v>98.413654618473899</v>
      </c>
      <c r="Q2254" t="s">
        <v>8333</v>
      </c>
      <c r="R2254" t="s">
        <v>8351</v>
      </c>
      <c r="S2254" s="9">
        <f t="shared" si="107"/>
        <v>42573.327986111108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112.6875</v>
      </c>
      <c r="P2255">
        <f t="shared" si="106"/>
        <v>107.32142857142857</v>
      </c>
      <c r="Q2255" t="s">
        <v>8333</v>
      </c>
      <c r="R2255" t="s">
        <v>8351</v>
      </c>
      <c r="S2255" s="9">
        <f t="shared" si="107"/>
        <v>42296.631331018521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459.8</v>
      </c>
      <c r="P2256">
        <f t="shared" si="106"/>
        <v>11.67005076142132</v>
      </c>
      <c r="Q2256" t="s">
        <v>8333</v>
      </c>
      <c r="R2256" t="s">
        <v>8351</v>
      </c>
      <c r="S2256" s="9">
        <f t="shared" si="107"/>
        <v>42752.647777777776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286.65822784810126</v>
      </c>
      <c r="P2257">
        <f t="shared" si="106"/>
        <v>41.782287822878232</v>
      </c>
      <c r="Q2257" t="s">
        <v>8333</v>
      </c>
      <c r="R2257" t="s">
        <v>8351</v>
      </c>
      <c r="S2257" s="9">
        <f t="shared" si="107"/>
        <v>42467.951979166668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222.70833333333334</v>
      </c>
      <c r="P2258">
        <f t="shared" si="106"/>
        <v>21.38</v>
      </c>
      <c r="Q2258" t="s">
        <v>8333</v>
      </c>
      <c r="R2258" t="s">
        <v>8351</v>
      </c>
      <c r="S2258" s="9">
        <f t="shared" si="107"/>
        <v>42682.451921296291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636.14</v>
      </c>
      <c r="P2259">
        <f t="shared" si="106"/>
        <v>94.103550295857985</v>
      </c>
      <c r="Q2259" t="s">
        <v>8333</v>
      </c>
      <c r="R2259" t="s">
        <v>8351</v>
      </c>
      <c r="S2259" s="9">
        <f t="shared" si="107"/>
        <v>42505.936678240745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146.5</v>
      </c>
      <c r="P2260">
        <f t="shared" si="106"/>
        <v>15.721951219512196</v>
      </c>
      <c r="Q2260" t="s">
        <v>8333</v>
      </c>
      <c r="R2260" t="s">
        <v>8351</v>
      </c>
      <c r="S2260" s="9">
        <f t="shared" si="107"/>
        <v>42136.75100694444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1867.1</v>
      </c>
      <c r="P2261">
        <f t="shared" si="106"/>
        <v>90.635922330097088</v>
      </c>
      <c r="Q2261" t="s">
        <v>8333</v>
      </c>
      <c r="R2261" t="s">
        <v>8351</v>
      </c>
      <c r="S2261" s="9">
        <f t="shared" si="107"/>
        <v>42702.804814814815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326.92</v>
      </c>
      <c r="P2262">
        <f t="shared" si="106"/>
        <v>97.297619047619051</v>
      </c>
      <c r="Q2262" t="s">
        <v>8333</v>
      </c>
      <c r="R2262" t="s">
        <v>8351</v>
      </c>
      <c r="S2262" s="9">
        <f t="shared" si="107"/>
        <v>41695.016782407409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779.5</v>
      </c>
      <c r="P2263">
        <f t="shared" si="106"/>
        <v>37.11904761904762</v>
      </c>
      <c r="Q2263" t="s">
        <v>8333</v>
      </c>
      <c r="R2263" t="s">
        <v>8351</v>
      </c>
      <c r="S2263" s="9">
        <f t="shared" si="107"/>
        <v>42759.724768518514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154.15151515151516</v>
      </c>
      <c r="P2264">
        <f t="shared" si="106"/>
        <v>28.104972375690608</v>
      </c>
      <c r="Q2264" t="s">
        <v>8333</v>
      </c>
      <c r="R2264" t="s">
        <v>8351</v>
      </c>
      <c r="S2264" s="9">
        <f t="shared" si="107"/>
        <v>41926.585162037038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115.54666666666667</v>
      </c>
      <c r="P2265">
        <f t="shared" si="106"/>
        <v>144.43333333333334</v>
      </c>
      <c r="Q2265" t="s">
        <v>8333</v>
      </c>
      <c r="R2265" t="s">
        <v>8351</v>
      </c>
      <c r="S2265" s="9">
        <f t="shared" si="107"/>
        <v>42014.832326388889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180.03333333333333</v>
      </c>
      <c r="P2266">
        <f t="shared" si="106"/>
        <v>24.274157303370785</v>
      </c>
      <c r="Q2266" t="s">
        <v>8333</v>
      </c>
      <c r="R2266" t="s">
        <v>8351</v>
      </c>
      <c r="S2266" s="9">
        <f t="shared" si="107"/>
        <v>42496.582337962958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298.5</v>
      </c>
      <c r="P2267">
        <f t="shared" si="106"/>
        <v>35.117647058823529</v>
      </c>
      <c r="Q2267" t="s">
        <v>8333</v>
      </c>
      <c r="R2267" t="s">
        <v>8351</v>
      </c>
      <c r="S2267" s="9">
        <f t="shared" si="107"/>
        <v>42689.853090277778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320.26666666666665</v>
      </c>
      <c r="P2268">
        <f t="shared" si="106"/>
        <v>24.762886597938145</v>
      </c>
      <c r="Q2268" t="s">
        <v>8333</v>
      </c>
      <c r="R2268" t="s">
        <v>8351</v>
      </c>
      <c r="S2268" s="9">
        <f t="shared" si="107"/>
        <v>42469.874907407408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380.52499999999998</v>
      </c>
      <c r="P2269">
        <f t="shared" si="106"/>
        <v>188.37871287128712</v>
      </c>
      <c r="Q2269" t="s">
        <v>8333</v>
      </c>
      <c r="R2269" t="s">
        <v>8351</v>
      </c>
      <c r="S2269" s="9">
        <f t="shared" si="107"/>
        <v>41968.829826388886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102.60000000000001</v>
      </c>
      <c r="P2270">
        <f t="shared" si="106"/>
        <v>148.08247422680412</v>
      </c>
      <c r="Q2270" t="s">
        <v>8333</v>
      </c>
      <c r="R2270" t="s">
        <v>8351</v>
      </c>
      <c r="S2270" s="9">
        <f t="shared" si="107"/>
        <v>42776.082349537035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1801.64</v>
      </c>
      <c r="P2271">
        <f t="shared" si="106"/>
        <v>49.934589800443462</v>
      </c>
      <c r="Q2271" t="s">
        <v>8333</v>
      </c>
      <c r="R2271" t="s">
        <v>8351</v>
      </c>
      <c r="S2271" s="9">
        <f t="shared" si="107"/>
        <v>42776.704432870371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720.24800000000005</v>
      </c>
      <c r="P2272">
        <f t="shared" si="106"/>
        <v>107.82155688622754</v>
      </c>
      <c r="Q2272" t="s">
        <v>8333</v>
      </c>
      <c r="R2272" t="s">
        <v>8351</v>
      </c>
      <c r="S2272" s="9">
        <f t="shared" si="107"/>
        <v>42725.869363425925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283.09000000000003</v>
      </c>
      <c r="P2273">
        <f t="shared" si="106"/>
        <v>42.63403614457831</v>
      </c>
      <c r="Q2273" t="s">
        <v>8333</v>
      </c>
      <c r="R2273" t="s">
        <v>8351</v>
      </c>
      <c r="S2273" s="9">
        <f t="shared" si="107"/>
        <v>42684.000046296293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1356.6000000000001</v>
      </c>
      <c r="P2274">
        <f t="shared" si="106"/>
        <v>14.370762711864407</v>
      </c>
      <c r="Q2274" t="s">
        <v>8333</v>
      </c>
      <c r="R2274" t="s">
        <v>8351</v>
      </c>
      <c r="S2274" s="9">
        <f t="shared" si="107"/>
        <v>42315.699490740735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220.35999999999999</v>
      </c>
      <c r="P2275">
        <f t="shared" si="106"/>
        <v>37.476190476190474</v>
      </c>
      <c r="Q2275" t="s">
        <v>8333</v>
      </c>
      <c r="R2275" t="s">
        <v>8351</v>
      </c>
      <c r="S2275" s="9">
        <f t="shared" si="107"/>
        <v>42781.549097222218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119.6</v>
      </c>
      <c r="P2276">
        <f t="shared" si="106"/>
        <v>30.202020202020201</v>
      </c>
      <c r="Q2276" t="s">
        <v>8333</v>
      </c>
      <c r="R2276" t="s">
        <v>8351</v>
      </c>
      <c r="S2276" s="9">
        <f t="shared" si="107"/>
        <v>41663.500659722224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407.76923076923077</v>
      </c>
      <c r="P2277">
        <f t="shared" si="106"/>
        <v>33.550632911392405</v>
      </c>
      <c r="Q2277" t="s">
        <v>8333</v>
      </c>
      <c r="R2277" t="s">
        <v>8351</v>
      </c>
      <c r="S2277" s="9">
        <f t="shared" si="107"/>
        <v>41965.616655092599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105.81826105905425</v>
      </c>
      <c r="P2278">
        <f t="shared" si="106"/>
        <v>64.74666666666667</v>
      </c>
      <c r="Q2278" t="s">
        <v>8333</v>
      </c>
      <c r="R2278" t="s">
        <v>8351</v>
      </c>
      <c r="S2278" s="9">
        <f t="shared" si="107"/>
        <v>41614.651493055557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141.08235294117648</v>
      </c>
      <c r="P2279">
        <f t="shared" si="106"/>
        <v>57.932367149758456</v>
      </c>
      <c r="Q2279" t="s">
        <v>8333</v>
      </c>
      <c r="R2279" t="s">
        <v>8351</v>
      </c>
      <c r="S2279" s="9">
        <f t="shared" si="107"/>
        <v>40936.678506944445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270.7</v>
      </c>
      <c r="P2280">
        <f t="shared" si="106"/>
        <v>53.078431372549019</v>
      </c>
      <c r="Q2280" t="s">
        <v>8333</v>
      </c>
      <c r="R2280" t="s">
        <v>8351</v>
      </c>
      <c r="S2280" s="9">
        <f t="shared" si="107"/>
        <v>42338.709108796291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153.80000000000001</v>
      </c>
      <c r="P2281">
        <f t="shared" si="106"/>
        <v>48.0625</v>
      </c>
      <c r="Q2281" t="s">
        <v>8333</v>
      </c>
      <c r="R2281" t="s">
        <v>8351</v>
      </c>
      <c r="S2281" s="9">
        <f t="shared" si="107"/>
        <v>42020.806701388887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403.57653061224488</v>
      </c>
      <c r="P2282">
        <f t="shared" si="106"/>
        <v>82.396874999999994</v>
      </c>
      <c r="Q2282" t="s">
        <v>8333</v>
      </c>
      <c r="R2282" t="s">
        <v>8351</v>
      </c>
      <c r="S2282" s="9">
        <f t="shared" si="107"/>
        <v>42234.624895833331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P2283">
        <f t="shared" si="106"/>
        <v>50.454545454545453</v>
      </c>
      <c r="Q2283" t="s">
        <v>8325</v>
      </c>
      <c r="R2283" t="s">
        <v>8326</v>
      </c>
      <c r="S2283" s="9">
        <f t="shared" si="107"/>
        <v>40687.285844907405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185.33333333333331</v>
      </c>
      <c r="P2284">
        <f t="shared" si="106"/>
        <v>115.83333333333333</v>
      </c>
      <c r="Q2284" t="s">
        <v>8325</v>
      </c>
      <c r="R2284" t="s">
        <v>8326</v>
      </c>
      <c r="S2284" s="9">
        <f t="shared" si="107"/>
        <v>42323.17460648148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100.85533333333332</v>
      </c>
      <c r="P2285">
        <f t="shared" si="106"/>
        <v>63.03458333333333</v>
      </c>
      <c r="Q2285" t="s">
        <v>8325</v>
      </c>
      <c r="R2285" t="s">
        <v>8326</v>
      </c>
      <c r="S2285" s="9">
        <f t="shared" si="107"/>
        <v>40978.125046296293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106.22116666666668</v>
      </c>
      <c r="P2286">
        <f t="shared" si="106"/>
        <v>108.02152542372882</v>
      </c>
      <c r="Q2286" t="s">
        <v>8325</v>
      </c>
      <c r="R2286" t="s">
        <v>8326</v>
      </c>
      <c r="S2286" s="9">
        <f t="shared" si="107"/>
        <v>40585.796817129631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121.36666666666667</v>
      </c>
      <c r="P2287">
        <f t="shared" si="106"/>
        <v>46.088607594936711</v>
      </c>
      <c r="Q2287" t="s">
        <v>8325</v>
      </c>
      <c r="R2287" t="s">
        <v>8326</v>
      </c>
      <c r="S2287" s="9">
        <f t="shared" si="107"/>
        <v>41059.185682870368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100.06666666666666</v>
      </c>
      <c r="P2288">
        <f t="shared" si="106"/>
        <v>107.21428571428571</v>
      </c>
      <c r="Q2288" t="s">
        <v>8325</v>
      </c>
      <c r="R2288" t="s">
        <v>8326</v>
      </c>
      <c r="S2288" s="9">
        <f t="shared" si="107"/>
        <v>41494.963587962964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119.97755555555555</v>
      </c>
      <c r="P2289">
        <f t="shared" si="106"/>
        <v>50.9338679245283</v>
      </c>
      <c r="Q2289" t="s">
        <v>8325</v>
      </c>
      <c r="R2289" t="s">
        <v>8326</v>
      </c>
      <c r="S2289" s="9">
        <f t="shared" si="107"/>
        <v>41792.667361111111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100.1</v>
      </c>
      <c r="P2290">
        <f t="shared" si="106"/>
        <v>40.04</v>
      </c>
      <c r="Q2290" t="s">
        <v>8325</v>
      </c>
      <c r="R2290" t="s">
        <v>8326</v>
      </c>
      <c r="S2290" s="9">
        <f t="shared" si="107"/>
        <v>41067.827418981484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107.4</v>
      </c>
      <c r="P2291">
        <f t="shared" si="106"/>
        <v>64.44</v>
      </c>
      <c r="Q2291" t="s">
        <v>8325</v>
      </c>
      <c r="R2291" t="s">
        <v>8326</v>
      </c>
      <c r="S2291" s="9">
        <f t="shared" si="107"/>
        <v>41571.998379629629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104.06666666666666</v>
      </c>
      <c r="P2292">
        <f t="shared" si="106"/>
        <v>53.827586206896555</v>
      </c>
      <c r="Q2292" t="s">
        <v>8325</v>
      </c>
      <c r="R2292" t="s">
        <v>8326</v>
      </c>
      <c r="S2292" s="9">
        <f t="shared" si="107"/>
        <v>40070.253819444442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172.8</v>
      </c>
      <c r="P2293">
        <f t="shared" si="106"/>
        <v>100.46511627906976</v>
      </c>
      <c r="Q2293" t="s">
        <v>8325</v>
      </c>
      <c r="R2293" t="s">
        <v>8326</v>
      </c>
      <c r="S2293" s="9">
        <f t="shared" si="107"/>
        <v>40987.977060185185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107.2505</v>
      </c>
      <c r="P2294">
        <f t="shared" si="106"/>
        <v>46.630652173913049</v>
      </c>
      <c r="Q2294" t="s">
        <v>8325</v>
      </c>
      <c r="R2294" t="s">
        <v>8326</v>
      </c>
      <c r="S2294" s="9">
        <f t="shared" si="107"/>
        <v>40987.697638888887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108.23529411764706</v>
      </c>
      <c r="P2295">
        <f t="shared" si="106"/>
        <v>34.074074074074076</v>
      </c>
      <c r="Q2295" t="s">
        <v>8325</v>
      </c>
      <c r="R2295" t="s">
        <v>8326</v>
      </c>
      <c r="S2295" s="9">
        <f t="shared" si="107"/>
        <v>41151.708321759259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146.08079999999998</v>
      </c>
      <c r="P2296">
        <f t="shared" si="106"/>
        <v>65.214642857142863</v>
      </c>
      <c r="Q2296" t="s">
        <v>8325</v>
      </c>
      <c r="R2296" t="s">
        <v>8326</v>
      </c>
      <c r="S2296" s="9">
        <f t="shared" si="107"/>
        <v>41264.72314814815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125.25</v>
      </c>
      <c r="P2297">
        <f t="shared" si="106"/>
        <v>44.205882352941174</v>
      </c>
      <c r="Q2297" t="s">
        <v>8325</v>
      </c>
      <c r="R2297" t="s">
        <v>8326</v>
      </c>
      <c r="S2297" s="9">
        <f t="shared" si="107"/>
        <v>41270.954351851848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149.07142857142856</v>
      </c>
      <c r="P2298">
        <f t="shared" si="106"/>
        <v>71.965517241379317</v>
      </c>
      <c r="Q2298" t="s">
        <v>8325</v>
      </c>
      <c r="R2298" t="s">
        <v>8326</v>
      </c>
      <c r="S2298" s="9">
        <f t="shared" si="107"/>
        <v>40927.731782407405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100.6</v>
      </c>
      <c r="P2299">
        <f t="shared" si="106"/>
        <v>52.94736842105263</v>
      </c>
      <c r="Q2299" t="s">
        <v>8325</v>
      </c>
      <c r="R2299" t="s">
        <v>8326</v>
      </c>
      <c r="S2299" s="9">
        <f t="shared" si="107"/>
        <v>40948.042233796295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105.07333333333332</v>
      </c>
      <c r="P2300">
        <f t="shared" si="106"/>
        <v>109.45138888888889</v>
      </c>
      <c r="Q2300" t="s">
        <v>8325</v>
      </c>
      <c r="R2300" t="s">
        <v>8326</v>
      </c>
      <c r="S2300" s="9">
        <f t="shared" si="107"/>
        <v>41694.84065972222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350.16666666666663</v>
      </c>
      <c r="P2301">
        <f t="shared" si="106"/>
        <v>75.035714285714292</v>
      </c>
      <c r="Q2301" t="s">
        <v>8325</v>
      </c>
      <c r="R2301" t="s">
        <v>8326</v>
      </c>
      <c r="S2301" s="9">
        <f t="shared" si="107"/>
        <v>40565.032511574071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101.25</v>
      </c>
      <c r="P2302">
        <f t="shared" si="106"/>
        <v>115.71428571428571</v>
      </c>
      <c r="Q2302" t="s">
        <v>8325</v>
      </c>
      <c r="R2302" t="s">
        <v>8326</v>
      </c>
      <c r="S2302" s="9">
        <f t="shared" si="107"/>
        <v>41074.727037037039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133.6044</v>
      </c>
      <c r="P2303">
        <f t="shared" si="106"/>
        <v>31.659810426540286</v>
      </c>
      <c r="Q2303" t="s">
        <v>8325</v>
      </c>
      <c r="R2303" t="s">
        <v>8329</v>
      </c>
      <c r="S2303" s="9">
        <f t="shared" si="107"/>
        <v>41416.146944444445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170.65217391304347</v>
      </c>
      <c r="P2304">
        <f t="shared" si="106"/>
        <v>46.176470588235297</v>
      </c>
      <c r="Q2304" t="s">
        <v>8325</v>
      </c>
      <c r="R2304" t="s">
        <v>8329</v>
      </c>
      <c r="S2304" s="9">
        <f t="shared" si="107"/>
        <v>41605.868449074071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109.35829457364341</v>
      </c>
      <c r="P2305">
        <f t="shared" si="106"/>
        <v>68.481650485436887</v>
      </c>
      <c r="Q2305" t="s">
        <v>8325</v>
      </c>
      <c r="R2305" t="s">
        <v>8329</v>
      </c>
      <c r="S2305" s="9">
        <f t="shared" si="107"/>
        <v>40850.111064814817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08">(E2306/D2306)*100</f>
        <v>100.70033333333335</v>
      </c>
      <c r="P2306">
        <f t="shared" si="106"/>
        <v>53.469203539823013</v>
      </c>
      <c r="Q2306" t="s">
        <v>8325</v>
      </c>
      <c r="R2306" t="s">
        <v>8329</v>
      </c>
      <c r="S2306" s="9">
        <f t="shared" si="107"/>
        <v>40502.815868055557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08"/>
        <v>101.22777777777779</v>
      </c>
      <c r="P2307">
        <f t="shared" ref="P2307:P2370" si="109">(E2307/L2307)</f>
        <v>109.10778443113773</v>
      </c>
      <c r="Q2307" t="s">
        <v>8325</v>
      </c>
      <c r="R2307" t="s">
        <v>8329</v>
      </c>
      <c r="S2307" s="9">
        <f t="shared" ref="S2307:S2370" si="110">(((J2307/60)/60)/24)+DATE(1970,1,1)</f>
        <v>41834.695277777777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106.75857142857143</v>
      </c>
      <c r="P2308">
        <f t="shared" si="109"/>
        <v>51.185616438356163</v>
      </c>
      <c r="Q2308" t="s">
        <v>8325</v>
      </c>
      <c r="R2308" t="s">
        <v>8329</v>
      </c>
      <c r="S2308" s="9">
        <f t="shared" si="110"/>
        <v>40948.16815972222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106.65777537961894</v>
      </c>
      <c r="P2309">
        <f t="shared" si="109"/>
        <v>27.936800000000002</v>
      </c>
      <c r="Q2309" t="s">
        <v>8325</v>
      </c>
      <c r="R2309" t="s">
        <v>8329</v>
      </c>
      <c r="S2309" s="9">
        <f t="shared" si="110"/>
        <v>41004.802465277775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101.30622</v>
      </c>
      <c r="P2310">
        <f t="shared" si="109"/>
        <v>82.496921824104234</v>
      </c>
      <c r="Q2310" t="s">
        <v>8325</v>
      </c>
      <c r="R2310" t="s">
        <v>8329</v>
      </c>
      <c r="S2310" s="9">
        <f t="shared" si="110"/>
        <v>41851.962916666671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106.67450000000001</v>
      </c>
      <c r="P2311">
        <f t="shared" si="109"/>
        <v>59.817476635514019</v>
      </c>
      <c r="Q2311" t="s">
        <v>8325</v>
      </c>
      <c r="R2311" t="s">
        <v>8329</v>
      </c>
      <c r="S2311" s="9">
        <f t="shared" si="110"/>
        <v>41307.987696759257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428.83978378378379</v>
      </c>
      <c r="P2312">
        <f t="shared" si="109"/>
        <v>64.816470588235291</v>
      </c>
      <c r="Q2312" t="s">
        <v>8325</v>
      </c>
      <c r="R2312" t="s">
        <v>8329</v>
      </c>
      <c r="S2312" s="9">
        <f t="shared" si="110"/>
        <v>41324.79415509259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104.11111111111111</v>
      </c>
      <c r="P2313">
        <f t="shared" si="109"/>
        <v>90.09615384615384</v>
      </c>
      <c r="Q2313" t="s">
        <v>8325</v>
      </c>
      <c r="R2313" t="s">
        <v>8329</v>
      </c>
      <c r="S2313" s="9">
        <f t="shared" si="110"/>
        <v>41736.004502314812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107.86666666666666</v>
      </c>
      <c r="P2314">
        <f t="shared" si="109"/>
        <v>40.962025316455694</v>
      </c>
      <c r="Q2314" t="s">
        <v>8325</v>
      </c>
      <c r="R2314" t="s">
        <v>8329</v>
      </c>
      <c r="S2314" s="9">
        <f t="shared" si="110"/>
        <v>41716.632847222223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175.84040000000002</v>
      </c>
      <c r="P2315">
        <f t="shared" si="109"/>
        <v>56.000127388535034</v>
      </c>
      <c r="Q2315" t="s">
        <v>8325</v>
      </c>
      <c r="R2315" t="s">
        <v>8329</v>
      </c>
      <c r="S2315" s="9">
        <f t="shared" si="110"/>
        <v>41002.958634259259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156.97</v>
      </c>
      <c r="P2316">
        <f t="shared" si="109"/>
        <v>37.672800000000002</v>
      </c>
      <c r="Q2316" t="s">
        <v>8325</v>
      </c>
      <c r="R2316" t="s">
        <v>8329</v>
      </c>
      <c r="S2316" s="9">
        <f t="shared" si="110"/>
        <v>41037.551585648151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102.60000000000001</v>
      </c>
      <c r="P2317">
        <f t="shared" si="109"/>
        <v>40.078125</v>
      </c>
      <c r="Q2317" t="s">
        <v>8325</v>
      </c>
      <c r="R2317" t="s">
        <v>8329</v>
      </c>
      <c r="S2317" s="9">
        <f t="shared" si="110"/>
        <v>41004.72619212963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104.04266666666666</v>
      </c>
      <c r="P2318">
        <f t="shared" si="109"/>
        <v>78.031999999999996</v>
      </c>
      <c r="Q2318" t="s">
        <v>8325</v>
      </c>
      <c r="R2318" t="s">
        <v>8329</v>
      </c>
      <c r="S2318" s="9">
        <f t="shared" si="110"/>
        <v>40079.725115740745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P2319">
        <f t="shared" si="109"/>
        <v>18.90909090909091</v>
      </c>
      <c r="Q2319" t="s">
        <v>8325</v>
      </c>
      <c r="R2319" t="s">
        <v>8329</v>
      </c>
      <c r="S2319" s="9">
        <f t="shared" si="110"/>
        <v>40192.542233796295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121.05999999999999</v>
      </c>
      <c r="P2320">
        <f t="shared" si="109"/>
        <v>37.134969325153371</v>
      </c>
      <c r="Q2320" t="s">
        <v>8325</v>
      </c>
      <c r="R2320" t="s">
        <v>8329</v>
      </c>
      <c r="S2320" s="9">
        <f t="shared" si="110"/>
        <v>40050.643680555557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107.69999999999999</v>
      </c>
      <c r="P2321">
        <f t="shared" si="109"/>
        <v>41.961038961038959</v>
      </c>
      <c r="Q2321" t="s">
        <v>8325</v>
      </c>
      <c r="R2321" t="s">
        <v>8329</v>
      </c>
      <c r="S2321" s="9">
        <f t="shared" si="110"/>
        <v>41593.082002314812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108.66</v>
      </c>
      <c r="P2322">
        <f t="shared" si="109"/>
        <v>61.044943820224717</v>
      </c>
      <c r="Q2322" t="s">
        <v>8325</v>
      </c>
      <c r="R2322" t="s">
        <v>8329</v>
      </c>
      <c r="S2322" s="9">
        <f t="shared" si="110"/>
        <v>41696.817129629628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39.120962394619681</v>
      </c>
      <c r="P2323">
        <f t="shared" si="109"/>
        <v>64.53125</v>
      </c>
      <c r="Q2323" t="s">
        <v>8336</v>
      </c>
      <c r="R2323" t="s">
        <v>8352</v>
      </c>
      <c r="S2323" s="9">
        <f t="shared" si="110"/>
        <v>42799.260428240741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3.1481481481481479</v>
      </c>
      <c r="P2324">
        <f t="shared" si="109"/>
        <v>21.25</v>
      </c>
      <c r="Q2324" t="s">
        <v>8336</v>
      </c>
      <c r="R2324" t="s">
        <v>8352</v>
      </c>
      <c r="S2324" s="9">
        <f t="shared" si="110"/>
        <v>42804.895474537043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P2325">
        <f t="shared" si="109"/>
        <v>30</v>
      </c>
      <c r="Q2325" t="s">
        <v>8336</v>
      </c>
      <c r="R2325" t="s">
        <v>8352</v>
      </c>
      <c r="S2325" s="9">
        <f t="shared" si="110"/>
        <v>42807.755173611105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20.733333333333334</v>
      </c>
      <c r="P2326">
        <f t="shared" si="109"/>
        <v>25.491803278688526</v>
      </c>
      <c r="Q2326" t="s">
        <v>8336</v>
      </c>
      <c r="R2326" t="s">
        <v>8352</v>
      </c>
      <c r="S2326" s="9">
        <f t="shared" si="110"/>
        <v>42790.885243055556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P2327">
        <f t="shared" si="109"/>
        <v>11.428571428571429</v>
      </c>
      <c r="Q2327" t="s">
        <v>8336</v>
      </c>
      <c r="R2327" t="s">
        <v>8352</v>
      </c>
      <c r="S2327" s="9">
        <f t="shared" si="110"/>
        <v>42794.022349537037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0.72</v>
      </c>
      <c r="P2328">
        <f t="shared" si="109"/>
        <v>108</v>
      </c>
      <c r="Q2328" t="s">
        <v>8336</v>
      </c>
      <c r="R2328" t="s">
        <v>8352</v>
      </c>
      <c r="S2328" s="9">
        <f t="shared" si="110"/>
        <v>42804.034120370372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526.09431428571429</v>
      </c>
      <c r="P2329">
        <f t="shared" si="109"/>
        <v>54.883162444113267</v>
      </c>
      <c r="Q2329" t="s">
        <v>8336</v>
      </c>
      <c r="R2329" t="s">
        <v>8352</v>
      </c>
      <c r="S2329" s="9">
        <f t="shared" si="110"/>
        <v>41842.917129629634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254.45000000000002</v>
      </c>
      <c r="P2330">
        <f t="shared" si="109"/>
        <v>47.383612662942269</v>
      </c>
      <c r="Q2330" t="s">
        <v>8336</v>
      </c>
      <c r="R2330" t="s">
        <v>8352</v>
      </c>
      <c r="S2330" s="9">
        <f t="shared" si="110"/>
        <v>42139.781678240746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105.91999999999999</v>
      </c>
      <c r="P2331">
        <f t="shared" si="109"/>
        <v>211.84</v>
      </c>
      <c r="Q2331" t="s">
        <v>8336</v>
      </c>
      <c r="R2331" t="s">
        <v>8352</v>
      </c>
      <c r="S2331" s="9">
        <f t="shared" si="110"/>
        <v>41807.624374999999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102.42285714285715</v>
      </c>
      <c r="P2332">
        <f t="shared" si="109"/>
        <v>219.92638036809817</v>
      </c>
      <c r="Q2332" t="s">
        <v>8336</v>
      </c>
      <c r="R2332" t="s">
        <v>8352</v>
      </c>
      <c r="S2332" s="9">
        <f t="shared" si="110"/>
        <v>42332.89980324074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144.31375</v>
      </c>
      <c r="P2333">
        <f t="shared" si="109"/>
        <v>40.795406360424032</v>
      </c>
      <c r="Q2333" t="s">
        <v>8336</v>
      </c>
      <c r="R2333" t="s">
        <v>8352</v>
      </c>
      <c r="S2333" s="9">
        <f t="shared" si="110"/>
        <v>41839.005671296298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106.30800000000001</v>
      </c>
      <c r="P2334">
        <f t="shared" si="109"/>
        <v>75.502840909090907</v>
      </c>
      <c r="Q2334" t="s">
        <v>8336</v>
      </c>
      <c r="R2334" t="s">
        <v>8352</v>
      </c>
      <c r="S2334" s="9">
        <f t="shared" si="110"/>
        <v>42011.628136574072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212.16666666666666</v>
      </c>
      <c r="P2335">
        <f t="shared" si="109"/>
        <v>13.542553191489361</v>
      </c>
      <c r="Q2335" t="s">
        <v>8336</v>
      </c>
      <c r="R2335" t="s">
        <v>8352</v>
      </c>
      <c r="S2335" s="9">
        <f t="shared" si="110"/>
        <v>41767.650347222225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101.95</v>
      </c>
      <c r="P2336">
        <f t="shared" si="109"/>
        <v>60.865671641791046</v>
      </c>
      <c r="Q2336" t="s">
        <v>8336</v>
      </c>
      <c r="R2336" t="s">
        <v>8352</v>
      </c>
      <c r="S2336" s="9">
        <f t="shared" si="110"/>
        <v>41918.670115740737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102.27200000000001</v>
      </c>
      <c r="P2337">
        <f t="shared" si="109"/>
        <v>115.69230769230769</v>
      </c>
      <c r="Q2337" t="s">
        <v>8336</v>
      </c>
      <c r="R2337" t="s">
        <v>8352</v>
      </c>
      <c r="S2337" s="9">
        <f t="shared" si="110"/>
        <v>41771.572256944448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520.73254999999995</v>
      </c>
      <c r="P2338">
        <f t="shared" si="109"/>
        <v>48.104623556581984</v>
      </c>
      <c r="Q2338" t="s">
        <v>8336</v>
      </c>
      <c r="R2338" t="s">
        <v>8352</v>
      </c>
      <c r="S2338" s="9">
        <f t="shared" si="110"/>
        <v>41666.924710648149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110.65833333333333</v>
      </c>
      <c r="P2339">
        <f t="shared" si="109"/>
        <v>74.184357541899445</v>
      </c>
      <c r="Q2339" t="s">
        <v>8336</v>
      </c>
      <c r="R2339" t="s">
        <v>8352</v>
      </c>
      <c r="S2339" s="9">
        <f t="shared" si="110"/>
        <v>41786.640543981484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101.14333333333335</v>
      </c>
      <c r="P2340">
        <f t="shared" si="109"/>
        <v>123.34552845528455</v>
      </c>
      <c r="Q2340" t="s">
        <v>8336</v>
      </c>
      <c r="R2340" t="s">
        <v>8352</v>
      </c>
      <c r="S2340" s="9">
        <f t="shared" si="110"/>
        <v>41789.896805555552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294.20799999999997</v>
      </c>
      <c r="P2341">
        <f t="shared" si="109"/>
        <v>66.623188405797094</v>
      </c>
      <c r="Q2341" t="s">
        <v>8336</v>
      </c>
      <c r="R2341" t="s">
        <v>8352</v>
      </c>
      <c r="S2341" s="9">
        <f t="shared" si="110"/>
        <v>42692.79987268518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105.77749999999999</v>
      </c>
      <c r="P2342">
        <f t="shared" si="109"/>
        <v>104.99007444168734</v>
      </c>
      <c r="Q2342" t="s">
        <v>8336</v>
      </c>
      <c r="R2342" t="s">
        <v>8352</v>
      </c>
      <c r="S2342" s="9">
        <f t="shared" si="110"/>
        <v>42643.642800925925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P2343" t="e">
        <f t="shared" si="109"/>
        <v>#DIV/0!</v>
      </c>
      <c r="Q2343" t="s">
        <v>8319</v>
      </c>
      <c r="R2343" t="s">
        <v>8320</v>
      </c>
      <c r="S2343" s="9">
        <f t="shared" si="110"/>
        <v>42167.813703703709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P2344" t="e">
        <f t="shared" si="109"/>
        <v>#DIV/0!</v>
      </c>
      <c r="Q2344" t="s">
        <v>8319</v>
      </c>
      <c r="R2344" t="s">
        <v>8320</v>
      </c>
      <c r="S2344" s="9">
        <f t="shared" si="110"/>
        <v>41897.702199074076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P2345">
        <f t="shared" si="109"/>
        <v>300</v>
      </c>
      <c r="Q2345" t="s">
        <v>8319</v>
      </c>
      <c r="R2345" t="s">
        <v>8320</v>
      </c>
      <c r="S2345" s="9">
        <f t="shared" si="110"/>
        <v>42327.825289351851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0.1</v>
      </c>
      <c r="P2346">
        <f t="shared" si="109"/>
        <v>1</v>
      </c>
      <c r="Q2346" t="s">
        <v>8319</v>
      </c>
      <c r="R2346" t="s">
        <v>8320</v>
      </c>
      <c r="S2346" s="9">
        <f t="shared" si="110"/>
        <v>42515.727650462963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P2347" t="e">
        <f t="shared" si="109"/>
        <v>#DIV/0!</v>
      </c>
      <c r="Q2347" t="s">
        <v>8319</v>
      </c>
      <c r="R2347" t="s">
        <v>8320</v>
      </c>
      <c r="S2347" s="9">
        <f t="shared" si="110"/>
        <v>42060.001805555556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6.5000000000000002E-2</v>
      </c>
      <c r="P2348">
        <f t="shared" si="109"/>
        <v>13</v>
      </c>
      <c r="Q2348" t="s">
        <v>8319</v>
      </c>
      <c r="R2348" t="s">
        <v>8320</v>
      </c>
      <c r="S2348" s="9">
        <f t="shared" si="110"/>
        <v>42615.79896990741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1.5</v>
      </c>
      <c r="P2349">
        <f t="shared" si="109"/>
        <v>15</v>
      </c>
      <c r="Q2349" t="s">
        <v>8319</v>
      </c>
      <c r="R2349" t="s">
        <v>8320</v>
      </c>
      <c r="S2349" s="9">
        <f t="shared" si="110"/>
        <v>42577.607361111113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0.38571428571428573</v>
      </c>
      <c r="P2350">
        <f t="shared" si="109"/>
        <v>54</v>
      </c>
      <c r="Q2350" t="s">
        <v>8319</v>
      </c>
      <c r="R2350" t="s">
        <v>8320</v>
      </c>
      <c r="S2350" s="9">
        <f t="shared" si="110"/>
        <v>42360.932152777779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P2351" t="e">
        <f t="shared" si="109"/>
        <v>#DIV/0!</v>
      </c>
      <c r="Q2351" t="s">
        <v>8319</v>
      </c>
      <c r="R2351" t="s">
        <v>8320</v>
      </c>
      <c r="S2351" s="9">
        <f t="shared" si="110"/>
        <v>42198.775787037041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P2352" t="e">
        <f t="shared" si="109"/>
        <v>#DIV/0!</v>
      </c>
      <c r="Q2352" t="s">
        <v>8319</v>
      </c>
      <c r="R2352" t="s">
        <v>8320</v>
      </c>
      <c r="S2352" s="9">
        <f t="shared" si="110"/>
        <v>42708.842245370368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0.5714285714285714</v>
      </c>
      <c r="P2353">
        <f t="shared" si="109"/>
        <v>15.428571428571429</v>
      </c>
      <c r="Q2353" t="s">
        <v>8319</v>
      </c>
      <c r="R2353" t="s">
        <v>8320</v>
      </c>
      <c r="S2353" s="9">
        <f t="shared" si="110"/>
        <v>42094.101145833338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P2354" t="e">
        <f t="shared" si="109"/>
        <v>#DIV/0!</v>
      </c>
      <c r="Q2354" t="s">
        <v>8319</v>
      </c>
      <c r="R2354" t="s">
        <v>8320</v>
      </c>
      <c r="S2354" s="9">
        <f t="shared" si="110"/>
        <v>42101.633703703701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P2355" t="e">
        <f t="shared" si="109"/>
        <v>#DIV/0!</v>
      </c>
      <c r="Q2355" t="s">
        <v>8319</v>
      </c>
      <c r="R2355" t="s">
        <v>8320</v>
      </c>
      <c r="S2355" s="9">
        <f t="shared" si="110"/>
        <v>42103.676180555558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7.1428571428571425E-2</v>
      </c>
      <c r="P2356">
        <f t="shared" si="109"/>
        <v>25</v>
      </c>
      <c r="Q2356" t="s">
        <v>8319</v>
      </c>
      <c r="R2356" t="s">
        <v>8320</v>
      </c>
      <c r="S2356" s="9">
        <f t="shared" si="110"/>
        <v>41954.722916666666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0.6875</v>
      </c>
      <c r="P2357">
        <f t="shared" si="109"/>
        <v>27.5</v>
      </c>
      <c r="Q2357" t="s">
        <v>8319</v>
      </c>
      <c r="R2357" t="s">
        <v>8320</v>
      </c>
      <c r="S2357" s="9">
        <f t="shared" si="110"/>
        <v>42096.918240740735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P2358" t="e">
        <f t="shared" si="109"/>
        <v>#DIV/0!</v>
      </c>
      <c r="Q2358" t="s">
        <v>8319</v>
      </c>
      <c r="R2358" t="s">
        <v>8320</v>
      </c>
      <c r="S2358" s="9">
        <f t="shared" si="110"/>
        <v>42130.78361111111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P2359" t="e">
        <f t="shared" si="109"/>
        <v>#DIV/0!</v>
      </c>
      <c r="Q2359" t="s">
        <v>8319</v>
      </c>
      <c r="R2359" t="s">
        <v>8320</v>
      </c>
      <c r="S2359" s="9">
        <f t="shared" si="110"/>
        <v>42264.620115740734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P2360" t="e">
        <f t="shared" si="109"/>
        <v>#DIV/0!</v>
      </c>
      <c r="Q2360" t="s">
        <v>8319</v>
      </c>
      <c r="R2360" t="s">
        <v>8320</v>
      </c>
      <c r="S2360" s="9">
        <f t="shared" si="110"/>
        <v>41978.930972222224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14.680000000000001</v>
      </c>
      <c r="P2361">
        <f t="shared" si="109"/>
        <v>367</v>
      </c>
      <c r="Q2361" t="s">
        <v>8319</v>
      </c>
      <c r="R2361" t="s">
        <v>8320</v>
      </c>
      <c r="S2361" s="9">
        <f t="shared" si="110"/>
        <v>42159.649583333332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0.04</v>
      </c>
      <c r="P2362">
        <f t="shared" si="109"/>
        <v>2</v>
      </c>
      <c r="Q2362" t="s">
        <v>8319</v>
      </c>
      <c r="R2362" t="s">
        <v>8320</v>
      </c>
      <c r="S2362" s="9">
        <f t="shared" si="110"/>
        <v>42377.70694444445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P2363" t="e">
        <f t="shared" si="109"/>
        <v>#DIV/0!</v>
      </c>
      <c r="Q2363" t="s">
        <v>8319</v>
      </c>
      <c r="R2363" t="s">
        <v>8320</v>
      </c>
      <c r="S2363" s="9">
        <f t="shared" si="110"/>
        <v>42466.858888888892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28.571428571428569</v>
      </c>
      <c r="P2364">
        <f t="shared" si="109"/>
        <v>60</v>
      </c>
      <c r="Q2364" t="s">
        <v>8319</v>
      </c>
      <c r="R2364" t="s">
        <v>8320</v>
      </c>
      <c r="S2364" s="9">
        <f t="shared" si="110"/>
        <v>41954.688310185185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P2365" t="e">
        <f t="shared" si="109"/>
        <v>#DIV/0!</v>
      </c>
      <c r="Q2365" t="s">
        <v>8319</v>
      </c>
      <c r="R2365" t="s">
        <v>8320</v>
      </c>
      <c r="S2365" s="9">
        <f t="shared" si="110"/>
        <v>42322.011574074073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P2366" t="e">
        <f t="shared" si="109"/>
        <v>#DIV/0!</v>
      </c>
      <c r="Q2366" t="s">
        <v>8319</v>
      </c>
      <c r="R2366" t="s">
        <v>8320</v>
      </c>
      <c r="S2366" s="9">
        <f t="shared" si="110"/>
        <v>42248.934675925921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P2367" t="e">
        <f t="shared" si="109"/>
        <v>#DIV/0!</v>
      </c>
      <c r="Q2367" t="s">
        <v>8319</v>
      </c>
      <c r="R2367" t="s">
        <v>8320</v>
      </c>
      <c r="S2367" s="9">
        <f t="shared" si="110"/>
        <v>42346.736400462964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10.52</v>
      </c>
      <c r="P2368">
        <f t="shared" si="109"/>
        <v>97.407407407407405</v>
      </c>
      <c r="Q2368" t="s">
        <v>8319</v>
      </c>
      <c r="R2368" t="s">
        <v>8320</v>
      </c>
      <c r="S2368" s="9">
        <f t="shared" si="110"/>
        <v>42268.531631944439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1.34</v>
      </c>
      <c r="P2369">
        <f t="shared" si="109"/>
        <v>47.857142857142854</v>
      </c>
      <c r="Q2369" t="s">
        <v>8319</v>
      </c>
      <c r="R2369" t="s">
        <v>8320</v>
      </c>
      <c r="S2369" s="9">
        <f t="shared" si="110"/>
        <v>42425.970092592594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11">(E2370/D2370)*100</f>
        <v>0.25</v>
      </c>
      <c r="P2370">
        <f t="shared" si="109"/>
        <v>50</v>
      </c>
      <c r="Q2370" t="s">
        <v>8319</v>
      </c>
      <c r="R2370" t="s">
        <v>8320</v>
      </c>
      <c r="S2370" s="9">
        <f t="shared" si="110"/>
        <v>42063.721817129626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11"/>
        <v>0</v>
      </c>
      <c r="P2371" t="e">
        <f t="shared" ref="P2371:P2434" si="112">(E2371/L2371)</f>
        <v>#DIV/0!</v>
      </c>
      <c r="Q2371" t="s">
        <v>8319</v>
      </c>
      <c r="R2371" t="s">
        <v>8320</v>
      </c>
      <c r="S2371" s="9">
        <f t="shared" ref="S2371:S2434" si="113">(((J2371/60)/60)/24)+DATE(1970,1,1)</f>
        <v>42380.812627314815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0.32800000000000001</v>
      </c>
      <c r="P2372">
        <f t="shared" si="112"/>
        <v>20.5</v>
      </c>
      <c r="Q2372" t="s">
        <v>8319</v>
      </c>
      <c r="R2372" t="s">
        <v>8320</v>
      </c>
      <c r="S2372" s="9">
        <f t="shared" si="113"/>
        <v>41961.18913194444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P2373" t="e">
        <f t="shared" si="112"/>
        <v>#DIV/0!</v>
      </c>
      <c r="Q2373" t="s">
        <v>8319</v>
      </c>
      <c r="R2373" t="s">
        <v>8320</v>
      </c>
      <c r="S2373" s="9">
        <f t="shared" si="113"/>
        <v>42150.777731481481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3.2727272727272729</v>
      </c>
      <c r="P2374">
        <f t="shared" si="112"/>
        <v>30</v>
      </c>
      <c r="Q2374" t="s">
        <v>8319</v>
      </c>
      <c r="R2374" t="s">
        <v>8320</v>
      </c>
      <c r="S2374" s="9">
        <f t="shared" si="113"/>
        <v>42088.069108796291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5.8823529411764705E-3</v>
      </c>
      <c r="P2375">
        <f t="shared" si="112"/>
        <v>50</v>
      </c>
      <c r="Q2375" t="s">
        <v>8319</v>
      </c>
      <c r="R2375" t="s">
        <v>8320</v>
      </c>
      <c r="S2375" s="9">
        <f t="shared" si="113"/>
        <v>42215.662314814821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4.5454545454545456E-2</v>
      </c>
      <c r="P2376">
        <f t="shared" si="112"/>
        <v>10</v>
      </c>
      <c r="Q2376" t="s">
        <v>8319</v>
      </c>
      <c r="R2376" t="s">
        <v>8320</v>
      </c>
      <c r="S2376" s="9">
        <f t="shared" si="113"/>
        <v>42017.843287037031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P2377" t="e">
        <f t="shared" si="112"/>
        <v>#DIV/0!</v>
      </c>
      <c r="Q2377" t="s">
        <v>8319</v>
      </c>
      <c r="R2377" t="s">
        <v>8320</v>
      </c>
      <c r="S2377" s="9">
        <f t="shared" si="113"/>
        <v>42592.836076388892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10.877666666666666</v>
      </c>
      <c r="P2378">
        <f t="shared" si="112"/>
        <v>81.582499999999996</v>
      </c>
      <c r="Q2378" t="s">
        <v>8319</v>
      </c>
      <c r="R2378" t="s">
        <v>8320</v>
      </c>
      <c r="S2378" s="9">
        <f t="shared" si="113"/>
        <v>42318.925532407404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P2379" t="e">
        <f t="shared" si="112"/>
        <v>#DIV/0!</v>
      </c>
      <c r="Q2379" t="s">
        <v>8319</v>
      </c>
      <c r="R2379" t="s">
        <v>8320</v>
      </c>
      <c r="S2379" s="9">
        <f t="shared" si="113"/>
        <v>42669.870173611111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P2380" t="e">
        <f t="shared" si="112"/>
        <v>#DIV/0!</v>
      </c>
      <c r="Q2380" t="s">
        <v>8319</v>
      </c>
      <c r="R2380" t="s">
        <v>8320</v>
      </c>
      <c r="S2380" s="9">
        <f t="shared" si="113"/>
        <v>42213.013078703705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P2381" t="e">
        <f t="shared" si="112"/>
        <v>#DIV/0!</v>
      </c>
      <c r="Q2381" t="s">
        <v>8319</v>
      </c>
      <c r="R2381" t="s">
        <v>8320</v>
      </c>
      <c r="S2381" s="9">
        <f t="shared" si="113"/>
        <v>42237.016388888893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0.36666666666666664</v>
      </c>
      <c r="P2382">
        <f t="shared" si="112"/>
        <v>18.333333333333332</v>
      </c>
      <c r="Q2382" t="s">
        <v>8319</v>
      </c>
      <c r="R2382" t="s">
        <v>8320</v>
      </c>
      <c r="S2382" s="9">
        <f t="shared" si="113"/>
        <v>42248.793310185181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1.8193398957730169</v>
      </c>
      <c r="P2383">
        <f t="shared" si="112"/>
        <v>224.42857142857142</v>
      </c>
      <c r="Q2383" t="s">
        <v>8319</v>
      </c>
      <c r="R2383" t="s">
        <v>8320</v>
      </c>
      <c r="S2383" s="9">
        <f t="shared" si="113"/>
        <v>42074.935740740737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2.5</v>
      </c>
      <c r="P2384">
        <f t="shared" si="112"/>
        <v>37.5</v>
      </c>
      <c r="Q2384" t="s">
        <v>8319</v>
      </c>
      <c r="R2384" t="s">
        <v>8320</v>
      </c>
      <c r="S2384" s="9">
        <f t="shared" si="113"/>
        <v>42195.187534722223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4.3499999999999996</v>
      </c>
      <c r="P2385">
        <f t="shared" si="112"/>
        <v>145</v>
      </c>
      <c r="Q2385" t="s">
        <v>8319</v>
      </c>
      <c r="R2385" t="s">
        <v>8320</v>
      </c>
      <c r="S2385" s="9">
        <f t="shared" si="113"/>
        <v>42027.056793981479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0.8</v>
      </c>
      <c r="P2386">
        <f t="shared" si="112"/>
        <v>1</v>
      </c>
      <c r="Q2386" t="s">
        <v>8319</v>
      </c>
      <c r="R2386" t="s">
        <v>8320</v>
      </c>
      <c r="S2386" s="9">
        <f t="shared" si="113"/>
        <v>41927.067627314813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1.2123076923076923</v>
      </c>
      <c r="P2387">
        <f t="shared" si="112"/>
        <v>112.57142857142857</v>
      </c>
      <c r="Q2387" t="s">
        <v>8319</v>
      </c>
      <c r="R2387" t="s">
        <v>8320</v>
      </c>
      <c r="S2387" s="9">
        <f t="shared" si="113"/>
        <v>42191.70175925926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P2388" t="e">
        <f t="shared" si="112"/>
        <v>#DIV/0!</v>
      </c>
      <c r="Q2388" t="s">
        <v>8319</v>
      </c>
      <c r="R2388" t="s">
        <v>8320</v>
      </c>
      <c r="S2388" s="9">
        <f t="shared" si="113"/>
        <v>41954.838240740741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0.68399999999999994</v>
      </c>
      <c r="P2389">
        <f t="shared" si="112"/>
        <v>342</v>
      </c>
      <c r="Q2389" t="s">
        <v>8319</v>
      </c>
      <c r="R2389" t="s">
        <v>8320</v>
      </c>
      <c r="S2389" s="9">
        <f t="shared" si="113"/>
        <v>42528.626620370371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1.2513513513513512</v>
      </c>
      <c r="P2390">
        <f t="shared" si="112"/>
        <v>57.875</v>
      </c>
      <c r="Q2390" t="s">
        <v>8319</v>
      </c>
      <c r="R2390" t="s">
        <v>8320</v>
      </c>
      <c r="S2390" s="9">
        <f t="shared" si="113"/>
        <v>41989.853692129633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0.1875</v>
      </c>
      <c r="P2391">
        <f t="shared" si="112"/>
        <v>30</v>
      </c>
      <c r="Q2391" t="s">
        <v>8319</v>
      </c>
      <c r="R2391" t="s">
        <v>8320</v>
      </c>
      <c r="S2391" s="9">
        <f t="shared" si="113"/>
        <v>42179.653379629628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P2392" t="e">
        <f t="shared" si="112"/>
        <v>#DIV/0!</v>
      </c>
      <c r="Q2392" t="s">
        <v>8319</v>
      </c>
      <c r="R2392" t="s">
        <v>8320</v>
      </c>
      <c r="S2392" s="9">
        <f t="shared" si="113"/>
        <v>41968.262314814812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0.125</v>
      </c>
      <c r="P2393">
        <f t="shared" si="112"/>
        <v>25</v>
      </c>
      <c r="Q2393" t="s">
        <v>8319</v>
      </c>
      <c r="R2393" t="s">
        <v>8320</v>
      </c>
      <c r="S2393" s="9">
        <f t="shared" si="113"/>
        <v>42064.794490740736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P2394" t="e">
        <f t="shared" si="112"/>
        <v>#DIV/0!</v>
      </c>
      <c r="Q2394" t="s">
        <v>8319</v>
      </c>
      <c r="R2394" t="s">
        <v>8320</v>
      </c>
      <c r="S2394" s="9">
        <f t="shared" si="113"/>
        <v>42276.120636574073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0.05</v>
      </c>
      <c r="P2395">
        <f t="shared" si="112"/>
        <v>50</v>
      </c>
      <c r="Q2395" t="s">
        <v>8319</v>
      </c>
      <c r="R2395" t="s">
        <v>8320</v>
      </c>
      <c r="S2395" s="9">
        <f t="shared" si="113"/>
        <v>42194.648344907408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0.06</v>
      </c>
      <c r="P2396">
        <f t="shared" si="112"/>
        <v>1.5</v>
      </c>
      <c r="Q2396" t="s">
        <v>8319</v>
      </c>
      <c r="R2396" t="s">
        <v>8320</v>
      </c>
      <c r="S2396" s="9">
        <f t="shared" si="113"/>
        <v>42031.362187499995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P2397" t="e">
        <f t="shared" si="112"/>
        <v>#DIV/0!</v>
      </c>
      <c r="Q2397" t="s">
        <v>8319</v>
      </c>
      <c r="R2397" t="s">
        <v>8320</v>
      </c>
      <c r="S2397" s="9">
        <f t="shared" si="113"/>
        <v>42717.121377314819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0.2</v>
      </c>
      <c r="P2398">
        <f t="shared" si="112"/>
        <v>10</v>
      </c>
      <c r="Q2398" t="s">
        <v>8319</v>
      </c>
      <c r="R2398" t="s">
        <v>8320</v>
      </c>
      <c r="S2398" s="9">
        <f t="shared" si="113"/>
        <v>42262.849050925928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P2399" t="e">
        <f t="shared" si="112"/>
        <v>#DIV/0!</v>
      </c>
      <c r="Q2399" t="s">
        <v>8319</v>
      </c>
      <c r="R2399" t="s">
        <v>8320</v>
      </c>
      <c r="S2399" s="9">
        <f t="shared" si="113"/>
        <v>41976.88490740741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P2400" t="e">
        <f t="shared" si="112"/>
        <v>#DIV/0!</v>
      </c>
      <c r="Q2400" t="s">
        <v>8319</v>
      </c>
      <c r="R2400" t="s">
        <v>8320</v>
      </c>
      <c r="S2400" s="9">
        <f t="shared" si="113"/>
        <v>42157.916481481487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P2401" t="e">
        <f t="shared" si="112"/>
        <v>#DIV/0!</v>
      </c>
      <c r="Q2401" t="s">
        <v>8319</v>
      </c>
      <c r="R2401" t="s">
        <v>8320</v>
      </c>
      <c r="S2401" s="9">
        <f t="shared" si="113"/>
        <v>41956.853078703702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P2402" t="e">
        <f t="shared" si="112"/>
        <v>#DIV/0!</v>
      </c>
      <c r="Q2402" t="s">
        <v>8319</v>
      </c>
      <c r="R2402" t="s">
        <v>8320</v>
      </c>
      <c r="S2402" s="9">
        <f t="shared" si="113"/>
        <v>42444.268101851849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0.71785714285714286</v>
      </c>
      <c r="P2403">
        <f t="shared" si="112"/>
        <v>22.333333333333332</v>
      </c>
      <c r="Q2403" t="s">
        <v>8336</v>
      </c>
      <c r="R2403" t="s">
        <v>8337</v>
      </c>
      <c r="S2403" s="9">
        <f t="shared" si="113"/>
        <v>42374.822870370372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0.43333333333333329</v>
      </c>
      <c r="P2404">
        <f t="shared" si="112"/>
        <v>52</v>
      </c>
      <c r="Q2404" t="s">
        <v>8336</v>
      </c>
      <c r="R2404" t="s">
        <v>8337</v>
      </c>
      <c r="S2404" s="9">
        <f t="shared" si="113"/>
        <v>42107.679756944446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16.833333333333332</v>
      </c>
      <c r="P2405">
        <f t="shared" si="112"/>
        <v>16.833333333333332</v>
      </c>
      <c r="Q2405" t="s">
        <v>8336</v>
      </c>
      <c r="R2405" t="s">
        <v>8337</v>
      </c>
      <c r="S2405" s="9">
        <f t="shared" si="113"/>
        <v>42399.882615740738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P2406" t="e">
        <f t="shared" si="112"/>
        <v>#DIV/0!</v>
      </c>
      <c r="Q2406" t="s">
        <v>8336</v>
      </c>
      <c r="R2406" t="s">
        <v>8337</v>
      </c>
      <c r="S2406" s="9">
        <f t="shared" si="113"/>
        <v>42342.03943287037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22.52</v>
      </c>
      <c r="P2407">
        <f t="shared" si="112"/>
        <v>56.3</v>
      </c>
      <c r="Q2407" t="s">
        <v>8336</v>
      </c>
      <c r="R2407" t="s">
        <v>8337</v>
      </c>
      <c r="S2407" s="9">
        <f t="shared" si="113"/>
        <v>42595.585358796292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41.384615384615387</v>
      </c>
      <c r="P2408">
        <f t="shared" si="112"/>
        <v>84.0625</v>
      </c>
      <c r="Q2408" t="s">
        <v>8336</v>
      </c>
      <c r="R2408" t="s">
        <v>8337</v>
      </c>
      <c r="S2408" s="9">
        <f t="shared" si="113"/>
        <v>41983.110995370371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25.259090909090908</v>
      </c>
      <c r="P2409">
        <f t="shared" si="112"/>
        <v>168.39393939393941</v>
      </c>
      <c r="Q2409" t="s">
        <v>8336</v>
      </c>
      <c r="R2409" t="s">
        <v>8337</v>
      </c>
      <c r="S2409" s="9">
        <f t="shared" si="113"/>
        <v>42082.575555555552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0.2</v>
      </c>
      <c r="P2410">
        <f t="shared" si="112"/>
        <v>15</v>
      </c>
      <c r="Q2410" t="s">
        <v>8336</v>
      </c>
      <c r="R2410" t="s">
        <v>8337</v>
      </c>
      <c r="S2410" s="9">
        <f t="shared" si="113"/>
        <v>41919.140706018516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1.8399999999999999</v>
      </c>
      <c r="P2411">
        <f t="shared" si="112"/>
        <v>76.666666666666671</v>
      </c>
      <c r="Q2411" t="s">
        <v>8336</v>
      </c>
      <c r="R2411" t="s">
        <v>8337</v>
      </c>
      <c r="S2411" s="9">
        <f t="shared" si="113"/>
        <v>42204.875868055555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P2412" t="e">
        <f t="shared" si="112"/>
        <v>#DIV/0!</v>
      </c>
      <c r="Q2412" t="s">
        <v>8336</v>
      </c>
      <c r="R2412" t="s">
        <v>8337</v>
      </c>
      <c r="S2412" s="9">
        <f t="shared" si="113"/>
        <v>42224.408275462964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0.60399999999999998</v>
      </c>
      <c r="P2413">
        <f t="shared" si="112"/>
        <v>50.333333333333336</v>
      </c>
      <c r="Q2413" t="s">
        <v>8336</v>
      </c>
      <c r="R2413" t="s">
        <v>8337</v>
      </c>
      <c r="S2413" s="9">
        <f t="shared" si="113"/>
        <v>42211.732430555552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P2414" t="e">
        <f t="shared" si="112"/>
        <v>#DIV/0!</v>
      </c>
      <c r="Q2414" t="s">
        <v>8336</v>
      </c>
      <c r="R2414" t="s">
        <v>8337</v>
      </c>
      <c r="S2414" s="9">
        <f t="shared" si="113"/>
        <v>42655.736956018518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0.83333333333333337</v>
      </c>
      <c r="P2415">
        <f t="shared" si="112"/>
        <v>8.3333333333333339</v>
      </c>
      <c r="Q2415" t="s">
        <v>8336</v>
      </c>
      <c r="R2415" t="s">
        <v>8337</v>
      </c>
      <c r="S2415" s="9">
        <f t="shared" si="113"/>
        <v>41760.10974537037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3.0666666666666664</v>
      </c>
      <c r="P2416">
        <f t="shared" si="112"/>
        <v>35.384615384615387</v>
      </c>
      <c r="Q2416" t="s">
        <v>8336</v>
      </c>
      <c r="R2416" t="s">
        <v>8337</v>
      </c>
      <c r="S2416" s="9">
        <f t="shared" si="113"/>
        <v>42198.695138888885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0.55833333333333335</v>
      </c>
      <c r="P2417">
        <f t="shared" si="112"/>
        <v>55.833333333333336</v>
      </c>
      <c r="Q2417" t="s">
        <v>8336</v>
      </c>
      <c r="R2417" t="s">
        <v>8337</v>
      </c>
      <c r="S2417" s="9">
        <f t="shared" si="113"/>
        <v>42536.862800925926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2.5000000000000001E-2</v>
      </c>
      <c r="P2418">
        <f t="shared" si="112"/>
        <v>5</v>
      </c>
      <c r="Q2418" t="s">
        <v>8336</v>
      </c>
      <c r="R2418" t="s">
        <v>8337</v>
      </c>
      <c r="S2418" s="9">
        <f t="shared" si="113"/>
        <v>42019.737766203703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P2419" t="e">
        <f t="shared" si="112"/>
        <v>#DIV/0!</v>
      </c>
      <c r="Q2419" t="s">
        <v>8336</v>
      </c>
      <c r="R2419" t="s">
        <v>8337</v>
      </c>
      <c r="S2419" s="9">
        <f t="shared" si="113"/>
        <v>41831.884108796294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0.02</v>
      </c>
      <c r="P2420">
        <f t="shared" si="112"/>
        <v>1</v>
      </c>
      <c r="Q2420" t="s">
        <v>8336</v>
      </c>
      <c r="R2420" t="s">
        <v>8337</v>
      </c>
      <c r="S2420" s="9">
        <f t="shared" si="113"/>
        <v>42027.856990740736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P2421" t="e">
        <f t="shared" si="112"/>
        <v>#DIV/0!</v>
      </c>
      <c r="Q2421" t="s">
        <v>8336</v>
      </c>
      <c r="R2421" t="s">
        <v>8337</v>
      </c>
      <c r="S2421" s="9">
        <f t="shared" si="113"/>
        <v>41993.738298611104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14.825133372851216</v>
      </c>
      <c r="P2422">
        <f t="shared" si="112"/>
        <v>69.472222222222229</v>
      </c>
      <c r="Q2422" t="s">
        <v>8336</v>
      </c>
      <c r="R2422" t="s">
        <v>8337</v>
      </c>
      <c r="S2422" s="9">
        <f t="shared" si="113"/>
        <v>41893.028877314813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1.6666666666666666E-2</v>
      </c>
      <c r="P2423">
        <f t="shared" si="112"/>
        <v>1</v>
      </c>
      <c r="Q2423" t="s">
        <v>8336</v>
      </c>
      <c r="R2423" t="s">
        <v>8337</v>
      </c>
      <c r="S2423" s="9">
        <f t="shared" si="113"/>
        <v>42026.687453703707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0.2</v>
      </c>
      <c r="P2424">
        <f t="shared" si="112"/>
        <v>1</v>
      </c>
      <c r="Q2424" t="s">
        <v>8336</v>
      </c>
      <c r="R2424" t="s">
        <v>8337</v>
      </c>
      <c r="S2424" s="9">
        <f t="shared" si="113"/>
        <v>42044.724953703699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1.3333333333333334E-2</v>
      </c>
      <c r="P2425">
        <f t="shared" si="112"/>
        <v>8</v>
      </c>
      <c r="Q2425" t="s">
        <v>8336</v>
      </c>
      <c r="R2425" t="s">
        <v>8337</v>
      </c>
      <c r="S2425" s="9">
        <f t="shared" si="113"/>
        <v>41974.704745370371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1.24</v>
      </c>
      <c r="P2426">
        <f t="shared" si="112"/>
        <v>34.444444444444443</v>
      </c>
      <c r="Q2426" t="s">
        <v>8336</v>
      </c>
      <c r="R2426" t="s">
        <v>8337</v>
      </c>
      <c r="S2426" s="9">
        <f t="shared" si="113"/>
        <v>41909.892453703702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2.8571428571428574E-2</v>
      </c>
      <c r="P2427">
        <f t="shared" si="112"/>
        <v>1</v>
      </c>
      <c r="Q2427" t="s">
        <v>8336</v>
      </c>
      <c r="R2427" t="s">
        <v>8337</v>
      </c>
      <c r="S2427" s="9">
        <f t="shared" si="113"/>
        <v>42502.913761574076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P2428" t="e">
        <f t="shared" si="112"/>
        <v>#DIV/0!</v>
      </c>
      <c r="Q2428" t="s">
        <v>8336</v>
      </c>
      <c r="R2428" t="s">
        <v>8337</v>
      </c>
      <c r="S2428" s="9">
        <f t="shared" si="113"/>
        <v>42164.170046296291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2E-3</v>
      </c>
      <c r="P2429">
        <f t="shared" si="112"/>
        <v>1</v>
      </c>
      <c r="Q2429" t="s">
        <v>8336</v>
      </c>
      <c r="R2429" t="s">
        <v>8337</v>
      </c>
      <c r="S2429" s="9">
        <f t="shared" si="113"/>
        <v>42412.318668981476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2.8571428571428571E-3</v>
      </c>
      <c r="P2430">
        <f t="shared" si="112"/>
        <v>1</v>
      </c>
      <c r="Q2430" t="s">
        <v>8336</v>
      </c>
      <c r="R2430" t="s">
        <v>8337</v>
      </c>
      <c r="S2430" s="9">
        <f t="shared" si="113"/>
        <v>42045.784155092595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1.4321428571428572</v>
      </c>
      <c r="P2431">
        <f t="shared" si="112"/>
        <v>501.25</v>
      </c>
      <c r="Q2431" t="s">
        <v>8336</v>
      </c>
      <c r="R2431" t="s">
        <v>8337</v>
      </c>
      <c r="S2431" s="9">
        <f t="shared" si="113"/>
        <v>42734.879236111112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0.70000000000000007</v>
      </c>
      <c r="P2432">
        <f t="shared" si="112"/>
        <v>10.5</v>
      </c>
      <c r="Q2432" t="s">
        <v>8336</v>
      </c>
      <c r="R2432" t="s">
        <v>8337</v>
      </c>
      <c r="S2432" s="9">
        <f t="shared" si="113"/>
        <v>42382.130833333329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2E-3</v>
      </c>
      <c r="P2433">
        <f t="shared" si="112"/>
        <v>1</v>
      </c>
      <c r="Q2433" t="s">
        <v>8336</v>
      </c>
      <c r="R2433" t="s">
        <v>8337</v>
      </c>
      <c r="S2433" s="9">
        <f t="shared" si="113"/>
        <v>42489.099687499998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14">(E2434/D2434)*100</f>
        <v>1.4285714285714287E-2</v>
      </c>
      <c r="P2434">
        <f t="shared" si="112"/>
        <v>1</v>
      </c>
      <c r="Q2434" t="s">
        <v>8336</v>
      </c>
      <c r="R2434" t="s">
        <v>8337</v>
      </c>
      <c r="S2434" s="9">
        <f t="shared" si="113"/>
        <v>42041.218715277777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14"/>
        <v>0</v>
      </c>
      <c r="P2435" t="e">
        <f t="shared" ref="P2435:P2498" si="115">(E2435/L2435)</f>
        <v>#DIV/0!</v>
      </c>
      <c r="Q2435" t="s">
        <v>8336</v>
      </c>
      <c r="R2435" t="s">
        <v>8337</v>
      </c>
      <c r="S2435" s="9">
        <f t="shared" ref="S2435:S2498" si="116">(((J2435/60)/60)/24)+DATE(1970,1,1)</f>
        <v>42397.89980324074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0.13</v>
      </c>
      <c r="P2436">
        <f t="shared" si="115"/>
        <v>13</v>
      </c>
      <c r="Q2436" t="s">
        <v>8336</v>
      </c>
      <c r="R2436" t="s">
        <v>8337</v>
      </c>
      <c r="S2436" s="9">
        <f t="shared" si="116"/>
        <v>42180.18604166666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0.48960000000000004</v>
      </c>
      <c r="P2437">
        <f t="shared" si="115"/>
        <v>306</v>
      </c>
      <c r="Q2437" t="s">
        <v>8336</v>
      </c>
      <c r="R2437" t="s">
        <v>8337</v>
      </c>
      <c r="S2437" s="9">
        <f t="shared" si="116"/>
        <v>42252.277615740735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3.8461538461538464E-2</v>
      </c>
      <c r="P2438">
        <f t="shared" si="115"/>
        <v>22.5</v>
      </c>
      <c r="Q2438" t="s">
        <v>8336</v>
      </c>
      <c r="R2438" t="s">
        <v>8337</v>
      </c>
      <c r="S2438" s="9">
        <f t="shared" si="116"/>
        <v>42338.615393518514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P2439" t="e">
        <f t="shared" si="115"/>
        <v>#DIV/0!</v>
      </c>
      <c r="Q2439" t="s">
        <v>8336</v>
      </c>
      <c r="R2439" t="s">
        <v>8337</v>
      </c>
      <c r="S2439" s="9">
        <f t="shared" si="116"/>
        <v>42031.965138888889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0.33333333333333337</v>
      </c>
      <c r="P2440">
        <f t="shared" si="115"/>
        <v>50</v>
      </c>
      <c r="Q2440" t="s">
        <v>8336</v>
      </c>
      <c r="R2440" t="s">
        <v>8337</v>
      </c>
      <c r="S2440" s="9">
        <f t="shared" si="116"/>
        <v>42285.91506944444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P2441" t="e">
        <f t="shared" si="115"/>
        <v>#DIV/0!</v>
      </c>
      <c r="Q2441" t="s">
        <v>8336</v>
      </c>
      <c r="R2441" t="s">
        <v>8337</v>
      </c>
      <c r="S2441" s="9">
        <f t="shared" si="116"/>
        <v>42265.818622685183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0.2</v>
      </c>
      <c r="P2442">
        <f t="shared" si="115"/>
        <v>5</v>
      </c>
      <c r="Q2442" t="s">
        <v>8336</v>
      </c>
      <c r="R2442" t="s">
        <v>8337</v>
      </c>
      <c r="S2442" s="9">
        <f t="shared" si="116"/>
        <v>42383.899456018517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107.88</v>
      </c>
      <c r="P2443">
        <f t="shared" si="115"/>
        <v>74.22935779816514</v>
      </c>
      <c r="Q2443" t="s">
        <v>8336</v>
      </c>
      <c r="R2443" t="s">
        <v>8352</v>
      </c>
      <c r="S2443" s="9">
        <f t="shared" si="116"/>
        <v>42187.125625000001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125.94166666666666</v>
      </c>
      <c r="P2444">
        <f t="shared" si="115"/>
        <v>81.252688172043008</v>
      </c>
      <c r="Q2444" t="s">
        <v>8336</v>
      </c>
      <c r="R2444" t="s">
        <v>8352</v>
      </c>
      <c r="S2444" s="9">
        <f t="shared" si="116"/>
        <v>42052.666990740734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202.51495</v>
      </c>
      <c r="P2445">
        <f t="shared" si="115"/>
        <v>130.23469453376205</v>
      </c>
      <c r="Q2445" t="s">
        <v>8336</v>
      </c>
      <c r="R2445" t="s">
        <v>8352</v>
      </c>
      <c r="S2445" s="9">
        <f t="shared" si="116"/>
        <v>41836.625254629631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108.60000000000001</v>
      </c>
      <c r="P2446">
        <f t="shared" si="115"/>
        <v>53.409836065573771</v>
      </c>
      <c r="Q2446" t="s">
        <v>8336</v>
      </c>
      <c r="R2446" t="s">
        <v>8352</v>
      </c>
      <c r="S2446" s="9">
        <f t="shared" si="116"/>
        <v>42485.754525462966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172.8</v>
      </c>
      <c r="P2447">
        <f t="shared" si="115"/>
        <v>75.130434782608702</v>
      </c>
      <c r="Q2447" t="s">
        <v>8336</v>
      </c>
      <c r="R2447" t="s">
        <v>8352</v>
      </c>
      <c r="S2447" s="9">
        <f t="shared" si="116"/>
        <v>42243.190057870372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167.98</v>
      </c>
      <c r="P2448">
        <f t="shared" si="115"/>
        <v>75.666666666666671</v>
      </c>
      <c r="Q2448" t="s">
        <v>8336</v>
      </c>
      <c r="R2448" t="s">
        <v>8352</v>
      </c>
      <c r="S2448" s="9">
        <f t="shared" si="116"/>
        <v>42670.602673611109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427.20000000000005</v>
      </c>
      <c r="P2449">
        <f t="shared" si="115"/>
        <v>31.691394658753708</v>
      </c>
      <c r="Q2449" t="s">
        <v>8336</v>
      </c>
      <c r="R2449" t="s">
        <v>8352</v>
      </c>
      <c r="S2449" s="9">
        <f t="shared" si="116"/>
        <v>42654.469826388886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107.5</v>
      </c>
      <c r="P2450">
        <f t="shared" si="115"/>
        <v>47.777777777777779</v>
      </c>
      <c r="Q2450" t="s">
        <v>8336</v>
      </c>
      <c r="R2450" t="s">
        <v>8352</v>
      </c>
      <c r="S2450" s="9">
        <f t="shared" si="116"/>
        <v>42607.316122685181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P2451">
        <f t="shared" si="115"/>
        <v>90</v>
      </c>
      <c r="Q2451" t="s">
        <v>8336</v>
      </c>
      <c r="R2451" t="s">
        <v>8352</v>
      </c>
      <c r="S2451" s="9">
        <f t="shared" si="116"/>
        <v>41943.142534722225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101.53353333333335</v>
      </c>
      <c r="P2452">
        <f t="shared" si="115"/>
        <v>149.31401960784314</v>
      </c>
      <c r="Q2452" t="s">
        <v>8336</v>
      </c>
      <c r="R2452" t="s">
        <v>8352</v>
      </c>
      <c r="S2452" s="9">
        <f t="shared" si="116"/>
        <v>41902.07240740741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115.45</v>
      </c>
      <c r="P2453">
        <f t="shared" si="115"/>
        <v>62.06989247311828</v>
      </c>
      <c r="Q2453" t="s">
        <v>8336</v>
      </c>
      <c r="R2453" t="s">
        <v>8352</v>
      </c>
      <c r="S2453" s="9">
        <f t="shared" si="116"/>
        <v>42779.908449074079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133.5</v>
      </c>
      <c r="P2454">
        <f t="shared" si="115"/>
        <v>53.4</v>
      </c>
      <c r="Q2454" t="s">
        <v>8336</v>
      </c>
      <c r="R2454" t="s">
        <v>8352</v>
      </c>
      <c r="S2454" s="9">
        <f t="shared" si="116"/>
        <v>42338.84375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154.69999999999999</v>
      </c>
      <c r="P2455">
        <f t="shared" si="115"/>
        <v>69.268656716417908</v>
      </c>
      <c r="Q2455" t="s">
        <v>8336</v>
      </c>
      <c r="R2455" t="s">
        <v>8352</v>
      </c>
      <c r="S2455" s="9">
        <f t="shared" si="116"/>
        <v>42738.692233796297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100.84571428571429</v>
      </c>
      <c r="P2456">
        <f t="shared" si="115"/>
        <v>271.50769230769231</v>
      </c>
      <c r="Q2456" t="s">
        <v>8336</v>
      </c>
      <c r="R2456" t="s">
        <v>8352</v>
      </c>
      <c r="S2456" s="9">
        <f t="shared" si="116"/>
        <v>42770.201481481476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P2457">
        <f t="shared" si="115"/>
        <v>34.125</v>
      </c>
      <c r="Q2457" t="s">
        <v>8336</v>
      </c>
      <c r="R2457" t="s">
        <v>8352</v>
      </c>
      <c r="S2457" s="9">
        <f t="shared" si="116"/>
        <v>42452.781828703708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180.86666666666667</v>
      </c>
      <c r="P2458">
        <f t="shared" si="115"/>
        <v>40.492537313432834</v>
      </c>
      <c r="Q2458" t="s">
        <v>8336</v>
      </c>
      <c r="R2458" t="s">
        <v>8352</v>
      </c>
      <c r="S2458" s="9">
        <f t="shared" si="116"/>
        <v>42761.961099537039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102.30434782608695</v>
      </c>
      <c r="P2459">
        <f t="shared" si="115"/>
        <v>189.75806451612902</v>
      </c>
      <c r="Q2459" t="s">
        <v>8336</v>
      </c>
      <c r="R2459" t="s">
        <v>8352</v>
      </c>
      <c r="S2459" s="9">
        <f t="shared" si="116"/>
        <v>42423.602500000001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110.17999999999999</v>
      </c>
      <c r="P2460">
        <f t="shared" si="115"/>
        <v>68.862499999999997</v>
      </c>
      <c r="Q2460" t="s">
        <v>8336</v>
      </c>
      <c r="R2460" t="s">
        <v>8352</v>
      </c>
      <c r="S2460" s="9">
        <f t="shared" si="116"/>
        <v>42495.871736111112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102.25</v>
      </c>
      <c r="P2461">
        <f t="shared" si="115"/>
        <v>108.77659574468085</v>
      </c>
      <c r="Q2461" t="s">
        <v>8336</v>
      </c>
      <c r="R2461" t="s">
        <v>8352</v>
      </c>
      <c r="S2461" s="9">
        <f t="shared" si="116"/>
        <v>42407.637557870374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100.78823529411764</v>
      </c>
      <c r="P2462">
        <f t="shared" si="115"/>
        <v>125.98529411764706</v>
      </c>
      <c r="Q2462" t="s">
        <v>8336</v>
      </c>
      <c r="R2462" t="s">
        <v>8352</v>
      </c>
      <c r="S2462" s="9">
        <f t="shared" si="116"/>
        <v>42704.187118055561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103.8</v>
      </c>
      <c r="P2463">
        <f t="shared" si="115"/>
        <v>90.523255813953483</v>
      </c>
      <c r="Q2463" t="s">
        <v>8325</v>
      </c>
      <c r="R2463" t="s">
        <v>8329</v>
      </c>
      <c r="S2463" s="9">
        <f t="shared" si="116"/>
        <v>40784.012696759259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110.70833333333334</v>
      </c>
      <c r="P2464">
        <f t="shared" si="115"/>
        <v>28.880434782608695</v>
      </c>
      <c r="Q2464" t="s">
        <v>8325</v>
      </c>
      <c r="R2464" t="s">
        <v>8329</v>
      </c>
      <c r="S2464" s="9">
        <f t="shared" si="116"/>
        <v>41089.186296296299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116.25000000000001</v>
      </c>
      <c r="P2465">
        <f t="shared" si="115"/>
        <v>31</v>
      </c>
      <c r="Q2465" t="s">
        <v>8325</v>
      </c>
      <c r="R2465" t="s">
        <v>8329</v>
      </c>
      <c r="S2465" s="9">
        <f t="shared" si="116"/>
        <v>41341.111400462964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111.1</v>
      </c>
      <c r="P2466">
        <f t="shared" si="115"/>
        <v>51.674418604651166</v>
      </c>
      <c r="Q2466" t="s">
        <v>8325</v>
      </c>
      <c r="R2466" t="s">
        <v>8329</v>
      </c>
      <c r="S2466" s="9">
        <f t="shared" si="116"/>
        <v>42248.90042824074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180.14285714285714</v>
      </c>
      <c r="P2467">
        <f t="shared" si="115"/>
        <v>26.270833333333332</v>
      </c>
      <c r="Q2467" t="s">
        <v>8325</v>
      </c>
      <c r="R2467" t="s">
        <v>8329</v>
      </c>
      <c r="S2467" s="9">
        <f t="shared" si="116"/>
        <v>41145.719305555554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P2468">
        <f t="shared" si="115"/>
        <v>48.07692307692308</v>
      </c>
      <c r="Q2468" t="s">
        <v>8325</v>
      </c>
      <c r="R2468" t="s">
        <v>8329</v>
      </c>
      <c r="S2468" s="9">
        <f t="shared" si="116"/>
        <v>41373.102465277778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118.5</v>
      </c>
      <c r="P2469">
        <f t="shared" si="115"/>
        <v>27.558139534883722</v>
      </c>
      <c r="Q2469" t="s">
        <v>8325</v>
      </c>
      <c r="R2469" t="s">
        <v>8329</v>
      </c>
      <c r="S2469" s="9">
        <f t="shared" si="116"/>
        <v>41025.874201388891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107.21700000000001</v>
      </c>
      <c r="P2470">
        <f t="shared" si="115"/>
        <v>36.97137931034483</v>
      </c>
      <c r="Q2470" t="s">
        <v>8325</v>
      </c>
      <c r="R2470" t="s">
        <v>8329</v>
      </c>
      <c r="S2470" s="9">
        <f t="shared" si="116"/>
        <v>41174.154178240737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113.66666666666667</v>
      </c>
      <c r="P2471">
        <f t="shared" si="115"/>
        <v>29.021276595744681</v>
      </c>
      <c r="Q2471" t="s">
        <v>8325</v>
      </c>
      <c r="R2471" t="s">
        <v>8329</v>
      </c>
      <c r="S2471" s="9">
        <f t="shared" si="116"/>
        <v>40557.429733796293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103.16400000000002</v>
      </c>
      <c r="P2472">
        <f t="shared" si="115"/>
        <v>28.65666666666667</v>
      </c>
      <c r="Q2472" t="s">
        <v>8325</v>
      </c>
      <c r="R2472" t="s">
        <v>8329</v>
      </c>
      <c r="S2472" s="9">
        <f t="shared" si="116"/>
        <v>41023.07471064815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P2473">
        <f t="shared" si="115"/>
        <v>37.647058823529413</v>
      </c>
      <c r="Q2473" t="s">
        <v>8325</v>
      </c>
      <c r="R2473" t="s">
        <v>8329</v>
      </c>
      <c r="S2473" s="9">
        <f t="shared" si="116"/>
        <v>40893.992962962962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135.76026666666667</v>
      </c>
      <c r="P2474">
        <f t="shared" si="115"/>
        <v>97.904038461538462</v>
      </c>
      <c r="Q2474" t="s">
        <v>8325</v>
      </c>
      <c r="R2474" t="s">
        <v>8329</v>
      </c>
      <c r="S2474" s="9">
        <f t="shared" si="116"/>
        <v>40354.11550925926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P2475">
        <f t="shared" si="115"/>
        <v>42.553191489361701</v>
      </c>
      <c r="Q2475" t="s">
        <v>8325</v>
      </c>
      <c r="R2475" t="s">
        <v>8329</v>
      </c>
      <c r="S2475" s="9">
        <f t="shared" si="116"/>
        <v>41193.748483796298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100.00360000000002</v>
      </c>
      <c r="P2476">
        <f t="shared" si="115"/>
        <v>131.58368421052631</v>
      </c>
      <c r="Q2476" t="s">
        <v>8325</v>
      </c>
      <c r="R2476" t="s">
        <v>8329</v>
      </c>
      <c r="S2476" s="9">
        <f t="shared" si="116"/>
        <v>40417.011296296296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104.71999999999998</v>
      </c>
      <c r="P2477">
        <f t="shared" si="115"/>
        <v>32.320987654320987</v>
      </c>
      <c r="Q2477" t="s">
        <v>8325</v>
      </c>
      <c r="R2477" t="s">
        <v>8329</v>
      </c>
      <c r="S2477" s="9">
        <f t="shared" si="116"/>
        <v>40310.287673611114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105.02249999999999</v>
      </c>
      <c r="P2478">
        <f t="shared" si="115"/>
        <v>61.103999999999999</v>
      </c>
      <c r="Q2478" t="s">
        <v>8325</v>
      </c>
      <c r="R2478" t="s">
        <v>8329</v>
      </c>
      <c r="S2478" s="9">
        <f t="shared" si="116"/>
        <v>41913.328356481477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171.33333333333334</v>
      </c>
      <c r="P2479">
        <f t="shared" si="115"/>
        <v>31.341463414634145</v>
      </c>
      <c r="Q2479" t="s">
        <v>8325</v>
      </c>
      <c r="R2479" t="s">
        <v>8329</v>
      </c>
      <c r="S2479" s="9">
        <f t="shared" si="116"/>
        <v>41088.691493055558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127.49999999999999</v>
      </c>
      <c r="P2480">
        <f t="shared" si="115"/>
        <v>129.1139240506329</v>
      </c>
      <c r="Q2480" t="s">
        <v>8325</v>
      </c>
      <c r="R2480" t="s">
        <v>8329</v>
      </c>
      <c r="S2480" s="9">
        <f t="shared" si="116"/>
        <v>41257.950381944444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133.44333333333333</v>
      </c>
      <c r="P2481">
        <f t="shared" si="115"/>
        <v>25.020624999999999</v>
      </c>
      <c r="Q2481" t="s">
        <v>8325</v>
      </c>
      <c r="R2481" t="s">
        <v>8329</v>
      </c>
      <c r="S2481" s="9">
        <f t="shared" si="116"/>
        <v>41107.726782407408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P2482">
        <f t="shared" si="115"/>
        <v>250</v>
      </c>
      <c r="Q2482" t="s">
        <v>8325</v>
      </c>
      <c r="R2482" t="s">
        <v>8329</v>
      </c>
      <c r="S2482" s="9">
        <f t="shared" si="116"/>
        <v>42227.936157407406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112.91099999999999</v>
      </c>
      <c r="P2483">
        <f t="shared" si="115"/>
        <v>47.541473684210523</v>
      </c>
      <c r="Q2483" t="s">
        <v>8325</v>
      </c>
      <c r="R2483" t="s">
        <v>8329</v>
      </c>
      <c r="S2483" s="9">
        <f t="shared" si="116"/>
        <v>40999.645925925928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100.1</v>
      </c>
      <c r="P2484">
        <f t="shared" si="115"/>
        <v>40.04</v>
      </c>
      <c r="Q2484" t="s">
        <v>8325</v>
      </c>
      <c r="R2484" t="s">
        <v>8329</v>
      </c>
      <c r="S2484" s="9">
        <f t="shared" si="116"/>
        <v>40711.782210648147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113.72727272727272</v>
      </c>
      <c r="P2485">
        <f t="shared" si="115"/>
        <v>65.84210526315789</v>
      </c>
      <c r="Q2485" t="s">
        <v>8325</v>
      </c>
      <c r="R2485" t="s">
        <v>8329</v>
      </c>
      <c r="S2485" s="9">
        <f t="shared" si="116"/>
        <v>40970.750034722223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119.31742857142855</v>
      </c>
      <c r="P2486">
        <f t="shared" si="115"/>
        <v>46.401222222222216</v>
      </c>
      <c r="Q2486" t="s">
        <v>8325</v>
      </c>
      <c r="R2486" t="s">
        <v>8329</v>
      </c>
      <c r="S2486" s="9">
        <f t="shared" si="116"/>
        <v>40771.916701388887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103.25</v>
      </c>
      <c r="P2487">
        <f t="shared" si="115"/>
        <v>50.365853658536587</v>
      </c>
      <c r="Q2487" t="s">
        <v>8325</v>
      </c>
      <c r="R2487" t="s">
        <v>8329</v>
      </c>
      <c r="S2487" s="9">
        <f t="shared" si="116"/>
        <v>40793.998599537037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265.66666666666669</v>
      </c>
      <c r="P2488">
        <f t="shared" si="115"/>
        <v>26.566666666666666</v>
      </c>
      <c r="Q2488" t="s">
        <v>8325</v>
      </c>
      <c r="R2488" t="s">
        <v>8329</v>
      </c>
      <c r="S2488" s="9">
        <f t="shared" si="116"/>
        <v>40991.708055555559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100.05066666666667</v>
      </c>
      <c r="P2489">
        <f t="shared" si="115"/>
        <v>39.493684210526318</v>
      </c>
      <c r="Q2489" t="s">
        <v>8325</v>
      </c>
      <c r="R2489" t="s">
        <v>8329</v>
      </c>
      <c r="S2489" s="9">
        <f t="shared" si="116"/>
        <v>41026.083298611113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106.69999999999999</v>
      </c>
      <c r="P2490">
        <f t="shared" si="115"/>
        <v>49.246153846153845</v>
      </c>
      <c r="Q2490" t="s">
        <v>8325</v>
      </c>
      <c r="R2490" t="s">
        <v>8329</v>
      </c>
      <c r="S2490" s="9">
        <f t="shared" si="116"/>
        <v>40833.633194444446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133.67142857142858</v>
      </c>
      <c r="P2491">
        <f t="shared" si="115"/>
        <v>62.38</v>
      </c>
      <c r="Q2491" t="s">
        <v>8325</v>
      </c>
      <c r="R2491" t="s">
        <v>8329</v>
      </c>
      <c r="S2491" s="9">
        <f t="shared" si="116"/>
        <v>41373.690266203703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121.39999999999999</v>
      </c>
      <c r="P2492">
        <f t="shared" si="115"/>
        <v>37.9375</v>
      </c>
      <c r="Q2492" t="s">
        <v>8325</v>
      </c>
      <c r="R2492" t="s">
        <v>8329</v>
      </c>
      <c r="S2492" s="9">
        <f t="shared" si="116"/>
        <v>41023.227731481478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103.2</v>
      </c>
      <c r="P2493">
        <f t="shared" si="115"/>
        <v>51.6</v>
      </c>
      <c r="Q2493" t="s">
        <v>8325</v>
      </c>
      <c r="R2493" t="s">
        <v>8329</v>
      </c>
      <c r="S2493" s="9">
        <f t="shared" si="116"/>
        <v>40542.839282407411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P2494">
        <f t="shared" si="115"/>
        <v>27.777777777777779</v>
      </c>
      <c r="Q2494" t="s">
        <v>8325</v>
      </c>
      <c r="R2494" t="s">
        <v>8329</v>
      </c>
      <c r="S2494" s="9">
        <f t="shared" si="116"/>
        <v>41024.985972222225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128.69999999999999</v>
      </c>
      <c r="P2495">
        <f t="shared" si="115"/>
        <v>99.382239382239376</v>
      </c>
      <c r="Q2495" t="s">
        <v>8325</v>
      </c>
      <c r="R2495" t="s">
        <v>8329</v>
      </c>
      <c r="S2495" s="9">
        <f t="shared" si="116"/>
        <v>41348.168287037035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101.00533333333333</v>
      </c>
      <c r="P2496">
        <f t="shared" si="115"/>
        <v>38.848205128205123</v>
      </c>
      <c r="Q2496" t="s">
        <v>8325</v>
      </c>
      <c r="R2496" t="s">
        <v>8329</v>
      </c>
      <c r="S2496" s="9">
        <f t="shared" si="116"/>
        <v>41022.645185185182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127.53666666666665</v>
      </c>
      <c r="P2497">
        <f t="shared" si="115"/>
        <v>45.548809523809524</v>
      </c>
      <c r="Q2497" t="s">
        <v>8325</v>
      </c>
      <c r="R2497" t="s">
        <v>8329</v>
      </c>
      <c r="S2497" s="9">
        <f t="shared" si="116"/>
        <v>41036.946469907409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17">(E2498/D2498)*100</f>
        <v>100</v>
      </c>
      <c r="P2498">
        <f t="shared" si="115"/>
        <v>600</v>
      </c>
      <c r="Q2498" t="s">
        <v>8325</v>
      </c>
      <c r="R2498" t="s">
        <v>8329</v>
      </c>
      <c r="S2498" s="9">
        <f t="shared" si="116"/>
        <v>41327.996435185189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17"/>
        <v>112.7715</v>
      </c>
      <c r="P2499">
        <f t="shared" ref="P2499:P2562" si="118">(E2499/L2499)</f>
        <v>80.551071428571419</v>
      </c>
      <c r="Q2499" t="s">
        <v>8325</v>
      </c>
      <c r="R2499" t="s">
        <v>8329</v>
      </c>
      <c r="S2499" s="9">
        <f t="shared" ref="S2499:S2562" si="119">(((J2499/60)/60)/24)+DATE(1970,1,1)</f>
        <v>40730.878912037035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105.60000000000001</v>
      </c>
      <c r="P2500">
        <f t="shared" si="118"/>
        <v>52.8</v>
      </c>
      <c r="Q2500" t="s">
        <v>8325</v>
      </c>
      <c r="R2500" t="s">
        <v>8329</v>
      </c>
      <c r="S2500" s="9">
        <f t="shared" si="119"/>
        <v>42017.967442129629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202.625</v>
      </c>
      <c r="P2501">
        <f t="shared" si="118"/>
        <v>47.676470588235297</v>
      </c>
      <c r="Q2501" t="s">
        <v>8325</v>
      </c>
      <c r="R2501" t="s">
        <v>8329</v>
      </c>
      <c r="S2501" s="9">
        <f t="shared" si="119"/>
        <v>41226.648576388885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113.33333333333333</v>
      </c>
      <c r="P2502">
        <f t="shared" si="118"/>
        <v>23.448275862068964</v>
      </c>
      <c r="Q2502" t="s">
        <v>8325</v>
      </c>
      <c r="R2502" t="s">
        <v>8329</v>
      </c>
      <c r="S2502" s="9">
        <f t="shared" si="119"/>
        <v>41053.772858796299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2.5545454545454547</v>
      </c>
      <c r="P2503">
        <f t="shared" si="118"/>
        <v>40.142857142857146</v>
      </c>
      <c r="Q2503" t="s">
        <v>8336</v>
      </c>
      <c r="R2503" t="s">
        <v>8353</v>
      </c>
      <c r="S2503" s="9">
        <f t="shared" si="119"/>
        <v>42244.776666666665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7.8181818181818186E-2</v>
      </c>
      <c r="P2504">
        <f t="shared" si="118"/>
        <v>17.2</v>
      </c>
      <c r="Q2504" t="s">
        <v>8336</v>
      </c>
      <c r="R2504" t="s">
        <v>8353</v>
      </c>
      <c r="S2504" s="9">
        <f t="shared" si="119"/>
        <v>41858.825439814813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P2505" t="e">
        <f t="shared" si="118"/>
        <v>#DIV/0!</v>
      </c>
      <c r="Q2505" t="s">
        <v>8336</v>
      </c>
      <c r="R2505" t="s">
        <v>8353</v>
      </c>
      <c r="S2505" s="9">
        <f t="shared" si="119"/>
        <v>42498.899398148147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P2506" t="e">
        <f t="shared" si="118"/>
        <v>#DIV/0!</v>
      </c>
      <c r="Q2506" t="s">
        <v>8336</v>
      </c>
      <c r="R2506" t="s">
        <v>8353</v>
      </c>
      <c r="S2506" s="9">
        <f t="shared" si="119"/>
        <v>41928.015439814815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P2507" t="e">
        <f t="shared" si="118"/>
        <v>#DIV/0!</v>
      </c>
      <c r="Q2507" t="s">
        <v>8336</v>
      </c>
      <c r="R2507" t="s">
        <v>8353</v>
      </c>
      <c r="S2507" s="9">
        <f t="shared" si="119"/>
        <v>42047.05574074074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0.6</v>
      </c>
      <c r="P2508">
        <f t="shared" si="118"/>
        <v>15</v>
      </c>
      <c r="Q2508" t="s">
        <v>8336</v>
      </c>
      <c r="R2508" t="s">
        <v>8353</v>
      </c>
      <c r="S2508" s="9">
        <f t="shared" si="119"/>
        <v>42258.297094907408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P2509" t="e">
        <f t="shared" si="118"/>
        <v>#DIV/0!</v>
      </c>
      <c r="Q2509" t="s">
        <v>8336</v>
      </c>
      <c r="R2509" t="s">
        <v>8353</v>
      </c>
      <c r="S2509" s="9">
        <f t="shared" si="119"/>
        <v>42105.072962962964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P2510" t="e">
        <f t="shared" si="118"/>
        <v>#DIV/0!</v>
      </c>
      <c r="Q2510" t="s">
        <v>8336</v>
      </c>
      <c r="R2510" t="s">
        <v>8353</v>
      </c>
      <c r="S2510" s="9">
        <f t="shared" si="119"/>
        <v>41835.951782407406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1.0526315789473684</v>
      </c>
      <c r="P2511">
        <f t="shared" si="118"/>
        <v>35.714285714285715</v>
      </c>
      <c r="Q2511" t="s">
        <v>8336</v>
      </c>
      <c r="R2511" t="s">
        <v>8353</v>
      </c>
      <c r="S2511" s="9">
        <f t="shared" si="119"/>
        <v>42058.809594907405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0.15</v>
      </c>
      <c r="P2512">
        <f t="shared" si="118"/>
        <v>37.5</v>
      </c>
      <c r="Q2512" t="s">
        <v>8336</v>
      </c>
      <c r="R2512" t="s">
        <v>8353</v>
      </c>
      <c r="S2512" s="9">
        <f t="shared" si="119"/>
        <v>42078.997361111105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P2513" t="e">
        <f t="shared" si="118"/>
        <v>#DIV/0!</v>
      </c>
      <c r="Q2513" t="s">
        <v>8336</v>
      </c>
      <c r="R2513" t="s">
        <v>8353</v>
      </c>
      <c r="S2513" s="9">
        <f t="shared" si="119"/>
        <v>42371.446909722217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P2514" t="e">
        <f t="shared" si="118"/>
        <v>#DIV/0!</v>
      </c>
      <c r="Q2514" t="s">
        <v>8336</v>
      </c>
      <c r="R2514" t="s">
        <v>8353</v>
      </c>
      <c r="S2514" s="9">
        <f t="shared" si="119"/>
        <v>41971.876863425925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P2515" t="e">
        <f t="shared" si="118"/>
        <v>#DIV/0!</v>
      </c>
      <c r="Q2515" t="s">
        <v>8336</v>
      </c>
      <c r="R2515" t="s">
        <v>8353</v>
      </c>
      <c r="S2515" s="9">
        <f t="shared" si="119"/>
        <v>42732.00681712963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1.7500000000000002</v>
      </c>
      <c r="P2516">
        <f t="shared" si="118"/>
        <v>52.5</v>
      </c>
      <c r="Q2516" t="s">
        <v>8336</v>
      </c>
      <c r="R2516" t="s">
        <v>8353</v>
      </c>
      <c r="S2516" s="9">
        <f t="shared" si="119"/>
        <v>41854.389780092592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18.600000000000001</v>
      </c>
      <c r="P2517">
        <f t="shared" si="118"/>
        <v>77.5</v>
      </c>
      <c r="Q2517" t="s">
        <v>8336</v>
      </c>
      <c r="R2517" t="s">
        <v>8353</v>
      </c>
      <c r="S2517" s="9">
        <f t="shared" si="119"/>
        <v>42027.839733796296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P2518" t="e">
        <f t="shared" si="118"/>
        <v>#DIV/0!</v>
      </c>
      <c r="Q2518" t="s">
        <v>8336</v>
      </c>
      <c r="R2518" t="s">
        <v>8353</v>
      </c>
      <c r="S2518" s="9">
        <f t="shared" si="119"/>
        <v>41942.653379629628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9.8166666666666664</v>
      </c>
      <c r="P2519">
        <f t="shared" si="118"/>
        <v>53.545454545454547</v>
      </c>
      <c r="Q2519" t="s">
        <v>8336</v>
      </c>
      <c r="R2519" t="s">
        <v>8353</v>
      </c>
      <c r="S2519" s="9">
        <f t="shared" si="119"/>
        <v>42052.802430555559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P2520" t="e">
        <f t="shared" si="118"/>
        <v>#DIV/0!</v>
      </c>
      <c r="Q2520" t="s">
        <v>8336</v>
      </c>
      <c r="R2520" t="s">
        <v>8353</v>
      </c>
      <c r="S2520" s="9">
        <f t="shared" si="119"/>
        <v>41926.680879629632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4.3333333333333335E-2</v>
      </c>
      <c r="P2521">
        <f t="shared" si="118"/>
        <v>16.25</v>
      </c>
      <c r="Q2521" t="s">
        <v>8336</v>
      </c>
      <c r="R2521" t="s">
        <v>8353</v>
      </c>
      <c r="S2521" s="9">
        <f t="shared" si="119"/>
        <v>41809.155138888891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P2522" t="e">
        <f t="shared" si="118"/>
        <v>#DIV/0!</v>
      </c>
      <c r="Q2522" t="s">
        <v>8336</v>
      </c>
      <c r="R2522" t="s">
        <v>8353</v>
      </c>
      <c r="S2522" s="9">
        <f t="shared" si="119"/>
        <v>42612.600520833337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109.48792</v>
      </c>
      <c r="P2523">
        <f t="shared" si="118"/>
        <v>103.68174242424243</v>
      </c>
      <c r="Q2523" t="s">
        <v>8325</v>
      </c>
      <c r="R2523" t="s">
        <v>8354</v>
      </c>
      <c r="S2523" s="9">
        <f t="shared" si="119"/>
        <v>42269.967835648145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P2524">
        <f t="shared" si="118"/>
        <v>185.18518518518519</v>
      </c>
      <c r="Q2524" t="s">
        <v>8325</v>
      </c>
      <c r="R2524" t="s">
        <v>8354</v>
      </c>
      <c r="S2524" s="9">
        <f t="shared" si="119"/>
        <v>42460.573611111111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156.44444444444446</v>
      </c>
      <c r="P2525">
        <f t="shared" si="118"/>
        <v>54.153846153846153</v>
      </c>
      <c r="Q2525" t="s">
        <v>8325</v>
      </c>
      <c r="R2525" t="s">
        <v>8354</v>
      </c>
      <c r="S2525" s="9">
        <f t="shared" si="119"/>
        <v>41930.975601851853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101.6</v>
      </c>
      <c r="P2526">
        <f t="shared" si="118"/>
        <v>177.2093023255814</v>
      </c>
      <c r="Q2526" t="s">
        <v>8325</v>
      </c>
      <c r="R2526" t="s">
        <v>8354</v>
      </c>
      <c r="S2526" s="9">
        <f t="shared" si="119"/>
        <v>41961.807372685187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100.325</v>
      </c>
      <c r="P2527">
        <f t="shared" si="118"/>
        <v>100.325</v>
      </c>
      <c r="Q2527" t="s">
        <v>8325</v>
      </c>
      <c r="R2527" t="s">
        <v>8354</v>
      </c>
      <c r="S2527" s="9">
        <f t="shared" si="119"/>
        <v>41058.844571759262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112.94999999999999</v>
      </c>
      <c r="P2528">
        <f t="shared" si="118"/>
        <v>136.90909090909091</v>
      </c>
      <c r="Q2528" t="s">
        <v>8325</v>
      </c>
      <c r="R2528" t="s">
        <v>8354</v>
      </c>
      <c r="S2528" s="9">
        <f t="shared" si="119"/>
        <v>41953.091134259259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102.125</v>
      </c>
      <c r="P2529">
        <f t="shared" si="118"/>
        <v>57.535211267605632</v>
      </c>
      <c r="Q2529" t="s">
        <v>8325</v>
      </c>
      <c r="R2529" t="s">
        <v>8354</v>
      </c>
      <c r="S2529" s="9">
        <f t="shared" si="119"/>
        <v>41546.75105324074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107.24974999999999</v>
      </c>
      <c r="P2530">
        <f t="shared" si="118"/>
        <v>52.962839506172834</v>
      </c>
      <c r="Q2530" t="s">
        <v>8325</v>
      </c>
      <c r="R2530" t="s">
        <v>8354</v>
      </c>
      <c r="S2530" s="9">
        <f t="shared" si="119"/>
        <v>42217.834525462968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104.28333333333333</v>
      </c>
      <c r="P2531">
        <f t="shared" si="118"/>
        <v>82.328947368421055</v>
      </c>
      <c r="Q2531" t="s">
        <v>8325</v>
      </c>
      <c r="R2531" t="s">
        <v>8354</v>
      </c>
      <c r="S2531" s="9">
        <f t="shared" si="119"/>
        <v>40948.080729166664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P2532">
        <f t="shared" si="118"/>
        <v>135.41666666666666</v>
      </c>
      <c r="Q2532" t="s">
        <v>8325</v>
      </c>
      <c r="R2532" t="s">
        <v>8354</v>
      </c>
      <c r="S2532" s="9">
        <f t="shared" si="119"/>
        <v>42081.864641203705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100.4</v>
      </c>
      <c r="P2533">
        <f t="shared" si="118"/>
        <v>74.06557377049181</v>
      </c>
      <c r="Q2533" t="s">
        <v>8325</v>
      </c>
      <c r="R2533" t="s">
        <v>8354</v>
      </c>
      <c r="S2533" s="9">
        <f t="shared" si="119"/>
        <v>42208.680023148147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126.125</v>
      </c>
      <c r="P2534">
        <f t="shared" si="118"/>
        <v>84.083333333333329</v>
      </c>
      <c r="Q2534" t="s">
        <v>8325</v>
      </c>
      <c r="R2534" t="s">
        <v>8354</v>
      </c>
      <c r="S2534" s="9">
        <f t="shared" si="119"/>
        <v>41107.849143518521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110.66666666666667</v>
      </c>
      <c r="P2535">
        <f t="shared" si="118"/>
        <v>61.029411764705884</v>
      </c>
      <c r="Q2535" t="s">
        <v>8325</v>
      </c>
      <c r="R2535" t="s">
        <v>8354</v>
      </c>
      <c r="S2535" s="9">
        <f t="shared" si="119"/>
        <v>41304.751284722224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P2536">
        <f t="shared" si="118"/>
        <v>150</v>
      </c>
      <c r="Q2536" t="s">
        <v>8325</v>
      </c>
      <c r="R2536" t="s">
        <v>8354</v>
      </c>
      <c r="S2536" s="9">
        <f t="shared" si="119"/>
        <v>40127.700370370374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103.77499999999999</v>
      </c>
      <c r="P2537">
        <f t="shared" si="118"/>
        <v>266.08974358974359</v>
      </c>
      <c r="Q2537" t="s">
        <v>8325</v>
      </c>
      <c r="R2537" t="s">
        <v>8354</v>
      </c>
      <c r="S2537" s="9">
        <f t="shared" si="119"/>
        <v>41943.791030092594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115.99999999999999</v>
      </c>
      <c r="P2538">
        <f t="shared" si="118"/>
        <v>7.25</v>
      </c>
      <c r="Q2538" t="s">
        <v>8325</v>
      </c>
      <c r="R2538" t="s">
        <v>8354</v>
      </c>
      <c r="S2538" s="9">
        <f t="shared" si="119"/>
        <v>41464.106087962966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110.00000000000001</v>
      </c>
      <c r="P2539">
        <f t="shared" si="118"/>
        <v>100</v>
      </c>
      <c r="Q2539" t="s">
        <v>8325</v>
      </c>
      <c r="R2539" t="s">
        <v>8354</v>
      </c>
      <c r="S2539" s="9">
        <f t="shared" si="119"/>
        <v>40696.648784722223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113.01761111111111</v>
      </c>
      <c r="P2540">
        <f t="shared" si="118"/>
        <v>109.96308108108107</v>
      </c>
      <c r="Q2540" t="s">
        <v>8325</v>
      </c>
      <c r="R2540" t="s">
        <v>8354</v>
      </c>
      <c r="S2540" s="9">
        <f t="shared" si="119"/>
        <v>41298.509965277779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100.25</v>
      </c>
      <c r="P2541">
        <f t="shared" si="118"/>
        <v>169.91525423728814</v>
      </c>
      <c r="Q2541" t="s">
        <v>8325</v>
      </c>
      <c r="R2541" t="s">
        <v>8354</v>
      </c>
      <c r="S2541" s="9">
        <f t="shared" si="119"/>
        <v>41977.902222222227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103.4</v>
      </c>
      <c r="P2542">
        <f t="shared" si="118"/>
        <v>95.740740740740748</v>
      </c>
      <c r="Q2542" t="s">
        <v>8325</v>
      </c>
      <c r="R2542" t="s">
        <v>8354</v>
      </c>
      <c r="S2542" s="9">
        <f t="shared" si="119"/>
        <v>40785.675011574072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107.02857142857142</v>
      </c>
      <c r="P2543">
        <f t="shared" si="118"/>
        <v>59.460317460317462</v>
      </c>
      <c r="Q2543" t="s">
        <v>8325</v>
      </c>
      <c r="R2543" t="s">
        <v>8354</v>
      </c>
      <c r="S2543" s="9">
        <f t="shared" si="119"/>
        <v>41483.449282407404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103.57142857142858</v>
      </c>
      <c r="P2544">
        <f t="shared" si="118"/>
        <v>55.769230769230766</v>
      </c>
      <c r="Q2544" t="s">
        <v>8325</v>
      </c>
      <c r="R2544" t="s">
        <v>8354</v>
      </c>
      <c r="S2544" s="9">
        <f t="shared" si="119"/>
        <v>41509.426585648151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156.4</v>
      </c>
      <c r="P2545">
        <f t="shared" si="118"/>
        <v>30.076923076923077</v>
      </c>
      <c r="Q2545" t="s">
        <v>8325</v>
      </c>
      <c r="R2545" t="s">
        <v>8354</v>
      </c>
      <c r="S2545" s="9">
        <f t="shared" si="119"/>
        <v>40514.107615740737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100.82</v>
      </c>
      <c r="P2546">
        <f t="shared" si="118"/>
        <v>88.438596491228068</v>
      </c>
      <c r="Q2546" t="s">
        <v>8325</v>
      </c>
      <c r="R2546" t="s">
        <v>8354</v>
      </c>
      <c r="S2546" s="9">
        <f t="shared" si="119"/>
        <v>41068.520474537036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195.3</v>
      </c>
      <c r="P2547">
        <f t="shared" si="118"/>
        <v>64.032786885245898</v>
      </c>
      <c r="Q2547" t="s">
        <v>8325</v>
      </c>
      <c r="R2547" t="s">
        <v>8354</v>
      </c>
      <c r="S2547" s="9">
        <f t="shared" si="119"/>
        <v>42027.13817129629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111.71428571428572</v>
      </c>
      <c r="P2548">
        <f t="shared" si="118"/>
        <v>60.153846153846153</v>
      </c>
      <c r="Q2548" t="s">
        <v>8325</v>
      </c>
      <c r="R2548" t="s">
        <v>8354</v>
      </c>
      <c r="S2548" s="9">
        <f t="shared" si="119"/>
        <v>41524.858553240738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119.85454545454546</v>
      </c>
      <c r="P2549">
        <f t="shared" si="118"/>
        <v>49.194029850746269</v>
      </c>
      <c r="Q2549" t="s">
        <v>8325</v>
      </c>
      <c r="R2549" t="s">
        <v>8354</v>
      </c>
      <c r="S2549" s="9">
        <f t="shared" si="119"/>
        <v>40973.773182870369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101.85</v>
      </c>
      <c r="P2550">
        <f t="shared" si="118"/>
        <v>165.16216216216216</v>
      </c>
      <c r="Q2550" t="s">
        <v>8325</v>
      </c>
      <c r="R2550" t="s">
        <v>8354</v>
      </c>
      <c r="S2550" s="9">
        <f t="shared" si="119"/>
        <v>42618.625428240746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102.80254777070064</v>
      </c>
      <c r="P2551">
        <f t="shared" si="118"/>
        <v>43.621621621621621</v>
      </c>
      <c r="Q2551" t="s">
        <v>8325</v>
      </c>
      <c r="R2551" t="s">
        <v>8354</v>
      </c>
      <c r="S2551" s="9">
        <f t="shared" si="119"/>
        <v>41390.757754629631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100.84615384615385</v>
      </c>
      <c r="P2552">
        <f t="shared" si="118"/>
        <v>43.7</v>
      </c>
      <c r="Q2552" t="s">
        <v>8325</v>
      </c>
      <c r="R2552" t="s">
        <v>8354</v>
      </c>
      <c r="S2552" s="9">
        <f t="shared" si="119"/>
        <v>42228.634328703702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102.73469387755102</v>
      </c>
      <c r="P2553">
        <f t="shared" si="118"/>
        <v>67.419642857142861</v>
      </c>
      <c r="Q2553" t="s">
        <v>8325</v>
      </c>
      <c r="R2553" t="s">
        <v>8354</v>
      </c>
      <c r="S2553" s="9">
        <f t="shared" si="119"/>
        <v>40961.252141203702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106.5</v>
      </c>
      <c r="P2554">
        <f t="shared" si="118"/>
        <v>177.5</v>
      </c>
      <c r="Q2554" t="s">
        <v>8325</v>
      </c>
      <c r="R2554" t="s">
        <v>8354</v>
      </c>
      <c r="S2554" s="9">
        <f t="shared" si="119"/>
        <v>42769.809965277775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155.53333333333333</v>
      </c>
      <c r="P2555">
        <f t="shared" si="118"/>
        <v>38.883333333333333</v>
      </c>
      <c r="Q2555" t="s">
        <v>8325</v>
      </c>
      <c r="R2555" t="s">
        <v>8354</v>
      </c>
      <c r="S2555" s="9">
        <f t="shared" si="119"/>
        <v>41113.199155092596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122.8</v>
      </c>
      <c r="P2556">
        <f t="shared" si="118"/>
        <v>54.985074626865675</v>
      </c>
      <c r="Q2556" t="s">
        <v>8325</v>
      </c>
      <c r="R2556" t="s">
        <v>8354</v>
      </c>
      <c r="S2556" s="9">
        <f t="shared" si="119"/>
        <v>42125.078275462962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107.35</v>
      </c>
      <c r="P2557">
        <f t="shared" si="118"/>
        <v>61.342857142857142</v>
      </c>
      <c r="Q2557" t="s">
        <v>8325</v>
      </c>
      <c r="R2557" t="s">
        <v>8354</v>
      </c>
      <c r="S2557" s="9">
        <f t="shared" si="119"/>
        <v>41026.655011574076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105.50335570469798</v>
      </c>
      <c r="P2558">
        <f t="shared" si="118"/>
        <v>23.117647058823529</v>
      </c>
      <c r="Q2558" t="s">
        <v>8325</v>
      </c>
      <c r="R2558" t="s">
        <v>8354</v>
      </c>
      <c r="S2558" s="9">
        <f t="shared" si="119"/>
        <v>41222.991400462961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118.44444444444444</v>
      </c>
      <c r="P2559">
        <f t="shared" si="118"/>
        <v>29.611111111111111</v>
      </c>
      <c r="Q2559" t="s">
        <v>8325</v>
      </c>
      <c r="R2559" t="s">
        <v>8354</v>
      </c>
      <c r="S2559" s="9">
        <f t="shared" si="119"/>
        <v>41744.745208333334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108.88</v>
      </c>
      <c r="P2560">
        <f t="shared" si="118"/>
        <v>75.611111111111114</v>
      </c>
      <c r="Q2560" t="s">
        <v>8325</v>
      </c>
      <c r="R2560" t="s">
        <v>8354</v>
      </c>
      <c r="S2560" s="9">
        <f t="shared" si="119"/>
        <v>42093.860023148154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111.25</v>
      </c>
      <c r="P2561">
        <f t="shared" si="118"/>
        <v>35.6</v>
      </c>
      <c r="Q2561" t="s">
        <v>8325</v>
      </c>
      <c r="R2561" t="s">
        <v>8354</v>
      </c>
      <c r="S2561" s="9">
        <f t="shared" si="119"/>
        <v>40829.873657407406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20">(E2562/D2562)*100</f>
        <v>100.1</v>
      </c>
      <c r="P2562">
        <f t="shared" si="118"/>
        <v>143</v>
      </c>
      <c r="Q2562" t="s">
        <v>8325</v>
      </c>
      <c r="R2562" t="s">
        <v>8354</v>
      </c>
      <c r="S2562" s="9">
        <f t="shared" si="119"/>
        <v>42039.951087962967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20"/>
        <v>0</v>
      </c>
      <c r="P2563" t="e">
        <f t="shared" ref="P2563:P2626" si="121">(E2563/L2563)</f>
        <v>#DIV/0!</v>
      </c>
      <c r="Q2563" t="s">
        <v>8336</v>
      </c>
      <c r="R2563" t="s">
        <v>8337</v>
      </c>
      <c r="S2563" s="9">
        <f t="shared" ref="S2563:S2626" si="122">(((J2563/60)/60)/24)+DATE(1970,1,1)</f>
        <v>42260.528807870374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0.75</v>
      </c>
      <c r="P2564">
        <f t="shared" si="121"/>
        <v>25</v>
      </c>
      <c r="Q2564" t="s">
        <v>8336</v>
      </c>
      <c r="R2564" t="s">
        <v>8337</v>
      </c>
      <c r="S2564" s="9">
        <f t="shared" si="122"/>
        <v>42594.524756944447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P2565" t="e">
        <f t="shared" si="121"/>
        <v>#DIV/0!</v>
      </c>
      <c r="Q2565" t="s">
        <v>8336</v>
      </c>
      <c r="R2565" t="s">
        <v>8337</v>
      </c>
      <c r="S2565" s="9">
        <f t="shared" si="122"/>
        <v>42155.139479166668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P2566" t="e">
        <f t="shared" si="121"/>
        <v>#DIV/0!</v>
      </c>
      <c r="Q2566" t="s">
        <v>8336</v>
      </c>
      <c r="R2566" t="s">
        <v>8337</v>
      </c>
      <c r="S2566" s="9">
        <f t="shared" si="122"/>
        <v>41822.040497685186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P2567">
        <f t="shared" si="121"/>
        <v>100</v>
      </c>
      <c r="Q2567" t="s">
        <v>8336</v>
      </c>
      <c r="R2567" t="s">
        <v>8337</v>
      </c>
      <c r="S2567" s="9">
        <f t="shared" si="122"/>
        <v>42440.650335648148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P2568" t="e">
        <f t="shared" si="121"/>
        <v>#DIV/0!</v>
      </c>
      <c r="Q2568" t="s">
        <v>8336</v>
      </c>
      <c r="R2568" t="s">
        <v>8337</v>
      </c>
      <c r="S2568" s="9">
        <f t="shared" si="122"/>
        <v>41842.980879629627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0.26666666666666666</v>
      </c>
      <c r="P2569">
        <f t="shared" si="121"/>
        <v>60</v>
      </c>
      <c r="Q2569" t="s">
        <v>8336</v>
      </c>
      <c r="R2569" t="s">
        <v>8337</v>
      </c>
      <c r="S2569" s="9">
        <f t="shared" si="122"/>
        <v>42087.878912037035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0.5</v>
      </c>
      <c r="P2570">
        <f t="shared" si="121"/>
        <v>50</v>
      </c>
      <c r="Q2570" t="s">
        <v>8336</v>
      </c>
      <c r="R2570" t="s">
        <v>8337</v>
      </c>
      <c r="S2570" s="9">
        <f t="shared" si="122"/>
        <v>42584.666597222225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2.2307692307692308</v>
      </c>
      <c r="P2571">
        <f t="shared" si="121"/>
        <v>72.5</v>
      </c>
      <c r="Q2571" t="s">
        <v>8336</v>
      </c>
      <c r="R2571" t="s">
        <v>8337</v>
      </c>
      <c r="S2571" s="9">
        <f t="shared" si="122"/>
        <v>42234.105462962965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0.84285714285714297</v>
      </c>
      <c r="P2572">
        <f t="shared" si="121"/>
        <v>29.5</v>
      </c>
      <c r="Q2572" t="s">
        <v>8336</v>
      </c>
      <c r="R2572" t="s">
        <v>8337</v>
      </c>
      <c r="S2572" s="9">
        <f t="shared" si="122"/>
        <v>42744.903182870374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0.25</v>
      </c>
      <c r="P2573">
        <f t="shared" si="121"/>
        <v>62.5</v>
      </c>
      <c r="Q2573" t="s">
        <v>8336</v>
      </c>
      <c r="R2573" t="s">
        <v>8337</v>
      </c>
      <c r="S2573" s="9">
        <f t="shared" si="122"/>
        <v>42449.341678240744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P2574" t="e">
        <f t="shared" si="121"/>
        <v>#DIV/0!</v>
      </c>
      <c r="Q2574" t="s">
        <v>8336</v>
      </c>
      <c r="R2574" t="s">
        <v>8337</v>
      </c>
      <c r="S2574" s="9">
        <f t="shared" si="122"/>
        <v>42077.119409722218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P2575" t="e">
        <f t="shared" si="121"/>
        <v>#DIV/0!</v>
      </c>
      <c r="Q2575" t="s">
        <v>8336</v>
      </c>
      <c r="R2575" t="s">
        <v>8337</v>
      </c>
      <c r="S2575" s="9">
        <f t="shared" si="122"/>
        <v>41829.592002314814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P2576" t="e">
        <f t="shared" si="121"/>
        <v>#DIV/0!</v>
      </c>
      <c r="Q2576" t="s">
        <v>8336</v>
      </c>
      <c r="R2576" t="s">
        <v>8337</v>
      </c>
      <c r="S2576" s="9">
        <f t="shared" si="122"/>
        <v>42487.825752314813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P2577" t="e">
        <f t="shared" si="121"/>
        <v>#DIV/0!</v>
      </c>
      <c r="Q2577" t="s">
        <v>8336</v>
      </c>
      <c r="R2577" t="s">
        <v>8337</v>
      </c>
      <c r="S2577" s="9">
        <f t="shared" si="122"/>
        <v>41986.108726851846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P2578" t="e">
        <f t="shared" si="121"/>
        <v>#DIV/0!</v>
      </c>
      <c r="Q2578" t="s">
        <v>8336</v>
      </c>
      <c r="R2578" t="s">
        <v>8337</v>
      </c>
      <c r="S2578" s="9">
        <f t="shared" si="122"/>
        <v>42060.00980324074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P2579" t="e">
        <f t="shared" si="121"/>
        <v>#DIV/0!</v>
      </c>
      <c r="Q2579" t="s">
        <v>8336</v>
      </c>
      <c r="R2579" t="s">
        <v>8337</v>
      </c>
      <c r="S2579" s="9">
        <f t="shared" si="122"/>
        <v>41830.820567129631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P2580" t="e">
        <f t="shared" si="121"/>
        <v>#DIV/0!</v>
      </c>
      <c r="Q2580" t="s">
        <v>8336</v>
      </c>
      <c r="R2580" t="s">
        <v>8337</v>
      </c>
      <c r="S2580" s="9">
        <f t="shared" si="122"/>
        <v>42238.022905092599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0.13849999999999998</v>
      </c>
      <c r="P2581">
        <f t="shared" si="121"/>
        <v>23.083333333333332</v>
      </c>
      <c r="Q2581" t="s">
        <v>8336</v>
      </c>
      <c r="R2581" t="s">
        <v>8337</v>
      </c>
      <c r="S2581" s="9">
        <f t="shared" si="122"/>
        <v>41837.829895833333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0.6</v>
      </c>
      <c r="P2582">
        <f t="shared" si="121"/>
        <v>25.5</v>
      </c>
      <c r="Q2582" t="s">
        <v>8336</v>
      </c>
      <c r="R2582" t="s">
        <v>8337</v>
      </c>
      <c r="S2582" s="9">
        <f t="shared" si="122"/>
        <v>42110.326423611114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10.6</v>
      </c>
      <c r="P2583">
        <f t="shared" si="121"/>
        <v>48.18181818181818</v>
      </c>
      <c r="Q2583" t="s">
        <v>8336</v>
      </c>
      <c r="R2583" t="s">
        <v>8337</v>
      </c>
      <c r="S2583" s="9">
        <f t="shared" si="122"/>
        <v>42294.628449074073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1.1111111111111111E-3</v>
      </c>
      <c r="P2584">
        <f t="shared" si="121"/>
        <v>1</v>
      </c>
      <c r="Q2584" t="s">
        <v>8336</v>
      </c>
      <c r="R2584" t="s">
        <v>8337</v>
      </c>
      <c r="S2584" s="9">
        <f t="shared" si="122"/>
        <v>42642.988819444443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0.5</v>
      </c>
      <c r="P2585">
        <f t="shared" si="121"/>
        <v>1</v>
      </c>
      <c r="Q2585" t="s">
        <v>8336</v>
      </c>
      <c r="R2585" t="s">
        <v>8337</v>
      </c>
      <c r="S2585" s="9">
        <f t="shared" si="122"/>
        <v>42019.76944444445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P2586" t="e">
        <f t="shared" si="121"/>
        <v>#DIV/0!</v>
      </c>
      <c r="Q2586" t="s">
        <v>8336</v>
      </c>
      <c r="R2586" t="s">
        <v>8337</v>
      </c>
      <c r="S2586" s="9">
        <f t="shared" si="122"/>
        <v>42140.173252314817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0.16666666666666669</v>
      </c>
      <c r="P2587">
        <f t="shared" si="121"/>
        <v>50</v>
      </c>
      <c r="Q2587" t="s">
        <v>8336</v>
      </c>
      <c r="R2587" t="s">
        <v>8337</v>
      </c>
      <c r="S2587" s="9">
        <f t="shared" si="122"/>
        <v>41795.963333333333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0.16666666666666669</v>
      </c>
      <c r="P2588">
        <f t="shared" si="121"/>
        <v>5</v>
      </c>
      <c r="Q2588" t="s">
        <v>8336</v>
      </c>
      <c r="R2588" t="s">
        <v>8337</v>
      </c>
      <c r="S2588" s="9">
        <f t="shared" si="122"/>
        <v>42333.330277777779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2.4340000000000002</v>
      </c>
      <c r="P2589">
        <f t="shared" si="121"/>
        <v>202.83333333333334</v>
      </c>
      <c r="Q2589" t="s">
        <v>8336</v>
      </c>
      <c r="R2589" t="s">
        <v>8337</v>
      </c>
      <c r="S2589" s="9">
        <f t="shared" si="122"/>
        <v>42338.675381944442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3.8833333333333329</v>
      </c>
      <c r="P2590">
        <f t="shared" si="121"/>
        <v>29.125</v>
      </c>
      <c r="Q2590" t="s">
        <v>8336</v>
      </c>
      <c r="R2590" t="s">
        <v>8337</v>
      </c>
      <c r="S2590" s="9">
        <f t="shared" si="122"/>
        <v>42042.676226851851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0.01</v>
      </c>
      <c r="P2591">
        <f t="shared" si="121"/>
        <v>5</v>
      </c>
      <c r="Q2591" t="s">
        <v>8336</v>
      </c>
      <c r="R2591" t="s">
        <v>8337</v>
      </c>
      <c r="S2591" s="9">
        <f t="shared" si="122"/>
        <v>42422.536192129628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P2592" t="e">
        <f t="shared" si="121"/>
        <v>#DIV/0!</v>
      </c>
      <c r="Q2592" t="s">
        <v>8336</v>
      </c>
      <c r="R2592" t="s">
        <v>8337</v>
      </c>
      <c r="S2592" s="9">
        <f t="shared" si="122"/>
        <v>42388.589085648149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1.7333333333333332</v>
      </c>
      <c r="P2593">
        <f t="shared" si="121"/>
        <v>13</v>
      </c>
      <c r="Q2593" t="s">
        <v>8336</v>
      </c>
      <c r="R2593" t="s">
        <v>8337</v>
      </c>
      <c r="S2593" s="9">
        <f t="shared" si="122"/>
        <v>42382.906527777777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0.16666666666666669</v>
      </c>
      <c r="P2594">
        <f t="shared" si="121"/>
        <v>50</v>
      </c>
      <c r="Q2594" t="s">
        <v>8336</v>
      </c>
      <c r="R2594" t="s">
        <v>8337</v>
      </c>
      <c r="S2594" s="9">
        <f t="shared" si="122"/>
        <v>41887.801168981481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P2595" t="e">
        <f t="shared" si="121"/>
        <v>#DIV/0!</v>
      </c>
      <c r="Q2595" t="s">
        <v>8336</v>
      </c>
      <c r="R2595" t="s">
        <v>8337</v>
      </c>
      <c r="S2595" s="9">
        <f t="shared" si="122"/>
        <v>42089.84520833334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1.25E-3</v>
      </c>
      <c r="P2596">
        <f t="shared" si="121"/>
        <v>1</v>
      </c>
      <c r="Q2596" t="s">
        <v>8336</v>
      </c>
      <c r="R2596" t="s">
        <v>8337</v>
      </c>
      <c r="S2596" s="9">
        <f t="shared" si="122"/>
        <v>41828.967916666668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12.166666666666668</v>
      </c>
      <c r="P2597">
        <f t="shared" si="121"/>
        <v>96.05263157894737</v>
      </c>
      <c r="Q2597" t="s">
        <v>8336</v>
      </c>
      <c r="R2597" t="s">
        <v>8337</v>
      </c>
      <c r="S2597" s="9">
        <f t="shared" si="122"/>
        <v>42760.244212962964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23.588571428571427</v>
      </c>
      <c r="P2598">
        <f t="shared" si="121"/>
        <v>305.77777777777777</v>
      </c>
      <c r="Q2598" t="s">
        <v>8336</v>
      </c>
      <c r="R2598" t="s">
        <v>8337</v>
      </c>
      <c r="S2598" s="9">
        <f t="shared" si="122"/>
        <v>41828.664456018516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5.6666666666666661</v>
      </c>
      <c r="P2599">
        <f t="shared" si="121"/>
        <v>12.142857142857142</v>
      </c>
      <c r="Q2599" t="s">
        <v>8336</v>
      </c>
      <c r="R2599" t="s">
        <v>8337</v>
      </c>
      <c r="S2599" s="9">
        <f t="shared" si="122"/>
        <v>42510.341631944444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P2600">
        <f t="shared" si="121"/>
        <v>83.571428571428569</v>
      </c>
      <c r="Q2600" t="s">
        <v>8336</v>
      </c>
      <c r="R2600" t="s">
        <v>8337</v>
      </c>
      <c r="S2600" s="9">
        <f t="shared" si="122"/>
        <v>42240.840289351851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0.99546510341776351</v>
      </c>
      <c r="P2601">
        <f t="shared" si="121"/>
        <v>18</v>
      </c>
      <c r="Q2601" t="s">
        <v>8336</v>
      </c>
      <c r="R2601" t="s">
        <v>8337</v>
      </c>
      <c r="S2601" s="9">
        <f t="shared" si="122"/>
        <v>41809.754016203704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6.9320000000000004</v>
      </c>
      <c r="P2602">
        <f t="shared" si="121"/>
        <v>115.53333333333333</v>
      </c>
      <c r="Q2602" t="s">
        <v>8336</v>
      </c>
      <c r="R2602" t="s">
        <v>8337</v>
      </c>
      <c r="S2602" s="9">
        <f t="shared" si="122"/>
        <v>42394.900462962964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661.4</v>
      </c>
      <c r="P2603">
        <f t="shared" si="121"/>
        <v>21.900662251655628</v>
      </c>
      <c r="Q2603" t="s">
        <v>8319</v>
      </c>
      <c r="R2603" t="s">
        <v>8355</v>
      </c>
      <c r="S2603" s="9">
        <f t="shared" si="122"/>
        <v>41150.902187499996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326.0916666666667</v>
      </c>
      <c r="P2604">
        <f t="shared" si="121"/>
        <v>80.022494887525568</v>
      </c>
      <c r="Q2604" t="s">
        <v>8319</v>
      </c>
      <c r="R2604" t="s">
        <v>8355</v>
      </c>
      <c r="S2604" s="9">
        <f t="shared" si="122"/>
        <v>41915.747314814813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101.48571428571429</v>
      </c>
      <c r="P2605">
        <f t="shared" si="121"/>
        <v>35.520000000000003</v>
      </c>
      <c r="Q2605" t="s">
        <v>8319</v>
      </c>
      <c r="R2605" t="s">
        <v>8355</v>
      </c>
      <c r="S2605" s="9">
        <f t="shared" si="122"/>
        <v>41617.912662037037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104.21799999999999</v>
      </c>
      <c r="P2606">
        <f t="shared" si="121"/>
        <v>64.933333333333323</v>
      </c>
      <c r="Q2606" t="s">
        <v>8319</v>
      </c>
      <c r="R2606" t="s">
        <v>8355</v>
      </c>
      <c r="S2606" s="9">
        <f t="shared" si="122"/>
        <v>40998.051192129627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107.42157000000002</v>
      </c>
      <c r="P2607">
        <f t="shared" si="121"/>
        <v>60.965703745743475</v>
      </c>
      <c r="Q2607" t="s">
        <v>8319</v>
      </c>
      <c r="R2607" t="s">
        <v>8355</v>
      </c>
      <c r="S2607" s="9">
        <f t="shared" si="122"/>
        <v>42508.541550925926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110.05454545454545</v>
      </c>
      <c r="P2608">
        <f t="shared" si="121"/>
        <v>31.444155844155844</v>
      </c>
      <c r="Q2608" t="s">
        <v>8319</v>
      </c>
      <c r="R2608" t="s">
        <v>8355</v>
      </c>
      <c r="S2608" s="9">
        <f t="shared" si="122"/>
        <v>41726.712754629632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407.7</v>
      </c>
      <c r="P2609">
        <f t="shared" si="121"/>
        <v>81.949748743718587</v>
      </c>
      <c r="Q2609" t="s">
        <v>8319</v>
      </c>
      <c r="R2609" t="s">
        <v>8355</v>
      </c>
      <c r="S2609" s="9">
        <f t="shared" si="122"/>
        <v>42184.874675925923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223.92500000000001</v>
      </c>
      <c r="P2610">
        <f t="shared" si="121"/>
        <v>58.92763157894737</v>
      </c>
      <c r="Q2610" t="s">
        <v>8319</v>
      </c>
      <c r="R2610" t="s">
        <v>8355</v>
      </c>
      <c r="S2610" s="9">
        <f t="shared" si="122"/>
        <v>42767.801712962959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303.80111428571428</v>
      </c>
      <c r="P2611">
        <f t="shared" si="121"/>
        <v>157.29347633136095</v>
      </c>
      <c r="Q2611" t="s">
        <v>8319</v>
      </c>
      <c r="R2611" t="s">
        <v>8355</v>
      </c>
      <c r="S2611" s="9">
        <f t="shared" si="122"/>
        <v>41075.237858796296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141.3251043268175</v>
      </c>
      <c r="P2612">
        <f t="shared" si="121"/>
        <v>55.758509532062391</v>
      </c>
      <c r="Q2612" t="s">
        <v>8319</v>
      </c>
      <c r="R2612" t="s">
        <v>8355</v>
      </c>
      <c r="S2612" s="9">
        <f t="shared" si="122"/>
        <v>42564.881076388891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2790.6363636363635</v>
      </c>
      <c r="P2613">
        <f t="shared" si="121"/>
        <v>83.802893802893806</v>
      </c>
      <c r="Q2613" t="s">
        <v>8319</v>
      </c>
      <c r="R2613" t="s">
        <v>8355</v>
      </c>
      <c r="S2613" s="9">
        <f t="shared" si="122"/>
        <v>42704.335810185185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171.76130000000001</v>
      </c>
      <c r="P2614">
        <f t="shared" si="121"/>
        <v>58.422210884353746</v>
      </c>
      <c r="Q2614" t="s">
        <v>8319</v>
      </c>
      <c r="R2614" t="s">
        <v>8355</v>
      </c>
      <c r="S2614" s="9">
        <f t="shared" si="122"/>
        <v>41982.143171296295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101.01333333333334</v>
      </c>
      <c r="P2615">
        <f t="shared" si="121"/>
        <v>270.57142857142856</v>
      </c>
      <c r="Q2615" t="s">
        <v>8319</v>
      </c>
      <c r="R2615" t="s">
        <v>8355</v>
      </c>
      <c r="S2615" s="9">
        <f t="shared" si="122"/>
        <v>41143.81821759259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P2616">
        <f t="shared" si="121"/>
        <v>107.1</v>
      </c>
      <c r="Q2616" t="s">
        <v>8319</v>
      </c>
      <c r="R2616" t="s">
        <v>8355</v>
      </c>
      <c r="S2616" s="9">
        <f t="shared" si="122"/>
        <v>41730.708472222221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169.76511744127936</v>
      </c>
      <c r="P2617">
        <f t="shared" si="121"/>
        <v>47.180555555555557</v>
      </c>
      <c r="Q2617" t="s">
        <v>8319</v>
      </c>
      <c r="R2617" t="s">
        <v>8355</v>
      </c>
      <c r="S2617" s="9">
        <f t="shared" si="122"/>
        <v>42453.49726851852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114.53400000000001</v>
      </c>
      <c r="P2618">
        <f t="shared" si="121"/>
        <v>120.30882352941177</v>
      </c>
      <c r="Q2618" t="s">
        <v>8319</v>
      </c>
      <c r="R2618" t="s">
        <v>8355</v>
      </c>
      <c r="S2618" s="9">
        <f t="shared" si="122"/>
        <v>42211.99454861111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877.6</v>
      </c>
      <c r="P2619">
        <f t="shared" si="121"/>
        <v>27.59748427672956</v>
      </c>
      <c r="Q2619" t="s">
        <v>8319</v>
      </c>
      <c r="R2619" t="s">
        <v>8355</v>
      </c>
      <c r="S2619" s="9">
        <f t="shared" si="122"/>
        <v>41902.874432870369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105.38666666666667</v>
      </c>
      <c r="P2620">
        <f t="shared" si="121"/>
        <v>205.2987012987013</v>
      </c>
      <c r="Q2620" t="s">
        <v>8319</v>
      </c>
      <c r="R2620" t="s">
        <v>8355</v>
      </c>
      <c r="S2620" s="9">
        <f t="shared" si="122"/>
        <v>42279.792372685188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188.39999999999998</v>
      </c>
      <c r="P2621">
        <f t="shared" si="121"/>
        <v>35.547169811320757</v>
      </c>
      <c r="Q2621" t="s">
        <v>8319</v>
      </c>
      <c r="R2621" t="s">
        <v>8355</v>
      </c>
      <c r="S2621" s="9">
        <f t="shared" si="122"/>
        <v>42273.884305555555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143.65230769230772</v>
      </c>
      <c r="P2622">
        <f t="shared" si="121"/>
        <v>74.639488409272587</v>
      </c>
      <c r="Q2622" t="s">
        <v>8319</v>
      </c>
      <c r="R2622" t="s">
        <v>8355</v>
      </c>
      <c r="S2622" s="9">
        <f t="shared" si="122"/>
        <v>42251.16715277778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145.88</v>
      </c>
      <c r="P2623">
        <f t="shared" si="121"/>
        <v>47.058064516129029</v>
      </c>
      <c r="Q2623" t="s">
        <v>8319</v>
      </c>
      <c r="R2623" t="s">
        <v>8355</v>
      </c>
      <c r="S2623" s="9">
        <f t="shared" si="122"/>
        <v>42115.74754629629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131.184</v>
      </c>
      <c r="P2624">
        <f t="shared" si="121"/>
        <v>26.591351351351353</v>
      </c>
      <c r="Q2624" t="s">
        <v>8319</v>
      </c>
      <c r="R2624" t="s">
        <v>8355</v>
      </c>
      <c r="S2624" s="9">
        <f t="shared" si="122"/>
        <v>42689.74324074074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113.99999999999999</v>
      </c>
      <c r="P2625">
        <f t="shared" si="121"/>
        <v>36.774193548387096</v>
      </c>
      <c r="Q2625" t="s">
        <v>8319</v>
      </c>
      <c r="R2625" t="s">
        <v>8355</v>
      </c>
      <c r="S2625" s="9">
        <f t="shared" si="122"/>
        <v>42692.256550925929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23">(E2626/D2626)*100</f>
        <v>1379.4206249999997</v>
      </c>
      <c r="P2626">
        <f t="shared" si="121"/>
        <v>31.820544982698959</v>
      </c>
      <c r="Q2626" t="s">
        <v>8319</v>
      </c>
      <c r="R2626" t="s">
        <v>8355</v>
      </c>
      <c r="S2626" s="9">
        <f t="shared" si="122"/>
        <v>41144.42155092593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23"/>
        <v>956</v>
      </c>
      <c r="P2627">
        <f t="shared" ref="P2627:P2690" si="124">(E2627/L2627)</f>
        <v>27.576923076923077</v>
      </c>
      <c r="Q2627" t="s">
        <v>8319</v>
      </c>
      <c r="R2627" t="s">
        <v>8355</v>
      </c>
      <c r="S2627" s="9">
        <f t="shared" ref="S2627:S2690" si="125">(((J2627/60)/60)/24)+DATE(1970,1,1)</f>
        <v>42658.810277777782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112.00000000000001</v>
      </c>
      <c r="P2628">
        <f t="shared" si="124"/>
        <v>56</v>
      </c>
      <c r="Q2628" t="s">
        <v>8319</v>
      </c>
      <c r="R2628" t="s">
        <v>8355</v>
      </c>
      <c r="S2628" s="9">
        <f t="shared" si="125"/>
        <v>42128.628113425926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646.66666666666663</v>
      </c>
      <c r="P2629">
        <f t="shared" si="124"/>
        <v>21.555555555555557</v>
      </c>
      <c r="Q2629" t="s">
        <v>8319</v>
      </c>
      <c r="R2629" t="s">
        <v>8355</v>
      </c>
      <c r="S2629" s="9">
        <f t="shared" si="125"/>
        <v>42304.829409722224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110.36948748510132</v>
      </c>
      <c r="P2630">
        <f t="shared" si="124"/>
        <v>44.095238095238095</v>
      </c>
      <c r="Q2630" t="s">
        <v>8319</v>
      </c>
      <c r="R2630" t="s">
        <v>8355</v>
      </c>
      <c r="S2630" s="9">
        <f t="shared" si="125"/>
        <v>41953.966053240743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127.74000000000001</v>
      </c>
      <c r="P2631">
        <f t="shared" si="124"/>
        <v>63.87</v>
      </c>
      <c r="Q2631" t="s">
        <v>8319</v>
      </c>
      <c r="R2631" t="s">
        <v>8355</v>
      </c>
      <c r="S2631" s="9">
        <f t="shared" si="125"/>
        <v>42108.538449074069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157.9</v>
      </c>
      <c r="P2632">
        <f t="shared" si="124"/>
        <v>38.987654320987652</v>
      </c>
      <c r="Q2632" t="s">
        <v>8319</v>
      </c>
      <c r="R2632" t="s">
        <v>8355</v>
      </c>
      <c r="S2632" s="9">
        <f t="shared" si="125"/>
        <v>42524.105462962965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114.66525000000001</v>
      </c>
      <c r="P2633">
        <f t="shared" si="124"/>
        <v>80.185489510489504</v>
      </c>
      <c r="Q2633" t="s">
        <v>8319</v>
      </c>
      <c r="R2633" t="s">
        <v>8355</v>
      </c>
      <c r="S2633" s="9">
        <f t="shared" si="125"/>
        <v>42218.169293981482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137.00934579439252</v>
      </c>
      <c r="P2634">
        <f t="shared" si="124"/>
        <v>34.904761904761905</v>
      </c>
      <c r="Q2634" t="s">
        <v>8319</v>
      </c>
      <c r="R2634" t="s">
        <v>8355</v>
      </c>
      <c r="S2634" s="9">
        <f t="shared" si="125"/>
        <v>42494.061793981484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354.62</v>
      </c>
      <c r="P2635">
        <f t="shared" si="124"/>
        <v>89.100502512562812</v>
      </c>
      <c r="Q2635" t="s">
        <v>8319</v>
      </c>
      <c r="R2635" t="s">
        <v>8355</v>
      </c>
      <c r="S2635" s="9">
        <f t="shared" si="125"/>
        <v>41667.823287037041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106.02150537634409</v>
      </c>
      <c r="P2636">
        <f t="shared" si="124"/>
        <v>39.44</v>
      </c>
      <c r="Q2636" t="s">
        <v>8319</v>
      </c>
      <c r="R2636" t="s">
        <v>8355</v>
      </c>
      <c r="S2636" s="9">
        <f t="shared" si="125"/>
        <v>42612.656493055561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P2637">
        <f t="shared" si="124"/>
        <v>136.9047619047619</v>
      </c>
      <c r="Q2637" t="s">
        <v>8319</v>
      </c>
      <c r="R2637" t="s">
        <v>8355</v>
      </c>
      <c r="S2637" s="9">
        <f t="shared" si="125"/>
        <v>42037.950937500005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187.3</v>
      </c>
      <c r="P2638">
        <f t="shared" si="124"/>
        <v>37.46</v>
      </c>
      <c r="Q2638" t="s">
        <v>8319</v>
      </c>
      <c r="R2638" t="s">
        <v>8355</v>
      </c>
      <c r="S2638" s="9">
        <f t="shared" si="125"/>
        <v>42636.614745370374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166.2</v>
      </c>
      <c r="P2639">
        <f t="shared" si="124"/>
        <v>31.96153846153846</v>
      </c>
      <c r="Q2639" t="s">
        <v>8319</v>
      </c>
      <c r="R2639" t="s">
        <v>8355</v>
      </c>
      <c r="S2639" s="9">
        <f t="shared" si="125"/>
        <v>42639.549479166672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101.72910662824208</v>
      </c>
      <c r="P2640">
        <f t="shared" si="124"/>
        <v>25.214285714285715</v>
      </c>
      <c r="Q2640" t="s">
        <v>8319</v>
      </c>
      <c r="R2640" t="s">
        <v>8355</v>
      </c>
      <c r="S2640" s="9">
        <f t="shared" si="125"/>
        <v>41989.913136574076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P2641">
        <f t="shared" si="124"/>
        <v>10.040816326530612</v>
      </c>
      <c r="Q2641" t="s">
        <v>8319</v>
      </c>
      <c r="R2641" t="s">
        <v>8355</v>
      </c>
      <c r="S2641" s="9">
        <f t="shared" si="125"/>
        <v>42024.86513888889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105.66666666666666</v>
      </c>
      <c r="P2642">
        <f t="shared" si="124"/>
        <v>45.94202898550725</v>
      </c>
      <c r="Q2642" t="s">
        <v>8319</v>
      </c>
      <c r="R2642" t="s">
        <v>8355</v>
      </c>
      <c r="S2642" s="9">
        <f t="shared" si="125"/>
        <v>42103.160578703704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P2643">
        <f t="shared" si="124"/>
        <v>15</v>
      </c>
      <c r="Q2643" t="s">
        <v>8319</v>
      </c>
      <c r="R2643" t="s">
        <v>8355</v>
      </c>
      <c r="S2643" s="9">
        <f t="shared" si="125"/>
        <v>41880.827118055553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P2644" t="e">
        <f t="shared" si="124"/>
        <v>#DIV/0!</v>
      </c>
      <c r="Q2644" t="s">
        <v>8319</v>
      </c>
      <c r="R2644" t="s">
        <v>8355</v>
      </c>
      <c r="S2644" s="9">
        <f t="shared" si="125"/>
        <v>42536.246620370366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33.559730999999999</v>
      </c>
      <c r="P2645">
        <f t="shared" si="124"/>
        <v>223.58248500999335</v>
      </c>
      <c r="Q2645" t="s">
        <v>8319</v>
      </c>
      <c r="R2645" t="s">
        <v>8355</v>
      </c>
      <c r="S2645" s="9">
        <f t="shared" si="125"/>
        <v>42689.582349537035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2.0529999999999999</v>
      </c>
      <c r="P2646">
        <f t="shared" si="124"/>
        <v>39.480769230769234</v>
      </c>
      <c r="Q2646" t="s">
        <v>8319</v>
      </c>
      <c r="R2646" t="s">
        <v>8355</v>
      </c>
      <c r="S2646" s="9">
        <f t="shared" si="125"/>
        <v>42774.792071759264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10.5</v>
      </c>
      <c r="P2647">
        <f t="shared" si="124"/>
        <v>91.304347826086953</v>
      </c>
      <c r="Q2647" t="s">
        <v>8319</v>
      </c>
      <c r="R2647" t="s">
        <v>8355</v>
      </c>
      <c r="S2647" s="9">
        <f t="shared" si="125"/>
        <v>41921.842627314814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8.4172840000000004</v>
      </c>
      <c r="P2648">
        <f t="shared" si="124"/>
        <v>78.666205607476627</v>
      </c>
      <c r="Q2648" t="s">
        <v>8319</v>
      </c>
      <c r="R2648" t="s">
        <v>8355</v>
      </c>
      <c r="S2648" s="9">
        <f t="shared" si="125"/>
        <v>42226.313298611116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1.44</v>
      </c>
      <c r="P2649">
        <f t="shared" si="124"/>
        <v>12</v>
      </c>
      <c r="Q2649" t="s">
        <v>8319</v>
      </c>
      <c r="R2649" t="s">
        <v>8355</v>
      </c>
      <c r="S2649" s="9">
        <f t="shared" si="125"/>
        <v>42200.261793981481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0.88333333333333341</v>
      </c>
      <c r="P2650">
        <f t="shared" si="124"/>
        <v>17.666666666666668</v>
      </c>
      <c r="Q2650" t="s">
        <v>8319</v>
      </c>
      <c r="R2650" t="s">
        <v>8355</v>
      </c>
      <c r="S2650" s="9">
        <f t="shared" si="125"/>
        <v>42408.714814814812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9.920000000000001E-2</v>
      </c>
      <c r="P2651">
        <f t="shared" si="124"/>
        <v>41.333333333333336</v>
      </c>
      <c r="Q2651" t="s">
        <v>8319</v>
      </c>
      <c r="R2651" t="s">
        <v>8355</v>
      </c>
      <c r="S2651" s="9">
        <f t="shared" si="125"/>
        <v>42341.99700231482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0.59666666666666668</v>
      </c>
      <c r="P2652">
        <f t="shared" si="124"/>
        <v>71.599999999999994</v>
      </c>
      <c r="Q2652" t="s">
        <v>8319</v>
      </c>
      <c r="R2652" t="s">
        <v>8355</v>
      </c>
      <c r="S2652" s="9">
        <f t="shared" si="125"/>
        <v>42695.624340277776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1.8689285714285715</v>
      </c>
      <c r="P2653">
        <f t="shared" si="124"/>
        <v>307.8235294117647</v>
      </c>
      <c r="Q2653" t="s">
        <v>8319</v>
      </c>
      <c r="R2653" t="s">
        <v>8355</v>
      </c>
      <c r="S2653" s="9">
        <f t="shared" si="125"/>
        <v>42327.805659722217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0.88500000000000001</v>
      </c>
      <c r="P2654">
        <f t="shared" si="124"/>
        <v>80.454545454545453</v>
      </c>
      <c r="Q2654" t="s">
        <v>8319</v>
      </c>
      <c r="R2654" t="s">
        <v>8355</v>
      </c>
      <c r="S2654" s="9">
        <f t="shared" si="125"/>
        <v>41953.158854166672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11.52156862745098</v>
      </c>
      <c r="P2655">
        <f t="shared" si="124"/>
        <v>83.942857142857136</v>
      </c>
      <c r="Q2655" t="s">
        <v>8319</v>
      </c>
      <c r="R2655" t="s">
        <v>8355</v>
      </c>
      <c r="S2655" s="9">
        <f t="shared" si="125"/>
        <v>41771.651932870373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5.1000000000000004E-2</v>
      </c>
      <c r="P2656">
        <f t="shared" si="124"/>
        <v>8.5</v>
      </c>
      <c r="Q2656" t="s">
        <v>8319</v>
      </c>
      <c r="R2656" t="s">
        <v>8355</v>
      </c>
      <c r="S2656" s="9">
        <f t="shared" si="125"/>
        <v>42055.600995370376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21.033333333333335</v>
      </c>
      <c r="P2657">
        <f t="shared" si="124"/>
        <v>73.372093023255815</v>
      </c>
      <c r="Q2657" t="s">
        <v>8319</v>
      </c>
      <c r="R2657" t="s">
        <v>8355</v>
      </c>
      <c r="S2657" s="9">
        <f t="shared" si="125"/>
        <v>42381.866284722222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11.436666666666667</v>
      </c>
      <c r="P2658">
        <f t="shared" si="124"/>
        <v>112.86184210526316</v>
      </c>
      <c r="Q2658" t="s">
        <v>8319</v>
      </c>
      <c r="R2658" t="s">
        <v>8355</v>
      </c>
      <c r="S2658" s="9">
        <f t="shared" si="125"/>
        <v>42767.688518518517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18.737933333333334</v>
      </c>
      <c r="P2659">
        <f t="shared" si="124"/>
        <v>95.277627118644077</v>
      </c>
      <c r="Q2659" t="s">
        <v>8319</v>
      </c>
      <c r="R2659" t="s">
        <v>8355</v>
      </c>
      <c r="S2659" s="9">
        <f t="shared" si="125"/>
        <v>42551.928854166668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9.285714285714286E-2</v>
      </c>
      <c r="P2660">
        <f t="shared" si="124"/>
        <v>22.75</v>
      </c>
      <c r="Q2660" t="s">
        <v>8319</v>
      </c>
      <c r="R2660" t="s">
        <v>8355</v>
      </c>
      <c r="S2660" s="9">
        <f t="shared" si="125"/>
        <v>42551.884189814817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2.7204081632653061</v>
      </c>
      <c r="P2661">
        <f t="shared" si="124"/>
        <v>133.30000000000001</v>
      </c>
      <c r="Q2661" t="s">
        <v>8319</v>
      </c>
      <c r="R2661" t="s">
        <v>8355</v>
      </c>
      <c r="S2661" s="9">
        <f t="shared" si="125"/>
        <v>42082.069560185191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9.5000000000000001E-2</v>
      </c>
      <c r="P2662">
        <f t="shared" si="124"/>
        <v>3.8</v>
      </c>
      <c r="Q2662" t="s">
        <v>8319</v>
      </c>
      <c r="R2662" t="s">
        <v>8355</v>
      </c>
      <c r="S2662" s="9">
        <f t="shared" si="125"/>
        <v>42272.713171296295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102.89999999999999</v>
      </c>
      <c r="P2663">
        <f t="shared" si="124"/>
        <v>85.75</v>
      </c>
      <c r="Q2663" t="s">
        <v>8319</v>
      </c>
      <c r="R2663" t="s">
        <v>8356</v>
      </c>
      <c r="S2663" s="9">
        <f t="shared" si="125"/>
        <v>41542.958449074074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106.80000000000001</v>
      </c>
      <c r="P2664">
        <f t="shared" si="124"/>
        <v>267</v>
      </c>
      <c r="Q2664" t="s">
        <v>8319</v>
      </c>
      <c r="R2664" t="s">
        <v>8356</v>
      </c>
      <c r="S2664" s="9">
        <f t="shared" si="125"/>
        <v>42207.746678240743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104.59625</v>
      </c>
      <c r="P2665">
        <f t="shared" si="124"/>
        <v>373.55803571428572</v>
      </c>
      <c r="Q2665" t="s">
        <v>8319</v>
      </c>
      <c r="R2665" t="s">
        <v>8356</v>
      </c>
      <c r="S2665" s="9">
        <f t="shared" si="125"/>
        <v>42222.622766203705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103.42857142857143</v>
      </c>
      <c r="P2666">
        <f t="shared" si="124"/>
        <v>174.03846153846155</v>
      </c>
      <c r="Q2666" t="s">
        <v>8319</v>
      </c>
      <c r="R2666" t="s">
        <v>8356</v>
      </c>
      <c r="S2666" s="9">
        <f t="shared" si="125"/>
        <v>42313.02542824074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123.14285714285715</v>
      </c>
      <c r="P2667">
        <f t="shared" si="124"/>
        <v>93.695652173913047</v>
      </c>
      <c r="Q2667" t="s">
        <v>8319</v>
      </c>
      <c r="R2667" t="s">
        <v>8356</v>
      </c>
      <c r="S2667" s="9">
        <f t="shared" si="125"/>
        <v>42083.895532407405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159.29509999999999</v>
      </c>
      <c r="P2668">
        <f t="shared" si="124"/>
        <v>77.327718446601949</v>
      </c>
      <c r="Q2668" t="s">
        <v>8319</v>
      </c>
      <c r="R2668" t="s">
        <v>8356</v>
      </c>
      <c r="S2668" s="9">
        <f t="shared" si="125"/>
        <v>42235.764340277776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110.66666666666667</v>
      </c>
      <c r="P2669">
        <f t="shared" si="124"/>
        <v>92.222222222222229</v>
      </c>
      <c r="Q2669" t="s">
        <v>8319</v>
      </c>
      <c r="R2669" t="s">
        <v>8356</v>
      </c>
      <c r="S2669" s="9">
        <f t="shared" si="125"/>
        <v>42380.926111111112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170.70000000000002</v>
      </c>
      <c r="P2670">
        <f t="shared" si="124"/>
        <v>60.964285714285715</v>
      </c>
      <c r="Q2670" t="s">
        <v>8319</v>
      </c>
      <c r="R2670" t="s">
        <v>8356</v>
      </c>
      <c r="S2670" s="9">
        <f t="shared" si="125"/>
        <v>42275.588715277772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125.125</v>
      </c>
      <c r="P2671">
        <f t="shared" si="124"/>
        <v>91</v>
      </c>
      <c r="Q2671" t="s">
        <v>8319</v>
      </c>
      <c r="R2671" t="s">
        <v>8356</v>
      </c>
      <c r="S2671" s="9">
        <f t="shared" si="125"/>
        <v>42319.035833333335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6.4158609339642041</v>
      </c>
      <c r="P2672">
        <f t="shared" si="124"/>
        <v>41.583333333333336</v>
      </c>
      <c r="Q2672" t="s">
        <v>8319</v>
      </c>
      <c r="R2672" t="s">
        <v>8356</v>
      </c>
      <c r="S2672" s="9">
        <f t="shared" si="125"/>
        <v>41821.020601851851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11.343999999999999</v>
      </c>
      <c r="P2673">
        <f t="shared" si="124"/>
        <v>33.761904761904759</v>
      </c>
      <c r="Q2673" t="s">
        <v>8319</v>
      </c>
      <c r="R2673" t="s">
        <v>8356</v>
      </c>
      <c r="S2673" s="9">
        <f t="shared" si="125"/>
        <v>41962.749027777783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33.19</v>
      </c>
      <c r="P2674">
        <f t="shared" si="124"/>
        <v>70.61702127659575</v>
      </c>
      <c r="Q2674" t="s">
        <v>8319</v>
      </c>
      <c r="R2674" t="s">
        <v>8356</v>
      </c>
      <c r="S2674" s="9">
        <f t="shared" si="125"/>
        <v>42344.884143518517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27.58</v>
      </c>
      <c r="P2675">
        <f t="shared" si="124"/>
        <v>167.15151515151516</v>
      </c>
      <c r="Q2675" t="s">
        <v>8319</v>
      </c>
      <c r="R2675" t="s">
        <v>8356</v>
      </c>
      <c r="S2675" s="9">
        <f t="shared" si="125"/>
        <v>41912.541655092595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62.839999999999996</v>
      </c>
      <c r="P2676">
        <f t="shared" si="124"/>
        <v>128.61988304093566</v>
      </c>
      <c r="Q2676" t="s">
        <v>8319</v>
      </c>
      <c r="R2676" t="s">
        <v>8356</v>
      </c>
      <c r="S2676" s="9">
        <f t="shared" si="125"/>
        <v>42529.632754629631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7.5880000000000001</v>
      </c>
      <c r="P2677">
        <f t="shared" si="124"/>
        <v>65.41379310344827</v>
      </c>
      <c r="Q2677" t="s">
        <v>8319</v>
      </c>
      <c r="R2677" t="s">
        <v>8356</v>
      </c>
      <c r="S2677" s="9">
        <f t="shared" si="125"/>
        <v>41923.857511574075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50.38095238095238</v>
      </c>
      <c r="P2678">
        <f t="shared" si="124"/>
        <v>117.55555555555556</v>
      </c>
      <c r="Q2678" t="s">
        <v>8319</v>
      </c>
      <c r="R2678" t="s">
        <v>8356</v>
      </c>
      <c r="S2678" s="9">
        <f t="shared" si="125"/>
        <v>42482.624699074076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17.512820512820511</v>
      </c>
      <c r="P2679">
        <f t="shared" si="124"/>
        <v>126.48148148148148</v>
      </c>
      <c r="Q2679" t="s">
        <v>8319</v>
      </c>
      <c r="R2679" t="s">
        <v>8356</v>
      </c>
      <c r="S2679" s="9">
        <f t="shared" si="125"/>
        <v>41793.029432870368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1.375E-2</v>
      </c>
      <c r="P2680">
        <f t="shared" si="124"/>
        <v>550</v>
      </c>
      <c r="Q2680" t="s">
        <v>8319</v>
      </c>
      <c r="R2680" t="s">
        <v>8356</v>
      </c>
      <c r="S2680" s="9">
        <f t="shared" si="125"/>
        <v>42241.798206018517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0.33</v>
      </c>
      <c r="P2681">
        <f t="shared" si="124"/>
        <v>44</v>
      </c>
      <c r="Q2681" t="s">
        <v>8319</v>
      </c>
      <c r="R2681" t="s">
        <v>8356</v>
      </c>
      <c r="S2681" s="9">
        <f t="shared" si="125"/>
        <v>42033.001087962963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0.86250000000000004</v>
      </c>
      <c r="P2682">
        <f t="shared" si="124"/>
        <v>69</v>
      </c>
      <c r="Q2682" t="s">
        <v>8319</v>
      </c>
      <c r="R2682" t="s">
        <v>8356</v>
      </c>
      <c r="S2682" s="9">
        <f t="shared" si="125"/>
        <v>42436.211701388893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0.6875</v>
      </c>
      <c r="P2683">
        <f t="shared" si="124"/>
        <v>27.5</v>
      </c>
      <c r="Q2683" t="s">
        <v>8336</v>
      </c>
      <c r="R2683" t="s">
        <v>8337</v>
      </c>
      <c r="S2683" s="9">
        <f t="shared" si="125"/>
        <v>41805.895254629628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28.299999999999997</v>
      </c>
      <c r="P2684">
        <f t="shared" si="124"/>
        <v>84.9</v>
      </c>
      <c r="Q2684" t="s">
        <v>8336</v>
      </c>
      <c r="R2684" t="s">
        <v>8337</v>
      </c>
      <c r="S2684" s="9">
        <f t="shared" si="125"/>
        <v>41932.871990740743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0.24</v>
      </c>
      <c r="P2685">
        <f t="shared" si="124"/>
        <v>12</v>
      </c>
      <c r="Q2685" t="s">
        <v>8336</v>
      </c>
      <c r="R2685" t="s">
        <v>8337</v>
      </c>
      <c r="S2685" s="9">
        <f t="shared" si="125"/>
        <v>42034.75509259259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1.1428571428571428</v>
      </c>
      <c r="P2686">
        <f t="shared" si="124"/>
        <v>200</v>
      </c>
      <c r="Q2686" t="s">
        <v>8336</v>
      </c>
      <c r="R2686" t="s">
        <v>8337</v>
      </c>
      <c r="S2686" s="9">
        <f t="shared" si="125"/>
        <v>41820.914641203701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0.02</v>
      </c>
      <c r="P2687">
        <f t="shared" si="124"/>
        <v>10</v>
      </c>
      <c r="Q2687" t="s">
        <v>8336</v>
      </c>
      <c r="R2687" t="s">
        <v>8337</v>
      </c>
      <c r="S2687" s="9">
        <f t="shared" si="125"/>
        <v>42061.69594907407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P2688" t="e">
        <f t="shared" si="124"/>
        <v>#DIV/0!</v>
      </c>
      <c r="Q2688" t="s">
        <v>8336</v>
      </c>
      <c r="R2688" t="s">
        <v>8337</v>
      </c>
      <c r="S2688" s="9">
        <f t="shared" si="125"/>
        <v>41892.974803240737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P2689" t="e">
        <f t="shared" si="124"/>
        <v>#DIV/0!</v>
      </c>
      <c r="Q2689" t="s">
        <v>8336</v>
      </c>
      <c r="R2689" t="s">
        <v>8337</v>
      </c>
      <c r="S2689" s="9">
        <f t="shared" si="125"/>
        <v>42154.64025462963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26">(E2690/D2690)*100</f>
        <v>0.14799999999999999</v>
      </c>
      <c r="P2690">
        <f t="shared" si="124"/>
        <v>5.2857142857142856</v>
      </c>
      <c r="Q2690" t="s">
        <v>8336</v>
      </c>
      <c r="R2690" t="s">
        <v>8337</v>
      </c>
      <c r="S2690" s="9">
        <f t="shared" si="125"/>
        <v>42028.118865740747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26"/>
        <v>2.8571428571428571E-3</v>
      </c>
      <c r="P2691">
        <f t="shared" ref="P2691:P2754" si="127">(E2691/L2691)</f>
        <v>1</v>
      </c>
      <c r="Q2691" t="s">
        <v>8336</v>
      </c>
      <c r="R2691" t="s">
        <v>8337</v>
      </c>
      <c r="S2691" s="9">
        <f t="shared" ref="S2691:S2754" si="128">(((J2691/60)/60)/24)+DATE(1970,1,1)</f>
        <v>42551.961689814809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10.7325</v>
      </c>
      <c r="P2692">
        <f t="shared" si="127"/>
        <v>72.762711864406782</v>
      </c>
      <c r="Q2692" t="s">
        <v>8336</v>
      </c>
      <c r="R2692" t="s">
        <v>8337</v>
      </c>
      <c r="S2692" s="9">
        <f t="shared" si="128"/>
        <v>42113.105046296296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5.3846153846153842E-2</v>
      </c>
      <c r="P2693">
        <f t="shared" si="127"/>
        <v>17.5</v>
      </c>
      <c r="Q2693" t="s">
        <v>8336</v>
      </c>
      <c r="R2693" t="s">
        <v>8337</v>
      </c>
      <c r="S2693" s="9">
        <f t="shared" si="128"/>
        <v>42089.724039351851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0.7142857142857143</v>
      </c>
      <c r="P2694">
        <f t="shared" si="127"/>
        <v>25</v>
      </c>
      <c r="Q2694" t="s">
        <v>8336</v>
      </c>
      <c r="R2694" t="s">
        <v>8337</v>
      </c>
      <c r="S2694" s="9">
        <f t="shared" si="128"/>
        <v>42058.334027777775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0.8</v>
      </c>
      <c r="P2695">
        <f t="shared" si="127"/>
        <v>13.333333333333334</v>
      </c>
      <c r="Q2695" t="s">
        <v>8336</v>
      </c>
      <c r="R2695" t="s">
        <v>8337</v>
      </c>
      <c r="S2695" s="9">
        <f t="shared" si="128"/>
        <v>41834.138495370367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3.3333333333333335E-3</v>
      </c>
      <c r="P2696">
        <f t="shared" si="127"/>
        <v>1</v>
      </c>
      <c r="Q2696" t="s">
        <v>8336</v>
      </c>
      <c r="R2696" t="s">
        <v>8337</v>
      </c>
      <c r="S2696" s="9">
        <f t="shared" si="128"/>
        <v>41878.140497685185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0.47333333333333333</v>
      </c>
      <c r="P2697">
        <f t="shared" si="127"/>
        <v>23.666666666666668</v>
      </c>
      <c r="Q2697" t="s">
        <v>8336</v>
      </c>
      <c r="R2697" t="s">
        <v>8337</v>
      </c>
      <c r="S2697" s="9">
        <f t="shared" si="128"/>
        <v>42048.181921296295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5.65</v>
      </c>
      <c r="P2698">
        <f t="shared" si="127"/>
        <v>89.21052631578948</v>
      </c>
      <c r="Q2698" t="s">
        <v>8336</v>
      </c>
      <c r="R2698" t="s">
        <v>8337</v>
      </c>
      <c r="S2698" s="9">
        <f t="shared" si="128"/>
        <v>41964.844444444447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26.35217391304348</v>
      </c>
      <c r="P2699">
        <f t="shared" si="127"/>
        <v>116.55769230769231</v>
      </c>
      <c r="Q2699" t="s">
        <v>8336</v>
      </c>
      <c r="R2699" t="s">
        <v>8337</v>
      </c>
      <c r="S2699" s="9">
        <f t="shared" si="128"/>
        <v>42187.940081018518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0.325125</v>
      </c>
      <c r="P2700">
        <f t="shared" si="127"/>
        <v>13.005000000000001</v>
      </c>
      <c r="Q2700" t="s">
        <v>8336</v>
      </c>
      <c r="R2700" t="s">
        <v>8337</v>
      </c>
      <c r="S2700" s="9">
        <f t="shared" si="128"/>
        <v>41787.898240740738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P2701" t="e">
        <f t="shared" si="127"/>
        <v>#DIV/0!</v>
      </c>
      <c r="Q2701" t="s">
        <v>8336</v>
      </c>
      <c r="R2701" t="s">
        <v>8337</v>
      </c>
      <c r="S2701" s="9">
        <f t="shared" si="128"/>
        <v>41829.896562499998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0.7000700070007001</v>
      </c>
      <c r="P2702">
        <f t="shared" si="127"/>
        <v>17.5</v>
      </c>
      <c r="Q2702" t="s">
        <v>8336</v>
      </c>
      <c r="R2702" t="s">
        <v>8337</v>
      </c>
      <c r="S2702" s="9">
        <f t="shared" si="128"/>
        <v>41870.87467592593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46.176470588235297</v>
      </c>
      <c r="P2703">
        <f t="shared" si="127"/>
        <v>34.130434782608695</v>
      </c>
      <c r="Q2703" t="s">
        <v>8317</v>
      </c>
      <c r="R2703" t="s">
        <v>8357</v>
      </c>
      <c r="S2703" s="9">
        <f t="shared" si="128"/>
        <v>42801.774699074071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34.410000000000004</v>
      </c>
      <c r="P2704">
        <f t="shared" si="127"/>
        <v>132.34615384615384</v>
      </c>
      <c r="Q2704" t="s">
        <v>8317</v>
      </c>
      <c r="R2704" t="s">
        <v>8357</v>
      </c>
      <c r="S2704" s="9">
        <f t="shared" si="128"/>
        <v>42800.801817129628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103.75000000000001</v>
      </c>
      <c r="P2705">
        <f t="shared" si="127"/>
        <v>922.22222222222217</v>
      </c>
      <c r="Q2705" t="s">
        <v>8317</v>
      </c>
      <c r="R2705" t="s">
        <v>8357</v>
      </c>
      <c r="S2705" s="9">
        <f t="shared" si="128"/>
        <v>42756.690162037034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6.0263157894736841</v>
      </c>
      <c r="P2706">
        <f t="shared" si="127"/>
        <v>163.57142857142858</v>
      </c>
      <c r="Q2706" t="s">
        <v>8317</v>
      </c>
      <c r="R2706" t="s">
        <v>8357</v>
      </c>
      <c r="S2706" s="9">
        <f t="shared" si="128"/>
        <v>42787.862430555557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10.539393939393939</v>
      </c>
      <c r="P2707">
        <f t="shared" si="127"/>
        <v>217.375</v>
      </c>
      <c r="Q2707" t="s">
        <v>8317</v>
      </c>
      <c r="R2707" t="s">
        <v>8357</v>
      </c>
      <c r="S2707" s="9">
        <f t="shared" si="128"/>
        <v>42773.916180555556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112.29714285714284</v>
      </c>
      <c r="P2708">
        <f t="shared" si="127"/>
        <v>149.44486692015209</v>
      </c>
      <c r="Q2708" t="s">
        <v>8317</v>
      </c>
      <c r="R2708" t="s">
        <v>8357</v>
      </c>
      <c r="S2708" s="9">
        <f t="shared" si="128"/>
        <v>41899.294942129629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350.84462500000001</v>
      </c>
      <c r="P2709">
        <f t="shared" si="127"/>
        <v>71.237487309644663</v>
      </c>
      <c r="Q2709" t="s">
        <v>8317</v>
      </c>
      <c r="R2709" t="s">
        <v>8357</v>
      </c>
      <c r="S2709" s="9">
        <f t="shared" si="128"/>
        <v>41391.782905092594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233.21535</v>
      </c>
      <c r="P2710">
        <f t="shared" si="127"/>
        <v>44.464318398474738</v>
      </c>
      <c r="Q2710" t="s">
        <v>8317</v>
      </c>
      <c r="R2710" t="s">
        <v>8357</v>
      </c>
      <c r="S2710" s="9">
        <f t="shared" si="128"/>
        <v>42512.698217592595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101.60599999999999</v>
      </c>
      <c r="P2711">
        <f t="shared" si="127"/>
        <v>164.94480519480518</v>
      </c>
      <c r="Q2711" t="s">
        <v>8317</v>
      </c>
      <c r="R2711" t="s">
        <v>8357</v>
      </c>
      <c r="S2711" s="9">
        <f t="shared" si="128"/>
        <v>42612.149780092594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153.90035000000003</v>
      </c>
      <c r="P2712">
        <f t="shared" si="127"/>
        <v>84.871516544117654</v>
      </c>
      <c r="Q2712" t="s">
        <v>8317</v>
      </c>
      <c r="R2712" t="s">
        <v>8357</v>
      </c>
      <c r="S2712" s="9">
        <f t="shared" si="128"/>
        <v>41828.229490740741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100.7161125319693</v>
      </c>
      <c r="P2713">
        <f t="shared" si="127"/>
        <v>53.945205479452056</v>
      </c>
      <c r="Q2713" t="s">
        <v>8317</v>
      </c>
      <c r="R2713" t="s">
        <v>8357</v>
      </c>
      <c r="S2713" s="9">
        <f t="shared" si="128"/>
        <v>41780.745254629634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131.38181818181818</v>
      </c>
      <c r="P2714">
        <f t="shared" si="127"/>
        <v>50.531468531468533</v>
      </c>
      <c r="Q2714" t="s">
        <v>8317</v>
      </c>
      <c r="R2714" t="s">
        <v>8357</v>
      </c>
      <c r="S2714" s="9">
        <f t="shared" si="128"/>
        <v>41432.062037037038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102.24133333333334</v>
      </c>
      <c r="P2715">
        <f t="shared" si="127"/>
        <v>108.00140845070422</v>
      </c>
      <c r="Q2715" t="s">
        <v>8317</v>
      </c>
      <c r="R2715" t="s">
        <v>8357</v>
      </c>
      <c r="S2715" s="9">
        <f t="shared" si="128"/>
        <v>42322.653749999998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116.35599999999999</v>
      </c>
      <c r="P2716">
        <f t="shared" si="127"/>
        <v>95.373770491803285</v>
      </c>
      <c r="Q2716" t="s">
        <v>8317</v>
      </c>
      <c r="R2716" t="s">
        <v>8357</v>
      </c>
      <c r="S2716" s="9">
        <f t="shared" si="128"/>
        <v>42629.655046296291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264.62241666666665</v>
      </c>
      <c r="P2717">
        <f t="shared" si="127"/>
        <v>57.631016333938291</v>
      </c>
      <c r="Q2717" t="s">
        <v>8317</v>
      </c>
      <c r="R2717" t="s">
        <v>8357</v>
      </c>
      <c r="S2717" s="9">
        <f t="shared" si="128"/>
        <v>42387.398472222223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119.98010000000001</v>
      </c>
      <c r="P2718">
        <f t="shared" si="127"/>
        <v>64.160481283422456</v>
      </c>
      <c r="Q2718" t="s">
        <v>8317</v>
      </c>
      <c r="R2718" t="s">
        <v>8357</v>
      </c>
      <c r="S2718" s="9">
        <f t="shared" si="128"/>
        <v>42255.333252314813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120.10400000000001</v>
      </c>
      <c r="P2719">
        <f t="shared" si="127"/>
        <v>92.387692307692305</v>
      </c>
      <c r="Q2719" t="s">
        <v>8317</v>
      </c>
      <c r="R2719" t="s">
        <v>8357</v>
      </c>
      <c r="S2719" s="9">
        <f t="shared" si="128"/>
        <v>41934.914918981485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103.58333333333334</v>
      </c>
      <c r="P2720">
        <f t="shared" si="127"/>
        <v>125.97972972972973</v>
      </c>
      <c r="Q2720" t="s">
        <v>8317</v>
      </c>
      <c r="R2720" t="s">
        <v>8357</v>
      </c>
      <c r="S2720" s="9">
        <f t="shared" si="128"/>
        <v>42465.596585648149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108.83333333333334</v>
      </c>
      <c r="P2721">
        <f t="shared" si="127"/>
        <v>94.637681159420296</v>
      </c>
      <c r="Q2721" t="s">
        <v>8317</v>
      </c>
      <c r="R2721" t="s">
        <v>8357</v>
      </c>
      <c r="S2721" s="9">
        <f t="shared" si="128"/>
        <v>42418.031180555554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118.12400000000001</v>
      </c>
      <c r="P2722">
        <f t="shared" si="127"/>
        <v>170.69942196531792</v>
      </c>
      <c r="Q2722" t="s">
        <v>8317</v>
      </c>
      <c r="R2722" t="s">
        <v>8357</v>
      </c>
      <c r="S2722" s="9">
        <f t="shared" si="128"/>
        <v>42655.465891203698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P2723">
        <f t="shared" si="127"/>
        <v>40.762081784386616</v>
      </c>
      <c r="Q2723" t="s">
        <v>8319</v>
      </c>
      <c r="R2723" t="s">
        <v>8349</v>
      </c>
      <c r="S2723" s="9">
        <f t="shared" si="128"/>
        <v>41493.543958333335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252.54</v>
      </c>
      <c r="P2724">
        <f t="shared" si="127"/>
        <v>68.254054054054052</v>
      </c>
      <c r="Q2724" t="s">
        <v>8319</v>
      </c>
      <c r="R2724" t="s">
        <v>8349</v>
      </c>
      <c r="S2724" s="9">
        <f t="shared" si="128"/>
        <v>42704.857094907406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140.05000000000001</v>
      </c>
      <c r="P2725">
        <f t="shared" si="127"/>
        <v>95.48863636363636</v>
      </c>
      <c r="Q2725" t="s">
        <v>8319</v>
      </c>
      <c r="R2725" t="s">
        <v>8349</v>
      </c>
      <c r="S2725" s="9">
        <f t="shared" si="128"/>
        <v>41944.83898148148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296.87520259319291</v>
      </c>
      <c r="P2726">
        <f t="shared" si="127"/>
        <v>7.1902649656526005</v>
      </c>
      <c r="Q2726" t="s">
        <v>8319</v>
      </c>
      <c r="R2726" t="s">
        <v>8349</v>
      </c>
      <c r="S2726" s="9">
        <f t="shared" si="128"/>
        <v>42199.32707175926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144.54249999999999</v>
      </c>
      <c r="P2727">
        <f t="shared" si="127"/>
        <v>511.65486725663715</v>
      </c>
      <c r="Q2727" t="s">
        <v>8319</v>
      </c>
      <c r="R2727" t="s">
        <v>8349</v>
      </c>
      <c r="S2727" s="9">
        <f t="shared" si="128"/>
        <v>42745.744618055556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105.745</v>
      </c>
      <c r="P2728">
        <f t="shared" si="127"/>
        <v>261.74504950495049</v>
      </c>
      <c r="Q2728" t="s">
        <v>8319</v>
      </c>
      <c r="R2728" t="s">
        <v>8349</v>
      </c>
      <c r="S2728" s="9">
        <f t="shared" si="128"/>
        <v>42452.579988425925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493.21000000000004</v>
      </c>
      <c r="P2729">
        <f t="shared" si="127"/>
        <v>69.760961810466767</v>
      </c>
      <c r="Q2729" t="s">
        <v>8319</v>
      </c>
      <c r="R2729" t="s">
        <v>8349</v>
      </c>
      <c r="S2729" s="9">
        <f t="shared" si="128"/>
        <v>42198.676655092597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201.82666666666668</v>
      </c>
      <c r="P2730">
        <f t="shared" si="127"/>
        <v>77.229591836734699</v>
      </c>
      <c r="Q2730" t="s">
        <v>8319</v>
      </c>
      <c r="R2730" t="s">
        <v>8349</v>
      </c>
      <c r="S2730" s="9">
        <f t="shared" si="128"/>
        <v>42333.59993055556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104.44</v>
      </c>
      <c r="P2731">
        <f t="shared" si="127"/>
        <v>340.56521739130437</v>
      </c>
      <c r="Q2731" t="s">
        <v>8319</v>
      </c>
      <c r="R2731" t="s">
        <v>8349</v>
      </c>
      <c r="S2731" s="9">
        <f t="shared" si="128"/>
        <v>42095.240706018521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170.29262962962963</v>
      </c>
      <c r="P2732">
        <f t="shared" si="127"/>
        <v>67.417903225806455</v>
      </c>
      <c r="Q2732" t="s">
        <v>8319</v>
      </c>
      <c r="R2732" t="s">
        <v>8349</v>
      </c>
      <c r="S2732" s="9">
        <f t="shared" si="128"/>
        <v>41351.541377314818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104.30333333333333</v>
      </c>
      <c r="P2733">
        <f t="shared" si="127"/>
        <v>845.70270270270271</v>
      </c>
      <c r="Q2733" t="s">
        <v>8319</v>
      </c>
      <c r="R2733" t="s">
        <v>8349</v>
      </c>
      <c r="S2733" s="9">
        <f t="shared" si="128"/>
        <v>41872.525717592594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118.25000000000001</v>
      </c>
      <c r="P2734">
        <f t="shared" si="127"/>
        <v>97.191780821917803</v>
      </c>
      <c r="Q2734" t="s">
        <v>8319</v>
      </c>
      <c r="R2734" t="s">
        <v>8349</v>
      </c>
      <c r="S2734" s="9">
        <f t="shared" si="128"/>
        <v>41389.808194444442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107.538</v>
      </c>
      <c r="P2735">
        <f t="shared" si="127"/>
        <v>451.84033613445376</v>
      </c>
      <c r="Q2735" t="s">
        <v>8319</v>
      </c>
      <c r="R2735" t="s">
        <v>8349</v>
      </c>
      <c r="S2735" s="9">
        <f t="shared" si="128"/>
        <v>42044.272847222222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P2736">
        <f t="shared" si="127"/>
        <v>138.66871165644173</v>
      </c>
      <c r="Q2736" t="s">
        <v>8319</v>
      </c>
      <c r="R2736" t="s">
        <v>8349</v>
      </c>
      <c r="S2736" s="9">
        <f t="shared" si="128"/>
        <v>42626.668888888889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978.13466666666682</v>
      </c>
      <c r="P2737">
        <f t="shared" si="127"/>
        <v>21.640147492625371</v>
      </c>
      <c r="Q2737" t="s">
        <v>8319</v>
      </c>
      <c r="R2737" t="s">
        <v>8349</v>
      </c>
      <c r="S2737" s="9">
        <f t="shared" si="128"/>
        <v>41316.120949074073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122.9</v>
      </c>
      <c r="P2738">
        <f t="shared" si="127"/>
        <v>169.51724137931035</v>
      </c>
      <c r="Q2738" t="s">
        <v>8319</v>
      </c>
      <c r="R2738" t="s">
        <v>8349</v>
      </c>
      <c r="S2738" s="9">
        <f t="shared" si="128"/>
        <v>41722.666354166664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246.0608</v>
      </c>
      <c r="P2739">
        <f t="shared" si="127"/>
        <v>161.88210526315791</v>
      </c>
      <c r="Q2739" t="s">
        <v>8319</v>
      </c>
      <c r="R2739" t="s">
        <v>8349</v>
      </c>
      <c r="S2739" s="9">
        <f t="shared" si="128"/>
        <v>41611.917673611111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147.94</v>
      </c>
      <c r="P2740">
        <f t="shared" si="127"/>
        <v>493.13333333333333</v>
      </c>
      <c r="Q2740" t="s">
        <v>8319</v>
      </c>
      <c r="R2740" t="s">
        <v>8349</v>
      </c>
      <c r="S2740" s="9">
        <f t="shared" si="128"/>
        <v>42620.143564814818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384.09090909090907</v>
      </c>
      <c r="P2741">
        <f t="shared" si="127"/>
        <v>22.120418848167539</v>
      </c>
      <c r="Q2741" t="s">
        <v>8319</v>
      </c>
      <c r="R2741" t="s">
        <v>8349</v>
      </c>
      <c r="S2741" s="9">
        <f t="shared" si="128"/>
        <v>41719.887928240743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103.33333333333334</v>
      </c>
      <c r="P2742">
        <f t="shared" si="127"/>
        <v>18.235294117647058</v>
      </c>
      <c r="Q2742" t="s">
        <v>8319</v>
      </c>
      <c r="R2742" t="s">
        <v>8349</v>
      </c>
      <c r="S2742" s="9">
        <f t="shared" si="128"/>
        <v>42045.031851851847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0.43750000000000006</v>
      </c>
      <c r="P2743">
        <f t="shared" si="127"/>
        <v>8.75</v>
      </c>
      <c r="Q2743" t="s">
        <v>8322</v>
      </c>
      <c r="R2743" t="s">
        <v>8358</v>
      </c>
      <c r="S2743" s="9">
        <f t="shared" si="128"/>
        <v>41911.657430555555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29.24</v>
      </c>
      <c r="P2744">
        <f t="shared" si="127"/>
        <v>40.611111111111114</v>
      </c>
      <c r="Q2744" t="s">
        <v>8322</v>
      </c>
      <c r="R2744" t="s">
        <v>8358</v>
      </c>
      <c r="S2744" s="9">
        <f t="shared" si="128"/>
        <v>41030.719756944447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P2745" t="e">
        <f t="shared" si="127"/>
        <v>#DIV/0!</v>
      </c>
      <c r="Q2745" t="s">
        <v>8322</v>
      </c>
      <c r="R2745" t="s">
        <v>8358</v>
      </c>
      <c r="S2745" s="9">
        <f t="shared" si="128"/>
        <v>42632.328784722224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5.21875</v>
      </c>
      <c r="P2746">
        <f t="shared" si="127"/>
        <v>37.954545454545453</v>
      </c>
      <c r="Q2746" t="s">
        <v>8322</v>
      </c>
      <c r="R2746" t="s">
        <v>8358</v>
      </c>
      <c r="S2746" s="9">
        <f t="shared" si="128"/>
        <v>40938.062476851854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21.887499999999999</v>
      </c>
      <c r="P2747">
        <f t="shared" si="127"/>
        <v>35.734693877551024</v>
      </c>
      <c r="Q2747" t="s">
        <v>8322</v>
      </c>
      <c r="R2747" t="s">
        <v>8358</v>
      </c>
      <c r="S2747" s="9">
        <f t="shared" si="128"/>
        <v>41044.988055555557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26.700000000000003</v>
      </c>
      <c r="P2748">
        <f t="shared" si="127"/>
        <v>42.157894736842103</v>
      </c>
      <c r="Q2748" t="s">
        <v>8322</v>
      </c>
      <c r="R2748" t="s">
        <v>8358</v>
      </c>
      <c r="S2748" s="9">
        <f t="shared" si="128"/>
        <v>41850.781377314815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28.000000000000004</v>
      </c>
      <c r="P2749">
        <f t="shared" si="127"/>
        <v>35</v>
      </c>
      <c r="Q2749" t="s">
        <v>8322</v>
      </c>
      <c r="R2749" t="s">
        <v>8358</v>
      </c>
      <c r="S2749" s="9">
        <f t="shared" si="128"/>
        <v>41044.64811342593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1.06</v>
      </c>
      <c r="P2750">
        <f t="shared" si="127"/>
        <v>13.25</v>
      </c>
      <c r="Q2750" t="s">
        <v>8322</v>
      </c>
      <c r="R2750" t="s">
        <v>8358</v>
      </c>
      <c r="S2750" s="9">
        <f t="shared" si="128"/>
        <v>42585.7106712963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1.0999999999999999</v>
      </c>
      <c r="P2751">
        <f t="shared" si="127"/>
        <v>55</v>
      </c>
      <c r="Q2751" t="s">
        <v>8322</v>
      </c>
      <c r="R2751" t="s">
        <v>8358</v>
      </c>
      <c r="S2751" s="9">
        <f t="shared" si="128"/>
        <v>42068.799039351856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P2752" t="e">
        <f t="shared" si="127"/>
        <v>#DIV/0!</v>
      </c>
      <c r="Q2752" t="s">
        <v>8322</v>
      </c>
      <c r="R2752" t="s">
        <v>8358</v>
      </c>
      <c r="S2752" s="9">
        <f t="shared" si="128"/>
        <v>41078.899826388886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P2753" t="e">
        <f t="shared" si="127"/>
        <v>#DIV/0!</v>
      </c>
      <c r="Q2753" t="s">
        <v>8322</v>
      </c>
      <c r="R2753" t="s">
        <v>8358</v>
      </c>
      <c r="S2753" s="9">
        <f t="shared" si="128"/>
        <v>41747.887060185189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29">(E2754/D2754)*100</f>
        <v>11.458333333333332</v>
      </c>
      <c r="P2754">
        <f t="shared" si="127"/>
        <v>39.285714285714285</v>
      </c>
      <c r="Q2754" t="s">
        <v>8322</v>
      </c>
      <c r="R2754" t="s">
        <v>8358</v>
      </c>
      <c r="S2754" s="9">
        <f t="shared" si="128"/>
        <v>40855.765092592592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29"/>
        <v>19</v>
      </c>
      <c r="P2755">
        <f t="shared" ref="P2755:P2818" si="130">(E2755/L2755)</f>
        <v>47.5</v>
      </c>
      <c r="Q2755" t="s">
        <v>8322</v>
      </c>
      <c r="R2755" t="s">
        <v>8358</v>
      </c>
      <c r="S2755" s="9">
        <f t="shared" ref="S2755:S2818" si="131">(((J2755/60)/60)/24)+DATE(1970,1,1)</f>
        <v>41117.900729166664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P2756" t="e">
        <f t="shared" si="130"/>
        <v>#DIV/0!</v>
      </c>
      <c r="Q2756" t="s">
        <v>8322</v>
      </c>
      <c r="R2756" t="s">
        <v>8358</v>
      </c>
      <c r="S2756" s="9">
        <f t="shared" si="131"/>
        <v>41863.636006944449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P2757">
        <f t="shared" si="130"/>
        <v>17.333333333333332</v>
      </c>
      <c r="Q2757" t="s">
        <v>8322</v>
      </c>
      <c r="R2757" t="s">
        <v>8358</v>
      </c>
      <c r="S2757" s="9">
        <f t="shared" si="131"/>
        <v>42072.790821759263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10.48</v>
      </c>
      <c r="P2758">
        <f t="shared" si="130"/>
        <v>31.757575757575758</v>
      </c>
      <c r="Q2758" t="s">
        <v>8322</v>
      </c>
      <c r="R2758" t="s">
        <v>8358</v>
      </c>
      <c r="S2758" s="9">
        <f t="shared" si="131"/>
        <v>41620.90047453704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0.66666666666666674</v>
      </c>
      <c r="P2759">
        <f t="shared" si="130"/>
        <v>5</v>
      </c>
      <c r="Q2759" t="s">
        <v>8322</v>
      </c>
      <c r="R2759" t="s">
        <v>8358</v>
      </c>
      <c r="S2759" s="9">
        <f t="shared" si="131"/>
        <v>42573.65662037037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11.700000000000001</v>
      </c>
      <c r="P2760">
        <f t="shared" si="130"/>
        <v>39</v>
      </c>
      <c r="Q2760" t="s">
        <v>8322</v>
      </c>
      <c r="R2760" t="s">
        <v>8358</v>
      </c>
      <c r="S2760" s="9">
        <f t="shared" si="131"/>
        <v>42639.441932870366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10.5</v>
      </c>
      <c r="P2761">
        <f t="shared" si="130"/>
        <v>52.5</v>
      </c>
      <c r="Q2761" t="s">
        <v>8322</v>
      </c>
      <c r="R2761" t="s">
        <v>8358</v>
      </c>
      <c r="S2761" s="9">
        <f t="shared" si="131"/>
        <v>42524.36650462963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P2762" t="e">
        <f t="shared" si="130"/>
        <v>#DIV/0!</v>
      </c>
      <c r="Q2762" t="s">
        <v>8322</v>
      </c>
      <c r="R2762" t="s">
        <v>8358</v>
      </c>
      <c r="S2762" s="9">
        <f t="shared" si="131"/>
        <v>41415.461319444446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0.72</v>
      </c>
      <c r="P2763">
        <f t="shared" si="130"/>
        <v>9</v>
      </c>
      <c r="Q2763" t="s">
        <v>8322</v>
      </c>
      <c r="R2763" t="s">
        <v>8358</v>
      </c>
      <c r="S2763" s="9">
        <f t="shared" si="131"/>
        <v>41247.063576388886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0.76923076923076927</v>
      </c>
      <c r="P2764">
        <f t="shared" si="130"/>
        <v>25</v>
      </c>
      <c r="Q2764" t="s">
        <v>8322</v>
      </c>
      <c r="R2764" t="s">
        <v>8358</v>
      </c>
      <c r="S2764" s="9">
        <f t="shared" si="131"/>
        <v>40927.036979166667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0.22842639593908631</v>
      </c>
      <c r="P2765">
        <f t="shared" si="130"/>
        <v>30</v>
      </c>
      <c r="Q2765" t="s">
        <v>8322</v>
      </c>
      <c r="R2765" t="s">
        <v>8358</v>
      </c>
      <c r="S2765" s="9">
        <f t="shared" si="131"/>
        <v>41373.579675925925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1.125</v>
      </c>
      <c r="P2766">
        <f t="shared" si="130"/>
        <v>11.25</v>
      </c>
      <c r="Q2766" t="s">
        <v>8322</v>
      </c>
      <c r="R2766" t="s">
        <v>8358</v>
      </c>
      <c r="S2766" s="9">
        <f t="shared" si="131"/>
        <v>41030.292025462964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P2767" t="e">
        <f t="shared" si="130"/>
        <v>#DIV/0!</v>
      </c>
      <c r="Q2767" t="s">
        <v>8322</v>
      </c>
      <c r="R2767" t="s">
        <v>8358</v>
      </c>
      <c r="S2767" s="9">
        <f t="shared" si="131"/>
        <v>41194.579027777778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P2768">
        <f t="shared" si="130"/>
        <v>25</v>
      </c>
      <c r="Q2768" t="s">
        <v>8322</v>
      </c>
      <c r="R2768" t="s">
        <v>8358</v>
      </c>
      <c r="S2768" s="9">
        <f t="shared" si="131"/>
        <v>40736.668032407404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0.85000000000000009</v>
      </c>
      <c r="P2769">
        <f t="shared" si="130"/>
        <v>11.333333333333334</v>
      </c>
      <c r="Q2769" t="s">
        <v>8322</v>
      </c>
      <c r="R2769" t="s">
        <v>8358</v>
      </c>
      <c r="S2769" s="9">
        <f t="shared" si="131"/>
        <v>42172.958912037036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14.314285714285715</v>
      </c>
      <c r="P2770">
        <f t="shared" si="130"/>
        <v>29.470588235294116</v>
      </c>
      <c r="Q2770" t="s">
        <v>8322</v>
      </c>
      <c r="R2770" t="s">
        <v>8358</v>
      </c>
      <c r="S2770" s="9">
        <f t="shared" si="131"/>
        <v>40967.614849537036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0.25</v>
      </c>
      <c r="P2771">
        <f t="shared" si="130"/>
        <v>1</v>
      </c>
      <c r="Q2771" t="s">
        <v>8322</v>
      </c>
      <c r="R2771" t="s">
        <v>8358</v>
      </c>
      <c r="S2771" s="9">
        <f t="shared" si="131"/>
        <v>41745.826273148145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10.411249999999999</v>
      </c>
      <c r="P2772">
        <f t="shared" si="130"/>
        <v>63.098484848484851</v>
      </c>
      <c r="Q2772" t="s">
        <v>8322</v>
      </c>
      <c r="R2772" t="s">
        <v>8358</v>
      </c>
      <c r="S2772" s="9">
        <f t="shared" si="131"/>
        <v>41686.705208333333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P2773" t="e">
        <f t="shared" si="130"/>
        <v>#DIV/0!</v>
      </c>
      <c r="Q2773" t="s">
        <v>8322</v>
      </c>
      <c r="R2773" t="s">
        <v>8358</v>
      </c>
      <c r="S2773" s="9">
        <f t="shared" si="131"/>
        <v>41257.531712962962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P2774" t="e">
        <f t="shared" si="130"/>
        <v>#DIV/0!</v>
      </c>
      <c r="Q2774" t="s">
        <v>8322</v>
      </c>
      <c r="R2774" t="s">
        <v>8358</v>
      </c>
      <c r="S2774" s="9">
        <f t="shared" si="131"/>
        <v>41537.869143518517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0.18867924528301888</v>
      </c>
      <c r="P2775">
        <f t="shared" si="130"/>
        <v>1</v>
      </c>
      <c r="Q2775" t="s">
        <v>8322</v>
      </c>
      <c r="R2775" t="s">
        <v>8358</v>
      </c>
      <c r="S2775" s="9">
        <f t="shared" si="131"/>
        <v>42474.86482638889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14.249999999999998</v>
      </c>
      <c r="P2776">
        <f t="shared" si="130"/>
        <v>43.846153846153847</v>
      </c>
      <c r="Q2776" t="s">
        <v>8322</v>
      </c>
      <c r="R2776" t="s">
        <v>8358</v>
      </c>
      <c r="S2776" s="9">
        <f t="shared" si="131"/>
        <v>41311.126481481479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P2777">
        <f t="shared" si="130"/>
        <v>75</v>
      </c>
      <c r="Q2777" t="s">
        <v>8322</v>
      </c>
      <c r="R2777" t="s">
        <v>8358</v>
      </c>
      <c r="S2777" s="9">
        <f t="shared" si="131"/>
        <v>40863.013356481482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7.8809523809523814</v>
      </c>
      <c r="P2778">
        <f t="shared" si="130"/>
        <v>45.972222222222221</v>
      </c>
      <c r="Q2778" t="s">
        <v>8322</v>
      </c>
      <c r="R2778" t="s">
        <v>8358</v>
      </c>
      <c r="S2778" s="9">
        <f t="shared" si="131"/>
        <v>42136.297175925924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0.33333333333333337</v>
      </c>
      <c r="P2779">
        <f t="shared" si="130"/>
        <v>10</v>
      </c>
      <c r="Q2779" t="s">
        <v>8322</v>
      </c>
      <c r="R2779" t="s">
        <v>8358</v>
      </c>
      <c r="S2779" s="9">
        <f t="shared" si="131"/>
        <v>42172.669027777782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25.545454545454543</v>
      </c>
      <c r="P2780">
        <f t="shared" si="130"/>
        <v>93.666666666666671</v>
      </c>
      <c r="Q2780" t="s">
        <v>8322</v>
      </c>
      <c r="R2780" t="s">
        <v>8358</v>
      </c>
      <c r="S2780" s="9">
        <f t="shared" si="131"/>
        <v>41846.978078703702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2.12</v>
      </c>
      <c r="P2781">
        <f t="shared" si="130"/>
        <v>53</v>
      </c>
      <c r="Q2781" t="s">
        <v>8322</v>
      </c>
      <c r="R2781" t="s">
        <v>8358</v>
      </c>
      <c r="S2781" s="9">
        <f t="shared" si="131"/>
        <v>42300.585891203707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P2782" t="e">
        <f t="shared" si="130"/>
        <v>#DIV/0!</v>
      </c>
      <c r="Q2782" t="s">
        <v>8322</v>
      </c>
      <c r="R2782" t="s">
        <v>8358</v>
      </c>
      <c r="S2782" s="9">
        <f t="shared" si="131"/>
        <v>42774.447777777779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105.28</v>
      </c>
      <c r="P2783">
        <f t="shared" si="130"/>
        <v>47</v>
      </c>
      <c r="Q2783" t="s">
        <v>8317</v>
      </c>
      <c r="R2783" t="s">
        <v>8318</v>
      </c>
      <c r="S2783" s="9">
        <f t="shared" si="131"/>
        <v>42018.94159722222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P2784">
        <f t="shared" si="130"/>
        <v>66.666666666666671</v>
      </c>
      <c r="Q2784" t="s">
        <v>8317</v>
      </c>
      <c r="R2784" t="s">
        <v>8318</v>
      </c>
      <c r="S2784" s="9">
        <f t="shared" si="131"/>
        <v>42026.924976851849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114.5</v>
      </c>
      <c r="P2785">
        <f t="shared" si="130"/>
        <v>18.770491803278688</v>
      </c>
      <c r="Q2785" t="s">
        <v>8317</v>
      </c>
      <c r="R2785" t="s">
        <v>8318</v>
      </c>
      <c r="S2785" s="9">
        <f t="shared" si="131"/>
        <v>42103.535254629634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P2786">
        <f t="shared" si="130"/>
        <v>66.111111111111114</v>
      </c>
      <c r="Q2786" t="s">
        <v>8317</v>
      </c>
      <c r="R2786" t="s">
        <v>8318</v>
      </c>
      <c r="S2786" s="9">
        <f t="shared" si="131"/>
        <v>41920.787534722222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104.67999999999999</v>
      </c>
      <c r="P2787">
        <f t="shared" si="130"/>
        <v>36.859154929577464</v>
      </c>
      <c r="Q2787" t="s">
        <v>8317</v>
      </c>
      <c r="R2787" t="s">
        <v>8318</v>
      </c>
      <c r="S2787" s="9">
        <f t="shared" si="131"/>
        <v>42558.189432870371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117.83999999999999</v>
      </c>
      <c r="P2788">
        <f t="shared" si="130"/>
        <v>39.810810810810814</v>
      </c>
      <c r="Q2788" t="s">
        <v>8317</v>
      </c>
      <c r="R2788" t="s">
        <v>8318</v>
      </c>
      <c r="S2788" s="9">
        <f t="shared" si="131"/>
        <v>41815.569212962961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119.7</v>
      </c>
      <c r="P2789">
        <f t="shared" si="130"/>
        <v>31.5</v>
      </c>
      <c r="Q2789" t="s">
        <v>8317</v>
      </c>
      <c r="R2789" t="s">
        <v>8318</v>
      </c>
      <c r="S2789" s="9">
        <f t="shared" si="131"/>
        <v>41808.198518518519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102.49999999999999</v>
      </c>
      <c r="P2790">
        <f t="shared" si="130"/>
        <v>102.5</v>
      </c>
      <c r="Q2790" t="s">
        <v>8317</v>
      </c>
      <c r="R2790" t="s">
        <v>8318</v>
      </c>
      <c r="S2790" s="9">
        <f t="shared" si="131"/>
        <v>42550.701886574068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101.16666666666667</v>
      </c>
      <c r="P2791">
        <f t="shared" si="130"/>
        <v>126.45833333333333</v>
      </c>
      <c r="Q2791" t="s">
        <v>8317</v>
      </c>
      <c r="R2791" t="s">
        <v>8318</v>
      </c>
      <c r="S2791" s="9">
        <f t="shared" si="131"/>
        <v>42056.013124999998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105.33333333333333</v>
      </c>
      <c r="P2792">
        <f t="shared" si="130"/>
        <v>47.878787878787875</v>
      </c>
      <c r="Q2792" t="s">
        <v>8317</v>
      </c>
      <c r="R2792" t="s">
        <v>8318</v>
      </c>
      <c r="S2792" s="9">
        <f t="shared" si="131"/>
        <v>42016.938692129625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102.49999999999999</v>
      </c>
      <c r="P2793">
        <f t="shared" si="130"/>
        <v>73.214285714285708</v>
      </c>
      <c r="Q2793" t="s">
        <v>8317</v>
      </c>
      <c r="R2793" t="s">
        <v>8318</v>
      </c>
      <c r="S2793" s="9">
        <f t="shared" si="131"/>
        <v>42591.899988425925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107.60000000000001</v>
      </c>
      <c r="P2794">
        <f t="shared" si="130"/>
        <v>89.666666666666671</v>
      </c>
      <c r="Q2794" t="s">
        <v>8317</v>
      </c>
      <c r="R2794" t="s">
        <v>8318</v>
      </c>
      <c r="S2794" s="9">
        <f t="shared" si="131"/>
        <v>42183.231006944443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110.5675</v>
      </c>
      <c r="P2795">
        <f t="shared" si="130"/>
        <v>151.4623287671233</v>
      </c>
      <c r="Q2795" t="s">
        <v>8317</v>
      </c>
      <c r="R2795" t="s">
        <v>8318</v>
      </c>
      <c r="S2795" s="9">
        <f t="shared" si="131"/>
        <v>42176.419039351851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P2796">
        <f t="shared" si="130"/>
        <v>25</v>
      </c>
      <c r="Q2796" t="s">
        <v>8317</v>
      </c>
      <c r="R2796" t="s">
        <v>8318</v>
      </c>
      <c r="S2796" s="9">
        <f t="shared" si="131"/>
        <v>42416.691655092596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104.28571428571429</v>
      </c>
      <c r="P2797">
        <f t="shared" si="130"/>
        <v>36.5</v>
      </c>
      <c r="Q2797" t="s">
        <v>8317</v>
      </c>
      <c r="R2797" t="s">
        <v>8318</v>
      </c>
      <c r="S2797" s="9">
        <f t="shared" si="131"/>
        <v>41780.525937500002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115.5</v>
      </c>
      <c r="P2798">
        <f t="shared" si="130"/>
        <v>44</v>
      </c>
      <c r="Q2798" t="s">
        <v>8317</v>
      </c>
      <c r="R2798" t="s">
        <v>8318</v>
      </c>
      <c r="S2798" s="9">
        <f t="shared" si="131"/>
        <v>41795.528101851851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102.64512500000001</v>
      </c>
      <c r="P2799">
        <f t="shared" si="130"/>
        <v>87.357553191489373</v>
      </c>
      <c r="Q2799" t="s">
        <v>8317</v>
      </c>
      <c r="R2799" t="s">
        <v>8318</v>
      </c>
      <c r="S2799" s="9">
        <f t="shared" si="131"/>
        <v>41798.94027777778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101.4</v>
      </c>
      <c r="P2800">
        <f t="shared" si="130"/>
        <v>36.474820143884891</v>
      </c>
      <c r="Q2800" t="s">
        <v>8317</v>
      </c>
      <c r="R2800" t="s">
        <v>8318</v>
      </c>
      <c r="S2800" s="9">
        <f t="shared" si="131"/>
        <v>42201.675011574072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116.6348</v>
      </c>
      <c r="P2801">
        <f t="shared" si="130"/>
        <v>44.859538461538463</v>
      </c>
      <c r="Q2801" t="s">
        <v>8317</v>
      </c>
      <c r="R2801" t="s">
        <v>8318</v>
      </c>
      <c r="S2801" s="9">
        <f t="shared" si="131"/>
        <v>42507.264699074076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P2802">
        <f t="shared" si="130"/>
        <v>42.903225806451616</v>
      </c>
      <c r="Q2802" t="s">
        <v>8317</v>
      </c>
      <c r="R2802" t="s">
        <v>8318</v>
      </c>
      <c r="S2802" s="9">
        <f t="shared" si="131"/>
        <v>41948.552847222221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133.20000000000002</v>
      </c>
      <c r="P2803">
        <f t="shared" si="130"/>
        <v>51.230769230769234</v>
      </c>
      <c r="Q2803" t="s">
        <v>8317</v>
      </c>
      <c r="R2803" t="s">
        <v>8318</v>
      </c>
      <c r="S2803" s="9">
        <f t="shared" si="131"/>
        <v>41900.243159722224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101.83333333333333</v>
      </c>
      <c r="P2804">
        <f t="shared" si="130"/>
        <v>33.944444444444443</v>
      </c>
      <c r="Q2804" t="s">
        <v>8317</v>
      </c>
      <c r="R2804" t="s">
        <v>8318</v>
      </c>
      <c r="S2804" s="9">
        <f t="shared" si="131"/>
        <v>42192.64707175926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127.95</v>
      </c>
      <c r="P2805">
        <f t="shared" si="130"/>
        <v>90.744680851063833</v>
      </c>
      <c r="Q2805" t="s">
        <v>8317</v>
      </c>
      <c r="R2805" t="s">
        <v>8318</v>
      </c>
      <c r="S2805" s="9">
        <f t="shared" si="131"/>
        <v>42158.065694444449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114.99999999999999</v>
      </c>
      <c r="P2806">
        <f t="shared" si="130"/>
        <v>50</v>
      </c>
      <c r="Q2806" t="s">
        <v>8317</v>
      </c>
      <c r="R2806" t="s">
        <v>8318</v>
      </c>
      <c r="S2806" s="9">
        <f t="shared" si="131"/>
        <v>41881.453587962962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110.00000000000001</v>
      </c>
      <c r="P2807">
        <f t="shared" si="130"/>
        <v>24.444444444444443</v>
      </c>
      <c r="Q2807" t="s">
        <v>8317</v>
      </c>
      <c r="R2807" t="s">
        <v>8318</v>
      </c>
      <c r="S2807" s="9">
        <f t="shared" si="131"/>
        <v>42213.505474537036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112.1</v>
      </c>
      <c r="P2808">
        <f t="shared" si="130"/>
        <v>44.25</v>
      </c>
      <c r="Q2808" t="s">
        <v>8317</v>
      </c>
      <c r="R2808" t="s">
        <v>8318</v>
      </c>
      <c r="S2808" s="9">
        <f t="shared" si="131"/>
        <v>42185.267245370371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P2809">
        <f t="shared" si="130"/>
        <v>67.741935483870961</v>
      </c>
      <c r="Q2809" t="s">
        <v>8317</v>
      </c>
      <c r="R2809" t="s">
        <v>8318</v>
      </c>
      <c r="S2809" s="9">
        <f t="shared" si="131"/>
        <v>42154.873124999998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100.24444444444444</v>
      </c>
      <c r="P2810">
        <f t="shared" si="130"/>
        <v>65.376811594202906</v>
      </c>
      <c r="Q2810" t="s">
        <v>8317</v>
      </c>
      <c r="R2810" t="s">
        <v>8318</v>
      </c>
      <c r="S2810" s="9">
        <f t="shared" si="131"/>
        <v>42208.84646990741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102.4</v>
      </c>
      <c r="P2811">
        <f t="shared" si="130"/>
        <v>121.9047619047619</v>
      </c>
      <c r="Q2811" t="s">
        <v>8317</v>
      </c>
      <c r="R2811" t="s">
        <v>8318</v>
      </c>
      <c r="S2811" s="9">
        <f t="shared" si="131"/>
        <v>42451.496817129635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108.2</v>
      </c>
      <c r="P2812">
        <f t="shared" si="130"/>
        <v>47.456140350877192</v>
      </c>
      <c r="Q2812" t="s">
        <v>8317</v>
      </c>
      <c r="R2812" t="s">
        <v>8318</v>
      </c>
      <c r="S2812" s="9">
        <f t="shared" si="131"/>
        <v>41759.13962962963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100.27</v>
      </c>
      <c r="P2813">
        <f t="shared" si="130"/>
        <v>92.842592592592595</v>
      </c>
      <c r="Q2813" t="s">
        <v>8317</v>
      </c>
      <c r="R2813" t="s">
        <v>8318</v>
      </c>
      <c r="S2813" s="9">
        <f t="shared" si="131"/>
        <v>42028.496562500004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113.3</v>
      </c>
      <c r="P2814">
        <f t="shared" si="130"/>
        <v>68.253012048192772</v>
      </c>
      <c r="Q2814" t="s">
        <v>8317</v>
      </c>
      <c r="R2814" t="s">
        <v>8318</v>
      </c>
      <c r="S2814" s="9">
        <f t="shared" si="131"/>
        <v>42054.74418981481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127.57571428571428</v>
      </c>
      <c r="P2815">
        <f t="shared" si="130"/>
        <v>37.209583333333335</v>
      </c>
      <c r="Q2815" t="s">
        <v>8317</v>
      </c>
      <c r="R2815" t="s">
        <v>8318</v>
      </c>
      <c r="S2815" s="9">
        <f t="shared" si="131"/>
        <v>42693.742604166662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107.73333333333332</v>
      </c>
      <c r="P2816">
        <f t="shared" si="130"/>
        <v>25.25</v>
      </c>
      <c r="Q2816" t="s">
        <v>8317</v>
      </c>
      <c r="R2816" t="s">
        <v>8318</v>
      </c>
      <c r="S2816" s="9">
        <f t="shared" si="131"/>
        <v>42103.399479166663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P2817">
        <f t="shared" si="130"/>
        <v>43.214285714285715</v>
      </c>
      <c r="Q2817" t="s">
        <v>8317</v>
      </c>
      <c r="R2817" t="s">
        <v>8318</v>
      </c>
      <c r="S2817" s="9">
        <f t="shared" si="131"/>
        <v>42559.776724537034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32">(E2818/D2818)*100</f>
        <v>141.56666666666666</v>
      </c>
      <c r="P2818">
        <f t="shared" si="130"/>
        <v>25.130177514792898</v>
      </c>
      <c r="Q2818" t="s">
        <v>8317</v>
      </c>
      <c r="R2818" t="s">
        <v>8318</v>
      </c>
      <c r="S2818" s="9">
        <f t="shared" si="131"/>
        <v>42188.467499999999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32"/>
        <v>130</v>
      </c>
      <c r="P2819">
        <f t="shared" ref="P2819:P2882" si="133">(E2819/L2819)</f>
        <v>23.636363636363637</v>
      </c>
      <c r="Q2819" t="s">
        <v>8317</v>
      </c>
      <c r="R2819" t="s">
        <v>8318</v>
      </c>
      <c r="S2819" s="9">
        <f t="shared" ref="S2819:S2882" si="134">(((J2819/60)/60)/24)+DATE(1970,1,1)</f>
        <v>42023.634976851856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106.03</v>
      </c>
      <c r="P2820">
        <f t="shared" si="133"/>
        <v>103.95098039215686</v>
      </c>
      <c r="Q2820" t="s">
        <v>8317</v>
      </c>
      <c r="R2820" t="s">
        <v>8318</v>
      </c>
      <c r="S2820" s="9">
        <f t="shared" si="134"/>
        <v>42250.598217592589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104.80000000000001</v>
      </c>
      <c r="P2821">
        <f t="shared" si="133"/>
        <v>50.384615384615387</v>
      </c>
      <c r="Q2821" t="s">
        <v>8317</v>
      </c>
      <c r="R2821" t="s">
        <v>8318</v>
      </c>
      <c r="S2821" s="9">
        <f t="shared" si="134"/>
        <v>42139.525567129633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P2822">
        <f t="shared" si="133"/>
        <v>13.6</v>
      </c>
      <c r="Q2822" t="s">
        <v>8317</v>
      </c>
      <c r="R2822" t="s">
        <v>8318</v>
      </c>
      <c r="S2822" s="9">
        <f t="shared" si="134"/>
        <v>42401.610983796301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P2823">
        <f t="shared" si="133"/>
        <v>28.571428571428573</v>
      </c>
      <c r="Q2823" t="s">
        <v>8317</v>
      </c>
      <c r="R2823" t="s">
        <v>8318</v>
      </c>
      <c r="S2823" s="9">
        <f t="shared" si="134"/>
        <v>41875.922858796301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P2824">
        <f t="shared" si="133"/>
        <v>63.829787234042556</v>
      </c>
      <c r="Q2824" t="s">
        <v>8317</v>
      </c>
      <c r="R2824" t="s">
        <v>8318</v>
      </c>
      <c r="S2824" s="9">
        <f t="shared" si="134"/>
        <v>42060.683935185181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P2825">
        <f t="shared" si="133"/>
        <v>8.8571428571428577</v>
      </c>
      <c r="Q2825" t="s">
        <v>8317</v>
      </c>
      <c r="R2825" t="s">
        <v>8318</v>
      </c>
      <c r="S2825" s="9">
        <f t="shared" si="134"/>
        <v>42067.011643518519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116.92307692307693</v>
      </c>
      <c r="P2826">
        <f t="shared" si="133"/>
        <v>50.666666666666664</v>
      </c>
      <c r="Q2826" t="s">
        <v>8317</v>
      </c>
      <c r="R2826" t="s">
        <v>8318</v>
      </c>
      <c r="S2826" s="9">
        <f t="shared" si="134"/>
        <v>42136.270787037036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103.33333333333334</v>
      </c>
      <c r="P2827">
        <f t="shared" si="133"/>
        <v>60.784313725490193</v>
      </c>
      <c r="Q2827" t="s">
        <v>8317</v>
      </c>
      <c r="R2827" t="s">
        <v>8318</v>
      </c>
      <c r="S2827" s="9">
        <f t="shared" si="134"/>
        <v>42312.792662037042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107.74999999999999</v>
      </c>
      <c r="P2828">
        <f t="shared" si="133"/>
        <v>113.42105263157895</v>
      </c>
      <c r="Q2828" t="s">
        <v>8317</v>
      </c>
      <c r="R2828" t="s">
        <v>8318</v>
      </c>
      <c r="S2828" s="9">
        <f t="shared" si="134"/>
        <v>42171.034861111111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120.24999999999999</v>
      </c>
      <c r="P2829">
        <f t="shared" si="133"/>
        <v>104.56521739130434</v>
      </c>
      <c r="Q2829" t="s">
        <v>8317</v>
      </c>
      <c r="R2829" t="s">
        <v>8318</v>
      </c>
      <c r="S2829" s="9">
        <f t="shared" si="134"/>
        <v>42494.683634259258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100.37894736842105</v>
      </c>
      <c r="P2830">
        <f t="shared" si="133"/>
        <v>98.30927835051547</v>
      </c>
      <c r="Q2830" t="s">
        <v>8317</v>
      </c>
      <c r="R2830" t="s">
        <v>8318</v>
      </c>
      <c r="S2830" s="9">
        <f t="shared" si="134"/>
        <v>42254.264687499999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106.52</v>
      </c>
      <c r="P2831">
        <f t="shared" si="133"/>
        <v>35.039473684210527</v>
      </c>
      <c r="Q2831" t="s">
        <v>8317</v>
      </c>
      <c r="R2831" t="s">
        <v>8318</v>
      </c>
      <c r="S2831" s="9">
        <f t="shared" si="134"/>
        <v>42495.434236111112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P2832">
        <f t="shared" si="133"/>
        <v>272.72727272727275</v>
      </c>
      <c r="Q2832" t="s">
        <v>8317</v>
      </c>
      <c r="R2832" t="s">
        <v>8318</v>
      </c>
      <c r="S2832" s="9">
        <f t="shared" si="134"/>
        <v>41758.839675925927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110.66666666666667</v>
      </c>
      <c r="P2833">
        <f t="shared" si="133"/>
        <v>63.846153846153847</v>
      </c>
      <c r="Q2833" t="s">
        <v>8317</v>
      </c>
      <c r="R2833" t="s">
        <v>8318</v>
      </c>
      <c r="S2833" s="9">
        <f t="shared" si="134"/>
        <v>42171.824884259258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114.71959999999999</v>
      </c>
      <c r="P2834">
        <f t="shared" si="133"/>
        <v>30.189368421052631</v>
      </c>
      <c r="Q2834" t="s">
        <v>8317</v>
      </c>
      <c r="R2834" t="s">
        <v>8318</v>
      </c>
      <c r="S2834" s="9">
        <f t="shared" si="134"/>
        <v>41938.709421296298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108.25925925925925</v>
      </c>
      <c r="P2835">
        <f t="shared" si="133"/>
        <v>83.51428571428572</v>
      </c>
      <c r="Q2835" t="s">
        <v>8317</v>
      </c>
      <c r="R2835" t="s">
        <v>8318</v>
      </c>
      <c r="S2835" s="9">
        <f t="shared" si="134"/>
        <v>42268.127696759257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P2836">
        <f t="shared" si="133"/>
        <v>64.761904761904759</v>
      </c>
      <c r="Q2836" t="s">
        <v>8317</v>
      </c>
      <c r="R2836" t="s">
        <v>8318</v>
      </c>
      <c r="S2836" s="9">
        <f t="shared" si="134"/>
        <v>42019.959837962961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187.09899999999999</v>
      </c>
      <c r="P2837">
        <f t="shared" si="133"/>
        <v>20.118172043010752</v>
      </c>
      <c r="Q2837" t="s">
        <v>8317</v>
      </c>
      <c r="R2837" t="s">
        <v>8318</v>
      </c>
      <c r="S2837" s="9">
        <f t="shared" si="134"/>
        <v>42313.703900462962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107.77777777777777</v>
      </c>
      <c r="P2838">
        <f t="shared" si="133"/>
        <v>44.090909090909093</v>
      </c>
      <c r="Q2838" t="s">
        <v>8317</v>
      </c>
      <c r="R2838" t="s">
        <v>8318</v>
      </c>
      <c r="S2838" s="9">
        <f t="shared" si="134"/>
        <v>42746.261782407411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P2839">
        <f t="shared" si="133"/>
        <v>40.476190476190474</v>
      </c>
      <c r="Q2839" t="s">
        <v>8317</v>
      </c>
      <c r="R2839" t="s">
        <v>8318</v>
      </c>
      <c r="S2839" s="9">
        <f t="shared" si="134"/>
        <v>42307.908379629633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120.24999999999999</v>
      </c>
      <c r="P2840">
        <f t="shared" si="133"/>
        <v>44.537037037037038</v>
      </c>
      <c r="Q2840" t="s">
        <v>8317</v>
      </c>
      <c r="R2840" t="s">
        <v>8318</v>
      </c>
      <c r="S2840" s="9">
        <f t="shared" si="134"/>
        <v>41842.607592592591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111.42857142857143</v>
      </c>
      <c r="P2841">
        <f t="shared" si="133"/>
        <v>125.80645161290323</v>
      </c>
      <c r="Q2841" t="s">
        <v>8317</v>
      </c>
      <c r="R2841" t="s">
        <v>8318</v>
      </c>
      <c r="S2841" s="9">
        <f t="shared" si="134"/>
        <v>41853.240208333329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P2842">
        <f t="shared" si="133"/>
        <v>19.696969696969695</v>
      </c>
      <c r="Q2842" t="s">
        <v>8317</v>
      </c>
      <c r="R2842" t="s">
        <v>8318</v>
      </c>
      <c r="S2842" s="9">
        <f t="shared" si="134"/>
        <v>42060.035636574074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P2843">
        <f t="shared" si="133"/>
        <v>10</v>
      </c>
      <c r="Q2843" t="s">
        <v>8317</v>
      </c>
      <c r="R2843" t="s">
        <v>8318</v>
      </c>
      <c r="S2843" s="9">
        <f t="shared" si="134"/>
        <v>42291.739548611105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P2844" t="e">
        <f t="shared" si="133"/>
        <v>#DIV/0!</v>
      </c>
      <c r="Q2844" t="s">
        <v>8317</v>
      </c>
      <c r="R2844" t="s">
        <v>8318</v>
      </c>
      <c r="S2844" s="9">
        <f t="shared" si="134"/>
        <v>41784.952488425923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P2845" t="e">
        <f t="shared" si="133"/>
        <v>#DIV/0!</v>
      </c>
      <c r="Q2845" t="s">
        <v>8317</v>
      </c>
      <c r="R2845" t="s">
        <v>8318</v>
      </c>
      <c r="S2845" s="9">
        <f t="shared" si="134"/>
        <v>42492.737847222219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5.4545454545454541</v>
      </c>
      <c r="P2846">
        <f t="shared" si="133"/>
        <v>30</v>
      </c>
      <c r="Q2846" t="s">
        <v>8317</v>
      </c>
      <c r="R2846" t="s">
        <v>8318</v>
      </c>
      <c r="S2846" s="9">
        <f t="shared" si="134"/>
        <v>42709.546064814815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31.546666666666667</v>
      </c>
      <c r="P2847">
        <f t="shared" si="133"/>
        <v>60.666666666666664</v>
      </c>
      <c r="Q2847" t="s">
        <v>8317</v>
      </c>
      <c r="R2847" t="s">
        <v>8318</v>
      </c>
      <c r="S2847" s="9">
        <f t="shared" si="134"/>
        <v>42103.016585648147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P2848" t="e">
        <f t="shared" si="133"/>
        <v>#DIV/0!</v>
      </c>
      <c r="Q2848" t="s">
        <v>8317</v>
      </c>
      <c r="R2848" t="s">
        <v>8318</v>
      </c>
      <c r="S2848" s="9">
        <f t="shared" si="134"/>
        <v>42108.692060185189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P2849" t="e">
        <f t="shared" si="133"/>
        <v>#DIV/0!</v>
      </c>
      <c r="Q2849" t="s">
        <v>8317</v>
      </c>
      <c r="R2849" t="s">
        <v>8318</v>
      </c>
      <c r="S2849" s="9">
        <f t="shared" si="134"/>
        <v>42453.806307870371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0.2</v>
      </c>
      <c r="P2850">
        <f t="shared" si="133"/>
        <v>23.333333333333332</v>
      </c>
      <c r="Q2850" t="s">
        <v>8317</v>
      </c>
      <c r="R2850" t="s">
        <v>8318</v>
      </c>
      <c r="S2850" s="9">
        <f t="shared" si="134"/>
        <v>42123.648831018523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P2851">
        <f t="shared" si="133"/>
        <v>5</v>
      </c>
      <c r="Q2851" t="s">
        <v>8317</v>
      </c>
      <c r="R2851" t="s">
        <v>8318</v>
      </c>
      <c r="S2851" s="9">
        <f t="shared" si="134"/>
        <v>42453.428240740745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3.8875000000000002</v>
      </c>
      <c r="P2852">
        <f t="shared" si="133"/>
        <v>23.923076923076923</v>
      </c>
      <c r="Q2852" t="s">
        <v>8317</v>
      </c>
      <c r="R2852" t="s">
        <v>8318</v>
      </c>
      <c r="S2852" s="9">
        <f t="shared" si="134"/>
        <v>41858.007071759261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P2853" t="e">
        <f t="shared" si="133"/>
        <v>#DIV/0!</v>
      </c>
      <c r="Q2853" t="s">
        <v>8317</v>
      </c>
      <c r="R2853" t="s">
        <v>8318</v>
      </c>
      <c r="S2853" s="9">
        <f t="shared" si="134"/>
        <v>42390.002650462964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1.9</v>
      </c>
      <c r="P2854">
        <f t="shared" si="133"/>
        <v>15.833333333333334</v>
      </c>
      <c r="Q2854" t="s">
        <v>8317</v>
      </c>
      <c r="R2854" t="s">
        <v>8318</v>
      </c>
      <c r="S2854" s="9">
        <f t="shared" si="134"/>
        <v>41781.045173611114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P2855" t="e">
        <f t="shared" si="133"/>
        <v>#DIV/0!</v>
      </c>
      <c r="Q2855" t="s">
        <v>8317</v>
      </c>
      <c r="R2855" t="s">
        <v>8318</v>
      </c>
      <c r="S2855" s="9">
        <f t="shared" si="134"/>
        <v>41836.190937499996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41.699999999999996</v>
      </c>
      <c r="P2856">
        <f t="shared" si="133"/>
        <v>29.785714285714285</v>
      </c>
      <c r="Q2856" t="s">
        <v>8317</v>
      </c>
      <c r="R2856" t="s">
        <v>8318</v>
      </c>
      <c r="S2856" s="9">
        <f t="shared" si="134"/>
        <v>42111.71665509259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P2857">
        <f t="shared" si="133"/>
        <v>60</v>
      </c>
      <c r="Q2857" t="s">
        <v>8317</v>
      </c>
      <c r="R2857" t="s">
        <v>8318</v>
      </c>
      <c r="S2857" s="9">
        <f t="shared" si="134"/>
        <v>42370.007766203707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4.8666666666666663</v>
      </c>
      <c r="P2858">
        <f t="shared" si="133"/>
        <v>24.333333333333332</v>
      </c>
      <c r="Q2858" t="s">
        <v>8317</v>
      </c>
      <c r="R2858" t="s">
        <v>8318</v>
      </c>
      <c r="S2858" s="9">
        <f t="shared" si="134"/>
        <v>42165.037581018521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19.736842105263158</v>
      </c>
      <c r="P2859">
        <f t="shared" si="133"/>
        <v>500</v>
      </c>
      <c r="Q2859" t="s">
        <v>8317</v>
      </c>
      <c r="R2859" t="s">
        <v>8318</v>
      </c>
      <c r="S2859" s="9">
        <f t="shared" si="134"/>
        <v>42726.920081018514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P2860" t="e">
        <f t="shared" si="133"/>
        <v>#DIV/0!</v>
      </c>
      <c r="Q2860" t="s">
        <v>8317</v>
      </c>
      <c r="R2860" t="s">
        <v>8318</v>
      </c>
      <c r="S2860" s="9">
        <f t="shared" si="134"/>
        <v>41954.545081018514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1.7500000000000002</v>
      </c>
      <c r="P2861">
        <f t="shared" si="133"/>
        <v>35</v>
      </c>
      <c r="Q2861" t="s">
        <v>8317</v>
      </c>
      <c r="R2861" t="s">
        <v>8318</v>
      </c>
      <c r="S2861" s="9">
        <f t="shared" si="134"/>
        <v>42233.362314814818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6.65</v>
      </c>
      <c r="P2862">
        <f t="shared" si="133"/>
        <v>29.555555555555557</v>
      </c>
      <c r="Q2862" t="s">
        <v>8317</v>
      </c>
      <c r="R2862" t="s">
        <v>8318</v>
      </c>
      <c r="S2862" s="9">
        <f t="shared" si="134"/>
        <v>42480.800648148142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P2863">
        <f t="shared" si="133"/>
        <v>26.666666666666668</v>
      </c>
      <c r="Q2863" t="s">
        <v>8317</v>
      </c>
      <c r="R2863" t="s">
        <v>8318</v>
      </c>
      <c r="S2863" s="9">
        <f t="shared" si="134"/>
        <v>42257.590833333335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0.43307086614173229</v>
      </c>
      <c r="P2864">
        <f t="shared" si="133"/>
        <v>18.333333333333332</v>
      </c>
      <c r="Q2864" t="s">
        <v>8317</v>
      </c>
      <c r="R2864" t="s">
        <v>8318</v>
      </c>
      <c r="S2864" s="9">
        <f t="shared" si="134"/>
        <v>41784.789687500001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0.04</v>
      </c>
      <c r="P2865">
        <f t="shared" si="133"/>
        <v>20</v>
      </c>
      <c r="Q2865" t="s">
        <v>8317</v>
      </c>
      <c r="R2865" t="s">
        <v>8318</v>
      </c>
      <c r="S2865" s="9">
        <f t="shared" si="134"/>
        <v>41831.675034722226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1.6</v>
      </c>
      <c r="P2866">
        <f t="shared" si="133"/>
        <v>13.333333333333334</v>
      </c>
      <c r="Q2866" t="s">
        <v>8317</v>
      </c>
      <c r="R2866" t="s">
        <v>8318</v>
      </c>
      <c r="S2866" s="9">
        <f t="shared" si="134"/>
        <v>42172.613506944443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P2867" t="e">
        <f t="shared" si="133"/>
        <v>#DIV/0!</v>
      </c>
      <c r="Q2867" t="s">
        <v>8317</v>
      </c>
      <c r="R2867" t="s">
        <v>8318</v>
      </c>
      <c r="S2867" s="9">
        <f t="shared" si="134"/>
        <v>41950.114108796297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0.89999999999999991</v>
      </c>
      <c r="P2868">
        <f t="shared" si="133"/>
        <v>22.5</v>
      </c>
      <c r="Q2868" t="s">
        <v>8317</v>
      </c>
      <c r="R2868" t="s">
        <v>8318</v>
      </c>
      <c r="S2868" s="9">
        <f t="shared" si="134"/>
        <v>42627.955104166671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20.16</v>
      </c>
      <c r="P2869">
        <f t="shared" si="133"/>
        <v>50.4</v>
      </c>
      <c r="Q2869" t="s">
        <v>8317</v>
      </c>
      <c r="R2869" t="s">
        <v>8318</v>
      </c>
      <c r="S2869" s="9">
        <f t="shared" si="134"/>
        <v>42531.195277777777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42.011733333333332</v>
      </c>
      <c r="P2870">
        <f t="shared" si="133"/>
        <v>105.02933333333334</v>
      </c>
      <c r="Q2870" t="s">
        <v>8317</v>
      </c>
      <c r="R2870" t="s">
        <v>8318</v>
      </c>
      <c r="S2870" s="9">
        <f t="shared" si="134"/>
        <v>42618.827013888891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0.88500000000000001</v>
      </c>
      <c r="P2871">
        <f t="shared" si="133"/>
        <v>35.4</v>
      </c>
      <c r="Q2871" t="s">
        <v>8317</v>
      </c>
      <c r="R2871" t="s">
        <v>8318</v>
      </c>
      <c r="S2871" s="9">
        <f t="shared" si="134"/>
        <v>42540.593530092592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P2872">
        <f t="shared" si="133"/>
        <v>83.333333333333329</v>
      </c>
      <c r="Q2872" t="s">
        <v>8317</v>
      </c>
      <c r="R2872" t="s">
        <v>8318</v>
      </c>
      <c r="S2872" s="9">
        <f t="shared" si="134"/>
        <v>41746.189409722225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4.67</v>
      </c>
      <c r="P2873">
        <f t="shared" si="133"/>
        <v>35.92307692307692</v>
      </c>
      <c r="Q2873" t="s">
        <v>8317</v>
      </c>
      <c r="R2873" t="s">
        <v>8318</v>
      </c>
      <c r="S2873" s="9">
        <f t="shared" si="134"/>
        <v>41974.738576388889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P2874" t="e">
        <f t="shared" si="133"/>
        <v>#DIV/0!</v>
      </c>
      <c r="Q2874" t="s">
        <v>8317</v>
      </c>
      <c r="R2874" t="s">
        <v>8318</v>
      </c>
      <c r="S2874" s="9">
        <f t="shared" si="134"/>
        <v>42115.11618055556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38.119999999999997</v>
      </c>
      <c r="P2875">
        <f t="shared" si="133"/>
        <v>119.125</v>
      </c>
      <c r="Q2875" t="s">
        <v>8317</v>
      </c>
      <c r="R2875" t="s">
        <v>8318</v>
      </c>
      <c r="S2875" s="9">
        <f t="shared" si="134"/>
        <v>42002.817488425921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5.42</v>
      </c>
      <c r="P2876">
        <f t="shared" si="133"/>
        <v>90.333333333333329</v>
      </c>
      <c r="Q2876" t="s">
        <v>8317</v>
      </c>
      <c r="R2876" t="s">
        <v>8318</v>
      </c>
      <c r="S2876" s="9">
        <f t="shared" si="134"/>
        <v>42722.84474537037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3.4999999999999996E-2</v>
      </c>
      <c r="P2877">
        <f t="shared" si="133"/>
        <v>2.3333333333333335</v>
      </c>
      <c r="Q2877" t="s">
        <v>8317</v>
      </c>
      <c r="R2877" t="s">
        <v>8318</v>
      </c>
      <c r="S2877" s="9">
        <f t="shared" si="134"/>
        <v>42465.128391203703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P2878" t="e">
        <f t="shared" si="133"/>
        <v>#DIV/0!</v>
      </c>
      <c r="Q2878" t="s">
        <v>8317</v>
      </c>
      <c r="R2878" t="s">
        <v>8318</v>
      </c>
      <c r="S2878" s="9">
        <f t="shared" si="134"/>
        <v>42171.743969907402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10.833333333333334</v>
      </c>
      <c r="P2879">
        <f t="shared" si="133"/>
        <v>108.33333333333333</v>
      </c>
      <c r="Q2879" t="s">
        <v>8317</v>
      </c>
      <c r="R2879" t="s">
        <v>8318</v>
      </c>
      <c r="S2879" s="9">
        <f t="shared" si="134"/>
        <v>42672.955138888887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2.1</v>
      </c>
      <c r="P2880">
        <f t="shared" si="133"/>
        <v>15.75</v>
      </c>
      <c r="Q2880" t="s">
        <v>8317</v>
      </c>
      <c r="R2880" t="s">
        <v>8318</v>
      </c>
      <c r="S2880" s="9">
        <f t="shared" si="134"/>
        <v>42128.615682870368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0.2589285714285714</v>
      </c>
      <c r="P2881">
        <f t="shared" si="133"/>
        <v>29</v>
      </c>
      <c r="Q2881" t="s">
        <v>8317</v>
      </c>
      <c r="R2881" t="s">
        <v>8318</v>
      </c>
      <c r="S2881" s="9">
        <f t="shared" si="134"/>
        <v>42359.725243055553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35">(E2882/D2882)*100</f>
        <v>23.333333333333332</v>
      </c>
      <c r="P2882">
        <f t="shared" si="133"/>
        <v>96.551724137931032</v>
      </c>
      <c r="Q2882" t="s">
        <v>8317</v>
      </c>
      <c r="R2882" t="s">
        <v>8318</v>
      </c>
      <c r="S2882" s="9">
        <f t="shared" si="134"/>
        <v>42192.905694444446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5"/>
        <v>0</v>
      </c>
      <c r="P2883" t="e">
        <f t="shared" ref="P2883:P2946" si="136">(E2883/L2883)</f>
        <v>#DIV/0!</v>
      </c>
      <c r="Q2883" t="s">
        <v>8317</v>
      </c>
      <c r="R2883" t="s">
        <v>8318</v>
      </c>
      <c r="S2883" s="9">
        <f t="shared" ref="S2883:S2946" si="137">(((J2883/60)/60)/24)+DATE(1970,1,1)</f>
        <v>41916.597638888888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33.6</v>
      </c>
      <c r="P2884">
        <f t="shared" si="136"/>
        <v>63</v>
      </c>
      <c r="Q2884" t="s">
        <v>8317</v>
      </c>
      <c r="R2884" t="s">
        <v>8318</v>
      </c>
      <c r="S2884" s="9">
        <f t="shared" si="137"/>
        <v>42461.596273148149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19.079999999999998</v>
      </c>
      <c r="P2885">
        <f t="shared" si="136"/>
        <v>381.6</v>
      </c>
      <c r="Q2885" t="s">
        <v>8317</v>
      </c>
      <c r="R2885" t="s">
        <v>8318</v>
      </c>
      <c r="S2885" s="9">
        <f t="shared" si="137"/>
        <v>42370.90320601852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0.41111111111111115</v>
      </c>
      <c r="P2886">
        <f t="shared" si="136"/>
        <v>46.25</v>
      </c>
      <c r="Q2886" t="s">
        <v>8317</v>
      </c>
      <c r="R2886" t="s">
        <v>8318</v>
      </c>
      <c r="S2886" s="9">
        <f t="shared" si="137"/>
        <v>41948.727256944447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32.5</v>
      </c>
      <c r="P2887">
        <f t="shared" si="136"/>
        <v>26</v>
      </c>
      <c r="Q2887" t="s">
        <v>8317</v>
      </c>
      <c r="R2887" t="s">
        <v>8318</v>
      </c>
      <c r="S2887" s="9">
        <f t="shared" si="137"/>
        <v>42047.07640046296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P2888">
        <f t="shared" si="136"/>
        <v>10</v>
      </c>
      <c r="Q2888" t="s">
        <v>8317</v>
      </c>
      <c r="R2888" t="s">
        <v>8318</v>
      </c>
      <c r="S2888" s="9">
        <f t="shared" si="137"/>
        <v>42261.632916666669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0.16666666666666669</v>
      </c>
      <c r="P2889">
        <f t="shared" si="136"/>
        <v>5</v>
      </c>
      <c r="Q2889" t="s">
        <v>8317</v>
      </c>
      <c r="R2889" t="s">
        <v>8318</v>
      </c>
      <c r="S2889" s="9">
        <f t="shared" si="137"/>
        <v>41985.427361111113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P2890" t="e">
        <f t="shared" si="136"/>
        <v>#DIV/0!</v>
      </c>
      <c r="Q2890" t="s">
        <v>8317</v>
      </c>
      <c r="R2890" t="s">
        <v>8318</v>
      </c>
      <c r="S2890" s="9">
        <f t="shared" si="137"/>
        <v>41922.535185185188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38.066666666666663</v>
      </c>
      <c r="P2891">
        <f t="shared" si="136"/>
        <v>81.571428571428569</v>
      </c>
      <c r="Q2891" t="s">
        <v>8317</v>
      </c>
      <c r="R2891" t="s">
        <v>8318</v>
      </c>
      <c r="S2891" s="9">
        <f t="shared" si="137"/>
        <v>41850.863252314812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1.05</v>
      </c>
      <c r="P2892">
        <f t="shared" si="136"/>
        <v>7</v>
      </c>
      <c r="Q2892" t="s">
        <v>8317</v>
      </c>
      <c r="R2892" t="s">
        <v>8318</v>
      </c>
      <c r="S2892" s="9">
        <f t="shared" si="137"/>
        <v>41831.742962962962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2.73</v>
      </c>
      <c r="P2893">
        <f t="shared" si="136"/>
        <v>27.3</v>
      </c>
      <c r="Q2893" t="s">
        <v>8317</v>
      </c>
      <c r="R2893" t="s">
        <v>8318</v>
      </c>
      <c r="S2893" s="9">
        <f t="shared" si="137"/>
        <v>42415.883425925931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9.0909090909090917</v>
      </c>
      <c r="P2894">
        <f t="shared" si="136"/>
        <v>29.411764705882351</v>
      </c>
      <c r="Q2894" t="s">
        <v>8317</v>
      </c>
      <c r="R2894" t="s">
        <v>8318</v>
      </c>
      <c r="S2894" s="9">
        <f t="shared" si="137"/>
        <v>41869.714166666665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0.5</v>
      </c>
      <c r="P2895">
        <f t="shared" si="136"/>
        <v>12.5</v>
      </c>
      <c r="Q2895" t="s">
        <v>8317</v>
      </c>
      <c r="R2895" t="s">
        <v>8318</v>
      </c>
      <c r="S2895" s="9">
        <f t="shared" si="137"/>
        <v>41953.773090277777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 t="e">
        <f t="shared" si="136"/>
        <v>#DIV/0!</v>
      </c>
      <c r="Q2896" t="s">
        <v>8317</v>
      </c>
      <c r="R2896" t="s">
        <v>8318</v>
      </c>
      <c r="S2896" s="9">
        <f t="shared" si="137"/>
        <v>42037.986284722225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4.5999999999999996</v>
      </c>
      <c r="P2897">
        <f t="shared" si="136"/>
        <v>5.75</v>
      </c>
      <c r="Q2897" t="s">
        <v>8317</v>
      </c>
      <c r="R2897" t="s">
        <v>8318</v>
      </c>
      <c r="S2897" s="9">
        <f t="shared" si="137"/>
        <v>41811.555462962962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20.833333333333336</v>
      </c>
      <c r="P2898">
        <f t="shared" si="136"/>
        <v>52.083333333333336</v>
      </c>
      <c r="Q2898" t="s">
        <v>8317</v>
      </c>
      <c r="R2898" t="s">
        <v>8318</v>
      </c>
      <c r="S2898" s="9">
        <f t="shared" si="137"/>
        <v>42701.908807870372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4.583333333333333</v>
      </c>
      <c r="P2899">
        <f t="shared" si="136"/>
        <v>183.33333333333334</v>
      </c>
      <c r="Q2899" t="s">
        <v>8317</v>
      </c>
      <c r="R2899" t="s">
        <v>8318</v>
      </c>
      <c r="S2899" s="9">
        <f t="shared" si="137"/>
        <v>42258.646504629629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4.2133333333333338</v>
      </c>
      <c r="P2900">
        <f t="shared" si="136"/>
        <v>26.333333333333332</v>
      </c>
      <c r="Q2900" t="s">
        <v>8317</v>
      </c>
      <c r="R2900" t="s">
        <v>8318</v>
      </c>
      <c r="S2900" s="9">
        <f t="shared" si="137"/>
        <v>42278.664965277778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P2901" t="e">
        <f t="shared" si="136"/>
        <v>#DIV/0!</v>
      </c>
      <c r="Q2901" t="s">
        <v>8317</v>
      </c>
      <c r="R2901" t="s">
        <v>8318</v>
      </c>
      <c r="S2901" s="9">
        <f t="shared" si="137"/>
        <v>42515.078217592592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61.909090909090914</v>
      </c>
      <c r="P2902">
        <f t="shared" si="136"/>
        <v>486.42857142857144</v>
      </c>
      <c r="Q2902" t="s">
        <v>8317</v>
      </c>
      <c r="R2902" t="s">
        <v>8318</v>
      </c>
      <c r="S2902" s="9">
        <f t="shared" si="137"/>
        <v>41830.234166666669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0.8</v>
      </c>
      <c r="P2903">
        <f t="shared" si="136"/>
        <v>3</v>
      </c>
      <c r="Q2903" t="s">
        <v>8317</v>
      </c>
      <c r="R2903" t="s">
        <v>8318</v>
      </c>
      <c r="S2903" s="9">
        <f t="shared" si="137"/>
        <v>41982.904386574075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1.6666666666666666E-2</v>
      </c>
      <c r="P2904">
        <f t="shared" si="136"/>
        <v>25</v>
      </c>
      <c r="Q2904" t="s">
        <v>8317</v>
      </c>
      <c r="R2904" t="s">
        <v>8318</v>
      </c>
      <c r="S2904" s="9">
        <f t="shared" si="137"/>
        <v>42210.439768518518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0.77999999999999992</v>
      </c>
      <c r="P2905">
        <f t="shared" si="136"/>
        <v>9.75</v>
      </c>
      <c r="Q2905" t="s">
        <v>8317</v>
      </c>
      <c r="R2905" t="s">
        <v>8318</v>
      </c>
      <c r="S2905" s="9">
        <f t="shared" si="137"/>
        <v>42196.166874999995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P2906">
        <f t="shared" si="136"/>
        <v>18.75</v>
      </c>
      <c r="Q2906" t="s">
        <v>8317</v>
      </c>
      <c r="R2906" t="s">
        <v>8318</v>
      </c>
      <c r="S2906" s="9">
        <f t="shared" si="137"/>
        <v>41940.967951388891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17.771428571428572</v>
      </c>
      <c r="P2907">
        <f t="shared" si="136"/>
        <v>36.588235294117645</v>
      </c>
      <c r="Q2907" t="s">
        <v>8317</v>
      </c>
      <c r="R2907" t="s">
        <v>8318</v>
      </c>
      <c r="S2907" s="9">
        <f t="shared" si="137"/>
        <v>42606.056863425925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9.4166666666666661</v>
      </c>
      <c r="P2908">
        <f t="shared" si="136"/>
        <v>80.714285714285708</v>
      </c>
      <c r="Q2908" t="s">
        <v>8317</v>
      </c>
      <c r="R2908" t="s">
        <v>8318</v>
      </c>
      <c r="S2908" s="9">
        <f t="shared" si="137"/>
        <v>42199.648912037039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0.08</v>
      </c>
      <c r="P2909">
        <f t="shared" si="136"/>
        <v>1</v>
      </c>
      <c r="Q2909" t="s">
        <v>8317</v>
      </c>
      <c r="R2909" t="s">
        <v>8318</v>
      </c>
      <c r="S2909" s="9">
        <f t="shared" si="137"/>
        <v>42444.877743055549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2.75</v>
      </c>
      <c r="P2910">
        <f t="shared" si="136"/>
        <v>52.8</v>
      </c>
      <c r="Q2910" t="s">
        <v>8317</v>
      </c>
      <c r="R2910" t="s">
        <v>8318</v>
      </c>
      <c r="S2910" s="9">
        <f t="shared" si="137"/>
        <v>42499.731701388882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1.1111111111111112E-2</v>
      </c>
      <c r="P2911">
        <f t="shared" si="136"/>
        <v>20</v>
      </c>
      <c r="Q2911" t="s">
        <v>8317</v>
      </c>
      <c r="R2911" t="s">
        <v>8318</v>
      </c>
      <c r="S2911" s="9">
        <f t="shared" si="137"/>
        <v>41929.266215277778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3.3333333333333335E-3</v>
      </c>
      <c r="P2912">
        <f t="shared" si="136"/>
        <v>1</v>
      </c>
      <c r="Q2912" t="s">
        <v>8317</v>
      </c>
      <c r="R2912" t="s">
        <v>8318</v>
      </c>
      <c r="S2912" s="9">
        <f t="shared" si="137"/>
        <v>42107.841284722221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36.5</v>
      </c>
      <c r="P2913">
        <f t="shared" si="136"/>
        <v>46.928571428571431</v>
      </c>
      <c r="Q2913" t="s">
        <v>8317</v>
      </c>
      <c r="R2913" t="s">
        <v>8318</v>
      </c>
      <c r="S2913" s="9">
        <f t="shared" si="137"/>
        <v>42142.768819444449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14.058171745152354</v>
      </c>
      <c r="P2914">
        <f t="shared" si="136"/>
        <v>78.07692307692308</v>
      </c>
      <c r="Q2914" t="s">
        <v>8317</v>
      </c>
      <c r="R2914" t="s">
        <v>8318</v>
      </c>
      <c r="S2914" s="9">
        <f t="shared" si="137"/>
        <v>42354.131643518514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0.02</v>
      </c>
      <c r="P2915">
        <f t="shared" si="136"/>
        <v>1</v>
      </c>
      <c r="Q2915" t="s">
        <v>8317</v>
      </c>
      <c r="R2915" t="s">
        <v>8318</v>
      </c>
      <c r="S2915" s="9">
        <f t="shared" si="137"/>
        <v>41828.922905092593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4.0000000000000001E-3</v>
      </c>
      <c r="P2916">
        <f t="shared" si="136"/>
        <v>1</v>
      </c>
      <c r="Q2916" t="s">
        <v>8317</v>
      </c>
      <c r="R2916" t="s">
        <v>8318</v>
      </c>
      <c r="S2916" s="9">
        <f t="shared" si="137"/>
        <v>42017.907337962963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61.1</v>
      </c>
      <c r="P2917">
        <f t="shared" si="136"/>
        <v>203.66666666666666</v>
      </c>
      <c r="Q2917" t="s">
        <v>8317</v>
      </c>
      <c r="R2917" t="s">
        <v>8318</v>
      </c>
      <c r="S2917" s="9">
        <f t="shared" si="137"/>
        <v>42415.398032407407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7.8378378378378386</v>
      </c>
      <c r="P2918">
        <f t="shared" si="136"/>
        <v>20.714285714285715</v>
      </c>
      <c r="Q2918" t="s">
        <v>8317</v>
      </c>
      <c r="R2918" t="s">
        <v>8318</v>
      </c>
      <c r="S2918" s="9">
        <f t="shared" si="137"/>
        <v>41755.476724537039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21.85</v>
      </c>
      <c r="P2919">
        <f t="shared" si="136"/>
        <v>48.555555555555557</v>
      </c>
      <c r="Q2919" t="s">
        <v>8317</v>
      </c>
      <c r="R2919" t="s">
        <v>8318</v>
      </c>
      <c r="S2919" s="9">
        <f t="shared" si="137"/>
        <v>42245.234340277777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27.24</v>
      </c>
      <c r="P2920">
        <f t="shared" si="136"/>
        <v>68.099999999999994</v>
      </c>
      <c r="Q2920" t="s">
        <v>8317</v>
      </c>
      <c r="R2920" t="s">
        <v>8318</v>
      </c>
      <c r="S2920" s="9">
        <f t="shared" si="137"/>
        <v>42278.629710648151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8.5</v>
      </c>
      <c r="P2921">
        <f t="shared" si="136"/>
        <v>8.5</v>
      </c>
      <c r="Q2921" t="s">
        <v>8317</v>
      </c>
      <c r="R2921" t="s">
        <v>8318</v>
      </c>
      <c r="S2921" s="9">
        <f t="shared" si="137"/>
        <v>41826.61954861111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26.840000000000003</v>
      </c>
      <c r="P2922">
        <f t="shared" si="136"/>
        <v>51.615384615384613</v>
      </c>
      <c r="Q2922" t="s">
        <v>8317</v>
      </c>
      <c r="R2922" t="s">
        <v>8318</v>
      </c>
      <c r="S2922" s="9">
        <f t="shared" si="137"/>
        <v>42058.792476851857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P2923">
        <f t="shared" si="136"/>
        <v>43</v>
      </c>
      <c r="Q2923" t="s">
        <v>8317</v>
      </c>
      <c r="R2923" t="s">
        <v>8359</v>
      </c>
      <c r="S2923" s="9">
        <f t="shared" si="137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P2924">
        <f t="shared" si="136"/>
        <v>83.333333333333329</v>
      </c>
      <c r="Q2924" t="s">
        <v>8317</v>
      </c>
      <c r="R2924" t="s">
        <v>8359</v>
      </c>
      <c r="S2924" s="9">
        <f t="shared" si="137"/>
        <v>42097.874155092592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P2925">
        <f t="shared" si="136"/>
        <v>30</v>
      </c>
      <c r="Q2925" t="s">
        <v>8317</v>
      </c>
      <c r="R2925" t="s">
        <v>8359</v>
      </c>
      <c r="S2925" s="9">
        <f t="shared" si="137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103.2</v>
      </c>
      <c r="P2926">
        <f t="shared" si="136"/>
        <v>175.51020408163265</v>
      </c>
      <c r="Q2926" t="s">
        <v>8317</v>
      </c>
      <c r="R2926" t="s">
        <v>8359</v>
      </c>
      <c r="S2926" s="9">
        <f t="shared" si="137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102.44597777777777</v>
      </c>
      <c r="P2927">
        <f t="shared" si="136"/>
        <v>231.66175879396985</v>
      </c>
      <c r="Q2927" t="s">
        <v>8317</v>
      </c>
      <c r="R2927" t="s">
        <v>8359</v>
      </c>
      <c r="S2927" s="9">
        <f t="shared" si="137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P2928">
        <f t="shared" si="136"/>
        <v>75</v>
      </c>
      <c r="Q2928" t="s">
        <v>8317</v>
      </c>
      <c r="R2928" t="s">
        <v>8359</v>
      </c>
      <c r="S2928" s="9">
        <f t="shared" si="137"/>
        <v>42044.765960648147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130.83333333333334</v>
      </c>
      <c r="P2929">
        <f t="shared" si="136"/>
        <v>112.14285714285714</v>
      </c>
      <c r="Q2929" t="s">
        <v>8317</v>
      </c>
      <c r="R2929" t="s">
        <v>8359</v>
      </c>
      <c r="S2929" s="9">
        <f t="shared" si="137"/>
        <v>41806.669317129628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P2930">
        <f t="shared" si="136"/>
        <v>41.666666666666664</v>
      </c>
      <c r="Q2930" t="s">
        <v>8317</v>
      </c>
      <c r="R2930" t="s">
        <v>8359</v>
      </c>
      <c r="S2930" s="9">
        <f t="shared" si="137"/>
        <v>42403.998217592598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102.06937499999999</v>
      </c>
      <c r="P2931">
        <f t="shared" si="136"/>
        <v>255.17343750000001</v>
      </c>
      <c r="Q2931" t="s">
        <v>8317</v>
      </c>
      <c r="R2931" t="s">
        <v>8359</v>
      </c>
      <c r="S2931" s="9">
        <f t="shared" si="137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100.92000000000002</v>
      </c>
      <c r="P2932">
        <f t="shared" si="136"/>
        <v>162.7741935483871</v>
      </c>
      <c r="Q2932" t="s">
        <v>8317</v>
      </c>
      <c r="R2932" t="s">
        <v>8359</v>
      </c>
      <c r="S2932" s="9">
        <f t="shared" si="137"/>
        <v>42101.584074074075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P2933">
        <f t="shared" si="136"/>
        <v>88.333333333333329</v>
      </c>
      <c r="Q2933" t="s">
        <v>8317</v>
      </c>
      <c r="R2933" t="s">
        <v>8359</v>
      </c>
      <c r="S2933" s="9">
        <f t="shared" si="137"/>
        <v>41872.291238425925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105.0967741935484</v>
      </c>
      <c r="P2934">
        <f t="shared" si="136"/>
        <v>85.736842105263165</v>
      </c>
      <c r="Q2934" t="s">
        <v>8317</v>
      </c>
      <c r="R2934" t="s">
        <v>8359</v>
      </c>
      <c r="S2934" s="9">
        <f t="shared" si="137"/>
        <v>42025.164780092593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102.76</v>
      </c>
      <c r="P2935">
        <f t="shared" si="136"/>
        <v>47.574074074074076</v>
      </c>
      <c r="Q2935" t="s">
        <v>8317</v>
      </c>
      <c r="R2935" t="s">
        <v>8359</v>
      </c>
      <c r="S2935" s="9">
        <f t="shared" si="137"/>
        <v>42495.956631944442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P2936">
        <f t="shared" si="136"/>
        <v>72.972972972972968</v>
      </c>
      <c r="Q2936" t="s">
        <v>8317</v>
      </c>
      <c r="R2936" t="s">
        <v>8359</v>
      </c>
      <c r="S2936" s="9">
        <f t="shared" si="137"/>
        <v>41775.636157407411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100.88571428571429</v>
      </c>
      <c r="P2937">
        <f t="shared" si="136"/>
        <v>90.538461538461533</v>
      </c>
      <c r="Q2937" t="s">
        <v>8317</v>
      </c>
      <c r="R2937" t="s">
        <v>8359</v>
      </c>
      <c r="S2937" s="9">
        <f t="shared" si="137"/>
        <v>42553.583425925928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P2938">
        <f t="shared" si="136"/>
        <v>37.647058823529413</v>
      </c>
      <c r="Q2938" t="s">
        <v>8317</v>
      </c>
      <c r="R2938" t="s">
        <v>8359</v>
      </c>
      <c r="S2938" s="9">
        <f t="shared" si="137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133.33333333333331</v>
      </c>
      <c r="P2939">
        <f t="shared" si="136"/>
        <v>36.363636363636367</v>
      </c>
      <c r="Q2939" t="s">
        <v>8317</v>
      </c>
      <c r="R2939" t="s">
        <v>8359</v>
      </c>
      <c r="S2939" s="9">
        <f t="shared" si="137"/>
        <v>41803.457326388889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101.375</v>
      </c>
      <c r="P2940">
        <f t="shared" si="136"/>
        <v>126.71875</v>
      </c>
      <c r="Q2940" t="s">
        <v>8317</v>
      </c>
      <c r="R2940" t="s">
        <v>8359</v>
      </c>
      <c r="S2940" s="9">
        <f t="shared" si="137"/>
        <v>42004.703865740739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102.875</v>
      </c>
      <c r="P2941">
        <f t="shared" si="136"/>
        <v>329.2</v>
      </c>
      <c r="Q2941" t="s">
        <v>8317</v>
      </c>
      <c r="R2941" t="s">
        <v>8359</v>
      </c>
      <c r="S2941" s="9">
        <f t="shared" si="137"/>
        <v>41845.809166666666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107.24000000000001</v>
      </c>
      <c r="P2942">
        <f t="shared" si="136"/>
        <v>81.242424242424249</v>
      </c>
      <c r="Q2942" t="s">
        <v>8317</v>
      </c>
      <c r="R2942" t="s">
        <v>8359</v>
      </c>
      <c r="S2942" s="9">
        <f t="shared" si="137"/>
        <v>41982.773356481484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4.0000000000000001E-3</v>
      </c>
      <c r="P2943">
        <f t="shared" si="136"/>
        <v>1</v>
      </c>
      <c r="Q2943" t="s">
        <v>8317</v>
      </c>
      <c r="R2943" t="s">
        <v>8357</v>
      </c>
      <c r="S2943" s="9">
        <f t="shared" si="137"/>
        <v>42034.960127314815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20.424999999999997</v>
      </c>
      <c r="P2944">
        <f t="shared" si="136"/>
        <v>202.22772277227722</v>
      </c>
      <c r="Q2944" t="s">
        <v>8317</v>
      </c>
      <c r="R2944" t="s">
        <v>8357</v>
      </c>
      <c r="S2944" s="9">
        <f t="shared" si="137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P2945" t="e">
        <f t="shared" si="136"/>
        <v>#DIV/0!</v>
      </c>
      <c r="Q2945" t="s">
        <v>8317</v>
      </c>
      <c r="R2945" t="s">
        <v>8357</v>
      </c>
      <c r="S2945" s="9">
        <f t="shared" si="137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38">(E2946/D2946)*100</f>
        <v>1</v>
      </c>
      <c r="P2946">
        <f t="shared" si="136"/>
        <v>100</v>
      </c>
      <c r="Q2946" t="s">
        <v>8317</v>
      </c>
      <c r="R2946" t="s">
        <v>8357</v>
      </c>
      <c r="S2946" s="9">
        <f t="shared" si="137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38"/>
        <v>0</v>
      </c>
      <c r="P2947" t="e">
        <f t="shared" ref="P2947:P3010" si="139">(E2947/L2947)</f>
        <v>#DIV/0!</v>
      </c>
      <c r="Q2947" t="s">
        <v>8317</v>
      </c>
      <c r="R2947" t="s">
        <v>8357</v>
      </c>
      <c r="S2947" s="9">
        <f t="shared" ref="S2947:S3010" si="140">(((J2947/60)/60)/24)+DATE(1970,1,1)</f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0.1</v>
      </c>
      <c r="P2948">
        <f t="shared" si="139"/>
        <v>1</v>
      </c>
      <c r="Q2948" t="s">
        <v>8317</v>
      </c>
      <c r="R2948" t="s">
        <v>8357</v>
      </c>
      <c r="S2948" s="9">
        <f t="shared" si="140"/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4.2880000000000003</v>
      </c>
      <c r="P2949">
        <f t="shared" si="139"/>
        <v>82.461538461538467</v>
      </c>
      <c r="Q2949" t="s">
        <v>8317</v>
      </c>
      <c r="R2949" t="s">
        <v>8357</v>
      </c>
      <c r="S2949" s="9">
        <f t="shared" si="140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4.8000000000000004E-3</v>
      </c>
      <c r="P2950">
        <f t="shared" si="139"/>
        <v>2.6666666666666665</v>
      </c>
      <c r="Q2950" t="s">
        <v>8317</v>
      </c>
      <c r="R2950" t="s">
        <v>8357</v>
      </c>
      <c r="S2950" s="9">
        <f t="shared" si="140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2.5</v>
      </c>
      <c r="P2951">
        <f t="shared" si="139"/>
        <v>12.5</v>
      </c>
      <c r="Q2951" t="s">
        <v>8317</v>
      </c>
      <c r="R2951" t="s">
        <v>8357</v>
      </c>
      <c r="S2951" s="9">
        <f t="shared" si="140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P2952" t="e">
        <f t="shared" si="139"/>
        <v>#DIV/0!</v>
      </c>
      <c r="Q2952" t="s">
        <v>8317</v>
      </c>
      <c r="R2952" t="s">
        <v>8357</v>
      </c>
      <c r="S2952" s="9">
        <f t="shared" si="140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2.1919999999999997</v>
      </c>
      <c r="P2953">
        <f t="shared" si="139"/>
        <v>18.896551724137932</v>
      </c>
      <c r="Q2953" t="s">
        <v>8317</v>
      </c>
      <c r="R2953" t="s">
        <v>8357</v>
      </c>
      <c r="S2953" s="9">
        <f t="shared" si="140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8.0250000000000004</v>
      </c>
      <c r="P2954">
        <f t="shared" si="139"/>
        <v>200.625</v>
      </c>
      <c r="Q2954" t="s">
        <v>8317</v>
      </c>
      <c r="R2954" t="s">
        <v>8357</v>
      </c>
      <c r="S2954" s="9">
        <f t="shared" si="140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0.15125</v>
      </c>
      <c r="P2955">
        <f t="shared" si="139"/>
        <v>201.66666666666666</v>
      </c>
      <c r="Q2955" t="s">
        <v>8317</v>
      </c>
      <c r="R2955" t="s">
        <v>8357</v>
      </c>
      <c r="S2955" s="9">
        <f t="shared" si="140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P2956" t="e">
        <f t="shared" si="139"/>
        <v>#DIV/0!</v>
      </c>
      <c r="Q2956" t="s">
        <v>8317</v>
      </c>
      <c r="R2956" t="s">
        <v>8357</v>
      </c>
      <c r="S2956" s="9">
        <f t="shared" si="140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59.583333333333336</v>
      </c>
      <c r="P2957">
        <f t="shared" si="139"/>
        <v>65</v>
      </c>
      <c r="Q2957" t="s">
        <v>8317</v>
      </c>
      <c r="R2957" t="s">
        <v>8357</v>
      </c>
      <c r="S2957" s="9">
        <f t="shared" si="140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16.734177215189874</v>
      </c>
      <c r="P2958">
        <f t="shared" si="139"/>
        <v>66.099999999999994</v>
      </c>
      <c r="Q2958" t="s">
        <v>8317</v>
      </c>
      <c r="R2958" t="s">
        <v>8357</v>
      </c>
      <c r="S2958" s="9">
        <f t="shared" si="140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1.8666666666666669</v>
      </c>
      <c r="P2959">
        <f t="shared" si="139"/>
        <v>93.333333333333329</v>
      </c>
      <c r="Q2959" t="s">
        <v>8317</v>
      </c>
      <c r="R2959" t="s">
        <v>8357</v>
      </c>
      <c r="S2959" s="9">
        <f t="shared" si="140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P2960" t="e">
        <f t="shared" si="139"/>
        <v>#DIV/0!</v>
      </c>
      <c r="Q2960" t="s">
        <v>8317</v>
      </c>
      <c r="R2960" t="s">
        <v>8357</v>
      </c>
      <c r="S2960" s="9">
        <f t="shared" si="140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P2961" t="e">
        <f t="shared" si="139"/>
        <v>#DIV/0!</v>
      </c>
      <c r="Q2961" t="s">
        <v>8317</v>
      </c>
      <c r="R2961" t="s">
        <v>8357</v>
      </c>
      <c r="S2961" s="9">
        <f t="shared" si="140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P2962" t="e">
        <f t="shared" si="139"/>
        <v>#DIV/0!</v>
      </c>
      <c r="Q2962" t="s">
        <v>8317</v>
      </c>
      <c r="R2962" t="s">
        <v>8357</v>
      </c>
      <c r="S2962" s="9">
        <f t="shared" si="140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109.62</v>
      </c>
      <c r="P2963">
        <f t="shared" si="139"/>
        <v>50.75</v>
      </c>
      <c r="Q2963" t="s">
        <v>8317</v>
      </c>
      <c r="R2963" t="s">
        <v>8318</v>
      </c>
      <c r="S2963" s="9">
        <f t="shared" si="140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121.8</v>
      </c>
      <c r="P2964">
        <f t="shared" si="139"/>
        <v>60.9</v>
      </c>
      <c r="Q2964" t="s">
        <v>8317</v>
      </c>
      <c r="R2964" t="s">
        <v>8318</v>
      </c>
      <c r="S2964" s="9">
        <f t="shared" si="140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106.85</v>
      </c>
      <c r="P2965">
        <f t="shared" si="139"/>
        <v>109.03061224489795</v>
      </c>
      <c r="Q2965" t="s">
        <v>8317</v>
      </c>
      <c r="R2965" t="s">
        <v>8318</v>
      </c>
      <c r="S2965" s="9">
        <f t="shared" si="140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100.71379999999999</v>
      </c>
      <c r="P2966">
        <f t="shared" si="139"/>
        <v>25.692295918367346</v>
      </c>
      <c r="Q2966" t="s">
        <v>8317</v>
      </c>
      <c r="R2966" t="s">
        <v>8318</v>
      </c>
      <c r="S2966" s="9">
        <f t="shared" si="140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109.00000000000001</v>
      </c>
      <c r="P2967">
        <f t="shared" si="139"/>
        <v>41.92307692307692</v>
      </c>
      <c r="Q2967" t="s">
        <v>8317</v>
      </c>
      <c r="R2967" t="s">
        <v>8318</v>
      </c>
      <c r="S2967" s="9">
        <f t="shared" si="140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113.63000000000001</v>
      </c>
      <c r="P2968">
        <f t="shared" si="139"/>
        <v>88.7734375</v>
      </c>
      <c r="Q2968" t="s">
        <v>8317</v>
      </c>
      <c r="R2968" t="s">
        <v>8318</v>
      </c>
      <c r="S2968" s="9">
        <f t="shared" si="140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113.92</v>
      </c>
      <c r="P2969">
        <f t="shared" si="139"/>
        <v>80.225352112676063</v>
      </c>
      <c r="Q2969" t="s">
        <v>8317</v>
      </c>
      <c r="R2969" t="s">
        <v>8318</v>
      </c>
      <c r="S2969" s="9">
        <f t="shared" si="140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P2970">
        <f t="shared" si="139"/>
        <v>78.936170212765958</v>
      </c>
      <c r="Q2970" t="s">
        <v>8317</v>
      </c>
      <c r="R2970" t="s">
        <v>8318</v>
      </c>
      <c r="S2970" s="9">
        <f t="shared" si="140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162.5</v>
      </c>
      <c r="P2971">
        <f t="shared" si="139"/>
        <v>95.588235294117652</v>
      </c>
      <c r="Q2971" t="s">
        <v>8317</v>
      </c>
      <c r="R2971" t="s">
        <v>8318</v>
      </c>
      <c r="S2971" s="9">
        <f t="shared" si="140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P2972">
        <f t="shared" si="139"/>
        <v>69.890109890109883</v>
      </c>
      <c r="Q2972" t="s">
        <v>8317</v>
      </c>
      <c r="R2972" t="s">
        <v>8318</v>
      </c>
      <c r="S2972" s="9">
        <f t="shared" si="140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100.15624999999999</v>
      </c>
      <c r="P2973">
        <f t="shared" si="139"/>
        <v>74.534883720930239</v>
      </c>
      <c r="Q2973" t="s">
        <v>8317</v>
      </c>
      <c r="R2973" t="s">
        <v>8318</v>
      </c>
      <c r="S2973" s="9">
        <f t="shared" si="140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105.35000000000001</v>
      </c>
      <c r="P2974">
        <f t="shared" si="139"/>
        <v>123.94117647058823</v>
      </c>
      <c r="Q2974" t="s">
        <v>8317</v>
      </c>
      <c r="R2974" t="s">
        <v>8318</v>
      </c>
      <c r="S2974" s="9">
        <f t="shared" si="140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174.8</v>
      </c>
      <c r="P2975">
        <f t="shared" si="139"/>
        <v>264.84848484848487</v>
      </c>
      <c r="Q2975" t="s">
        <v>8317</v>
      </c>
      <c r="R2975" t="s">
        <v>8318</v>
      </c>
      <c r="S2975" s="9">
        <f t="shared" si="140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P2976">
        <f t="shared" si="139"/>
        <v>58.620689655172413</v>
      </c>
      <c r="Q2976" t="s">
        <v>8317</v>
      </c>
      <c r="R2976" t="s">
        <v>8318</v>
      </c>
      <c r="S2976" s="9">
        <f t="shared" si="140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100.125</v>
      </c>
      <c r="P2977">
        <f t="shared" si="139"/>
        <v>70.884955752212392</v>
      </c>
      <c r="Q2977" t="s">
        <v>8317</v>
      </c>
      <c r="R2977" t="s">
        <v>8318</v>
      </c>
      <c r="S2977" s="9">
        <f t="shared" si="140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171.42857142857142</v>
      </c>
      <c r="P2978">
        <f t="shared" si="139"/>
        <v>8.5714285714285712</v>
      </c>
      <c r="Q2978" t="s">
        <v>8317</v>
      </c>
      <c r="R2978" t="s">
        <v>8318</v>
      </c>
      <c r="S2978" s="9">
        <f t="shared" si="140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113.56666666666666</v>
      </c>
      <c r="P2979">
        <f t="shared" si="139"/>
        <v>113.56666666666666</v>
      </c>
      <c r="Q2979" t="s">
        <v>8317</v>
      </c>
      <c r="R2979" t="s">
        <v>8318</v>
      </c>
      <c r="S2979" s="9">
        <f t="shared" si="140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129.46666666666667</v>
      </c>
      <c r="P2980">
        <f t="shared" si="139"/>
        <v>60.6875</v>
      </c>
      <c r="Q2980" t="s">
        <v>8317</v>
      </c>
      <c r="R2980" t="s">
        <v>8318</v>
      </c>
      <c r="S2980" s="9">
        <f t="shared" si="140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101.4</v>
      </c>
      <c r="P2981">
        <f t="shared" si="139"/>
        <v>110.21739130434783</v>
      </c>
      <c r="Q2981" t="s">
        <v>8317</v>
      </c>
      <c r="R2981" t="s">
        <v>8318</v>
      </c>
      <c r="S2981" s="9">
        <f t="shared" si="140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109.16666666666666</v>
      </c>
      <c r="P2982">
        <f t="shared" si="139"/>
        <v>136.45833333333334</v>
      </c>
      <c r="Q2982" t="s">
        <v>8317</v>
      </c>
      <c r="R2982" t="s">
        <v>8318</v>
      </c>
      <c r="S2982" s="9">
        <f t="shared" si="140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128.92500000000001</v>
      </c>
      <c r="P2983">
        <f t="shared" si="139"/>
        <v>53.164948453608247</v>
      </c>
      <c r="Q2983" t="s">
        <v>8317</v>
      </c>
      <c r="R2983" t="s">
        <v>8357</v>
      </c>
      <c r="S2983" s="9">
        <f t="shared" si="140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102.06</v>
      </c>
      <c r="P2984">
        <f t="shared" si="139"/>
        <v>86.491525423728817</v>
      </c>
      <c r="Q2984" t="s">
        <v>8317</v>
      </c>
      <c r="R2984" t="s">
        <v>8357</v>
      </c>
      <c r="S2984" s="9">
        <f t="shared" si="140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146.53957758620692</v>
      </c>
      <c r="P2985">
        <f t="shared" si="139"/>
        <v>155.23827397260274</v>
      </c>
      <c r="Q2985" t="s">
        <v>8317</v>
      </c>
      <c r="R2985" t="s">
        <v>8357</v>
      </c>
      <c r="S2985" s="9">
        <f t="shared" si="140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100.352</v>
      </c>
      <c r="P2986">
        <f t="shared" si="139"/>
        <v>115.08256880733946</v>
      </c>
      <c r="Q2986" t="s">
        <v>8317</v>
      </c>
      <c r="R2986" t="s">
        <v>8357</v>
      </c>
      <c r="S2986" s="9">
        <f t="shared" si="140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121.64999999999999</v>
      </c>
      <c r="P2987">
        <f t="shared" si="139"/>
        <v>109.5945945945946</v>
      </c>
      <c r="Q2987" t="s">
        <v>8317</v>
      </c>
      <c r="R2987" t="s">
        <v>8357</v>
      </c>
      <c r="S2987" s="9">
        <f t="shared" si="140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105.5</v>
      </c>
      <c r="P2988">
        <f t="shared" si="139"/>
        <v>45.214285714285715</v>
      </c>
      <c r="Q2988" t="s">
        <v>8317</v>
      </c>
      <c r="R2988" t="s">
        <v>8357</v>
      </c>
      <c r="S2988" s="9">
        <f t="shared" si="140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110.4008</v>
      </c>
      <c r="P2989">
        <f t="shared" si="139"/>
        <v>104.15169811320754</v>
      </c>
      <c r="Q2989" t="s">
        <v>8317</v>
      </c>
      <c r="R2989" t="s">
        <v>8357</v>
      </c>
      <c r="S2989" s="9">
        <f t="shared" si="140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P2990">
        <f t="shared" si="139"/>
        <v>35.714285714285715</v>
      </c>
      <c r="Q2990" t="s">
        <v>8317</v>
      </c>
      <c r="R2990" t="s">
        <v>8357</v>
      </c>
      <c r="S2990" s="9">
        <f t="shared" si="140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176.535</v>
      </c>
      <c r="P2991">
        <f t="shared" si="139"/>
        <v>96.997252747252745</v>
      </c>
      <c r="Q2991" t="s">
        <v>8317</v>
      </c>
      <c r="R2991" t="s">
        <v>8357</v>
      </c>
      <c r="S2991" s="9">
        <f t="shared" si="140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P2992">
        <f t="shared" si="139"/>
        <v>370.37037037037038</v>
      </c>
      <c r="Q2992" t="s">
        <v>8317</v>
      </c>
      <c r="R2992" t="s">
        <v>8357</v>
      </c>
      <c r="S2992" s="9">
        <f t="shared" si="140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103.29411764705883</v>
      </c>
      <c r="P2993">
        <f t="shared" si="139"/>
        <v>94.408602150537632</v>
      </c>
      <c r="Q2993" t="s">
        <v>8317</v>
      </c>
      <c r="R2993" t="s">
        <v>8357</v>
      </c>
      <c r="S2993" s="9">
        <f t="shared" si="140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104.5</v>
      </c>
      <c r="P2994">
        <f t="shared" si="139"/>
        <v>48.984375</v>
      </c>
      <c r="Q2994" t="s">
        <v>8317</v>
      </c>
      <c r="R2994" t="s">
        <v>8357</v>
      </c>
      <c r="S2994" s="9">
        <f t="shared" si="140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100.29999999999998</v>
      </c>
      <c r="P2995">
        <f t="shared" si="139"/>
        <v>45.590909090909093</v>
      </c>
      <c r="Q2995" t="s">
        <v>8317</v>
      </c>
      <c r="R2995" t="s">
        <v>8357</v>
      </c>
      <c r="S2995" s="9">
        <f t="shared" si="140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457.74666666666673</v>
      </c>
      <c r="P2996">
        <f t="shared" si="139"/>
        <v>23.275254237288134</v>
      </c>
      <c r="Q2996" t="s">
        <v>8317</v>
      </c>
      <c r="R2996" t="s">
        <v>8357</v>
      </c>
      <c r="S2996" s="9">
        <f t="shared" si="140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104.96000000000001</v>
      </c>
      <c r="P2997">
        <f t="shared" si="139"/>
        <v>63.2289156626506</v>
      </c>
      <c r="Q2997" t="s">
        <v>8317</v>
      </c>
      <c r="R2997" t="s">
        <v>8357</v>
      </c>
      <c r="S2997" s="9">
        <f t="shared" si="140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171.94285714285715</v>
      </c>
      <c r="P2998">
        <f t="shared" si="139"/>
        <v>153.5204081632653</v>
      </c>
      <c r="Q2998" t="s">
        <v>8317</v>
      </c>
      <c r="R2998" t="s">
        <v>8357</v>
      </c>
      <c r="S2998" s="9">
        <f t="shared" si="140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103.73000000000002</v>
      </c>
      <c r="P2999">
        <f t="shared" si="139"/>
        <v>90.2</v>
      </c>
      <c r="Q2999" t="s">
        <v>8317</v>
      </c>
      <c r="R2999" t="s">
        <v>8357</v>
      </c>
      <c r="S2999" s="9">
        <f t="shared" si="140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103.029</v>
      </c>
      <c r="P3000">
        <f t="shared" si="139"/>
        <v>118.97113163972287</v>
      </c>
      <c r="Q3000" t="s">
        <v>8317</v>
      </c>
      <c r="R3000" t="s">
        <v>8357</v>
      </c>
      <c r="S3000" s="9">
        <f t="shared" si="140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118.88888888888889</v>
      </c>
      <c r="P3001">
        <f t="shared" si="139"/>
        <v>80.25</v>
      </c>
      <c r="Q3001" t="s">
        <v>8317</v>
      </c>
      <c r="R3001" t="s">
        <v>8357</v>
      </c>
      <c r="S3001" s="9">
        <f t="shared" si="140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P3002">
        <f t="shared" si="139"/>
        <v>62.5</v>
      </c>
      <c r="Q3002" t="s">
        <v>8317</v>
      </c>
      <c r="R3002" t="s">
        <v>8357</v>
      </c>
      <c r="S3002" s="9">
        <f t="shared" si="140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318.69988910451895</v>
      </c>
      <c r="P3003">
        <f t="shared" si="139"/>
        <v>131.37719999999999</v>
      </c>
      <c r="Q3003" t="s">
        <v>8317</v>
      </c>
      <c r="R3003" t="s">
        <v>8357</v>
      </c>
      <c r="S3003" s="9">
        <f t="shared" si="140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108.50614285714286</v>
      </c>
      <c r="P3004">
        <f t="shared" si="139"/>
        <v>73.032980769230775</v>
      </c>
      <c r="Q3004" t="s">
        <v>8317</v>
      </c>
      <c r="R3004" t="s">
        <v>8357</v>
      </c>
      <c r="S3004" s="9">
        <f t="shared" si="140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101.16666666666667</v>
      </c>
      <c r="P3005">
        <f t="shared" si="139"/>
        <v>178.52941176470588</v>
      </c>
      <c r="Q3005" t="s">
        <v>8317</v>
      </c>
      <c r="R3005" t="s">
        <v>8357</v>
      </c>
      <c r="S3005" s="9">
        <f t="shared" si="140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112.815</v>
      </c>
      <c r="P3006">
        <f t="shared" si="139"/>
        <v>162.90974729241879</v>
      </c>
      <c r="Q3006" t="s">
        <v>8317</v>
      </c>
      <c r="R3006" t="s">
        <v>8357</v>
      </c>
      <c r="S3006" s="9">
        <f t="shared" si="140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120.49622641509434</v>
      </c>
      <c r="P3007">
        <f t="shared" si="139"/>
        <v>108.24237288135593</v>
      </c>
      <c r="Q3007" t="s">
        <v>8317</v>
      </c>
      <c r="R3007" t="s">
        <v>8357</v>
      </c>
      <c r="S3007" s="9">
        <f t="shared" si="140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107.74999999999999</v>
      </c>
      <c r="P3008">
        <f t="shared" si="139"/>
        <v>88.865979381443296</v>
      </c>
      <c r="Q3008" t="s">
        <v>8317</v>
      </c>
      <c r="R3008" t="s">
        <v>8357</v>
      </c>
      <c r="S3008" s="9">
        <f t="shared" si="140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P3009">
        <f t="shared" si="139"/>
        <v>54</v>
      </c>
      <c r="Q3009" t="s">
        <v>8317</v>
      </c>
      <c r="R3009" t="s">
        <v>8357</v>
      </c>
      <c r="S3009" s="9">
        <f t="shared" si="140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41">(E3010/D3010)*100</f>
        <v>101.16666666666667</v>
      </c>
      <c r="P3010">
        <f t="shared" si="139"/>
        <v>116.73076923076923</v>
      </c>
      <c r="Q3010" t="s">
        <v>8317</v>
      </c>
      <c r="R3010" t="s">
        <v>8357</v>
      </c>
      <c r="S3010" s="9">
        <f t="shared" si="140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41"/>
        <v>119.756</v>
      </c>
      <c r="P3011">
        <f t="shared" ref="P3011:P3074" si="142">(E3011/L3011)</f>
        <v>233.8984375</v>
      </c>
      <c r="Q3011" t="s">
        <v>8317</v>
      </c>
      <c r="R3011" t="s">
        <v>8357</v>
      </c>
      <c r="S3011" s="9">
        <f t="shared" ref="S3011:S3074" si="143">(((J3011/60)/60)/24)+DATE(1970,1,1)</f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P3012">
        <f t="shared" si="142"/>
        <v>158</v>
      </c>
      <c r="Q3012" t="s">
        <v>8317</v>
      </c>
      <c r="R3012" t="s">
        <v>8357</v>
      </c>
      <c r="S3012" s="9">
        <f t="shared" si="143"/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123.66666666666666</v>
      </c>
      <c r="P3013">
        <f t="shared" si="142"/>
        <v>14.84</v>
      </c>
      <c r="Q3013" t="s">
        <v>8317</v>
      </c>
      <c r="R3013" t="s">
        <v>8357</v>
      </c>
      <c r="S3013" s="9">
        <f t="shared" si="143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117.12499999999999</v>
      </c>
      <c r="P3014">
        <f t="shared" si="142"/>
        <v>85.181818181818187</v>
      </c>
      <c r="Q3014" t="s">
        <v>8317</v>
      </c>
      <c r="R3014" t="s">
        <v>8357</v>
      </c>
      <c r="S3014" s="9">
        <f t="shared" si="143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156.96</v>
      </c>
      <c r="P3015">
        <f t="shared" si="142"/>
        <v>146.69158878504672</v>
      </c>
      <c r="Q3015" t="s">
        <v>8317</v>
      </c>
      <c r="R3015" t="s">
        <v>8357</v>
      </c>
      <c r="S3015" s="9">
        <f t="shared" si="143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113.104</v>
      </c>
      <c r="P3016">
        <f t="shared" si="142"/>
        <v>50.764811490125673</v>
      </c>
      <c r="Q3016" t="s">
        <v>8317</v>
      </c>
      <c r="R3016" t="s">
        <v>8357</v>
      </c>
      <c r="S3016" s="9">
        <f t="shared" si="143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103.17647058823529</v>
      </c>
      <c r="P3017">
        <f t="shared" si="142"/>
        <v>87.7</v>
      </c>
      <c r="Q3017" t="s">
        <v>8317</v>
      </c>
      <c r="R3017" t="s">
        <v>8357</v>
      </c>
      <c r="S3017" s="9">
        <f t="shared" si="143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102.61176470588236</v>
      </c>
      <c r="P3018">
        <f t="shared" si="142"/>
        <v>242.27777777777777</v>
      </c>
      <c r="Q3018" t="s">
        <v>8317</v>
      </c>
      <c r="R3018" t="s">
        <v>8357</v>
      </c>
      <c r="S3018" s="9">
        <f t="shared" si="143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105.84090909090908</v>
      </c>
      <c r="P3019">
        <f t="shared" si="142"/>
        <v>146.44654088050314</v>
      </c>
      <c r="Q3019" t="s">
        <v>8317</v>
      </c>
      <c r="R3019" t="s">
        <v>8357</v>
      </c>
      <c r="S3019" s="9">
        <f t="shared" si="143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100.71428571428571</v>
      </c>
      <c r="P3020">
        <f t="shared" si="142"/>
        <v>103.17073170731707</v>
      </c>
      <c r="Q3020" t="s">
        <v>8317</v>
      </c>
      <c r="R3020" t="s">
        <v>8357</v>
      </c>
      <c r="S3020" s="9">
        <f t="shared" si="143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121.23333333333332</v>
      </c>
      <c r="P3021">
        <f t="shared" si="142"/>
        <v>80.464601769911511</v>
      </c>
      <c r="Q3021" t="s">
        <v>8317</v>
      </c>
      <c r="R3021" t="s">
        <v>8357</v>
      </c>
      <c r="S3021" s="9">
        <f t="shared" si="143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100.57142857142858</v>
      </c>
      <c r="P3022">
        <f t="shared" si="142"/>
        <v>234.66666666666666</v>
      </c>
      <c r="Q3022" t="s">
        <v>8317</v>
      </c>
      <c r="R3022" t="s">
        <v>8357</v>
      </c>
      <c r="S3022" s="9">
        <f t="shared" si="143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116.02222222222223</v>
      </c>
      <c r="P3023">
        <f t="shared" si="142"/>
        <v>50.689320388349515</v>
      </c>
      <c r="Q3023" t="s">
        <v>8317</v>
      </c>
      <c r="R3023" t="s">
        <v>8357</v>
      </c>
      <c r="S3023" s="9">
        <f t="shared" si="143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100.88</v>
      </c>
      <c r="P3024">
        <f t="shared" si="142"/>
        <v>162.70967741935485</v>
      </c>
      <c r="Q3024" t="s">
        <v>8317</v>
      </c>
      <c r="R3024" t="s">
        <v>8357</v>
      </c>
      <c r="S3024" s="9">
        <f t="shared" si="143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P3025">
        <f t="shared" si="142"/>
        <v>120.16666666666667</v>
      </c>
      <c r="Q3025" t="s">
        <v>8317</v>
      </c>
      <c r="R3025" t="s">
        <v>8357</v>
      </c>
      <c r="S3025" s="9">
        <f t="shared" si="143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246.42</v>
      </c>
      <c r="P3026">
        <f t="shared" si="142"/>
        <v>67.697802197802204</v>
      </c>
      <c r="Q3026" t="s">
        <v>8317</v>
      </c>
      <c r="R3026" t="s">
        <v>8357</v>
      </c>
      <c r="S3026" s="9">
        <f t="shared" si="143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302.2</v>
      </c>
      <c r="P3027">
        <f t="shared" si="142"/>
        <v>52.103448275862071</v>
      </c>
      <c r="Q3027" t="s">
        <v>8317</v>
      </c>
      <c r="R3027" t="s">
        <v>8357</v>
      </c>
      <c r="S3027" s="9">
        <f t="shared" si="143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143.33333333333334</v>
      </c>
      <c r="P3028">
        <f t="shared" si="142"/>
        <v>51.6</v>
      </c>
      <c r="Q3028" t="s">
        <v>8317</v>
      </c>
      <c r="R3028" t="s">
        <v>8357</v>
      </c>
      <c r="S3028" s="9">
        <f t="shared" si="143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131.44</v>
      </c>
      <c r="P3029">
        <f t="shared" si="142"/>
        <v>164.3</v>
      </c>
      <c r="Q3029" t="s">
        <v>8317</v>
      </c>
      <c r="R3029" t="s">
        <v>8357</v>
      </c>
      <c r="S3029" s="9">
        <f t="shared" si="143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168.01999999999998</v>
      </c>
      <c r="P3030">
        <f t="shared" si="142"/>
        <v>84.858585858585855</v>
      </c>
      <c r="Q3030" t="s">
        <v>8317</v>
      </c>
      <c r="R3030" t="s">
        <v>8357</v>
      </c>
      <c r="S3030" s="9">
        <f t="shared" si="143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109.67666666666666</v>
      </c>
      <c r="P3031">
        <f t="shared" si="142"/>
        <v>94.548850574712645</v>
      </c>
      <c r="Q3031" t="s">
        <v>8317</v>
      </c>
      <c r="R3031" t="s">
        <v>8357</v>
      </c>
      <c r="S3031" s="9">
        <f t="shared" si="143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106.6857142857143</v>
      </c>
      <c r="P3032">
        <f t="shared" si="142"/>
        <v>45.536585365853661</v>
      </c>
      <c r="Q3032" t="s">
        <v>8317</v>
      </c>
      <c r="R3032" t="s">
        <v>8357</v>
      </c>
      <c r="S3032" s="9">
        <f t="shared" si="143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P3033">
        <f t="shared" si="142"/>
        <v>51.724137931034484</v>
      </c>
      <c r="Q3033" t="s">
        <v>8317</v>
      </c>
      <c r="R3033" t="s">
        <v>8357</v>
      </c>
      <c r="S3033" s="9">
        <f t="shared" si="143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127.2</v>
      </c>
      <c r="P3034">
        <f t="shared" si="142"/>
        <v>50.88</v>
      </c>
      <c r="Q3034" t="s">
        <v>8317</v>
      </c>
      <c r="R3034" t="s">
        <v>8357</v>
      </c>
      <c r="S3034" s="9">
        <f t="shared" si="143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146.53333333333333</v>
      </c>
      <c r="P3035">
        <f t="shared" si="142"/>
        <v>191.13043478260869</v>
      </c>
      <c r="Q3035" t="s">
        <v>8317</v>
      </c>
      <c r="R3035" t="s">
        <v>8357</v>
      </c>
      <c r="S3035" s="9">
        <f t="shared" si="143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112.53599999999999</v>
      </c>
      <c r="P3036">
        <f t="shared" si="142"/>
        <v>89.314285714285717</v>
      </c>
      <c r="Q3036" t="s">
        <v>8317</v>
      </c>
      <c r="R3036" t="s">
        <v>8357</v>
      </c>
      <c r="S3036" s="9">
        <f t="shared" si="143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108.78684000000001</v>
      </c>
      <c r="P3037">
        <f t="shared" si="142"/>
        <v>88.588631921824103</v>
      </c>
      <c r="Q3037" t="s">
        <v>8317</v>
      </c>
      <c r="R3037" t="s">
        <v>8357</v>
      </c>
      <c r="S3037" s="9">
        <f t="shared" si="143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126.732</v>
      </c>
      <c r="P3038">
        <f t="shared" si="142"/>
        <v>96.300911854103347</v>
      </c>
      <c r="Q3038" t="s">
        <v>8317</v>
      </c>
      <c r="R3038" t="s">
        <v>8357</v>
      </c>
      <c r="S3038" s="9">
        <f t="shared" si="143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213.20000000000002</v>
      </c>
      <c r="P3039">
        <f t="shared" si="142"/>
        <v>33.3125</v>
      </c>
      <c r="Q3039" t="s">
        <v>8317</v>
      </c>
      <c r="R3039" t="s">
        <v>8357</v>
      </c>
      <c r="S3039" s="9">
        <f t="shared" si="143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100.49999999999999</v>
      </c>
      <c r="P3040">
        <f t="shared" si="142"/>
        <v>37.222222222222221</v>
      </c>
      <c r="Q3040" t="s">
        <v>8317</v>
      </c>
      <c r="R3040" t="s">
        <v>8357</v>
      </c>
      <c r="S3040" s="9">
        <f t="shared" si="143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108.71389999999998</v>
      </c>
      <c r="P3041">
        <f t="shared" si="142"/>
        <v>92.130423728813554</v>
      </c>
      <c r="Q3041" t="s">
        <v>8317</v>
      </c>
      <c r="R3041" t="s">
        <v>8357</v>
      </c>
      <c r="S3041" s="9">
        <f t="shared" si="143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107.5</v>
      </c>
      <c r="P3042">
        <f t="shared" si="142"/>
        <v>76.785714285714292</v>
      </c>
      <c r="Q3042" t="s">
        <v>8317</v>
      </c>
      <c r="R3042" t="s">
        <v>8357</v>
      </c>
      <c r="S3042" s="9">
        <f t="shared" si="143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110.48192771084338</v>
      </c>
      <c r="P3043">
        <f t="shared" si="142"/>
        <v>96.526315789473685</v>
      </c>
      <c r="Q3043" t="s">
        <v>8317</v>
      </c>
      <c r="R3043" t="s">
        <v>8357</v>
      </c>
      <c r="S3043" s="9">
        <f t="shared" si="143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P3044">
        <f t="shared" si="142"/>
        <v>51.891891891891895</v>
      </c>
      <c r="Q3044" t="s">
        <v>8317</v>
      </c>
      <c r="R3044" t="s">
        <v>8357</v>
      </c>
      <c r="S3044" s="9">
        <f t="shared" si="143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110.00666666666667</v>
      </c>
      <c r="P3045">
        <f t="shared" si="142"/>
        <v>128.9140625</v>
      </c>
      <c r="Q3045" t="s">
        <v>8317</v>
      </c>
      <c r="R3045" t="s">
        <v>8357</v>
      </c>
      <c r="S3045" s="9">
        <f t="shared" si="143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109.34166666666667</v>
      </c>
      <c r="P3046">
        <f t="shared" si="142"/>
        <v>84.108974358974365</v>
      </c>
      <c r="Q3046" t="s">
        <v>8317</v>
      </c>
      <c r="R3046" t="s">
        <v>8357</v>
      </c>
      <c r="S3046" s="9">
        <f t="shared" si="143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132.70650000000001</v>
      </c>
      <c r="P3047">
        <f t="shared" si="142"/>
        <v>82.941562500000003</v>
      </c>
      <c r="Q3047" t="s">
        <v>8317</v>
      </c>
      <c r="R3047" t="s">
        <v>8357</v>
      </c>
      <c r="S3047" s="9">
        <f t="shared" si="143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190.84810126582278</v>
      </c>
      <c r="P3048">
        <f t="shared" si="142"/>
        <v>259.94827586206895</v>
      </c>
      <c r="Q3048" t="s">
        <v>8317</v>
      </c>
      <c r="R3048" t="s">
        <v>8357</v>
      </c>
      <c r="S3048" s="9">
        <f t="shared" si="143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P3049">
        <f t="shared" si="142"/>
        <v>37.25</v>
      </c>
      <c r="Q3049" t="s">
        <v>8317</v>
      </c>
      <c r="R3049" t="s">
        <v>8357</v>
      </c>
      <c r="S3049" s="9">
        <f t="shared" si="143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166.4</v>
      </c>
      <c r="P3050">
        <f t="shared" si="142"/>
        <v>177.02127659574469</v>
      </c>
      <c r="Q3050" t="s">
        <v>8317</v>
      </c>
      <c r="R3050" t="s">
        <v>8357</v>
      </c>
      <c r="S3050" s="9">
        <f t="shared" si="143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106.66666666666667</v>
      </c>
      <c r="P3051">
        <f t="shared" si="142"/>
        <v>74.074074074074076</v>
      </c>
      <c r="Q3051" t="s">
        <v>8317</v>
      </c>
      <c r="R3051" t="s">
        <v>8357</v>
      </c>
      <c r="S3051" s="9">
        <f t="shared" si="143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P3052">
        <f t="shared" si="142"/>
        <v>70.666666666666671</v>
      </c>
      <c r="Q3052" t="s">
        <v>8317</v>
      </c>
      <c r="R3052" t="s">
        <v>8357</v>
      </c>
      <c r="S3052" s="9">
        <f t="shared" si="143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23.62857142857143</v>
      </c>
      <c r="P3053">
        <f t="shared" si="142"/>
        <v>23.62857142857143</v>
      </c>
      <c r="Q3053" t="s">
        <v>8317</v>
      </c>
      <c r="R3053" t="s">
        <v>8357</v>
      </c>
      <c r="S3053" s="9">
        <f t="shared" si="143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0.15</v>
      </c>
      <c r="P3054">
        <f t="shared" si="142"/>
        <v>37.5</v>
      </c>
      <c r="Q3054" t="s">
        <v>8317</v>
      </c>
      <c r="R3054" t="s">
        <v>8357</v>
      </c>
      <c r="S3054" s="9">
        <f t="shared" si="143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0.4</v>
      </c>
      <c r="P3055">
        <f t="shared" si="142"/>
        <v>13.333333333333334</v>
      </c>
      <c r="Q3055" t="s">
        <v>8317</v>
      </c>
      <c r="R3055" t="s">
        <v>8357</v>
      </c>
      <c r="S3055" s="9">
        <f t="shared" si="143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P3056" t="e">
        <f t="shared" si="142"/>
        <v>#DIV/0!</v>
      </c>
      <c r="Q3056" t="s">
        <v>8317</v>
      </c>
      <c r="R3056" t="s">
        <v>8357</v>
      </c>
      <c r="S3056" s="9">
        <f t="shared" si="143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5.0000000000000001E-3</v>
      </c>
      <c r="P3057">
        <f t="shared" si="142"/>
        <v>1</v>
      </c>
      <c r="Q3057" t="s">
        <v>8317</v>
      </c>
      <c r="R3057" t="s">
        <v>8357</v>
      </c>
      <c r="S3057" s="9">
        <f t="shared" si="143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P3058" t="e">
        <f t="shared" si="142"/>
        <v>#DIV/0!</v>
      </c>
      <c r="Q3058" t="s">
        <v>8317</v>
      </c>
      <c r="R3058" t="s">
        <v>8357</v>
      </c>
      <c r="S3058" s="9">
        <f t="shared" si="143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P3059" t="e">
        <f t="shared" si="142"/>
        <v>#DIV/0!</v>
      </c>
      <c r="Q3059" t="s">
        <v>8317</v>
      </c>
      <c r="R3059" t="s">
        <v>8357</v>
      </c>
      <c r="S3059" s="9">
        <f t="shared" si="143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1.6666666666666666E-2</v>
      </c>
      <c r="P3060">
        <f t="shared" si="142"/>
        <v>1</v>
      </c>
      <c r="Q3060" t="s">
        <v>8317</v>
      </c>
      <c r="R3060" t="s">
        <v>8357</v>
      </c>
      <c r="S3060" s="9">
        <f t="shared" si="143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3.0066666666666664</v>
      </c>
      <c r="P3061">
        <f t="shared" si="142"/>
        <v>41</v>
      </c>
      <c r="Q3061" t="s">
        <v>8317</v>
      </c>
      <c r="R3061" t="s">
        <v>8357</v>
      </c>
      <c r="S3061" s="9">
        <f t="shared" si="143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0.15227272727272728</v>
      </c>
      <c r="P3062">
        <f t="shared" si="142"/>
        <v>55.833333333333336</v>
      </c>
      <c r="Q3062" t="s">
        <v>8317</v>
      </c>
      <c r="R3062" t="s">
        <v>8357</v>
      </c>
      <c r="S3062" s="9">
        <f t="shared" si="143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P3063" t="e">
        <f t="shared" si="142"/>
        <v>#DIV/0!</v>
      </c>
      <c r="Q3063" t="s">
        <v>8317</v>
      </c>
      <c r="R3063" t="s">
        <v>8357</v>
      </c>
      <c r="S3063" s="9">
        <f t="shared" si="143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66.84</v>
      </c>
      <c r="P3064">
        <f t="shared" si="142"/>
        <v>99.761194029850742</v>
      </c>
      <c r="Q3064" t="s">
        <v>8317</v>
      </c>
      <c r="R3064" t="s">
        <v>8357</v>
      </c>
      <c r="S3064" s="9">
        <f t="shared" si="143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19.566666666666666</v>
      </c>
      <c r="P3065">
        <f t="shared" si="142"/>
        <v>25.521739130434781</v>
      </c>
      <c r="Q3065" t="s">
        <v>8317</v>
      </c>
      <c r="R3065" t="s">
        <v>8357</v>
      </c>
      <c r="S3065" s="9">
        <f t="shared" si="143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11.294666666666666</v>
      </c>
      <c r="P3066">
        <f t="shared" si="142"/>
        <v>117.65277777777777</v>
      </c>
      <c r="Q3066" t="s">
        <v>8317</v>
      </c>
      <c r="R3066" t="s">
        <v>8357</v>
      </c>
      <c r="S3066" s="9">
        <f t="shared" si="143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0.04</v>
      </c>
      <c r="P3067">
        <f t="shared" si="142"/>
        <v>5</v>
      </c>
      <c r="Q3067" t="s">
        <v>8317</v>
      </c>
      <c r="R3067" t="s">
        <v>8357</v>
      </c>
      <c r="S3067" s="9">
        <f t="shared" si="143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11.985714285714286</v>
      </c>
      <c r="P3068">
        <f t="shared" si="142"/>
        <v>2796.6666666666665</v>
      </c>
      <c r="Q3068" t="s">
        <v>8317</v>
      </c>
      <c r="R3068" t="s">
        <v>8357</v>
      </c>
      <c r="S3068" s="9">
        <f t="shared" si="143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2.5</v>
      </c>
      <c r="P3069">
        <f t="shared" si="142"/>
        <v>200</v>
      </c>
      <c r="Q3069" t="s">
        <v>8317</v>
      </c>
      <c r="R3069" t="s">
        <v>8357</v>
      </c>
      <c r="S3069" s="9">
        <f t="shared" si="143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6.9999999999999993E-2</v>
      </c>
      <c r="P3070">
        <f t="shared" si="142"/>
        <v>87.5</v>
      </c>
      <c r="Q3070" t="s">
        <v>8317</v>
      </c>
      <c r="R3070" t="s">
        <v>8357</v>
      </c>
      <c r="S3070" s="9">
        <f t="shared" si="143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14.099999999999998</v>
      </c>
      <c r="P3071">
        <f t="shared" si="142"/>
        <v>20.142857142857142</v>
      </c>
      <c r="Q3071" t="s">
        <v>8317</v>
      </c>
      <c r="R3071" t="s">
        <v>8357</v>
      </c>
      <c r="S3071" s="9">
        <f t="shared" si="143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3.34</v>
      </c>
      <c r="P3072">
        <f t="shared" si="142"/>
        <v>20.875</v>
      </c>
      <c r="Q3072" t="s">
        <v>8317</v>
      </c>
      <c r="R3072" t="s">
        <v>8357</v>
      </c>
      <c r="S3072" s="9">
        <f t="shared" si="143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59.774999999999999</v>
      </c>
      <c r="P3073">
        <f t="shared" si="142"/>
        <v>61.307692307692307</v>
      </c>
      <c r="Q3073" t="s">
        <v>8317</v>
      </c>
      <c r="R3073" t="s">
        <v>8357</v>
      </c>
      <c r="S3073" s="9">
        <f t="shared" si="143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44">(E3074/D3074)*100</f>
        <v>1.6666666666666666E-2</v>
      </c>
      <c r="P3074">
        <f t="shared" si="142"/>
        <v>1</v>
      </c>
      <c r="Q3074" t="s">
        <v>8317</v>
      </c>
      <c r="R3074" t="s">
        <v>8357</v>
      </c>
      <c r="S3074" s="9">
        <f t="shared" si="143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44"/>
        <v>2.3035714285714284E-2</v>
      </c>
      <c r="P3075">
        <f t="shared" ref="P3075:P3138" si="145">(E3075/L3075)</f>
        <v>92.142857142857139</v>
      </c>
      <c r="Q3075" t="s">
        <v>8317</v>
      </c>
      <c r="R3075" t="s">
        <v>8357</v>
      </c>
      <c r="S3075" s="9">
        <f t="shared" ref="S3075:S3138" si="146">(((J3075/60)/60)/24)+DATE(1970,1,1)</f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8.8000000000000009E-2</v>
      </c>
      <c r="P3076">
        <f t="shared" si="145"/>
        <v>7.333333333333333</v>
      </c>
      <c r="Q3076" t="s">
        <v>8317</v>
      </c>
      <c r="R3076" t="s">
        <v>8357</v>
      </c>
      <c r="S3076" s="9">
        <f t="shared" si="146"/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8.64</v>
      </c>
      <c r="P3077">
        <f t="shared" si="145"/>
        <v>64.8</v>
      </c>
      <c r="Q3077" t="s">
        <v>8317</v>
      </c>
      <c r="R3077" t="s">
        <v>8357</v>
      </c>
      <c r="S3077" s="9">
        <f t="shared" si="146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15.06</v>
      </c>
      <c r="P3078">
        <f t="shared" si="145"/>
        <v>30.12</v>
      </c>
      <c r="Q3078" t="s">
        <v>8317</v>
      </c>
      <c r="R3078" t="s">
        <v>8357</v>
      </c>
      <c r="S3078" s="9">
        <f t="shared" si="146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0.47727272727272729</v>
      </c>
      <c r="P3079">
        <f t="shared" si="145"/>
        <v>52.5</v>
      </c>
      <c r="Q3079" t="s">
        <v>8317</v>
      </c>
      <c r="R3079" t="s">
        <v>8357</v>
      </c>
      <c r="S3079" s="9">
        <f t="shared" si="146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0.11833333333333333</v>
      </c>
      <c r="P3080">
        <f t="shared" si="145"/>
        <v>23.666666666666668</v>
      </c>
      <c r="Q3080" t="s">
        <v>8317</v>
      </c>
      <c r="R3080" t="s">
        <v>8357</v>
      </c>
      <c r="S3080" s="9">
        <f t="shared" si="146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0.8417399858735245</v>
      </c>
      <c r="P3081">
        <f t="shared" si="145"/>
        <v>415.77777777777777</v>
      </c>
      <c r="Q3081" t="s">
        <v>8317</v>
      </c>
      <c r="R3081" t="s">
        <v>8357</v>
      </c>
      <c r="S3081" s="9">
        <f t="shared" si="146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1.8799999999999997E-2</v>
      </c>
      <c r="P3082">
        <f t="shared" si="145"/>
        <v>53.714285714285715</v>
      </c>
      <c r="Q3082" t="s">
        <v>8317</v>
      </c>
      <c r="R3082" t="s">
        <v>8357</v>
      </c>
      <c r="S3082" s="9">
        <f t="shared" si="146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0.21029999999999999</v>
      </c>
      <c r="P3083">
        <f t="shared" si="145"/>
        <v>420.6</v>
      </c>
      <c r="Q3083" t="s">
        <v>8317</v>
      </c>
      <c r="R3083" t="s">
        <v>8357</v>
      </c>
      <c r="S3083" s="9">
        <f t="shared" si="146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P3084" t="e">
        <f t="shared" si="145"/>
        <v>#DIV/0!</v>
      </c>
      <c r="Q3084" t="s">
        <v>8317</v>
      </c>
      <c r="R3084" t="s">
        <v>8357</v>
      </c>
      <c r="S3084" s="9">
        <f t="shared" si="146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0.27999999999999997</v>
      </c>
      <c r="P3085">
        <f t="shared" si="145"/>
        <v>18.666666666666668</v>
      </c>
      <c r="Q3085" t="s">
        <v>8317</v>
      </c>
      <c r="R3085" t="s">
        <v>8357</v>
      </c>
      <c r="S3085" s="9">
        <f t="shared" si="146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11.57920670115792</v>
      </c>
      <c r="P3086">
        <f t="shared" si="145"/>
        <v>78.333333333333329</v>
      </c>
      <c r="Q3086" t="s">
        <v>8317</v>
      </c>
      <c r="R3086" t="s">
        <v>8357</v>
      </c>
      <c r="S3086" s="9">
        <f t="shared" si="146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2.44</v>
      </c>
      <c r="P3087">
        <f t="shared" si="145"/>
        <v>67.777777777777771</v>
      </c>
      <c r="Q3087" t="s">
        <v>8317</v>
      </c>
      <c r="R3087" t="s">
        <v>8357</v>
      </c>
      <c r="S3087" s="9">
        <f t="shared" si="146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0.25</v>
      </c>
      <c r="P3088">
        <f t="shared" si="145"/>
        <v>16.666666666666668</v>
      </c>
      <c r="Q3088" t="s">
        <v>8317</v>
      </c>
      <c r="R3088" t="s">
        <v>8357</v>
      </c>
      <c r="S3088" s="9">
        <f t="shared" si="146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0.625</v>
      </c>
      <c r="P3089">
        <f t="shared" si="145"/>
        <v>62.5</v>
      </c>
      <c r="Q3089" t="s">
        <v>8317</v>
      </c>
      <c r="R3089" t="s">
        <v>8357</v>
      </c>
      <c r="S3089" s="9">
        <f t="shared" si="146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0.19384615384615383</v>
      </c>
      <c r="P3090">
        <f t="shared" si="145"/>
        <v>42</v>
      </c>
      <c r="Q3090" t="s">
        <v>8317</v>
      </c>
      <c r="R3090" t="s">
        <v>8357</v>
      </c>
      <c r="S3090" s="9">
        <f t="shared" si="146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23.416</v>
      </c>
      <c r="P3091">
        <f t="shared" si="145"/>
        <v>130.0888888888889</v>
      </c>
      <c r="Q3091" t="s">
        <v>8317</v>
      </c>
      <c r="R3091" t="s">
        <v>8357</v>
      </c>
      <c r="S3091" s="9">
        <f t="shared" si="146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5.0808888888888886</v>
      </c>
      <c r="P3092">
        <f t="shared" si="145"/>
        <v>1270.2222222222222</v>
      </c>
      <c r="Q3092" t="s">
        <v>8317</v>
      </c>
      <c r="R3092" t="s">
        <v>8357</v>
      </c>
      <c r="S3092" s="9">
        <f t="shared" si="146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15.920000000000002</v>
      </c>
      <c r="P3093">
        <f t="shared" si="145"/>
        <v>88.444444444444443</v>
      </c>
      <c r="Q3093" t="s">
        <v>8317</v>
      </c>
      <c r="R3093" t="s">
        <v>8357</v>
      </c>
      <c r="S3093" s="9">
        <f t="shared" si="146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1.1831900000000002</v>
      </c>
      <c r="P3094">
        <f t="shared" si="145"/>
        <v>56.342380952380957</v>
      </c>
      <c r="Q3094" t="s">
        <v>8317</v>
      </c>
      <c r="R3094" t="s">
        <v>8357</v>
      </c>
      <c r="S3094" s="9">
        <f t="shared" si="146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22.75</v>
      </c>
      <c r="P3095">
        <f t="shared" si="145"/>
        <v>53.529411764705884</v>
      </c>
      <c r="Q3095" t="s">
        <v>8317</v>
      </c>
      <c r="R3095" t="s">
        <v>8357</v>
      </c>
      <c r="S3095" s="9">
        <f t="shared" si="146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2.5000000000000001E-2</v>
      </c>
      <c r="P3096">
        <f t="shared" si="145"/>
        <v>25</v>
      </c>
      <c r="Q3096" t="s">
        <v>8317</v>
      </c>
      <c r="R3096" t="s">
        <v>8357</v>
      </c>
      <c r="S3096" s="9">
        <f t="shared" si="146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0.33512064343163539</v>
      </c>
      <c r="P3097">
        <f t="shared" si="145"/>
        <v>50</v>
      </c>
      <c r="Q3097" t="s">
        <v>8317</v>
      </c>
      <c r="R3097" t="s">
        <v>8357</v>
      </c>
      <c r="S3097" s="9">
        <f t="shared" si="146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3.9750000000000001</v>
      </c>
      <c r="P3098">
        <f t="shared" si="145"/>
        <v>56.785714285714285</v>
      </c>
      <c r="Q3098" t="s">
        <v>8317</v>
      </c>
      <c r="R3098" t="s">
        <v>8357</v>
      </c>
      <c r="S3098" s="9">
        <f t="shared" si="146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17.150000000000002</v>
      </c>
      <c r="P3099">
        <f t="shared" si="145"/>
        <v>40.833333333333336</v>
      </c>
      <c r="Q3099" t="s">
        <v>8317</v>
      </c>
      <c r="R3099" t="s">
        <v>8357</v>
      </c>
      <c r="S3099" s="9">
        <f t="shared" si="146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3.6080041046690612</v>
      </c>
      <c r="P3100">
        <f t="shared" si="145"/>
        <v>65.111111111111114</v>
      </c>
      <c r="Q3100" t="s">
        <v>8317</v>
      </c>
      <c r="R3100" t="s">
        <v>8357</v>
      </c>
      <c r="S3100" s="9">
        <f t="shared" si="146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13.900000000000002</v>
      </c>
      <c r="P3101">
        <f t="shared" si="145"/>
        <v>55.6</v>
      </c>
      <c r="Q3101" t="s">
        <v>8317</v>
      </c>
      <c r="R3101" t="s">
        <v>8357</v>
      </c>
      <c r="S3101" s="9">
        <f t="shared" si="146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15.225</v>
      </c>
      <c r="P3102">
        <f t="shared" si="145"/>
        <v>140.53846153846155</v>
      </c>
      <c r="Q3102" t="s">
        <v>8317</v>
      </c>
      <c r="R3102" t="s">
        <v>8357</v>
      </c>
      <c r="S3102" s="9">
        <f t="shared" si="146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P3103">
        <f t="shared" si="145"/>
        <v>25</v>
      </c>
      <c r="Q3103" t="s">
        <v>8317</v>
      </c>
      <c r="R3103" t="s">
        <v>8357</v>
      </c>
      <c r="S3103" s="9">
        <f t="shared" si="146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39.112499999999997</v>
      </c>
      <c r="P3104">
        <f t="shared" si="145"/>
        <v>69.533333333333331</v>
      </c>
      <c r="Q3104" t="s">
        <v>8317</v>
      </c>
      <c r="R3104" t="s">
        <v>8357</v>
      </c>
      <c r="S3104" s="9">
        <f t="shared" si="146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0.26829268292682928</v>
      </c>
      <c r="P3105">
        <f t="shared" si="145"/>
        <v>5.5</v>
      </c>
      <c r="Q3105" t="s">
        <v>8317</v>
      </c>
      <c r="R3105" t="s">
        <v>8357</v>
      </c>
      <c r="S3105" s="9">
        <f t="shared" si="146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29.625</v>
      </c>
      <c r="P3106">
        <f t="shared" si="145"/>
        <v>237</v>
      </c>
      <c r="Q3106" t="s">
        <v>8317</v>
      </c>
      <c r="R3106" t="s">
        <v>8357</v>
      </c>
      <c r="S3106" s="9">
        <f t="shared" si="146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42.360992301112063</v>
      </c>
      <c r="P3107">
        <f t="shared" si="145"/>
        <v>79.870967741935488</v>
      </c>
      <c r="Q3107" t="s">
        <v>8317</v>
      </c>
      <c r="R3107" t="s">
        <v>8357</v>
      </c>
      <c r="S3107" s="9">
        <f t="shared" si="146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4.1000000000000005</v>
      </c>
      <c r="P3108">
        <f t="shared" si="145"/>
        <v>10.25</v>
      </c>
      <c r="Q3108" t="s">
        <v>8317</v>
      </c>
      <c r="R3108" t="s">
        <v>8357</v>
      </c>
      <c r="S3108" s="9">
        <f t="shared" si="146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19.762499999999999</v>
      </c>
      <c r="P3109">
        <f t="shared" si="145"/>
        <v>272.58620689655174</v>
      </c>
      <c r="Q3109" t="s">
        <v>8317</v>
      </c>
      <c r="R3109" t="s">
        <v>8357</v>
      </c>
      <c r="S3109" s="9">
        <f t="shared" si="146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5.1999999999999998E-2</v>
      </c>
      <c r="P3110">
        <f t="shared" si="145"/>
        <v>13</v>
      </c>
      <c r="Q3110" t="s">
        <v>8317</v>
      </c>
      <c r="R3110" t="s">
        <v>8357</v>
      </c>
      <c r="S3110" s="9">
        <f t="shared" si="146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25.030188679245285</v>
      </c>
      <c r="P3111">
        <f t="shared" si="145"/>
        <v>58.184210526315788</v>
      </c>
      <c r="Q3111" t="s">
        <v>8317</v>
      </c>
      <c r="R3111" t="s">
        <v>8357</v>
      </c>
      <c r="S3111" s="9">
        <f t="shared" si="146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0.04</v>
      </c>
      <c r="P3112">
        <f t="shared" si="145"/>
        <v>10</v>
      </c>
      <c r="Q3112" t="s">
        <v>8317</v>
      </c>
      <c r="R3112" t="s">
        <v>8357</v>
      </c>
      <c r="S3112" s="9">
        <f t="shared" si="146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26.640000000000004</v>
      </c>
      <c r="P3113">
        <f t="shared" si="145"/>
        <v>70.10526315789474</v>
      </c>
      <c r="Q3113" t="s">
        <v>8317</v>
      </c>
      <c r="R3113" t="s">
        <v>8357</v>
      </c>
      <c r="S3113" s="9">
        <f t="shared" si="146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4.7363636363636363</v>
      </c>
      <c r="P3114">
        <f t="shared" si="145"/>
        <v>57.888888888888886</v>
      </c>
      <c r="Q3114" t="s">
        <v>8317</v>
      </c>
      <c r="R3114" t="s">
        <v>8357</v>
      </c>
      <c r="S3114" s="9">
        <f t="shared" si="146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4.2435339894712749</v>
      </c>
      <c r="P3115">
        <f t="shared" si="145"/>
        <v>125.27027027027027</v>
      </c>
      <c r="Q3115" t="s">
        <v>8317</v>
      </c>
      <c r="R3115" t="s">
        <v>8357</v>
      </c>
      <c r="S3115" s="9">
        <f t="shared" si="146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P3116" t="e">
        <f t="shared" si="145"/>
        <v>#DIV/0!</v>
      </c>
      <c r="Q3116" t="s">
        <v>8317</v>
      </c>
      <c r="R3116" t="s">
        <v>8357</v>
      </c>
      <c r="S3116" s="9">
        <f t="shared" si="146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P3117">
        <f t="shared" si="145"/>
        <v>300</v>
      </c>
      <c r="Q3117" t="s">
        <v>8317</v>
      </c>
      <c r="R3117" t="s">
        <v>8357</v>
      </c>
      <c r="S3117" s="9">
        <f t="shared" si="146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57.333333333333336</v>
      </c>
      <c r="P3118">
        <f t="shared" si="145"/>
        <v>43</v>
      </c>
      <c r="Q3118" t="s">
        <v>8317</v>
      </c>
      <c r="R3118" t="s">
        <v>8357</v>
      </c>
      <c r="S3118" s="9">
        <f t="shared" si="146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0.1</v>
      </c>
      <c r="P3119">
        <f t="shared" si="145"/>
        <v>1</v>
      </c>
      <c r="Q3119" t="s">
        <v>8317</v>
      </c>
      <c r="R3119" t="s">
        <v>8357</v>
      </c>
      <c r="S3119" s="9">
        <f t="shared" si="146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0.31</v>
      </c>
      <c r="P3120">
        <f t="shared" si="145"/>
        <v>775</v>
      </c>
      <c r="Q3120" t="s">
        <v>8317</v>
      </c>
      <c r="R3120" t="s">
        <v>8357</v>
      </c>
      <c r="S3120" s="9">
        <f t="shared" si="146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0.05</v>
      </c>
      <c r="P3121">
        <f t="shared" si="145"/>
        <v>5</v>
      </c>
      <c r="Q3121" t="s">
        <v>8317</v>
      </c>
      <c r="R3121" t="s">
        <v>8357</v>
      </c>
      <c r="S3121" s="9">
        <f t="shared" si="146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9.8461538461538465E-3</v>
      </c>
      <c r="P3122">
        <f t="shared" si="145"/>
        <v>12.8</v>
      </c>
      <c r="Q3122" t="s">
        <v>8317</v>
      </c>
      <c r="R3122" t="s">
        <v>8357</v>
      </c>
      <c r="S3122" s="9">
        <f t="shared" si="146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0.66666666666666674</v>
      </c>
      <c r="P3123">
        <f t="shared" si="145"/>
        <v>10</v>
      </c>
      <c r="Q3123" t="s">
        <v>8317</v>
      </c>
      <c r="R3123" t="s">
        <v>8357</v>
      </c>
      <c r="S3123" s="9">
        <f t="shared" si="146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58.291457286432156</v>
      </c>
      <c r="P3124">
        <f t="shared" si="145"/>
        <v>58</v>
      </c>
      <c r="Q3124" t="s">
        <v>8317</v>
      </c>
      <c r="R3124" t="s">
        <v>8357</v>
      </c>
      <c r="S3124" s="9">
        <f t="shared" si="146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68.153599999999997</v>
      </c>
      <c r="P3125">
        <f t="shared" si="145"/>
        <v>244.80459770114942</v>
      </c>
      <c r="Q3125" t="s">
        <v>8317</v>
      </c>
      <c r="R3125" t="s">
        <v>8357</v>
      </c>
      <c r="S3125" s="9">
        <f t="shared" si="146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3.2499999999999999E-3</v>
      </c>
      <c r="P3126">
        <f t="shared" si="145"/>
        <v>6.5</v>
      </c>
      <c r="Q3126" t="s">
        <v>8317</v>
      </c>
      <c r="R3126" t="s">
        <v>8357</v>
      </c>
      <c r="S3126" s="9">
        <f t="shared" si="146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P3127" t="e">
        <f t="shared" si="145"/>
        <v>#DIV/0!</v>
      </c>
      <c r="Q3127" t="s">
        <v>8317</v>
      </c>
      <c r="R3127" t="s">
        <v>8357</v>
      </c>
      <c r="S3127" s="9">
        <f t="shared" si="146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4.16</v>
      </c>
      <c r="P3128">
        <f t="shared" si="145"/>
        <v>61.176470588235297</v>
      </c>
      <c r="Q3128" t="s">
        <v>8317</v>
      </c>
      <c r="R3128" t="s">
        <v>8357</v>
      </c>
      <c r="S3128" s="9">
        <f t="shared" si="146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P3129" t="e">
        <f t="shared" si="145"/>
        <v>#DIV/0!</v>
      </c>
      <c r="Q3129" t="s">
        <v>8317</v>
      </c>
      <c r="R3129" t="s">
        <v>8357</v>
      </c>
      <c r="S3129" s="9">
        <f t="shared" si="146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108.60666666666667</v>
      </c>
      <c r="P3130">
        <f t="shared" si="145"/>
        <v>139.23931623931625</v>
      </c>
      <c r="Q3130" t="s">
        <v>8317</v>
      </c>
      <c r="R3130" t="s">
        <v>8318</v>
      </c>
      <c r="S3130" s="9">
        <f t="shared" si="146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0.8</v>
      </c>
      <c r="P3131">
        <f t="shared" si="145"/>
        <v>10</v>
      </c>
      <c r="Q3131" t="s">
        <v>8317</v>
      </c>
      <c r="R3131" t="s">
        <v>8318</v>
      </c>
      <c r="S3131" s="9">
        <f t="shared" si="146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3.75</v>
      </c>
      <c r="P3132">
        <f t="shared" si="145"/>
        <v>93.75</v>
      </c>
      <c r="Q3132" t="s">
        <v>8317</v>
      </c>
      <c r="R3132" t="s">
        <v>8318</v>
      </c>
      <c r="S3132" s="9">
        <f t="shared" si="146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15.731707317073171</v>
      </c>
      <c r="P3133">
        <f t="shared" si="145"/>
        <v>53.75</v>
      </c>
      <c r="Q3133" t="s">
        <v>8317</v>
      </c>
      <c r="R3133" t="s">
        <v>8318</v>
      </c>
      <c r="S3133" s="9">
        <f t="shared" si="146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3.3333333333333333E-2</v>
      </c>
      <c r="P3134">
        <f t="shared" si="145"/>
        <v>10</v>
      </c>
      <c r="Q3134" t="s">
        <v>8317</v>
      </c>
      <c r="R3134" t="s">
        <v>8318</v>
      </c>
      <c r="S3134" s="9">
        <f t="shared" si="146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P3135">
        <f t="shared" si="145"/>
        <v>33.75</v>
      </c>
      <c r="Q3135" t="s">
        <v>8317</v>
      </c>
      <c r="R3135" t="s">
        <v>8318</v>
      </c>
      <c r="S3135" s="9">
        <f t="shared" si="146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22.5</v>
      </c>
      <c r="P3136">
        <f t="shared" si="145"/>
        <v>18.75</v>
      </c>
      <c r="Q3136" t="s">
        <v>8317</v>
      </c>
      <c r="R3136" t="s">
        <v>8318</v>
      </c>
      <c r="S3136" s="9">
        <f t="shared" si="146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20.849420849420849</v>
      </c>
      <c r="P3137">
        <f t="shared" si="145"/>
        <v>23.142857142857142</v>
      </c>
      <c r="Q3137" t="s">
        <v>8317</v>
      </c>
      <c r="R3137" t="s">
        <v>8318</v>
      </c>
      <c r="S3137" s="9">
        <f t="shared" si="146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47">(E3138/D3138)*100</f>
        <v>127.8</v>
      </c>
      <c r="P3138">
        <f t="shared" si="145"/>
        <v>29.045454545454547</v>
      </c>
      <c r="Q3138" t="s">
        <v>8317</v>
      </c>
      <c r="R3138" t="s">
        <v>8318</v>
      </c>
      <c r="S3138" s="9">
        <f t="shared" si="146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7"/>
        <v>3.3333333333333335</v>
      </c>
      <c r="P3139">
        <f t="shared" ref="P3139:P3202" si="148">(E3139/L3139)</f>
        <v>50</v>
      </c>
      <c r="Q3139" t="s">
        <v>8317</v>
      </c>
      <c r="R3139" t="s">
        <v>8318</v>
      </c>
      <c r="S3139" s="9">
        <f t="shared" ref="S3139:S3202" si="149">(((J3139/60)/60)/24)+DATE(1970,1,1)</f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P3140" t="e">
        <f t="shared" si="148"/>
        <v>#DIV/0!</v>
      </c>
      <c r="Q3140" t="s">
        <v>8317</v>
      </c>
      <c r="R3140" t="s">
        <v>8318</v>
      </c>
      <c r="S3140" s="9">
        <f t="shared" si="149"/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5.4</v>
      </c>
      <c r="P3141">
        <f t="shared" si="148"/>
        <v>450</v>
      </c>
      <c r="Q3141" t="s">
        <v>8317</v>
      </c>
      <c r="R3141" t="s">
        <v>8318</v>
      </c>
      <c r="S3141" s="9">
        <f t="shared" si="149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0.96</v>
      </c>
      <c r="P3142">
        <f t="shared" si="148"/>
        <v>24</v>
      </c>
      <c r="Q3142" t="s">
        <v>8317</v>
      </c>
      <c r="R3142" t="s">
        <v>8318</v>
      </c>
      <c r="S3142" s="9">
        <f t="shared" si="149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51.6</v>
      </c>
      <c r="P3143">
        <f t="shared" si="148"/>
        <v>32.25</v>
      </c>
      <c r="Q3143" t="s">
        <v>8317</v>
      </c>
      <c r="R3143" t="s">
        <v>8318</v>
      </c>
      <c r="S3143" s="9">
        <f t="shared" si="149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1.6363636363636365</v>
      </c>
      <c r="P3144">
        <f t="shared" si="148"/>
        <v>15</v>
      </c>
      <c r="Q3144" t="s">
        <v>8317</v>
      </c>
      <c r="R3144" t="s">
        <v>8318</v>
      </c>
      <c r="S3144" s="9">
        <f t="shared" si="149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 t="e">
        <f t="shared" si="148"/>
        <v>#DIV/0!</v>
      </c>
      <c r="Q3145" t="s">
        <v>8317</v>
      </c>
      <c r="R3145" t="s">
        <v>8318</v>
      </c>
      <c r="S3145" s="9">
        <f t="shared" si="149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75.400000000000006</v>
      </c>
      <c r="P3146">
        <f t="shared" si="148"/>
        <v>251.33333333333334</v>
      </c>
      <c r="Q3146" t="s">
        <v>8317</v>
      </c>
      <c r="R3146" t="s">
        <v>8318</v>
      </c>
      <c r="S3146" s="9">
        <f t="shared" si="149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 t="e">
        <f t="shared" si="148"/>
        <v>#DIV/0!</v>
      </c>
      <c r="Q3147" t="s">
        <v>8317</v>
      </c>
      <c r="R3147" t="s">
        <v>8318</v>
      </c>
      <c r="S3147" s="9">
        <f t="shared" si="149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10.5</v>
      </c>
      <c r="P3148">
        <f t="shared" si="148"/>
        <v>437.5</v>
      </c>
      <c r="Q3148" t="s">
        <v>8317</v>
      </c>
      <c r="R3148" t="s">
        <v>8318</v>
      </c>
      <c r="S3148" s="9">
        <f t="shared" si="149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117.52499999999999</v>
      </c>
      <c r="P3149">
        <f t="shared" si="148"/>
        <v>110.35211267605634</v>
      </c>
      <c r="Q3149" t="s">
        <v>8317</v>
      </c>
      <c r="R3149" t="s">
        <v>8318</v>
      </c>
      <c r="S3149" s="9">
        <f t="shared" si="149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131.16666666666669</v>
      </c>
      <c r="P3150">
        <f t="shared" si="148"/>
        <v>41.421052631578945</v>
      </c>
      <c r="Q3150" t="s">
        <v>8317</v>
      </c>
      <c r="R3150" t="s">
        <v>8318</v>
      </c>
      <c r="S3150" s="9">
        <f t="shared" si="149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P3151">
        <f t="shared" si="148"/>
        <v>52</v>
      </c>
      <c r="Q3151" t="s">
        <v>8317</v>
      </c>
      <c r="R3151" t="s">
        <v>8318</v>
      </c>
      <c r="S3151" s="9">
        <f t="shared" si="149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P3152">
        <f t="shared" si="148"/>
        <v>33.990384615384613</v>
      </c>
      <c r="Q3152" t="s">
        <v>8317</v>
      </c>
      <c r="R3152" t="s">
        <v>8318</v>
      </c>
      <c r="S3152" s="9">
        <f t="shared" si="149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100.4</v>
      </c>
      <c r="P3153">
        <f t="shared" si="148"/>
        <v>103.35294117647059</v>
      </c>
      <c r="Q3153" t="s">
        <v>8317</v>
      </c>
      <c r="R3153" t="s">
        <v>8318</v>
      </c>
      <c r="S3153" s="9">
        <f t="shared" si="149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105.95454545454545</v>
      </c>
      <c r="P3154">
        <f t="shared" si="148"/>
        <v>34.791044776119406</v>
      </c>
      <c r="Q3154" t="s">
        <v>8317</v>
      </c>
      <c r="R3154" t="s">
        <v>8318</v>
      </c>
      <c r="S3154" s="9">
        <f t="shared" si="149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335.58333333333337</v>
      </c>
      <c r="P3155">
        <f t="shared" si="148"/>
        <v>41.773858921161825</v>
      </c>
      <c r="Q3155" t="s">
        <v>8317</v>
      </c>
      <c r="R3155" t="s">
        <v>8318</v>
      </c>
      <c r="S3155" s="9">
        <f t="shared" si="149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112.92857142857142</v>
      </c>
      <c r="P3156">
        <f t="shared" si="148"/>
        <v>64.268292682926827</v>
      </c>
      <c r="Q3156" t="s">
        <v>8317</v>
      </c>
      <c r="R3156" t="s">
        <v>8318</v>
      </c>
      <c r="S3156" s="9">
        <f t="shared" si="149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188.50460000000001</v>
      </c>
      <c r="P3157">
        <f t="shared" si="148"/>
        <v>31.209370860927152</v>
      </c>
      <c r="Q3157" t="s">
        <v>8317</v>
      </c>
      <c r="R3157" t="s">
        <v>8318</v>
      </c>
      <c r="S3157" s="9">
        <f t="shared" si="149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101.81818181818181</v>
      </c>
      <c r="P3158">
        <f t="shared" si="148"/>
        <v>62.921348314606739</v>
      </c>
      <c r="Q3158" t="s">
        <v>8317</v>
      </c>
      <c r="R3158" t="s">
        <v>8318</v>
      </c>
      <c r="S3158" s="9">
        <f t="shared" si="149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P3159">
        <f t="shared" si="148"/>
        <v>98.536585365853654</v>
      </c>
      <c r="Q3159" t="s">
        <v>8317</v>
      </c>
      <c r="R3159" t="s">
        <v>8318</v>
      </c>
      <c r="S3159" s="9">
        <f t="shared" si="149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113.99999999999999</v>
      </c>
      <c r="P3160">
        <f t="shared" si="148"/>
        <v>82.608695652173907</v>
      </c>
      <c r="Q3160" t="s">
        <v>8317</v>
      </c>
      <c r="R3160" t="s">
        <v>8318</v>
      </c>
      <c r="S3160" s="9">
        <f t="shared" si="149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133.48133333333334</v>
      </c>
      <c r="P3161">
        <f t="shared" si="148"/>
        <v>38.504230769230773</v>
      </c>
      <c r="Q3161" t="s">
        <v>8317</v>
      </c>
      <c r="R3161" t="s">
        <v>8318</v>
      </c>
      <c r="S3161" s="9">
        <f t="shared" si="149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101.53333333333335</v>
      </c>
      <c r="P3162">
        <f t="shared" si="148"/>
        <v>80.15789473684211</v>
      </c>
      <c r="Q3162" t="s">
        <v>8317</v>
      </c>
      <c r="R3162" t="s">
        <v>8318</v>
      </c>
      <c r="S3162" s="9">
        <f t="shared" si="149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105.1</v>
      </c>
      <c r="P3163">
        <f t="shared" si="148"/>
        <v>28.405405405405407</v>
      </c>
      <c r="Q3163" t="s">
        <v>8317</v>
      </c>
      <c r="R3163" t="s">
        <v>8318</v>
      </c>
      <c r="S3163" s="9">
        <f t="shared" si="149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127.15</v>
      </c>
      <c r="P3164">
        <f t="shared" si="148"/>
        <v>80.730158730158735</v>
      </c>
      <c r="Q3164" t="s">
        <v>8317</v>
      </c>
      <c r="R3164" t="s">
        <v>8318</v>
      </c>
      <c r="S3164" s="9">
        <f t="shared" si="149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111.15384615384616</v>
      </c>
      <c r="P3165">
        <f t="shared" si="148"/>
        <v>200.69444444444446</v>
      </c>
      <c r="Q3165" t="s">
        <v>8317</v>
      </c>
      <c r="R3165" t="s">
        <v>8318</v>
      </c>
      <c r="S3165" s="9">
        <f t="shared" si="149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106.76</v>
      </c>
      <c r="P3166">
        <f t="shared" si="148"/>
        <v>37.591549295774648</v>
      </c>
      <c r="Q3166" t="s">
        <v>8317</v>
      </c>
      <c r="R3166" t="s">
        <v>8318</v>
      </c>
      <c r="S3166" s="9">
        <f t="shared" si="149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162.66666666666666</v>
      </c>
      <c r="P3167">
        <f t="shared" si="148"/>
        <v>58.095238095238095</v>
      </c>
      <c r="Q3167" t="s">
        <v>8317</v>
      </c>
      <c r="R3167" t="s">
        <v>8318</v>
      </c>
      <c r="S3167" s="9">
        <f t="shared" si="149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160.22808571428573</v>
      </c>
      <c r="P3168">
        <f t="shared" si="148"/>
        <v>60.300892473118282</v>
      </c>
      <c r="Q3168" t="s">
        <v>8317</v>
      </c>
      <c r="R3168" t="s">
        <v>8318</v>
      </c>
      <c r="S3168" s="9">
        <f t="shared" si="149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116.16666666666666</v>
      </c>
      <c r="P3169">
        <f t="shared" si="148"/>
        <v>63.363636363636367</v>
      </c>
      <c r="Q3169" t="s">
        <v>8317</v>
      </c>
      <c r="R3169" t="s">
        <v>8318</v>
      </c>
      <c r="S3169" s="9">
        <f t="shared" si="149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124.2</v>
      </c>
      <c r="P3170">
        <f t="shared" si="148"/>
        <v>50.901639344262293</v>
      </c>
      <c r="Q3170" t="s">
        <v>8317</v>
      </c>
      <c r="R3170" t="s">
        <v>8318</v>
      </c>
      <c r="S3170" s="9">
        <f t="shared" si="149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103.01249999999999</v>
      </c>
      <c r="P3171">
        <f t="shared" si="148"/>
        <v>100.5</v>
      </c>
      <c r="Q3171" t="s">
        <v>8317</v>
      </c>
      <c r="R3171" t="s">
        <v>8318</v>
      </c>
      <c r="S3171" s="9">
        <f t="shared" si="149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112.25</v>
      </c>
      <c r="P3172">
        <f t="shared" si="148"/>
        <v>31.619718309859156</v>
      </c>
      <c r="Q3172" t="s">
        <v>8317</v>
      </c>
      <c r="R3172" t="s">
        <v>8318</v>
      </c>
      <c r="S3172" s="9">
        <f t="shared" si="149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108.8142857142857</v>
      </c>
      <c r="P3173">
        <f t="shared" si="148"/>
        <v>65.102564102564102</v>
      </c>
      <c r="Q3173" t="s">
        <v>8317</v>
      </c>
      <c r="R3173" t="s">
        <v>8318</v>
      </c>
      <c r="S3173" s="9">
        <f t="shared" si="149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114.99999999999999</v>
      </c>
      <c r="P3174">
        <f t="shared" si="148"/>
        <v>79.310344827586206</v>
      </c>
      <c r="Q3174" t="s">
        <v>8317</v>
      </c>
      <c r="R3174" t="s">
        <v>8318</v>
      </c>
      <c r="S3174" s="9">
        <f t="shared" si="149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P3175">
        <f t="shared" si="148"/>
        <v>139.18918918918919</v>
      </c>
      <c r="Q3175" t="s">
        <v>8317</v>
      </c>
      <c r="R3175" t="s">
        <v>8318</v>
      </c>
      <c r="S3175" s="9">
        <f t="shared" si="149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101.13333333333334</v>
      </c>
      <c r="P3176">
        <f t="shared" si="148"/>
        <v>131.91304347826087</v>
      </c>
      <c r="Q3176" t="s">
        <v>8317</v>
      </c>
      <c r="R3176" t="s">
        <v>8318</v>
      </c>
      <c r="S3176" s="9">
        <f t="shared" si="149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109.55999999999999</v>
      </c>
      <c r="P3177">
        <f t="shared" si="148"/>
        <v>91.3</v>
      </c>
      <c r="Q3177" t="s">
        <v>8317</v>
      </c>
      <c r="R3177" t="s">
        <v>8318</v>
      </c>
      <c r="S3177" s="9">
        <f t="shared" si="149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114.8421052631579</v>
      </c>
      <c r="P3178">
        <f t="shared" si="148"/>
        <v>39.672727272727272</v>
      </c>
      <c r="Q3178" t="s">
        <v>8317</v>
      </c>
      <c r="R3178" t="s">
        <v>8318</v>
      </c>
      <c r="S3178" s="9">
        <f t="shared" si="149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117.39999999999999</v>
      </c>
      <c r="P3179">
        <f t="shared" si="148"/>
        <v>57.549019607843135</v>
      </c>
      <c r="Q3179" t="s">
        <v>8317</v>
      </c>
      <c r="R3179" t="s">
        <v>8318</v>
      </c>
      <c r="S3179" s="9">
        <f t="shared" si="149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171.73333333333335</v>
      </c>
      <c r="P3180">
        <f t="shared" si="148"/>
        <v>33.025641025641029</v>
      </c>
      <c r="Q3180" t="s">
        <v>8317</v>
      </c>
      <c r="R3180" t="s">
        <v>8318</v>
      </c>
      <c r="S3180" s="9">
        <f t="shared" si="149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114.16238095238094</v>
      </c>
      <c r="P3181">
        <f t="shared" si="148"/>
        <v>77.335806451612896</v>
      </c>
      <c r="Q3181" t="s">
        <v>8317</v>
      </c>
      <c r="R3181" t="s">
        <v>8318</v>
      </c>
      <c r="S3181" s="9">
        <f t="shared" si="149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119.75</v>
      </c>
      <c r="P3182">
        <f t="shared" si="148"/>
        <v>31.933333333333334</v>
      </c>
      <c r="Q3182" t="s">
        <v>8317</v>
      </c>
      <c r="R3182" t="s">
        <v>8318</v>
      </c>
      <c r="S3182" s="9">
        <f t="shared" si="149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109.00000000000001</v>
      </c>
      <c r="P3183">
        <f t="shared" si="148"/>
        <v>36.333333333333336</v>
      </c>
      <c r="Q3183" t="s">
        <v>8317</v>
      </c>
      <c r="R3183" t="s">
        <v>8318</v>
      </c>
      <c r="S3183" s="9">
        <f t="shared" si="149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100.88571428571429</v>
      </c>
      <c r="P3184">
        <f t="shared" si="148"/>
        <v>46.768211920529801</v>
      </c>
      <c r="Q3184" t="s">
        <v>8317</v>
      </c>
      <c r="R3184" t="s">
        <v>8318</v>
      </c>
      <c r="S3184" s="9">
        <f t="shared" si="149"/>
        <v>40883.949317129627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109.00000000000001</v>
      </c>
      <c r="P3185">
        <f t="shared" si="148"/>
        <v>40.073529411764703</v>
      </c>
      <c r="Q3185" t="s">
        <v>8317</v>
      </c>
      <c r="R3185" t="s">
        <v>8318</v>
      </c>
      <c r="S3185" s="9">
        <f t="shared" si="149"/>
        <v>41491.79478009259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107.20930232558139</v>
      </c>
      <c r="P3186">
        <f t="shared" si="148"/>
        <v>100.21739130434783</v>
      </c>
      <c r="Q3186" t="s">
        <v>8317</v>
      </c>
      <c r="R3186" t="s">
        <v>8318</v>
      </c>
      <c r="S3186" s="9">
        <f t="shared" si="149"/>
        <v>41791.993414351848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P3187">
        <f t="shared" si="148"/>
        <v>41.666666666666664</v>
      </c>
      <c r="Q3187" t="s">
        <v>8317</v>
      </c>
      <c r="R3187" t="s">
        <v>8318</v>
      </c>
      <c r="S3187" s="9">
        <f t="shared" si="149"/>
        <v>41829.977326388893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102.18750000000001</v>
      </c>
      <c r="P3188">
        <f t="shared" si="148"/>
        <v>46.714285714285715</v>
      </c>
      <c r="Q3188" t="s">
        <v>8317</v>
      </c>
      <c r="R3188" t="s">
        <v>8318</v>
      </c>
      <c r="S3188" s="9">
        <f t="shared" si="149"/>
        <v>41868.924050925925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116.29333333333334</v>
      </c>
      <c r="P3189">
        <f t="shared" si="148"/>
        <v>71.491803278688522</v>
      </c>
      <c r="Q3189" t="s">
        <v>8317</v>
      </c>
      <c r="R3189" t="s">
        <v>8318</v>
      </c>
      <c r="S3189" s="9">
        <f t="shared" si="14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P3190">
        <f t="shared" si="148"/>
        <v>14.444444444444445</v>
      </c>
      <c r="Q3190" t="s">
        <v>8317</v>
      </c>
      <c r="R3190" t="s">
        <v>8359</v>
      </c>
      <c r="S3190" s="9">
        <f t="shared" si="149"/>
        <v>42144.415532407409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12.327272727272726</v>
      </c>
      <c r="P3191">
        <f t="shared" si="148"/>
        <v>356.84210526315792</v>
      </c>
      <c r="Q3191" t="s">
        <v>8317</v>
      </c>
      <c r="R3191" t="s">
        <v>8359</v>
      </c>
      <c r="S3191" s="9">
        <f t="shared" si="149"/>
        <v>42118.346435185187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P3192" t="e">
        <f t="shared" si="148"/>
        <v>#DIV/0!</v>
      </c>
      <c r="Q3192" t="s">
        <v>8317</v>
      </c>
      <c r="R3192" t="s">
        <v>8359</v>
      </c>
      <c r="S3192" s="9">
        <f t="shared" si="149"/>
        <v>42683.151331018518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4.0266666666666664</v>
      </c>
      <c r="P3193">
        <f t="shared" si="148"/>
        <v>37.75</v>
      </c>
      <c r="Q3193" t="s">
        <v>8317</v>
      </c>
      <c r="R3193" t="s">
        <v>8359</v>
      </c>
      <c r="S3193" s="9">
        <f t="shared" si="14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1.02</v>
      </c>
      <c r="P3194">
        <f t="shared" si="148"/>
        <v>12.75</v>
      </c>
      <c r="Q3194" t="s">
        <v>8317</v>
      </c>
      <c r="R3194" t="s">
        <v>8359</v>
      </c>
      <c r="S3194" s="9">
        <f t="shared" si="14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11.74</v>
      </c>
      <c r="P3195">
        <f t="shared" si="148"/>
        <v>24.458333333333332</v>
      </c>
      <c r="Q3195" t="s">
        <v>8317</v>
      </c>
      <c r="R3195" t="s">
        <v>8359</v>
      </c>
      <c r="S3195" s="9">
        <f t="shared" si="149"/>
        <v>42010.968240740738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P3196" t="e">
        <f t="shared" si="148"/>
        <v>#DIV/0!</v>
      </c>
      <c r="Q3196" t="s">
        <v>8317</v>
      </c>
      <c r="R3196" t="s">
        <v>8359</v>
      </c>
      <c r="S3196" s="9">
        <f t="shared" si="149"/>
        <v>42182.062476851846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59.142857142857139</v>
      </c>
      <c r="P3197">
        <f t="shared" si="148"/>
        <v>53.07692307692308</v>
      </c>
      <c r="Q3197" t="s">
        <v>8317</v>
      </c>
      <c r="R3197" t="s">
        <v>8359</v>
      </c>
      <c r="S3197" s="9">
        <f t="shared" si="149"/>
        <v>42017.594236111108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0.06</v>
      </c>
      <c r="P3198">
        <f t="shared" si="148"/>
        <v>300</v>
      </c>
      <c r="Q3198" t="s">
        <v>8317</v>
      </c>
      <c r="R3198" t="s">
        <v>8359</v>
      </c>
      <c r="S3198" s="9">
        <f t="shared" si="149"/>
        <v>42157.598090277781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11.450000000000001</v>
      </c>
      <c r="P3199">
        <f t="shared" si="148"/>
        <v>286.25</v>
      </c>
      <c r="Q3199" t="s">
        <v>8317</v>
      </c>
      <c r="R3199" t="s">
        <v>8359</v>
      </c>
      <c r="S3199" s="9">
        <f t="shared" si="149"/>
        <v>42009.493263888886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0.36666666666666664</v>
      </c>
      <c r="P3200">
        <f t="shared" si="148"/>
        <v>36.666666666666664</v>
      </c>
      <c r="Q3200" t="s">
        <v>8317</v>
      </c>
      <c r="R3200" t="s">
        <v>8359</v>
      </c>
      <c r="S3200" s="9">
        <f t="shared" si="149"/>
        <v>42013.424502314811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52.16</v>
      </c>
      <c r="P3201">
        <f t="shared" si="148"/>
        <v>49.20754716981132</v>
      </c>
      <c r="Q3201" t="s">
        <v>8317</v>
      </c>
      <c r="R3201" t="s">
        <v>8359</v>
      </c>
      <c r="S3201" s="9">
        <f t="shared" si="149"/>
        <v>41858.761782407404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150">(E3202/D3202)*100</f>
        <v>2E-3</v>
      </c>
      <c r="P3202">
        <f t="shared" si="148"/>
        <v>1</v>
      </c>
      <c r="Q3202" t="s">
        <v>8317</v>
      </c>
      <c r="R3202" t="s">
        <v>8359</v>
      </c>
      <c r="S3202" s="9">
        <f t="shared" si="14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50"/>
        <v>1.25</v>
      </c>
      <c r="P3203">
        <f t="shared" ref="P3203:P3266" si="151">(E3203/L3203)</f>
        <v>12.5</v>
      </c>
      <c r="Q3203" t="s">
        <v>8317</v>
      </c>
      <c r="R3203" t="s">
        <v>8359</v>
      </c>
      <c r="S3203" s="9">
        <f t="shared" ref="S3203:S3266" si="152">(((J3203/60)/60)/24)+DATE(1970,1,1)</f>
        <v>41861.767094907409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54.52</v>
      </c>
      <c r="P3204">
        <f t="shared" si="151"/>
        <v>109.04</v>
      </c>
      <c r="Q3204" t="s">
        <v>8317</v>
      </c>
      <c r="R3204" t="s">
        <v>8359</v>
      </c>
      <c r="S3204" s="9">
        <f t="shared" si="152"/>
        <v>42293.853541666671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P3205">
        <f t="shared" si="151"/>
        <v>41.666666666666664</v>
      </c>
      <c r="Q3205" t="s">
        <v>8317</v>
      </c>
      <c r="R3205" t="s">
        <v>8359</v>
      </c>
      <c r="S3205" s="9">
        <f t="shared" si="152"/>
        <v>42242.988680555558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P3206" t="e">
        <f t="shared" si="151"/>
        <v>#DIV/0!</v>
      </c>
      <c r="Q3206" t="s">
        <v>8317</v>
      </c>
      <c r="R3206" t="s">
        <v>8359</v>
      </c>
      <c r="S3206" s="9">
        <f t="shared" si="152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3.4125000000000001</v>
      </c>
      <c r="P3207">
        <f t="shared" si="151"/>
        <v>22.75</v>
      </c>
      <c r="Q3207" t="s">
        <v>8317</v>
      </c>
      <c r="R3207" t="s">
        <v>8359</v>
      </c>
      <c r="S3207" s="9">
        <f t="shared" si="152"/>
        <v>42095.374675925923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P3208" t="e">
        <f t="shared" si="151"/>
        <v>#DIV/0!</v>
      </c>
      <c r="Q3208" t="s">
        <v>8317</v>
      </c>
      <c r="R3208" t="s">
        <v>8359</v>
      </c>
      <c r="S3208" s="9">
        <f t="shared" si="152"/>
        <v>42236.276053240741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46.36363636363636</v>
      </c>
      <c r="P3209">
        <f t="shared" si="151"/>
        <v>70.833333333333329</v>
      </c>
      <c r="Q3209" t="s">
        <v>8317</v>
      </c>
      <c r="R3209" t="s">
        <v>8359</v>
      </c>
      <c r="S3209" s="9">
        <f t="shared" si="152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103.49999999999999</v>
      </c>
      <c r="P3210">
        <f t="shared" si="151"/>
        <v>63.109756097560975</v>
      </c>
      <c r="Q3210" t="s">
        <v>8317</v>
      </c>
      <c r="R3210" t="s">
        <v>8318</v>
      </c>
      <c r="S3210" s="9">
        <f t="shared" si="152"/>
        <v>41827.605057870373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119.32315789473684</v>
      </c>
      <c r="P3211">
        <f t="shared" si="151"/>
        <v>50.157964601769912</v>
      </c>
      <c r="Q3211" t="s">
        <v>8317</v>
      </c>
      <c r="R3211" t="s">
        <v>8318</v>
      </c>
      <c r="S3211" s="9">
        <f t="shared" si="152"/>
        <v>41778.637245370373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125.76666666666667</v>
      </c>
      <c r="P3212">
        <f t="shared" si="151"/>
        <v>62.883333333333333</v>
      </c>
      <c r="Q3212" t="s">
        <v>8317</v>
      </c>
      <c r="R3212" t="s">
        <v>8318</v>
      </c>
      <c r="S3212" s="9">
        <f t="shared" si="152"/>
        <v>41013.936562499999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119.74347826086958</v>
      </c>
      <c r="P3213">
        <f t="shared" si="151"/>
        <v>85.531055900621112</v>
      </c>
      <c r="Q3213" t="s">
        <v>8317</v>
      </c>
      <c r="R3213" t="s">
        <v>8318</v>
      </c>
      <c r="S3213" s="9">
        <f t="shared" si="152"/>
        <v>41834.586574074077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126.25</v>
      </c>
      <c r="P3214">
        <f t="shared" si="151"/>
        <v>53.723404255319146</v>
      </c>
      <c r="Q3214" t="s">
        <v>8317</v>
      </c>
      <c r="R3214" t="s">
        <v>8318</v>
      </c>
      <c r="S3214" s="9">
        <f t="shared" si="152"/>
        <v>41829.795729166668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100.11666666666667</v>
      </c>
      <c r="P3215">
        <f t="shared" si="151"/>
        <v>127.80851063829788</v>
      </c>
      <c r="Q3215" t="s">
        <v>8317</v>
      </c>
      <c r="R3215" t="s">
        <v>8318</v>
      </c>
      <c r="S3215" s="9">
        <f t="shared" si="152"/>
        <v>42171.763414351852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102.13333333333334</v>
      </c>
      <c r="P3216">
        <f t="shared" si="151"/>
        <v>106.57391304347826</v>
      </c>
      <c r="Q3216" t="s">
        <v>8317</v>
      </c>
      <c r="R3216" t="s">
        <v>8318</v>
      </c>
      <c r="S3216" s="9">
        <f t="shared" si="152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100.35142857142858</v>
      </c>
      <c r="P3217">
        <f t="shared" si="151"/>
        <v>262.11194029850748</v>
      </c>
      <c r="Q3217" t="s">
        <v>8317</v>
      </c>
      <c r="R3217" t="s">
        <v>8318</v>
      </c>
      <c r="S3217" s="9">
        <f t="shared" si="152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100.05</v>
      </c>
      <c r="P3218">
        <f t="shared" si="151"/>
        <v>57.171428571428571</v>
      </c>
      <c r="Q3218" t="s">
        <v>8317</v>
      </c>
      <c r="R3218" t="s">
        <v>8318</v>
      </c>
      <c r="S3218" s="9">
        <f t="shared" si="152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116.02222222222223</v>
      </c>
      <c r="P3219">
        <f t="shared" si="151"/>
        <v>50.20192307692308</v>
      </c>
      <c r="Q3219" t="s">
        <v>8317</v>
      </c>
      <c r="R3219" t="s">
        <v>8318</v>
      </c>
      <c r="S3219" s="9">
        <f t="shared" si="152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102.1</v>
      </c>
      <c r="P3220">
        <f t="shared" si="151"/>
        <v>66.586956521739125</v>
      </c>
      <c r="Q3220" t="s">
        <v>8317</v>
      </c>
      <c r="R3220" t="s">
        <v>8318</v>
      </c>
      <c r="S3220" s="9">
        <f t="shared" si="152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100.11000000000001</v>
      </c>
      <c r="P3221">
        <f t="shared" si="151"/>
        <v>168.25210084033614</v>
      </c>
      <c r="Q3221" t="s">
        <v>8317</v>
      </c>
      <c r="R3221" t="s">
        <v>8318</v>
      </c>
      <c r="S3221" s="9">
        <f t="shared" si="152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100.84</v>
      </c>
      <c r="P3222">
        <f t="shared" si="151"/>
        <v>256.37288135593218</v>
      </c>
      <c r="Q3222" t="s">
        <v>8317</v>
      </c>
      <c r="R3222" t="s">
        <v>8318</v>
      </c>
      <c r="S3222" s="9">
        <f t="shared" si="152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103.42499999999998</v>
      </c>
      <c r="P3223">
        <f t="shared" si="151"/>
        <v>36.610619469026545</v>
      </c>
      <c r="Q3223" t="s">
        <v>8317</v>
      </c>
      <c r="R3223" t="s">
        <v>8318</v>
      </c>
      <c r="S3223" s="9">
        <f t="shared" si="152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124.8</v>
      </c>
      <c r="P3224">
        <f t="shared" si="151"/>
        <v>37.142857142857146</v>
      </c>
      <c r="Q3224" t="s">
        <v>8317</v>
      </c>
      <c r="R3224" t="s">
        <v>8318</v>
      </c>
      <c r="S3224" s="9">
        <f t="shared" si="152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109.51612903225806</v>
      </c>
      <c r="P3225">
        <f t="shared" si="151"/>
        <v>45.878378378378379</v>
      </c>
      <c r="Q3225" t="s">
        <v>8317</v>
      </c>
      <c r="R3225" t="s">
        <v>8318</v>
      </c>
      <c r="S3225" s="9">
        <f t="shared" si="152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102.03333333333333</v>
      </c>
      <c r="P3226">
        <f t="shared" si="151"/>
        <v>141.71296296296296</v>
      </c>
      <c r="Q3226" t="s">
        <v>8317</v>
      </c>
      <c r="R3226" t="s">
        <v>8318</v>
      </c>
      <c r="S3226" s="9">
        <f t="shared" si="152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102.35000000000001</v>
      </c>
      <c r="P3227">
        <f t="shared" si="151"/>
        <v>52.487179487179489</v>
      </c>
      <c r="Q3227" t="s">
        <v>8317</v>
      </c>
      <c r="R3227" t="s">
        <v>8318</v>
      </c>
      <c r="S3227" s="9">
        <f t="shared" si="152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104.16666666666667</v>
      </c>
      <c r="P3228">
        <f t="shared" si="151"/>
        <v>59.523809523809526</v>
      </c>
      <c r="Q3228" t="s">
        <v>8317</v>
      </c>
      <c r="R3228" t="s">
        <v>8318</v>
      </c>
      <c r="S3228" s="9">
        <f t="shared" si="152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P3229">
        <f t="shared" si="151"/>
        <v>50</v>
      </c>
      <c r="Q3229" t="s">
        <v>8317</v>
      </c>
      <c r="R3229" t="s">
        <v>8318</v>
      </c>
      <c r="S3229" s="9">
        <f t="shared" si="152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102.34285714285714</v>
      </c>
      <c r="P3230">
        <f t="shared" si="151"/>
        <v>193.62162162162161</v>
      </c>
      <c r="Q3230" t="s">
        <v>8317</v>
      </c>
      <c r="R3230" t="s">
        <v>8318</v>
      </c>
      <c r="S3230" s="9">
        <f t="shared" si="152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107.86500000000001</v>
      </c>
      <c r="P3231">
        <f t="shared" si="151"/>
        <v>106.79702970297029</v>
      </c>
      <c r="Q3231" t="s">
        <v>8317</v>
      </c>
      <c r="R3231" t="s">
        <v>8318</v>
      </c>
      <c r="S3231" s="9">
        <f t="shared" si="152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109.88461538461539</v>
      </c>
      <c r="P3232">
        <f t="shared" si="151"/>
        <v>77.21621621621621</v>
      </c>
      <c r="Q3232" t="s">
        <v>8317</v>
      </c>
      <c r="R3232" t="s">
        <v>8318</v>
      </c>
      <c r="S3232" s="9">
        <f t="shared" si="152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P3233">
        <f t="shared" si="151"/>
        <v>57.5</v>
      </c>
      <c r="Q3233" t="s">
        <v>8317</v>
      </c>
      <c r="R3233" t="s">
        <v>8318</v>
      </c>
      <c r="S3233" s="9">
        <f t="shared" si="152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131.20000000000002</v>
      </c>
      <c r="P3234">
        <f t="shared" si="151"/>
        <v>50.46153846153846</v>
      </c>
      <c r="Q3234" t="s">
        <v>8317</v>
      </c>
      <c r="R3234" t="s">
        <v>8318</v>
      </c>
      <c r="S3234" s="9">
        <f t="shared" si="152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118.8</v>
      </c>
      <c r="P3235">
        <f t="shared" si="151"/>
        <v>97.377049180327873</v>
      </c>
      <c r="Q3235" t="s">
        <v>8317</v>
      </c>
      <c r="R3235" t="s">
        <v>8318</v>
      </c>
      <c r="S3235" s="9">
        <f t="shared" si="152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100.39275000000001</v>
      </c>
      <c r="P3236">
        <f t="shared" si="151"/>
        <v>34.91921739130435</v>
      </c>
      <c r="Q3236" t="s">
        <v>8317</v>
      </c>
      <c r="R3236" t="s">
        <v>8318</v>
      </c>
      <c r="S3236" s="9">
        <f t="shared" si="152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103.20666666666666</v>
      </c>
      <c r="P3237">
        <f t="shared" si="151"/>
        <v>85.530386740331494</v>
      </c>
      <c r="Q3237" t="s">
        <v>8317</v>
      </c>
      <c r="R3237" t="s">
        <v>8318</v>
      </c>
      <c r="S3237" s="9">
        <f t="shared" si="152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100.6</v>
      </c>
      <c r="P3238">
        <f t="shared" si="151"/>
        <v>182.90909090909091</v>
      </c>
      <c r="Q3238" t="s">
        <v>8317</v>
      </c>
      <c r="R3238" t="s">
        <v>8318</v>
      </c>
      <c r="S3238" s="9">
        <f t="shared" si="152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100.78754285714287</v>
      </c>
      <c r="P3239">
        <f t="shared" si="151"/>
        <v>131.13620817843866</v>
      </c>
      <c r="Q3239" t="s">
        <v>8317</v>
      </c>
      <c r="R3239" t="s">
        <v>8318</v>
      </c>
      <c r="S3239" s="9">
        <f t="shared" si="152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112.32142857142857</v>
      </c>
      <c r="P3240">
        <f t="shared" si="151"/>
        <v>39.810126582278478</v>
      </c>
      <c r="Q3240" t="s">
        <v>8317</v>
      </c>
      <c r="R3240" t="s">
        <v>8318</v>
      </c>
      <c r="S3240" s="9">
        <f t="shared" si="152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105.91914022517912</v>
      </c>
      <c r="P3241">
        <f t="shared" si="151"/>
        <v>59.701730769230764</v>
      </c>
      <c r="Q3241" t="s">
        <v>8317</v>
      </c>
      <c r="R3241" t="s">
        <v>8318</v>
      </c>
      <c r="S3241" s="9">
        <f t="shared" si="152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100.56666666666668</v>
      </c>
      <c r="P3242">
        <f t="shared" si="151"/>
        <v>88.735294117647058</v>
      </c>
      <c r="Q3242" t="s">
        <v>8317</v>
      </c>
      <c r="R3242" t="s">
        <v>8318</v>
      </c>
      <c r="S3242" s="9">
        <f t="shared" si="152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115.30588235294117</v>
      </c>
      <c r="P3243">
        <f t="shared" si="151"/>
        <v>58.688622754491021</v>
      </c>
      <c r="Q3243" t="s">
        <v>8317</v>
      </c>
      <c r="R3243" t="s">
        <v>8318</v>
      </c>
      <c r="S3243" s="9">
        <f t="shared" si="152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127.30419999999999</v>
      </c>
      <c r="P3244">
        <f t="shared" si="151"/>
        <v>69.56513661202186</v>
      </c>
      <c r="Q3244" t="s">
        <v>8317</v>
      </c>
      <c r="R3244" t="s">
        <v>8318</v>
      </c>
      <c r="S3244" s="9">
        <f t="shared" si="152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102.83750000000001</v>
      </c>
      <c r="P3245">
        <f t="shared" si="151"/>
        <v>115.87323943661971</v>
      </c>
      <c r="Q3245" t="s">
        <v>8317</v>
      </c>
      <c r="R3245" t="s">
        <v>8318</v>
      </c>
      <c r="S3245" s="9">
        <f t="shared" si="152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102.9375</v>
      </c>
      <c r="P3246">
        <f t="shared" si="151"/>
        <v>23.869565217391305</v>
      </c>
      <c r="Q3246" t="s">
        <v>8317</v>
      </c>
      <c r="R3246" t="s">
        <v>8318</v>
      </c>
      <c r="S3246" s="9">
        <f t="shared" si="152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104.3047619047619</v>
      </c>
      <c r="P3247">
        <f t="shared" si="151"/>
        <v>81.125925925925927</v>
      </c>
      <c r="Q3247" t="s">
        <v>8317</v>
      </c>
      <c r="R3247" t="s">
        <v>8318</v>
      </c>
      <c r="S3247" s="9">
        <f t="shared" si="152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111.22000000000001</v>
      </c>
      <c r="P3248">
        <f t="shared" si="151"/>
        <v>57.626943005181346</v>
      </c>
      <c r="Q3248" t="s">
        <v>8317</v>
      </c>
      <c r="R3248" t="s">
        <v>8318</v>
      </c>
      <c r="S3248" s="9">
        <f t="shared" si="152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105.86</v>
      </c>
      <c r="P3249">
        <f t="shared" si="151"/>
        <v>46.429824561403507</v>
      </c>
      <c r="Q3249" t="s">
        <v>8317</v>
      </c>
      <c r="R3249" t="s">
        <v>8318</v>
      </c>
      <c r="S3249" s="9">
        <f t="shared" si="152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100.79166666666666</v>
      </c>
      <c r="P3250">
        <f t="shared" si="151"/>
        <v>60.475000000000001</v>
      </c>
      <c r="Q3250" t="s">
        <v>8317</v>
      </c>
      <c r="R3250" t="s">
        <v>8318</v>
      </c>
      <c r="S3250" s="9">
        <f t="shared" si="152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104.92727272727274</v>
      </c>
      <c r="P3251">
        <f t="shared" si="151"/>
        <v>65.579545454545453</v>
      </c>
      <c r="Q3251" t="s">
        <v>8317</v>
      </c>
      <c r="R3251" t="s">
        <v>8318</v>
      </c>
      <c r="S3251" s="9">
        <f t="shared" si="152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101.55199999999999</v>
      </c>
      <c r="P3252">
        <f t="shared" si="151"/>
        <v>119.1924882629108</v>
      </c>
      <c r="Q3252" t="s">
        <v>8317</v>
      </c>
      <c r="R3252" t="s">
        <v>8318</v>
      </c>
      <c r="S3252" s="9">
        <f t="shared" si="152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110.73333333333333</v>
      </c>
      <c r="P3253">
        <f t="shared" si="151"/>
        <v>83.05</v>
      </c>
      <c r="Q3253" t="s">
        <v>8317</v>
      </c>
      <c r="R3253" t="s">
        <v>8318</v>
      </c>
      <c r="S3253" s="9">
        <f t="shared" si="152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127.82222222222221</v>
      </c>
      <c r="P3254">
        <f t="shared" si="151"/>
        <v>57.52</v>
      </c>
      <c r="Q3254" t="s">
        <v>8317</v>
      </c>
      <c r="R3254" t="s">
        <v>8318</v>
      </c>
      <c r="S3254" s="9">
        <f t="shared" si="152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101.82500000000002</v>
      </c>
      <c r="P3255">
        <f t="shared" si="151"/>
        <v>177.08695652173913</v>
      </c>
      <c r="Q3255" t="s">
        <v>8317</v>
      </c>
      <c r="R3255" t="s">
        <v>8318</v>
      </c>
      <c r="S3255" s="9">
        <f t="shared" si="152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101.25769230769231</v>
      </c>
      <c r="P3256">
        <f t="shared" si="151"/>
        <v>70.771505376344081</v>
      </c>
      <c r="Q3256" t="s">
        <v>8317</v>
      </c>
      <c r="R3256" t="s">
        <v>8318</v>
      </c>
      <c r="S3256" s="9">
        <f t="shared" si="152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P3257">
        <f t="shared" si="151"/>
        <v>29.166666666666668</v>
      </c>
      <c r="Q3257" t="s">
        <v>8317</v>
      </c>
      <c r="R3257" t="s">
        <v>8318</v>
      </c>
      <c r="S3257" s="9">
        <f t="shared" si="152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128.06</v>
      </c>
      <c r="P3258">
        <f t="shared" si="151"/>
        <v>72.76136363636364</v>
      </c>
      <c r="Q3258" t="s">
        <v>8317</v>
      </c>
      <c r="R3258" t="s">
        <v>8318</v>
      </c>
      <c r="S3258" s="9">
        <f t="shared" si="152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106.29949999999999</v>
      </c>
      <c r="P3259">
        <f t="shared" si="151"/>
        <v>51.853414634146333</v>
      </c>
      <c r="Q3259" t="s">
        <v>8317</v>
      </c>
      <c r="R3259" t="s">
        <v>8318</v>
      </c>
      <c r="S3259" s="9">
        <f t="shared" si="152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105.21428571428571</v>
      </c>
      <c r="P3260">
        <f t="shared" si="151"/>
        <v>98.2</v>
      </c>
      <c r="Q3260" t="s">
        <v>8317</v>
      </c>
      <c r="R3260" t="s">
        <v>8318</v>
      </c>
      <c r="S3260" s="9">
        <f t="shared" si="152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106.16782608695652</v>
      </c>
      <c r="P3261">
        <f t="shared" si="151"/>
        <v>251.7381443298969</v>
      </c>
      <c r="Q3261" t="s">
        <v>8317</v>
      </c>
      <c r="R3261" t="s">
        <v>8318</v>
      </c>
      <c r="S3261" s="9">
        <f t="shared" si="152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109.24000000000001</v>
      </c>
      <c r="P3262">
        <f t="shared" si="151"/>
        <v>74.821917808219183</v>
      </c>
      <c r="Q3262" t="s">
        <v>8317</v>
      </c>
      <c r="R3262" t="s">
        <v>8318</v>
      </c>
      <c r="S3262" s="9">
        <f t="shared" si="152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100.45454545454547</v>
      </c>
      <c r="P3263">
        <f t="shared" si="151"/>
        <v>67.65306122448979</v>
      </c>
      <c r="Q3263" t="s">
        <v>8317</v>
      </c>
      <c r="R3263" t="s">
        <v>8318</v>
      </c>
      <c r="S3263" s="9">
        <f t="shared" si="152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103.04098360655738</v>
      </c>
      <c r="P3264">
        <f t="shared" si="151"/>
        <v>93.81343283582089</v>
      </c>
      <c r="Q3264" t="s">
        <v>8317</v>
      </c>
      <c r="R3264" t="s">
        <v>8318</v>
      </c>
      <c r="S3264" s="9">
        <f t="shared" si="152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112.1664</v>
      </c>
      <c r="P3265">
        <f t="shared" si="151"/>
        <v>41.237647058823526</v>
      </c>
      <c r="Q3265" t="s">
        <v>8317</v>
      </c>
      <c r="R3265" t="s">
        <v>8318</v>
      </c>
      <c r="S3265" s="9">
        <f t="shared" si="152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153">(E3266/D3266)*100</f>
        <v>103</v>
      </c>
      <c r="P3266">
        <f t="shared" si="151"/>
        <v>52.551020408163268</v>
      </c>
      <c r="Q3266" t="s">
        <v>8317</v>
      </c>
      <c r="R3266" t="s">
        <v>8318</v>
      </c>
      <c r="S3266" s="9">
        <f t="shared" si="152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3"/>
        <v>164</v>
      </c>
      <c r="P3267">
        <f t="shared" ref="P3267:P3330" si="154">(E3267/L3267)</f>
        <v>70.285714285714292</v>
      </c>
      <c r="Q3267" t="s">
        <v>8317</v>
      </c>
      <c r="R3267" t="s">
        <v>8318</v>
      </c>
      <c r="S3267" s="9">
        <f t="shared" ref="S3267:S3330" si="155">(((J3267/60)/60)/24)+DATE(1970,1,1)</f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131.28333333333333</v>
      </c>
      <c r="P3268">
        <f t="shared" si="154"/>
        <v>48.325153374233132</v>
      </c>
      <c r="Q3268" t="s">
        <v>8317</v>
      </c>
      <c r="R3268" t="s">
        <v>8318</v>
      </c>
      <c r="S3268" s="9">
        <f t="shared" si="155"/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102.1</v>
      </c>
      <c r="P3269">
        <f t="shared" si="154"/>
        <v>53.177083333333336</v>
      </c>
      <c r="Q3269" t="s">
        <v>8317</v>
      </c>
      <c r="R3269" t="s">
        <v>8318</v>
      </c>
      <c r="S3269" s="9">
        <f t="shared" si="155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P3270">
        <f t="shared" si="154"/>
        <v>60.952380952380949</v>
      </c>
      <c r="Q3270" t="s">
        <v>8317</v>
      </c>
      <c r="R3270" t="s">
        <v>8318</v>
      </c>
      <c r="S3270" s="9">
        <f t="shared" si="155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101.49999999999999</v>
      </c>
      <c r="P3271">
        <f t="shared" si="154"/>
        <v>116</v>
      </c>
      <c r="Q3271" t="s">
        <v>8317</v>
      </c>
      <c r="R3271" t="s">
        <v>8318</v>
      </c>
      <c r="S3271" s="9">
        <f t="shared" si="155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101.66666666666666</v>
      </c>
      <c r="P3272">
        <f t="shared" si="154"/>
        <v>61</v>
      </c>
      <c r="Q3272" t="s">
        <v>8317</v>
      </c>
      <c r="R3272" t="s">
        <v>8318</v>
      </c>
      <c r="S3272" s="9">
        <f t="shared" si="155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P3273">
        <f t="shared" si="154"/>
        <v>38.235294117647058</v>
      </c>
      <c r="Q3273" t="s">
        <v>8317</v>
      </c>
      <c r="R3273" t="s">
        <v>8318</v>
      </c>
      <c r="S3273" s="9">
        <f t="shared" si="155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154.43</v>
      </c>
      <c r="P3274">
        <f t="shared" si="154"/>
        <v>106.50344827586207</v>
      </c>
      <c r="Q3274" t="s">
        <v>8317</v>
      </c>
      <c r="R3274" t="s">
        <v>8318</v>
      </c>
      <c r="S3274" s="9">
        <f t="shared" si="155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107.4</v>
      </c>
      <c r="P3275">
        <f t="shared" si="154"/>
        <v>204.57142857142858</v>
      </c>
      <c r="Q3275" t="s">
        <v>8317</v>
      </c>
      <c r="R3275" t="s">
        <v>8318</v>
      </c>
      <c r="S3275" s="9">
        <f t="shared" si="155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101.32258064516128</v>
      </c>
      <c r="P3276">
        <f t="shared" si="154"/>
        <v>54.912587412587413</v>
      </c>
      <c r="Q3276" t="s">
        <v>8317</v>
      </c>
      <c r="R3276" t="s">
        <v>8318</v>
      </c>
      <c r="S3276" s="9">
        <f t="shared" si="155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100.27777777777777</v>
      </c>
      <c r="P3277">
        <f t="shared" si="154"/>
        <v>150.41666666666666</v>
      </c>
      <c r="Q3277" t="s">
        <v>8317</v>
      </c>
      <c r="R3277" t="s">
        <v>8318</v>
      </c>
      <c r="S3277" s="9">
        <f t="shared" si="155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116.84444444444443</v>
      </c>
      <c r="P3278">
        <f t="shared" si="154"/>
        <v>52.58</v>
      </c>
      <c r="Q3278" t="s">
        <v>8317</v>
      </c>
      <c r="R3278" t="s">
        <v>8318</v>
      </c>
      <c r="S3278" s="9">
        <f t="shared" si="155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108.60000000000001</v>
      </c>
      <c r="P3279">
        <f t="shared" si="154"/>
        <v>54.3</v>
      </c>
      <c r="Q3279" t="s">
        <v>8317</v>
      </c>
      <c r="R3279" t="s">
        <v>8318</v>
      </c>
      <c r="S3279" s="9">
        <f t="shared" si="155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103.4</v>
      </c>
      <c r="P3280">
        <f t="shared" si="154"/>
        <v>76.029411764705884</v>
      </c>
      <c r="Q3280" t="s">
        <v>8317</v>
      </c>
      <c r="R3280" t="s">
        <v>8318</v>
      </c>
      <c r="S3280" s="9">
        <f t="shared" si="155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114.27586206896552</v>
      </c>
      <c r="P3281">
        <f t="shared" si="154"/>
        <v>105.2063492063492</v>
      </c>
      <c r="Q3281" t="s">
        <v>8317</v>
      </c>
      <c r="R3281" t="s">
        <v>8318</v>
      </c>
      <c r="S3281" s="9">
        <f t="shared" si="155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P3282">
        <f t="shared" si="154"/>
        <v>68.666666666666671</v>
      </c>
      <c r="Q3282" t="s">
        <v>8317</v>
      </c>
      <c r="R3282" t="s">
        <v>8318</v>
      </c>
      <c r="S3282" s="9">
        <f t="shared" si="155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121.6</v>
      </c>
      <c r="P3283">
        <f t="shared" si="154"/>
        <v>129.36170212765958</v>
      </c>
      <c r="Q3283" t="s">
        <v>8317</v>
      </c>
      <c r="R3283" t="s">
        <v>8318</v>
      </c>
      <c r="S3283" s="9">
        <f t="shared" si="155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102.6467741935484</v>
      </c>
      <c r="P3284">
        <f t="shared" si="154"/>
        <v>134.26371308016877</v>
      </c>
      <c r="Q3284" t="s">
        <v>8317</v>
      </c>
      <c r="R3284" t="s">
        <v>8318</v>
      </c>
      <c r="S3284" s="9">
        <f t="shared" si="155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104.75000000000001</v>
      </c>
      <c r="P3285">
        <f t="shared" si="154"/>
        <v>17.829787234042552</v>
      </c>
      <c r="Q3285" t="s">
        <v>8317</v>
      </c>
      <c r="R3285" t="s">
        <v>8318</v>
      </c>
      <c r="S3285" s="9">
        <f t="shared" si="155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101.6</v>
      </c>
      <c r="P3286">
        <f t="shared" si="154"/>
        <v>203.2</v>
      </c>
      <c r="Q3286" t="s">
        <v>8317</v>
      </c>
      <c r="R3286" t="s">
        <v>8318</v>
      </c>
      <c r="S3286" s="9">
        <f t="shared" si="155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112.10242048409683</v>
      </c>
      <c r="P3287">
        <f t="shared" si="154"/>
        <v>69.18518518518519</v>
      </c>
      <c r="Q3287" t="s">
        <v>8317</v>
      </c>
      <c r="R3287" t="s">
        <v>8318</v>
      </c>
      <c r="S3287" s="9">
        <f t="shared" si="155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101.76666666666667</v>
      </c>
      <c r="P3288">
        <f t="shared" si="154"/>
        <v>125.12295081967213</v>
      </c>
      <c r="Q3288" t="s">
        <v>8317</v>
      </c>
      <c r="R3288" t="s">
        <v>8318</v>
      </c>
      <c r="S3288" s="9">
        <f t="shared" si="155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P3289">
        <f t="shared" si="154"/>
        <v>73.529411764705884</v>
      </c>
      <c r="Q3289" t="s">
        <v>8317</v>
      </c>
      <c r="R3289" t="s">
        <v>8318</v>
      </c>
      <c r="S3289" s="9">
        <f t="shared" si="155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100.26489999999998</v>
      </c>
      <c r="P3290">
        <f t="shared" si="154"/>
        <v>48.437149758454105</v>
      </c>
      <c r="Q3290" t="s">
        <v>8317</v>
      </c>
      <c r="R3290" t="s">
        <v>8318</v>
      </c>
      <c r="S3290" s="9">
        <f t="shared" si="155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133.04200000000003</v>
      </c>
      <c r="P3291">
        <f t="shared" si="154"/>
        <v>26.608400000000003</v>
      </c>
      <c r="Q3291" t="s">
        <v>8317</v>
      </c>
      <c r="R3291" t="s">
        <v>8318</v>
      </c>
      <c r="S3291" s="9">
        <f t="shared" si="155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121.2</v>
      </c>
      <c r="P3292">
        <f t="shared" si="154"/>
        <v>33.666666666666664</v>
      </c>
      <c r="Q3292" t="s">
        <v>8317</v>
      </c>
      <c r="R3292" t="s">
        <v>8318</v>
      </c>
      <c r="S3292" s="9">
        <f t="shared" si="155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113.99999999999999</v>
      </c>
      <c r="P3293">
        <f t="shared" si="154"/>
        <v>40.714285714285715</v>
      </c>
      <c r="Q3293" t="s">
        <v>8317</v>
      </c>
      <c r="R3293" t="s">
        <v>8318</v>
      </c>
      <c r="S3293" s="9">
        <f t="shared" si="155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286.13861386138615</v>
      </c>
      <c r="P3294">
        <f t="shared" si="154"/>
        <v>19.266666666666666</v>
      </c>
      <c r="Q3294" t="s">
        <v>8317</v>
      </c>
      <c r="R3294" t="s">
        <v>8318</v>
      </c>
      <c r="S3294" s="9">
        <f t="shared" si="155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170.44444444444446</v>
      </c>
      <c r="P3295">
        <f t="shared" si="154"/>
        <v>84.285714285714292</v>
      </c>
      <c r="Q3295" t="s">
        <v>8317</v>
      </c>
      <c r="R3295" t="s">
        <v>8318</v>
      </c>
      <c r="S3295" s="9">
        <f t="shared" si="155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118.33333333333333</v>
      </c>
      <c r="P3296">
        <f t="shared" si="154"/>
        <v>29.583333333333332</v>
      </c>
      <c r="Q3296" t="s">
        <v>8317</v>
      </c>
      <c r="R3296" t="s">
        <v>8318</v>
      </c>
      <c r="S3296" s="9">
        <f t="shared" si="155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102.85857142857142</v>
      </c>
      <c r="P3297">
        <f t="shared" si="154"/>
        <v>26.667037037037037</v>
      </c>
      <c r="Q3297" t="s">
        <v>8317</v>
      </c>
      <c r="R3297" t="s">
        <v>8318</v>
      </c>
      <c r="S3297" s="9">
        <f t="shared" si="155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144.06666666666666</v>
      </c>
      <c r="P3298">
        <f t="shared" si="154"/>
        <v>45.978723404255319</v>
      </c>
      <c r="Q3298" t="s">
        <v>8317</v>
      </c>
      <c r="R3298" t="s">
        <v>8318</v>
      </c>
      <c r="S3298" s="9">
        <f t="shared" si="155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100.07272727272726</v>
      </c>
      <c r="P3299">
        <f t="shared" si="154"/>
        <v>125.09090909090909</v>
      </c>
      <c r="Q3299" t="s">
        <v>8317</v>
      </c>
      <c r="R3299" t="s">
        <v>8318</v>
      </c>
      <c r="S3299" s="9">
        <f t="shared" si="155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101.73</v>
      </c>
      <c r="P3300">
        <f t="shared" si="154"/>
        <v>141.29166666666666</v>
      </c>
      <c r="Q3300" t="s">
        <v>8317</v>
      </c>
      <c r="R3300" t="s">
        <v>8318</v>
      </c>
      <c r="S3300" s="9">
        <f t="shared" si="155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116.19999999999999</v>
      </c>
      <c r="P3301">
        <f t="shared" si="154"/>
        <v>55.333333333333336</v>
      </c>
      <c r="Q3301" t="s">
        <v>8317</v>
      </c>
      <c r="R3301" t="s">
        <v>8318</v>
      </c>
      <c r="S3301" s="9">
        <f t="shared" si="155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136.16666666666666</v>
      </c>
      <c r="P3302">
        <f t="shared" si="154"/>
        <v>46.420454545454547</v>
      </c>
      <c r="Q3302" t="s">
        <v>8317</v>
      </c>
      <c r="R3302" t="s">
        <v>8318</v>
      </c>
      <c r="S3302" s="9">
        <f t="shared" si="155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133.46666666666667</v>
      </c>
      <c r="P3303">
        <f t="shared" si="154"/>
        <v>57.2</v>
      </c>
      <c r="Q3303" t="s">
        <v>8317</v>
      </c>
      <c r="R3303" t="s">
        <v>8318</v>
      </c>
      <c r="S3303" s="9">
        <f t="shared" si="155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103.39285714285715</v>
      </c>
      <c r="P3304">
        <f t="shared" si="154"/>
        <v>173.7</v>
      </c>
      <c r="Q3304" t="s">
        <v>8317</v>
      </c>
      <c r="R3304" t="s">
        <v>8318</v>
      </c>
      <c r="S3304" s="9">
        <f t="shared" si="155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115.88888888888889</v>
      </c>
      <c r="P3305">
        <f t="shared" si="154"/>
        <v>59.6</v>
      </c>
      <c r="Q3305" t="s">
        <v>8317</v>
      </c>
      <c r="R3305" t="s">
        <v>8318</v>
      </c>
      <c r="S3305" s="9">
        <f t="shared" si="155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104.51666666666665</v>
      </c>
      <c r="P3306">
        <f t="shared" si="154"/>
        <v>89.585714285714289</v>
      </c>
      <c r="Q3306" t="s">
        <v>8317</v>
      </c>
      <c r="R3306" t="s">
        <v>8318</v>
      </c>
      <c r="S3306" s="9">
        <f t="shared" si="155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102.02500000000001</v>
      </c>
      <c r="P3307">
        <f t="shared" si="154"/>
        <v>204.05</v>
      </c>
      <c r="Q3307" t="s">
        <v>8317</v>
      </c>
      <c r="R3307" t="s">
        <v>8318</v>
      </c>
      <c r="S3307" s="9">
        <f t="shared" si="155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175.33333333333334</v>
      </c>
      <c r="P3308">
        <f t="shared" si="154"/>
        <v>48.703703703703702</v>
      </c>
      <c r="Q3308" t="s">
        <v>8317</v>
      </c>
      <c r="R3308" t="s">
        <v>8318</v>
      </c>
      <c r="S3308" s="9">
        <f t="shared" si="155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106.67999999999999</v>
      </c>
      <c r="P3309">
        <f t="shared" si="154"/>
        <v>53.339999999999996</v>
      </c>
      <c r="Q3309" t="s">
        <v>8317</v>
      </c>
      <c r="R3309" t="s">
        <v>8318</v>
      </c>
      <c r="S3309" s="9">
        <f t="shared" si="155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122.28571428571429</v>
      </c>
      <c r="P3310">
        <f t="shared" si="154"/>
        <v>75.087719298245617</v>
      </c>
      <c r="Q3310" t="s">
        <v>8317</v>
      </c>
      <c r="R3310" t="s">
        <v>8318</v>
      </c>
      <c r="S3310" s="9">
        <f t="shared" si="155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159.42857142857144</v>
      </c>
      <c r="P3311">
        <f t="shared" si="154"/>
        <v>18</v>
      </c>
      <c r="Q3311" t="s">
        <v>8317</v>
      </c>
      <c r="R3311" t="s">
        <v>8318</v>
      </c>
      <c r="S3311" s="9">
        <f t="shared" si="155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100.07692307692308</v>
      </c>
      <c r="P3312">
        <f t="shared" si="154"/>
        <v>209.83870967741936</v>
      </c>
      <c r="Q3312" t="s">
        <v>8317</v>
      </c>
      <c r="R3312" t="s">
        <v>8318</v>
      </c>
      <c r="S3312" s="9">
        <f t="shared" si="155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109.84</v>
      </c>
      <c r="P3313">
        <f t="shared" si="154"/>
        <v>61.022222222222226</v>
      </c>
      <c r="Q3313" t="s">
        <v>8317</v>
      </c>
      <c r="R3313" t="s">
        <v>8318</v>
      </c>
      <c r="S3313" s="9">
        <f t="shared" si="155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100.03999999999999</v>
      </c>
      <c r="P3314">
        <f t="shared" si="154"/>
        <v>61</v>
      </c>
      <c r="Q3314" t="s">
        <v>8317</v>
      </c>
      <c r="R3314" t="s">
        <v>8318</v>
      </c>
      <c r="S3314" s="9">
        <f t="shared" si="155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116.05000000000001</v>
      </c>
      <c r="P3315">
        <f t="shared" si="154"/>
        <v>80.034482758620683</v>
      </c>
      <c r="Q3315" t="s">
        <v>8317</v>
      </c>
      <c r="R3315" t="s">
        <v>8318</v>
      </c>
      <c r="S3315" s="9">
        <f t="shared" si="155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210.75</v>
      </c>
      <c r="P3316">
        <f t="shared" si="154"/>
        <v>29.068965517241381</v>
      </c>
      <c r="Q3316" t="s">
        <v>8317</v>
      </c>
      <c r="R3316" t="s">
        <v>8318</v>
      </c>
      <c r="S3316" s="9">
        <f t="shared" si="155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110.00000000000001</v>
      </c>
      <c r="P3317">
        <f t="shared" si="154"/>
        <v>49.438202247191015</v>
      </c>
      <c r="Q3317" t="s">
        <v>8317</v>
      </c>
      <c r="R3317" t="s">
        <v>8318</v>
      </c>
      <c r="S3317" s="9">
        <f t="shared" si="155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100.08673425918037</v>
      </c>
      <c r="P3318">
        <f t="shared" si="154"/>
        <v>93.977440000000001</v>
      </c>
      <c r="Q3318" t="s">
        <v>8317</v>
      </c>
      <c r="R3318" t="s">
        <v>8318</v>
      </c>
      <c r="S3318" s="9">
        <f t="shared" si="155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106.19047619047619</v>
      </c>
      <c r="P3319">
        <f t="shared" si="154"/>
        <v>61.944444444444443</v>
      </c>
      <c r="Q3319" t="s">
        <v>8317</v>
      </c>
      <c r="R3319" t="s">
        <v>8318</v>
      </c>
      <c r="S3319" s="9">
        <f t="shared" si="155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125.6</v>
      </c>
      <c r="P3320">
        <f t="shared" si="154"/>
        <v>78.5</v>
      </c>
      <c r="Q3320" t="s">
        <v>8317</v>
      </c>
      <c r="R3320" t="s">
        <v>8318</v>
      </c>
      <c r="S3320" s="9">
        <f t="shared" si="155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P3321">
        <f t="shared" si="154"/>
        <v>33.75</v>
      </c>
      <c r="Q3321" t="s">
        <v>8317</v>
      </c>
      <c r="R3321" t="s">
        <v>8318</v>
      </c>
      <c r="S3321" s="9">
        <f t="shared" si="155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P3322">
        <f t="shared" si="154"/>
        <v>66.44736842105263</v>
      </c>
      <c r="Q3322" t="s">
        <v>8317</v>
      </c>
      <c r="R3322" t="s">
        <v>8318</v>
      </c>
      <c r="S3322" s="9">
        <f t="shared" si="155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107.4</v>
      </c>
      <c r="P3323">
        <f t="shared" si="154"/>
        <v>35.799999999999997</v>
      </c>
      <c r="Q3323" t="s">
        <v>8317</v>
      </c>
      <c r="R3323" t="s">
        <v>8318</v>
      </c>
      <c r="S3323" s="9">
        <f t="shared" si="155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101.51515151515152</v>
      </c>
      <c r="P3324">
        <f t="shared" si="154"/>
        <v>145.65217391304347</v>
      </c>
      <c r="Q3324" t="s">
        <v>8317</v>
      </c>
      <c r="R3324" t="s">
        <v>8318</v>
      </c>
      <c r="S3324" s="9">
        <f t="shared" si="155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125.89999999999999</v>
      </c>
      <c r="P3325">
        <f t="shared" si="154"/>
        <v>25.693877551020407</v>
      </c>
      <c r="Q3325" t="s">
        <v>8317</v>
      </c>
      <c r="R3325" t="s">
        <v>8318</v>
      </c>
      <c r="S3325" s="9">
        <f t="shared" si="155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101.66666666666666</v>
      </c>
      <c r="P3326">
        <f t="shared" si="154"/>
        <v>152.5</v>
      </c>
      <c r="Q3326" t="s">
        <v>8317</v>
      </c>
      <c r="R3326" t="s">
        <v>8318</v>
      </c>
      <c r="S3326" s="9">
        <f t="shared" si="155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112.5</v>
      </c>
      <c r="P3327">
        <f t="shared" si="154"/>
        <v>30</v>
      </c>
      <c r="Q3327" t="s">
        <v>8317</v>
      </c>
      <c r="R3327" t="s">
        <v>8318</v>
      </c>
      <c r="S3327" s="9">
        <f t="shared" si="155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101.375</v>
      </c>
      <c r="P3328">
        <f t="shared" si="154"/>
        <v>142.28070175438597</v>
      </c>
      <c r="Q3328" t="s">
        <v>8317</v>
      </c>
      <c r="R3328" t="s">
        <v>8318</v>
      </c>
      <c r="S3328" s="9">
        <f t="shared" si="155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101.25</v>
      </c>
      <c r="P3329">
        <f t="shared" si="154"/>
        <v>24.545454545454547</v>
      </c>
      <c r="Q3329" t="s">
        <v>8317</v>
      </c>
      <c r="R3329" t="s">
        <v>8318</v>
      </c>
      <c r="S3329" s="9">
        <f t="shared" si="155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156">(E3330/D3330)*100</f>
        <v>146.38888888888889</v>
      </c>
      <c r="P3330">
        <f t="shared" si="154"/>
        <v>292.77777777777777</v>
      </c>
      <c r="Q3330" t="s">
        <v>8317</v>
      </c>
      <c r="R3330" t="s">
        <v>8318</v>
      </c>
      <c r="S3330" s="9">
        <f t="shared" si="155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6"/>
        <v>116.8</v>
      </c>
      <c r="P3331">
        <f t="shared" ref="P3331:P3394" si="157">(E3331/L3331)</f>
        <v>44.92307692307692</v>
      </c>
      <c r="Q3331" t="s">
        <v>8317</v>
      </c>
      <c r="R3331" t="s">
        <v>8318</v>
      </c>
      <c r="S3331" s="9">
        <f t="shared" ref="S3331:S3394" si="158">(((J3331/60)/60)/24)+DATE(1970,1,1)</f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106.26666666666667</v>
      </c>
      <c r="P3332">
        <f t="shared" si="157"/>
        <v>23.10144927536232</v>
      </c>
      <c r="Q3332" t="s">
        <v>8317</v>
      </c>
      <c r="R3332" t="s">
        <v>8318</v>
      </c>
      <c r="S3332" s="9">
        <f t="shared" si="158"/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104.52</v>
      </c>
      <c r="P3333">
        <f t="shared" si="157"/>
        <v>80.400000000000006</v>
      </c>
      <c r="Q3333" t="s">
        <v>8317</v>
      </c>
      <c r="R3333" t="s">
        <v>8318</v>
      </c>
      <c r="S3333" s="9">
        <f t="shared" si="158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P3334">
        <f t="shared" si="157"/>
        <v>72.289156626506028</v>
      </c>
      <c r="Q3334" t="s">
        <v>8317</v>
      </c>
      <c r="R3334" t="s">
        <v>8318</v>
      </c>
      <c r="S3334" s="9">
        <f t="shared" si="158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104.57142857142858</v>
      </c>
      <c r="P3335">
        <f t="shared" si="157"/>
        <v>32.972972972972975</v>
      </c>
      <c r="Q3335" t="s">
        <v>8317</v>
      </c>
      <c r="R3335" t="s">
        <v>8318</v>
      </c>
      <c r="S3335" s="9">
        <f t="shared" si="158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138.62051149573753</v>
      </c>
      <c r="P3336">
        <f t="shared" si="157"/>
        <v>116.65217391304348</v>
      </c>
      <c r="Q3336" t="s">
        <v>8317</v>
      </c>
      <c r="R3336" t="s">
        <v>8318</v>
      </c>
      <c r="S3336" s="9">
        <f t="shared" si="158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100.32000000000001</v>
      </c>
      <c r="P3337">
        <f t="shared" si="157"/>
        <v>79.61904761904762</v>
      </c>
      <c r="Q3337" t="s">
        <v>8317</v>
      </c>
      <c r="R3337" t="s">
        <v>8318</v>
      </c>
      <c r="S3337" s="9">
        <f t="shared" si="158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P3338">
        <f t="shared" si="157"/>
        <v>27.777777777777779</v>
      </c>
      <c r="Q3338" t="s">
        <v>8317</v>
      </c>
      <c r="R3338" t="s">
        <v>8318</v>
      </c>
      <c r="S3338" s="9">
        <f t="shared" si="158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110.2</v>
      </c>
      <c r="P3339">
        <f t="shared" si="157"/>
        <v>81.029411764705884</v>
      </c>
      <c r="Q3339" t="s">
        <v>8317</v>
      </c>
      <c r="R3339" t="s">
        <v>8318</v>
      </c>
      <c r="S3339" s="9">
        <f t="shared" si="158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102.18</v>
      </c>
      <c r="P3340">
        <f t="shared" si="157"/>
        <v>136.84821428571428</v>
      </c>
      <c r="Q3340" t="s">
        <v>8317</v>
      </c>
      <c r="R3340" t="s">
        <v>8318</v>
      </c>
      <c r="S3340" s="9">
        <f t="shared" si="158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104.35000000000001</v>
      </c>
      <c r="P3341">
        <f t="shared" si="157"/>
        <v>177.61702127659575</v>
      </c>
      <c r="Q3341" t="s">
        <v>8317</v>
      </c>
      <c r="R3341" t="s">
        <v>8318</v>
      </c>
      <c r="S3341" s="9">
        <f t="shared" si="158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138.16666666666666</v>
      </c>
      <c r="P3342">
        <f t="shared" si="157"/>
        <v>109.07894736842105</v>
      </c>
      <c r="Q3342" t="s">
        <v>8317</v>
      </c>
      <c r="R3342" t="s">
        <v>8318</v>
      </c>
      <c r="S3342" s="9">
        <f t="shared" si="158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P3343">
        <f t="shared" si="157"/>
        <v>119.64285714285714</v>
      </c>
      <c r="Q3343" t="s">
        <v>8317</v>
      </c>
      <c r="R3343" t="s">
        <v>8318</v>
      </c>
      <c r="S3343" s="9">
        <f t="shared" si="158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101.66666666666666</v>
      </c>
      <c r="P3344">
        <f t="shared" si="157"/>
        <v>78.205128205128204</v>
      </c>
      <c r="Q3344" t="s">
        <v>8317</v>
      </c>
      <c r="R3344" t="s">
        <v>8318</v>
      </c>
      <c r="S3344" s="9">
        <f t="shared" si="158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171.42857142857142</v>
      </c>
      <c r="P3345">
        <f t="shared" si="157"/>
        <v>52.173913043478258</v>
      </c>
      <c r="Q3345" t="s">
        <v>8317</v>
      </c>
      <c r="R3345" t="s">
        <v>8318</v>
      </c>
      <c r="S3345" s="9">
        <f t="shared" si="158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101.44444444444444</v>
      </c>
      <c r="P3346">
        <f t="shared" si="157"/>
        <v>114.125</v>
      </c>
      <c r="Q3346" t="s">
        <v>8317</v>
      </c>
      <c r="R3346" t="s">
        <v>8318</v>
      </c>
      <c r="S3346" s="9">
        <f t="shared" si="158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P3347">
        <f t="shared" si="157"/>
        <v>50</v>
      </c>
      <c r="Q3347" t="s">
        <v>8317</v>
      </c>
      <c r="R3347" t="s">
        <v>8318</v>
      </c>
      <c r="S3347" s="9">
        <f t="shared" si="158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110.00000000000001</v>
      </c>
      <c r="P3348">
        <f t="shared" si="157"/>
        <v>91.666666666666671</v>
      </c>
      <c r="Q3348" t="s">
        <v>8317</v>
      </c>
      <c r="R3348" t="s">
        <v>8318</v>
      </c>
      <c r="S3348" s="9">
        <f t="shared" si="158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119.44999999999999</v>
      </c>
      <c r="P3349">
        <f t="shared" si="157"/>
        <v>108.59090909090909</v>
      </c>
      <c r="Q3349" t="s">
        <v>8317</v>
      </c>
      <c r="R3349" t="s">
        <v>8318</v>
      </c>
      <c r="S3349" s="9">
        <f t="shared" si="158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100.2909090909091</v>
      </c>
      <c r="P3350">
        <f t="shared" si="157"/>
        <v>69.822784810126578</v>
      </c>
      <c r="Q3350" t="s">
        <v>8317</v>
      </c>
      <c r="R3350" t="s">
        <v>8318</v>
      </c>
      <c r="S3350" s="9">
        <f t="shared" si="158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153.4</v>
      </c>
      <c r="P3351">
        <f t="shared" si="157"/>
        <v>109.57142857142857</v>
      </c>
      <c r="Q3351" t="s">
        <v>8317</v>
      </c>
      <c r="R3351" t="s">
        <v>8318</v>
      </c>
      <c r="S3351" s="9">
        <f t="shared" si="158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104.42857142857143</v>
      </c>
      <c r="P3352">
        <f t="shared" si="157"/>
        <v>71.666666666666671</v>
      </c>
      <c r="Q3352" t="s">
        <v>8317</v>
      </c>
      <c r="R3352" t="s">
        <v>8318</v>
      </c>
      <c r="S3352" s="9">
        <f t="shared" si="158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101.1</v>
      </c>
      <c r="P3353">
        <f t="shared" si="157"/>
        <v>93.611111111111114</v>
      </c>
      <c r="Q3353" t="s">
        <v>8317</v>
      </c>
      <c r="R3353" t="s">
        <v>8318</v>
      </c>
      <c r="S3353" s="9">
        <f t="shared" si="158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107.52</v>
      </c>
      <c r="P3354">
        <f t="shared" si="157"/>
        <v>76.8</v>
      </c>
      <c r="Q3354" t="s">
        <v>8317</v>
      </c>
      <c r="R3354" t="s">
        <v>8318</v>
      </c>
      <c r="S3354" s="9">
        <f t="shared" si="158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P3355">
        <f t="shared" si="157"/>
        <v>35.795454545454547</v>
      </c>
      <c r="Q3355" t="s">
        <v>8317</v>
      </c>
      <c r="R3355" t="s">
        <v>8318</v>
      </c>
      <c r="S3355" s="9">
        <f t="shared" si="158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101.93333333333334</v>
      </c>
      <c r="P3356">
        <f t="shared" si="157"/>
        <v>55.6</v>
      </c>
      <c r="Q3356" t="s">
        <v>8317</v>
      </c>
      <c r="R3356" t="s">
        <v>8318</v>
      </c>
      <c r="S3356" s="9">
        <f t="shared" si="158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126.28571428571429</v>
      </c>
      <c r="P3357">
        <f t="shared" si="157"/>
        <v>147.33333333333334</v>
      </c>
      <c r="Q3357" t="s">
        <v>8317</v>
      </c>
      <c r="R3357" t="s">
        <v>8318</v>
      </c>
      <c r="S3357" s="9">
        <f t="shared" si="158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101.4</v>
      </c>
      <c r="P3358">
        <f t="shared" si="157"/>
        <v>56.333333333333336</v>
      </c>
      <c r="Q3358" t="s">
        <v>8317</v>
      </c>
      <c r="R3358" t="s">
        <v>8318</v>
      </c>
      <c r="S3358" s="9">
        <f t="shared" si="158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P3359">
        <f t="shared" si="157"/>
        <v>96.19047619047619</v>
      </c>
      <c r="Q3359" t="s">
        <v>8317</v>
      </c>
      <c r="R3359" t="s">
        <v>8318</v>
      </c>
      <c r="S3359" s="9">
        <f t="shared" si="158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102.99000000000001</v>
      </c>
      <c r="P3360">
        <f t="shared" si="157"/>
        <v>63.574074074074076</v>
      </c>
      <c r="Q3360" t="s">
        <v>8317</v>
      </c>
      <c r="R3360" t="s">
        <v>8318</v>
      </c>
      <c r="S3360" s="9">
        <f t="shared" si="158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106.25</v>
      </c>
      <c r="P3361">
        <f t="shared" si="157"/>
        <v>184.78260869565219</v>
      </c>
      <c r="Q3361" t="s">
        <v>8317</v>
      </c>
      <c r="R3361" t="s">
        <v>8318</v>
      </c>
      <c r="S3361" s="9">
        <f t="shared" si="158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101.37777777777779</v>
      </c>
      <c r="P3362">
        <f t="shared" si="157"/>
        <v>126.72222222222223</v>
      </c>
      <c r="Q3362" t="s">
        <v>8317</v>
      </c>
      <c r="R3362" t="s">
        <v>8318</v>
      </c>
      <c r="S3362" s="9">
        <f t="shared" si="158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113.46000000000001</v>
      </c>
      <c r="P3363">
        <f t="shared" si="157"/>
        <v>83.42647058823529</v>
      </c>
      <c r="Q3363" t="s">
        <v>8317</v>
      </c>
      <c r="R3363" t="s">
        <v>8318</v>
      </c>
      <c r="S3363" s="9">
        <f t="shared" si="158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218.00000000000003</v>
      </c>
      <c r="P3364">
        <f t="shared" si="157"/>
        <v>54.5</v>
      </c>
      <c r="Q3364" t="s">
        <v>8317</v>
      </c>
      <c r="R3364" t="s">
        <v>8318</v>
      </c>
      <c r="S3364" s="9">
        <f t="shared" si="158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101.41935483870968</v>
      </c>
      <c r="P3365">
        <f t="shared" si="157"/>
        <v>302.30769230769232</v>
      </c>
      <c r="Q3365" t="s">
        <v>8317</v>
      </c>
      <c r="R3365" t="s">
        <v>8318</v>
      </c>
      <c r="S3365" s="9">
        <f t="shared" si="158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105.93333333333332</v>
      </c>
      <c r="P3366">
        <f t="shared" si="157"/>
        <v>44.138888888888886</v>
      </c>
      <c r="Q3366" t="s">
        <v>8317</v>
      </c>
      <c r="R3366" t="s">
        <v>8318</v>
      </c>
      <c r="S3366" s="9">
        <f t="shared" si="158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P3367">
        <f t="shared" si="157"/>
        <v>866.66666666666663</v>
      </c>
      <c r="Q3367" t="s">
        <v>8317</v>
      </c>
      <c r="R3367" t="s">
        <v>8318</v>
      </c>
      <c r="S3367" s="9">
        <f t="shared" si="158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P3368">
        <f t="shared" si="157"/>
        <v>61.388888888888886</v>
      </c>
      <c r="Q3368" t="s">
        <v>8317</v>
      </c>
      <c r="R3368" t="s">
        <v>8318</v>
      </c>
      <c r="S3368" s="9">
        <f t="shared" si="158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118.66666666666667</v>
      </c>
      <c r="P3369">
        <f t="shared" si="157"/>
        <v>29.666666666666668</v>
      </c>
      <c r="Q3369" t="s">
        <v>8317</v>
      </c>
      <c r="R3369" t="s">
        <v>8318</v>
      </c>
      <c r="S3369" s="9">
        <f t="shared" si="158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104.60000000000001</v>
      </c>
      <c r="P3370">
        <f t="shared" si="157"/>
        <v>45.478260869565219</v>
      </c>
      <c r="Q3370" t="s">
        <v>8317</v>
      </c>
      <c r="R3370" t="s">
        <v>8318</v>
      </c>
      <c r="S3370" s="9">
        <f t="shared" si="158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103.89999999999999</v>
      </c>
      <c r="P3371">
        <f t="shared" si="157"/>
        <v>96.203703703703709</v>
      </c>
      <c r="Q3371" t="s">
        <v>8317</v>
      </c>
      <c r="R3371" t="s">
        <v>8318</v>
      </c>
      <c r="S3371" s="9">
        <f t="shared" si="158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117.73333333333333</v>
      </c>
      <c r="P3372">
        <f t="shared" si="157"/>
        <v>67.92307692307692</v>
      </c>
      <c r="Q3372" t="s">
        <v>8317</v>
      </c>
      <c r="R3372" t="s">
        <v>8318</v>
      </c>
      <c r="S3372" s="9">
        <f t="shared" si="158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138.5</v>
      </c>
      <c r="P3373">
        <f t="shared" si="157"/>
        <v>30.777777777777779</v>
      </c>
      <c r="Q3373" t="s">
        <v>8317</v>
      </c>
      <c r="R3373" t="s">
        <v>8318</v>
      </c>
      <c r="S3373" s="9">
        <f t="shared" si="158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103.49999999999999</v>
      </c>
      <c r="P3374">
        <f t="shared" si="157"/>
        <v>38.333333333333336</v>
      </c>
      <c r="Q3374" t="s">
        <v>8317</v>
      </c>
      <c r="R3374" t="s">
        <v>8318</v>
      </c>
      <c r="S3374" s="9">
        <f t="shared" si="158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100.25</v>
      </c>
      <c r="P3375">
        <f t="shared" si="157"/>
        <v>66.833333333333329</v>
      </c>
      <c r="Q3375" t="s">
        <v>8317</v>
      </c>
      <c r="R3375" t="s">
        <v>8318</v>
      </c>
      <c r="S3375" s="9">
        <f t="shared" si="158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106.57142857142856</v>
      </c>
      <c r="P3376">
        <f t="shared" si="157"/>
        <v>71.730769230769226</v>
      </c>
      <c r="Q3376" t="s">
        <v>8317</v>
      </c>
      <c r="R3376" t="s">
        <v>8318</v>
      </c>
      <c r="S3376" s="9">
        <f t="shared" si="158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P3377">
        <f t="shared" si="157"/>
        <v>176.47058823529412</v>
      </c>
      <c r="Q3377" t="s">
        <v>8317</v>
      </c>
      <c r="R3377" t="s">
        <v>8318</v>
      </c>
      <c r="S3377" s="9">
        <f t="shared" si="158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100.01249999999999</v>
      </c>
      <c r="P3378">
        <f t="shared" si="157"/>
        <v>421.10526315789474</v>
      </c>
      <c r="Q3378" t="s">
        <v>8317</v>
      </c>
      <c r="R3378" t="s">
        <v>8318</v>
      </c>
      <c r="S3378" s="9">
        <f t="shared" si="158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101.05</v>
      </c>
      <c r="P3379">
        <f t="shared" si="157"/>
        <v>104.98701298701299</v>
      </c>
      <c r="Q3379" t="s">
        <v>8317</v>
      </c>
      <c r="R3379" t="s">
        <v>8318</v>
      </c>
      <c r="S3379" s="9">
        <f t="shared" si="158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107.63636363636364</v>
      </c>
      <c r="P3380">
        <f t="shared" si="157"/>
        <v>28.19047619047619</v>
      </c>
      <c r="Q3380" t="s">
        <v>8317</v>
      </c>
      <c r="R3380" t="s">
        <v>8318</v>
      </c>
      <c r="S3380" s="9">
        <f t="shared" si="158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103.64999999999999</v>
      </c>
      <c r="P3381">
        <f t="shared" si="157"/>
        <v>54.55263157894737</v>
      </c>
      <c r="Q3381" t="s">
        <v>8317</v>
      </c>
      <c r="R3381" t="s">
        <v>8318</v>
      </c>
      <c r="S3381" s="9">
        <f t="shared" si="158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104.43333333333334</v>
      </c>
      <c r="P3382">
        <f t="shared" si="157"/>
        <v>111.89285714285714</v>
      </c>
      <c r="Q3382" t="s">
        <v>8317</v>
      </c>
      <c r="R3382" t="s">
        <v>8318</v>
      </c>
      <c r="S3382" s="9">
        <f t="shared" si="158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102.25</v>
      </c>
      <c r="P3383">
        <f t="shared" si="157"/>
        <v>85.208333333333329</v>
      </c>
      <c r="Q3383" t="s">
        <v>8317</v>
      </c>
      <c r="R3383" t="s">
        <v>8318</v>
      </c>
      <c r="S3383" s="9">
        <f t="shared" si="158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100.74285714285713</v>
      </c>
      <c r="P3384">
        <f t="shared" si="157"/>
        <v>76.652173913043484</v>
      </c>
      <c r="Q3384" t="s">
        <v>8317</v>
      </c>
      <c r="R3384" t="s">
        <v>8318</v>
      </c>
      <c r="S3384" s="9">
        <f t="shared" si="158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111.71428571428572</v>
      </c>
      <c r="P3385">
        <f t="shared" si="157"/>
        <v>65.166666666666671</v>
      </c>
      <c r="Q3385" t="s">
        <v>8317</v>
      </c>
      <c r="R3385" t="s">
        <v>8318</v>
      </c>
      <c r="S3385" s="9">
        <f t="shared" si="158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100.01100000000001</v>
      </c>
      <c r="P3386">
        <f t="shared" si="157"/>
        <v>93.760312499999998</v>
      </c>
      <c r="Q3386" t="s">
        <v>8317</v>
      </c>
      <c r="R3386" t="s">
        <v>8318</v>
      </c>
      <c r="S3386" s="9">
        <f t="shared" si="158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P3387">
        <f t="shared" si="157"/>
        <v>133.33333333333334</v>
      </c>
      <c r="Q3387" t="s">
        <v>8317</v>
      </c>
      <c r="R3387" t="s">
        <v>8318</v>
      </c>
      <c r="S3387" s="9">
        <f t="shared" si="158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P3388">
        <f t="shared" si="157"/>
        <v>51.219512195121951</v>
      </c>
      <c r="Q3388" t="s">
        <v>8317</v>
      </c>
      <c r="R3388" t="s">
        <v>8318</v>
      </c>
      <c r="S3388" s="9">
        <f t="shared" si="158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116.86666666666667</v>
      </c>
      <c r="P3389">
        <f t="shared" si="157"/>
        <v>100.17142857142858</v>
      </c>
      <c r="Q3389" t="s">
        <v>8317</v>
      </c>
      <c r="R3389" t="s">
        <v>8318</v>
      </c>
      <c r="S3389" s="9">
        <f t="shared" si="158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103.8</v>
      </c>
      <c r="P3390">
        <f t="shared" si="157"/>
        <v>34.6</v>
      </c>
      <c r="Q3390" t="s">
        <v>8317</v>
      </c>
      <c r="R3390" t="s">
        <v>8318</v>
      </c>
      <c r="S3390" s="9">
        <f t="shared" si="158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114.5</v>
      </c>
      <c r="P3391">
        <f t="shared" si="157"/>
        <v>184.67741935483872</v>
      </c>
      <c r="Q3391" t="s">
        <v>8317</v>
      </c>
      <c r="R3391" t="s">
        <v>8318</v>
      </c>
      <c r="S3391" s="9">
        <f t="shared" si="158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102.4</v>
      </c>
      <c r="P3392">
        <f t="shared" si="157"/>
        <v>69.818181818181813</v>
      </c>
      <c r="Q3392" t="s">
        <v>8317</v>
      </c>
      <c r="R3392" t="s">
        <v>8318</v>
      </c>
      <c r="S3392" s="9">
        <f t="shared" si="158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P3393">
        <f t="shared" si="157"/>
        <v>61.944444444444443</v>
      </c>
      <c r="Q3393" t="s">
        <v>8317</v>
      </c>
      <c r="R3393" t="s">
        <v>8318</v>
      </c>
      <c r="S3393" s="9">
        <f t="shared" si="158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159">(E3394/D3394)*100</f>
        <v>100</v>
      </c>
      <c r="P3394">
        <f t="shared" si="157"/>
        <v>41.666666666666664</v>
      </c>
      <c r="Q3394" t="s">
        <v>8317</v>
      </c>
      <c r="R3394" t="s">
        <v>8318</v>
      </c>
      <c r="S3394" s="9">
        <f t="shared" si="158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59"/>
        <v>105.80000000000001</v>
      </c>
      <c r="P3395">
        <f t="shared" ref="P3395:P3458" si="160">(E3395/L3395)</f>
        <v>36.06818181818182</v>
      </c>
      <c r="Q3395" t="s">
        <v>8317</v>
      </c>
      <c r="R3395" t="s">
        <v>8318</v>
      </c>
      <c r="S3395" s="9">
        <f t="shared" ref="S3395:S3458" si="161">(((J3395/60)/60)/24)+DATE(1970,1,1)</f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142.36363636363635</v>
      </c>
      <c r="P3396">
        <f t="shared" si="160"/>
        <v>29</v>
      </c>
      <c r="Q3396" t="s">
        <v>8317</v>
      </c>
      <c r="R3396" t="s">
        <v>8318</v>
      </c>
      <c r="S3396" s="9">
        <f t="shared" si="161"/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P3397">
        <f t="shared" si="160"/>
        <v>24.210526315789473</v>
      </c>
      <c r="Q3397" t="s">
        <v>8317</v>
      </c>
      <c r="R3397" t="s">
        <v>8318</v>
      </c>
      <c r="S3397" s="9">
        <f t="shared" si="161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104.33333333333333</v>
      </c>
      <c r="P3398">
        <f t="shared" si="160"/>
        <v>55.892857142857146</v>
      </c>
      <c r="Q3398" t="s">
        <v>8317</v>
      </c>
      <c r="R3398" t="s">
        <v>8318</v>
      </c>
      <c r="S3398" s="9">
        <f t="shared" si="161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112.00000000000001</v>
      </c>
      <c r="P3399">
        <f t="shared" si="160"/>
        <v>11.666666666666666</v>
      </c>
      <c r="Q3399" t="s">
        <v>8317</v>
      </c>
      <c r="R3399" t="s">
        <v>8318</v>
      </c>
      <c r="S3399" s="9">
        <f t="shared" si="161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111.07499999999999</v>
      </c>
      <c r="P3400">
        <f t="shared" si="160"/>
        <v>68.353846153846149</v>
      </c>
      <c r="Q3400" t="s">
        <v>8317</v>
      </c>
      <c r="R3400" t="s">
        <v>8318</v>
      </c>
      <c r="S3400" s="9">
        <f t="shared" si="161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103.75000000000001</v>
      </c>
      <c r="P3401">
        <f t="shared" si="160"/>
        <v>27.065217391304348</v>
      </c>
      <c r="Q3401" t="s">
        <v>8317</v>
      </c>
      <c r="R3401" t="s">
        <v>8318</v>
      </c>
      <c r="S3401" s="9">
        <f t="shared" si="161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100.41</v>
      </c>
      <c r="P3402">
        <f t="shared" si="160"/>
        <v>118.12941176470588</v>
      </c>
      <c r="Q3402" t="s">
        <v>8317</v>
      </c>
      <c r="R3402" t="s">
        <v>8318</v>
      </c>
      <c r="S3402" s="9">
        <f t="shared" si="161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101.86206896551724</v>
      </c>
      <c r="P3403">
        <f t="shared" si="160"/>
        <v>44.757575757575758</v>
      </c>
      <c r="Q3403" t="s">
        <v>8317</v>
      </c>
      <c r="R3403" t="s">
        <v>8318</v>
      </c>
      <c r="S3403" s="9">
        <f t="shared" si="161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109.76666666666665</v>
      </c>
      <c r="P3404">
        <f t="shared" si="160"/>
        <v>99.787878787878782</v>
      </c>
      <c r="Q3404" t="s">
        <v>8317</v>
      </c>
      <c r="R3404" t="s">
        <v>8318</v>
      </c>
      <c r="S3404" s="9">
        <f t="shared" si="161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P3405">
        <f t="shared" si="160"/>
        <v>117.64705882352941</v>
      </c>
      <c r="Q3405" t="s">
        <v>8317</v>
      </c>
      <c r="R3405" t="s">
        <v>8318</v>
      </c>
      <c r="S3405" s="9">
        <f t="shared" si="161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P3406">
        <f t="shared" si="160"/>
        <v>203.33333333333334</v>
      </c>
      <c r="Q3406" t="s">
        <v>8317</v>
      </c>
      <c r="R3406" t="s">
        <v>8318</v>
      </c>
      <c r="S3406" s="9">
        <f t="shared" si="161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137.57142857142856</v>
      </c>
      <c r="P3407">
        <f t="shared" si="160"/>
        <v>28.323529411764707</v>
      </c>
      <c r="Q3407" t="s">
        <v>8317</v>
      </c>
      <c r="R3407" t="s">
        <v>8318</v>
      </c>
      <c r="S3407" s="9">
        <f t="shared" si="161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100.31000000000002</v>
      </c>
      <c r="P3408">
        <f t="shared" si="160"/>
        <v>110.23076923076923</v>
      </c>
      <c r="Q3408" t="s">
        <v>8317</v>
      </c>
      <c r="R3408" t="s">
        <v>8318</v>
      </c>
      <c r="S3408" s="9">
        <f t="shared" si="161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107.1</v>
      </c>
      <c r="P3409">
        <f t="shared" si="160"/>
        <v>31.970149253731343</v>
      </c>
      <c r="Q3409" t="s">
        <v>8317</v>
      </c>
      <c r="R3409" t="s">
        <v>8318</v>
      </c>
      <c r="S3409" s="9">
        <f t="shared" si="161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P3410">
        <f t="shared" si="160"/>
        <v>58.611111111111114</v>
      </c>
      <c r="Q3410" t="s">
        <v>8317</v>
      </c>
      <c r="R3410" t="s">
        <v>8318</v>
      </c>
      <c r="S3410" s="9">
        <f t="shared" si="161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123.6</v>
      </c>
      <c r="P3411">
        <f t="shared" si="160"/>
        <v>29.428571428571427</v>
      </c>
      <c r="Q3411" t="s">
        <v>8317</v>
      </c>
      <c r="R3411" t="s">
        <v>8318</v>
      </c>
      <c r="S3411" s="9">
        <f t="shared" si="161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108.5</v>
      </c>
      <c r="P3412">
        <f t="shared" si="160"/>
        <v>81.375</v>
      </c>
      <c r="Q3412" t="s">
        <v>8317</v>
      </c>
      <c r="R3412" t="s">
        <v>8318</v>
      </c>
      <c r="S3412" s="9">
        <f t="shared" si="161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103.56666666666668</v>
      </c>
      <c r="P3413">
        <f t="shared" si="160"/>
        <v>199.16666666666666</v>
      </c>
      <c r="Q3413" t="s">
        <v>8317</v>
      </c>
      <c r="R3413" t="s">
        <v>8318</v>
      </c>
      <c r="S3413" s="9">
        <f t="shared" si="161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P3414">
        <f t="shared" si="160"/>
        <v>115.38461538461539</v>
      </c>
      <c r="Q3414" t="s">
        <v>8317</v>
      </c>
      <c r="R3414" t="s">
        <v>8318</v>
      </c>
      <c r="S3414" s="9">
        <f t="shared" si="161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P3415">
        <f t="shared" si="160"/>
        <v>46.428571428571431</v>
      </c>
      <c r="Q3415" t="s">
        <v>8317</v>
      </c>
      <c r="R3415" t="s">
        <v>8318</v>
      </c>
      <c r="S3415" s="9">
        <f t="shared" si="161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103.49999999999999</v>
      </c>
      <c r="P3416">
        <f t="shared" si="160"/>
        <v>70.568181818181813</v>
      </c>
      <c r="Q3416" t="s">
        <v>8317</v>
      </c>
      <c r="R3416" t="s">
        <v>8318</v>
      </c>
      <c r="S3416" s="9">
        <f t="shared" si="161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P3417">
        <f t="shared" si="160"/>
        <v>22.222222222222221</v>
      </c>
      <c r="Q3417" t="s">
        <v>8317</v>
      </c>
      <c r="R3417" t="s">
        <v>8318</v>
      </c>
      <c r="S3417" s="9">
        <f t="shared" si="161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119.6</v>
      </c>
      <c r="P3418">
        <f t="shared" si="160"/>
        <v>159.46666666666667</v>
      </c>
      <c r="Q3418" t="s">
        <v>8317</v>
      </c>
      <c r="R3418" t="s">
        <v>8318</v>
      </c>
      <c r="S3418" s="9">
        <f t="shared" si="161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100.00058823529412</v>
      </c>
      <c r="P3419">
        <f t="shared" si="160"/>
        <v>37.777999999999999</v>
      </c>
      <c r="Q3419" t="s">
        <v>8317</v>
      </c>
      <c r="R3419" t="s">
        <v>8318</v>
      </c>
      <c r="S3419" s="9">
        <f t="shared" si="161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100.875</v>
      </c>
      <c r="P3420">
        <f t="shared" si="160"/>
        <v>72.053571428571431</v>
      </c>
      <c r="Q3420" t="s">
        <v>8317</v>
      </c>
      <c r="R3420" t="s">
        <v>8318</v>
      </c>
      <c r="S3420" s="9">
        <f t="shared" si="161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106.54545454545455</v>
      </c>
      <c r="P3421">
        <f t="shared" si="160"/>
        <v>63.695652173913047</v>
      </c>
      <c r="Q3421" t="s">
        <v>8317</v>
      </c>
      <c r="R3421" t="s">
        <v>8318</v>
      </c>
      <c r="S3421" s="9">
        <f t="shared" si="161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P3422">
        <f t="shared" si="160"/>
        <v>28.411764705882351</v>
      </c>
      <c r="Q3422" t="s">
        <v>8317</v>
      </c>
      <c r="R3422" t="s">
        <v>8318</v>
      </c>
      <c r="S3422" s="9">
        <f t="shared" si="161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101.15</v>
      </c>
      <c r="P3423">
        <f t="shared" si="160"/>
        <v>103.21428571428571</v>
      </c>
      <c r="Q3423" t="s">
        <v>8317</v>
      </c>
      <c r="R3423" t="s">
        <v>8318</v>
      </c>
      <c r="S3423" s="9">
        <f t="shared" si="161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109.1</v>
      </c>
      <c r="P3424">
        <f t="shared" si="160"/>
        <v>71.152173913043484</v>
      </c>
      <c r="Q3424" t="s">
        <v>8317</v>
      </c>
      <c r="R3424" t="s">
        <v>8318</v>
      </c>
      <c r="S3424" s="9">
        <f t="shared" si="161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P3425">
        <f t="shared" si="160"/>
        <v>35</v>
      </c>
      <c r="Q3425" t="s">
        <v>8317</v>
      </c>
      <c r="R3425" t="s">
        <v>8318</v>
      </c>
      <c r="S3425" s="9">
        <f t="shared" si="161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103.58333333333334</v>
      </c>
      <c r="P3426">
        <f t="shared" si="160"/>
        <v>81.776315789473685</v>
      </c>
      <c r="Q3426" t="s">
        <v>8317</v>
      </c>
      <c r="R3426" t="s">
        <v>8318</v>
      </c>
      <c r="S3426" s="9">
        <f t="shared" si="161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102.97033333333331</v>
      </c>
      <c r="P3427">
        <f t="shared" si="160"/>
        <v>297.02980769230766</v>
      </c>
      <c r="Q3427" t="s">
        <v>8317</v>
      </c>
      <c r="R3427" t="s">
        <v>8318</v>
      </c>
      <c r="S3427" s="9">
        <f t="shared" si="161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108.13333333333333</v>
      </c>
      <c r="P3428">
        <f t="shared" si="160"/>
        <v>46.609195402298852</v>
      </c>
      <c r="Q3428" t="s">
        <v>8317</v>
      </c>
      <c r="R3428" t="s">
        <v>8318</v>
      </c>
      <c r="S3428" s="9">
        <f t="shared" si="161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P3429">
        <f t="shared" si="160"/>
        <v>51.724137931034484</v>
      </c>
      <c r="Q3429" t="s">
        <v>8317</v>
      </c>
      <c r="R3429" t="s">
        <v>8318</v>
      </c>
      <c r="S3429" s="9">
        <f t="shared" si="161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102.75000000000001</v>
      </c>
      <c r="P3430">
        <f t="shared" si="160"/>
        <v>40.294117647058826</v>
      </c>
      <c r="Q3430" t="s">
        <v>8317</v>
      </c>
      <c r="R3430" t="s">
        <v>8318</v>
      </c>
      <c r="S3430" s="9">
        <f t="shared" si="161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P3431">
        <f t="shared" si="160"/>
        <v>16.25</v>
      </c>
      <c r="Q3431" t="s">
        <v>8317</v>
      </c>
      <c r="R3431" t="s">
        <v>8318</v>
      </c>
      <c r="S3431" s="9">
        <f t="shared" si="161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108.54949999999999</v>
      </c>
      <c r="P3432">
        <f t="shared" si="160"/>
        <v>30.152638888888887</v>
      </c>
      <c r="Q3432" t="s">
        <v>8317</v>
      </c>
      <c r="R3432" t="s">
        <v>8318</v>
      </c>
      <c r="S3432" s="9">
        <f t="shared" si="161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P3433">
        <f t="shared" si="160"/>
        <v>95.238095238095241</v>
      </c>
      <c r="Q3433" t="s">
        <v>8317</v>
      </c>
      <c r="R3433" t="s">
        <v>8318</v>
      </c>
      <c r="S3433" s="9">
        <f t="shared" si="161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109.65</v>
      </c>
      <c r="P3434">
        <f t="shared" si="160"/>
        <v>52.214285714285715</v>
      </c>
      <c r="Q3434" t="s">
        <v>8317</v>
      </c>
      <c r="R3434" t="s">
        <v>8318</v>
      </c>
      <c r="S3434" s="9">
        <f t="shared" si="161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100.26315789473684</v>
      </c>
      <c r="P3435">
        <f t="shared" si="160"/>
        <v>134.1549295774648</v>
      </c>
      <c r="Q3435" t="s">
        <v>8317</v>
      </c>
      <c r="R3435" t="s">
        <v>8318</v>
      </c>
      <c r="S3435" s="9">
        <f t="shared" si="161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105.55000000000001</v>
      </c>
      <c r="P3436">
        <f t="shared" si="160"/>
        <v>62.827380952380949</v>
      </c>
      <c r="Q3436" t="s">
        <v>8317</v>
      </c>
      <c r="R3436" t="s">
        <v>8318</v>
      </c>
      <c r="S3436" s="9">
        <f t="shared" si="161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112.00000000000001</v>
      </c>
      <c r="P3437">
        <f t="shared" si="160"/>
        <v>58.94736842105263</v>
      </c>
      <c r="Q3437" t="s">
        <v>8317</v>
      </c>
      <c r="R3437" t="s">
        <v>8318</v>
      </c>
      <c r="S3437" s="9">
        <f t="shared" si="161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105.89999999999999</v>
      </c>
      <c r="P3438">
        <f t="shared" si="160"/>
        <v>143.1081081081081</v>
      </c>
      <c r="Q3438" t="s">
        <v>8317</v>
      </c>
      <c r="R3438" t="s">
        <v>8318</v>
      </c>
      <c r="S3438" s="9">
        <f t="shared" si="161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P3439">
        <f t="shared" si="160"/>
        <v>84.166666666666671</v>
      </c>
      <c r="Q3439" t="s">
        <v>8317</v>
      </c>
      <c r="R3439" t="s">
        <v>8318</v>
      </c>
      <c r="S3439" s="9">
        <f t="shared" si="161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104.2</v>
      </c>
      <c r="P3440">
        <f t="shared" si="160"/>
        <v>186.07142857142858</v>
      </c>
      <c r="Q3440" t="s">
        <v>8317</v>
      </c>
      <c r="R3440" t="s">
        <v>8318</v>
      </c>
      <c r="S3440" s="9">
        <f t="shared" si="161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134.67833333333334</v>
      </c>
      <c r="P3441">
        <f t="shared" si="160"/>
        <v>89.785555555555561</v>
      </c>
      <c r="Q3441" t="s">
        <v>8317</v>
      </c>
      <c r="R3441" t="s">
        <v>8318</v>
      </c>
      <c r="S3441" s="9">
        <f t="shared" si="161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105.2184</v>
      </c>
      <c r="P3442">
        <f t="shared" si="160"/>
        <v>64.157560975609755</v>
      </c>
      <c r="Q3442" t="s">
        <v>8317</v>
      </c>
      <c r="R3442" t="s">
        <v>8318</v>
      </c>
      <c r="S3442" s="9">
        <f t="shared" si="161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102.60000000000001</v>
      </c>
      <c r="P3443">
        <f t="shared" si="160"/>
        <v>59.651162790697676</v>
      </c>
      <c r="Q3443" t="s">
        <v>8317</v>
      </c>
      <c r="R3443" t="s">
        <v>8318</v>
      </c>
      <c r="S3443" s="9">
        <f t="shared" si="161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P3444">
        <f t="shared" si="160"/>
        <v>31.25</v>
      </c>
      <c r="Q3444" t="s">
        <v>8317</v>
      </c>
      <c r="R3444" t="s">
        <v>8318</v>
      </c>
      <c r="S3444" s="9">
        <f t="shared" si="161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185.5</v>
      </c>
      <c r="P3445">
        <f t="shared" si="160"/>
        <v>41.222222222222221</v>
      </c>
      <c r="Q3445" t="s">
        <v>8317</v>
      </c>
      <c r="R3445" t="s">
        <v>8318</v>
      </c>
      <c r="S3445" s="9">
        <f t="shared" si="161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P3446">
        <f t="shared" si="160"/>
        <v>43.35</v>
      </c>
      <c r="Q3446" t="s">
        <v>8317</v>
      </c>
      <c r="R3446" t="s">
        <v>8318</v>
      </c>
      <c r="S3446" s="9">
        <f t="shared" si="161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P3447">
        <f t="shared" si="160"/>
        <v>64.516129032258064</v>
      </c>
      <c r="Q3447" t="s">
        <v>8317</v>
      </c>
      <c r="R3447" t="s">
        <v>8318</v>
      </c>
      <c r="S3447" s="9">
        <f t="shared" si="161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108.2</v>
      </c>
      <c r="P3448">
        <f t="shared" si="160"/>
        <v>43.28</v>
      </c>
      <c r="Q3448" t="s">
        <v>8317</v>
      </c>
      <c r="R3448" t="s">
        <v>8318</v>
      </c>
      <c r="S3448" s="9">
        <f t="shared" si="161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107.80000000000001</v>
      </c>
      <c r="P3449">
        <f t="shared" si="160"/>
        <v>77</v>
      </c>
      <c r="Q3449" t="s">
        <v>8317</v>
      </c>
      <c r="R3449" t="s">
        <v>8318</v>
      </c>
      <c r="S3449" s="9">
        <f t="shared" si="161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109.76190476190477</v>
      </c>
      <c r="P3450">
        <f t="shared" si="160"/>
        <v>51.222222222222221</v>
      </c>
      <c r="Q3450" t="s">
        <v>8317</v>
      </c>
      <c r="R3450" t="s">
        <v>8318</v>
      </c>
      <c r="S3450" s="9">
        <f t="shared" si="161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170.625</v>
      </c>
      <c r="P3451">
        <f t="shared" si="160"/>
        <v>68.25</v>
      </c>
      <c r="Q3451" t="s">
        <v>8317</v>
      </c>
      <c r="R3451" t="s">
        <v>8318</v>
      </c>
      <c r="S3451" s="9">
        <f t="shared" si="161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P3452">
        <f t="shared" si="160"/>
        <v>19.487179487179485</v>
      </c>
      <c r="Q3452" t="s">
        <v>8317</v>
      </c>
      <c r="R3452" t="s">
        <v>8318</v>
      </c>
      <c r="S3452" s="9">
        <f t="shared" si="161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101.23076923076924</v>
      </c>
      <c r="P3453">
        <f t="shared" si="160"/>
        <v>41.125</v>
      </c>
      <c r="Q3453" t="s">
        <v>8317</v>
      </c>
      <c r="R3453" t="s">
        <v>8318</v>
      </c>
      <c r="S3453" s="9">
        <f t="shared" si="161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153.19999999999999</v>
      </c>
      <c r="P3454">
        <f t="shared" si="160"/>
        <v>41.405405405405403</v>
      </c>
      <c r="Q3454" t="s">
        <v>8317</v>
      </c>
      <c r="R3454" t="s">
        <v>8318</v>
      </c>
      <c r="S3454" s="9">
        <f t="shared" si="161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128.33333333333334</v>
      </c>
      <c r="P3455">
        <f t="shared" si="160"/>
        <v>27.5</v>
      </c>
      <c r="Q3455" t="s">
        <v>8317</v>
      </c>
      <c r="R3455" t="s">
        <v>8318</v>
      </c>
      <c r="S3455" s="9">
        <f t="shared" si="161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100.71428571428571</v>
      </c>
      <c r="P3456">
        <f t="shared" si="160"/>
        <v>33.571428571428569</v>
      </c>
      <c r="Q3456" t="s">
        <v>8317</v>
      </c>
      <c r="R3456" t="s">
        <v>8318</v>
      </c>
      <c r="S3456" s="9">
        <f t="shared" si="161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100.64999999999999</v>
      </c>
      <c r="P3457">
        <f t="shared" si="160"/>
        <v>145.86956521739131</v>
      </c>
      <c r="Q3457" t="s">
        <v>8317</v>
      </c>
      <c r="R3457" t="s">
        <v>8318</v>
      </c>
      <c r="S3457" s="9">
        <f t="shared" si="161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162">(E3458/D3458)*100</f>
        <v>191.3</v>
      </c>
      <c r="P3458">
        <f t="shared" si="160"/>
        <v>358.6875</v>
      </c>
      <c r="Q3458" t="s">
        <v>8317</v>
      </c>
      <c r="R3458" t="s">
        <v>8318</v>
      </c>
      <c r="S3458" s="9">
        <f t="shared" si="161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62"/>
        <v>140.19999999999999</v>
      </c>
      <c r="P3459">
        <f t="shared" ref="P3459:P3522" si="163">(E3459/L3459)</f>
        <v>50.981818181818184</v>
      </c>
      <c r="Q3459" t="s">
        <v>8317</v>
      </c>
      <c r="R3459" t="s">
        <v>8318</v>
      </c>
      <c r="S3459" s="9">
        <f t="shared" ref="S3459:S3522" si="164">(((J3459/60)/60)/24)+DATE(1970,1,1)</f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124.33537832310839</v>
      </c>
      <c r="P3460">
        <f t="shared" si="163"/>
        <v>45.037037037037038</v>
      </c>
      <c r="Q3460" t="s">
        <v>8317</v>
      </c>
      <c r="R3460" t="s">
        <v>8318</v>
      </c>
      <c r="S3460" s="9">
        <f t="shared" si="164"/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126.2</v>
      </c>
      <c r="P3461">
        <f t="shared" si="163"/>
        <v>17.527777777777779</v>
      </c>
      <c r="Q3461" t="s">
        <v>8317</v>
      </c>
      <c r="R3461" t="s">
        <v>8318</v>
      </c>
      <c r="S3461" s="9">
        <f t="shared" si="164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P3462">
        <f t="shared" si="163"/>
        <v>50</v>
      </c>
      <c r="Q3462" t="s">
        <v>8317</v>
      </c>
      <c r="R3462" t="s">
        <v>8318</v>
      </c>
      <c r="S3462" s="9">
        <f t="shared" si="164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P3463">
        <f t="shared" si="163"/>
        <v>57.916666666666664</v>
      </c>
      <c r="Q3463" t="s">
        <v>8317</v>
      </c>
      <c r="R3463" t="s">
        <v>8318</v>
      </c>
      <c r="S3463" s="9">
        <f t="shared" si="164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P3464">
        <f t="shared" si="163"/>
        <v>29.705882352941178</v>
      </c>
      <c r="Q3464" t="s">
        <v>8317</v>
      </c>
      <c r="R3464" t="s">
        <v>8318</v>
      </c>
      <c r="S3464" s="9">
        <f t="shared" si="164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103.38000000000001</v>
      </c>
      <c r="P3465">
        <f t="shared" si="163"/>
        <v>90.684210526315795</v>
      </c>
      <c r="Q3465" t="s">
        <v>8317</v>
      </c>
      <c r="R3465" t="s">
        <v>8318</v>
      </c>
      <c r="S3465" s="9">
        <f t="shared" si="164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102.3236</v>
      </c>
      <c r="P3466">
        <f t="shared" si="163"/>
        <v>55.012688172043013</v>
      </c>
      <c r="Q3466" t="s">
        <v>8317</v>
      </c>
      <c r="R3466" t="s">
        <v>8318</v>
      </c>
      <c r="S3466" s="9">
        <f t="shared" si="164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P3467">
        <f t="shared" si="163"/>
        <v>57.222222222222221</v>
      </c>
      <c r="Q3467" t="s">
        <v>8317</v>
      </c>
      <c r="R3467" t="s">
        <v>8318</v>
      </c>
      <c r="S3467" s="9">
        <f t="shared" si="164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127.14285714285714</v>
      </c>
      <c r="P3468">
        <f t="shared" si="163"/>
        <v>72.950819672131146</v>
      </c>
      <c r="Q3468" t="s">
        <v>8317</v>
      </c>
      <c r="R3468" t="s">
        <v>8318</v>
      </c>
      <c r="S3468" s="9">
        <f t="shared" si="164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P3469">
        <f t="shared" si="163"/>
        <v>64.468085106382972</v>
      </c>
      <c r="Q3469" t="s">
        <v>8317</v>
      </c>
      <c r="R3469" t="s">
        <v>8318</v>
      </c>
      <c r="S3469" s="9">
        <f t="shared" si="164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121.78</v>
      </c>
      <c r="P3470">
        <f t="shared" si="163"/>
        <v>716.35294117647061</v>
      </c>
      <c r="Q3470" t="s">
        <v>8317</v>
      </c>
      <c r="R3470" t="s">
        <v>8318</v>
      </c>
      <c r="S3470" s="9">
        <f t="shared" si="164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113.39285714285714</v>
      </c>
      <c r="P3471">
        <f t="shared" si="163"/>
        <v>50.396825396825399</v>
      </c>
      <c r="Q3471" t="s">
        <v>8317</v>
      </c>
      <c r="R3471" t="s">
        <v>8318</v>
      </c>
      <c r="S3471" s="9">
        <f t="shared" si="164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P3472">
        <f t="shared" si="163"/>
        <v>41.666666666666664</v>
      </c>
      <c r="Q3472" t="s">
        <v>8317</v>
      </c>
      <c r="R3472" t="s">
        <v>8318</v>
      </c>
      <c r="S3472" s="9">
        <f t="shared" si="164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214.6</v>
      </c>
      <c r="P3473">
        <f t="shared" si="163"/>
        <v>35.766666666666666</v>
      </c>
      <c r="Q3473" t="s">
        <v>8317</v>
      </c>
      <c r="R3473" t="s">
        <v>8318</v>
      </c>
      <c r="S3473" s="9">
        <f t="shared" si="164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102.05</v>
      </c>
      <c r="P3474">
        <f t="shared" si="163"/>
        <v>88.739130434782609</v>
      </c>
      <c r="Q3474" t="s">
        <v>8317</v>
      </c>
      <c r="R3474" t="s">
        <v>8318</v>
      </c>
      <c r="S3474" s="9">
        <f t="shared" si="164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P3475">
        <f t="shared" si="163"/>
        <v>148.4848484848485</v>
      </c>
      <c r="Q3475" t="s">
        <v>8317</v>
      </c>
      <c r="R3475" t="s">
        <v>8318</v>
      </c>
      <c r="S3475" s="9">
        <f t="shared" si="164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P3476">
        <f t="shared" si="163"/>
        <v>51.794871794871796</v>
      </c>
      <c r="Q3476" t="s">
        <v>8317</v>
      </c>
      <c r="R3476" t="s">
        <v>8318</v>
      </c>
      <c r="S3476" s="9">
        <f t="shared" si="164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113.33333333333333</v>
      </c>
      <c r="P3477">
        <f t="shared" si="163"/>
        <v>20</v>
      </c>
      <c r="Q3477" t="s">
        <v>8317</v>
      </c>
      <c r="R3477" t="s">
        <v>8318</v>
      </c>
      <c r="S3477" s="9">
        <f t="shared" si="164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P3478">
        <f t="shared" si="163"/>
        <v>52</v>
      </c>
      <c r="Q3478" t="s">
        <v>8317</v>
      </c>
      <c r="R3478" t="s">
        <v>8318</v>
      </c>
      <c r="S3478" s="9">
        <f t="shared" si="164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115.33333333333333</v>
      </c>
      <c r="P3479">
        <f t="shared" si="163"/>
        <v>53.230769230769234</v>
      </c>
      <c r="Q3479" t="s">
        <v>8317</v>
      </c>
      <c r="R3479" t="s">
        <v>8318</v>
      </c>
      <c r="S3479" s="9">
        <f t="shared" si="164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112.85000000000001</v>
      </c>
      <c r="P3480">
        <f t="shared" si="163"/>
        <v>39.596491228070178</v>
      </c>
      <c r="Q3480" t="s">
        <v>8317</v>
      </c>
      <c r="R3480" t="s">
        <v>8318</v>
      </c>
      <c r="S3480" s="9">
        <f t="shared" si="164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127.86666666666666</v>
      </c>
      <c r="P3481">
        <f t="shared" si="163"/>
        <v>34.25</v>
      </c>
      <c r="Q3481" t="s">
        <v>8317</v>
      </c>
      <c r="R3481" t="s">
        <v>8318</v>
      </c>
      <c r="S3481" s="9">
        <f t="shared" si="164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142.66666666666669</v>
      </c>
      <c r="P3482">
        <f t="shared" si="163"/>
        <v>164.61538461538461</v>
      </c>
      <c r="Q3482" t="s">
        <v>8317</v>
      </c>
      <c r="R3482" t="s">
        <v>8318</v>
      </c>
      <c r="S3482" s="9">
        <f t="shared" si="164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118.8</v>
      </c>
      <c r="P3483">
        <f t="shared" si="163"/>
        <v>125.05263157894737</v>
      </c>
      <c r="Q3483" t="s">
        <v>8317</v>
      </c>
      <c r="R3483" t="s">
        <v>8318</v>
      </c>
      <c r="S3483" s="9">
        <f t="shared" si="164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138.33333333333334</v>
      </c>
      <c r="P3484">
        <f t="shared" si="163"/>
        <v>51.875</v>
      </c>
      <c r="Q3484" t="s">
        <v>8317</v>
      </c>
      <c r="R3484" t="s">
        <v>8318</v>
      </c>
      <c r="S3484" s="9">
        <f t="shared" si="164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159.9402985074627</v>
      </c>
      <c r="P3485">
        <f t="shared" si="163"/>
        <v>40.285714285714285</v>
      </c>
      <c r="Q3485" t="s">
        <v>8317</v>
      </c>
      <c r="R3485" t="s">
        <v>8318</v>
      </c>
      <c r="S3485" s="9">
        <f t="shared" si="164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114.24000000000001</v>
      </c>
      <c r="P3486">
        <f t="shared" si="163"/>
        <v>64.909090909090907</v>
      </c>
      <c r="Q3486" t="s">
        <v>8317</v>
      </c>
      <c r="R3486" t="s">
        <v>8318</v>
      </c>
      <c r="S3486" s="9">
        <f t="shared" si="164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100.60606060606061</v>
      </c>
      <c r="P3487">
        <f t="shared" si="163"/>
        <v>55.333333333333336</v>
      </c>
      <c r="Q3487" t="s">
        <v>8317</v>
      </c>
      <c r="R3487" t="s">
        <v>8318</v>
      </c>
      <c r="S3487" s="9">
        <f t="shared" si="164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155.20000000000002</v>
      </c>
      <c r="P3488">
        <f t="shared" si="163"/>
        <v>83.142857142857139</v>
      </c>
      <c r="Q3488" t="s">
        <v>8317</v>
      </c>
      <c r="R3488" t="s">
        <v>8318</v>
      </c>
      <c r="S3488" s="9">
        <f t="shared" si="164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127.75000000000001</v>
      </c>
      <c r="P3489">
        <f t="shared" si="163"/>
        <v>38.712121212121211</v>
      </c>
      <c r="Q3489" t="s">
        <v>8317</v>
      </c>
      <c r="R3489" t="s">
        <v>8318</v>
      </c>
      <c r="S3489" s="9">
        <f t="shared" si="164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121.2</v>
      </c>
      <c r="P3490">
        <f t="shared" si="163"/>
        <v>125.37931034482759</v>
      </c>
      <c r="Q3490" t="s">
        <v>8317</v>
      </c>
      <c r="R3490" t="s">
        <v>8318</v>
      </c>
      <c r="S3490" s="9">
        <f t="shared" si="164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112.7</v>
      </c>
      <c r="P3491">
        <f t="shared" si="163"/>
        <v>78.263888888888886</v>
      </c>
      <c r="Q3491" t="s">
        <v>8317</v>
      </c>
      <c r="R3491" t="s">
        <v>8318</v>
      </c>
      <c r="S3491" s="9">
        <f t="shared" si="164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127.49999999999999</v>
      </c>
      <c r="P3492">
        <f t="shared" si="163"/>
        <v>47.222222222222221</v>
      </c>
      <c r="Q3492" t="s">
        <v>8317</v>
      </c>
      <c r="R3492" t="s">
        <v>8318</v>
      </c>
      <c r="S3492" s="9">
        <f t="shared" si="164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158.20000000000002</v>
      </c>
      <c r="P3493">
        <f t="shared" si="163"/>
        <v>79.099999999999994</v>
      </c>
      <c r="Q3493" t="s">
        <v>8317</v>
      </c>
      <c r="R3493" t="s">
        <v>8318</v>
      </c>
      <c r="S3493" s="9">
        <f t="shared" si="164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105.26894736842105</v>
      </c>
      <c r="P3494">
        <f t="shared" si="163"/>
        <v>114.29199999999999</v>
      </c>
      <c r="Q3494" t="s">
        <v>8317</v>
      </c>
      <c r="R3494" t="s">
        <v>8318</v>
      </c>
      <c r="S3494" s="9">
        <f t="shared" si="164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P3495">
        <f t="shared" si="163"/>
        <v>51.724137931034484</v>
      </c>
      <c r="Q3495" t="s">
        <v>8317</v>
      </c>
      <c r="R3495" t="s">
        <v>8318</v>
      </c>
      <c r="S3495" s="9">
        <f t="shared" si="164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P3496">
        <f t="shared" si="163"/>
        <v>30.76923076923077</v>
      </c>
      <c r="Q3496" t="s">
        <v>8317</v>
      </c>
      <c r="R3496" t="s">
        <v>8318</v>
      </c>
      <c r="S3496" s="9">
        <f t="shared" si="164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106.86</v>
      </c>
      <c r="P3497">
        <f t="shared" si="163"/>
        <v>74.208333333333329</v>
      </c>
      <c r="Q3497" t="s">
        <v>8317</v>
      </c>
      <c r="R3497" t="s">
        <v>8318</v>
      </c>
      <c r="S3497" s="9">
        <f t="shared" si="164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124.4</v>
      </c>
      <c r="P3498">
        <f t="shared" si="163"/>
        <v>47.846153846153847</v>
      </c>
      <c r="Q3498" t="s">
        <v>8317</v>
      </c>
      <c r="R3498" t="s">
        <v>8318</v>
      </c>
      <c r="S3498" s="9">
        <f t="shared" si="164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108.70406189555126</v>
      </c>
      <c r="P3499">
        <f t="shared" si="163"/>
        <v>34.408163265306122</v>
      </c>
      <c r="Q3499" t="s">
        <v>8317</v>
      </c>
      <c r="R3499" t="s">
        <v>8318</v>
      </c>
      <c r="S3499" s="9">
        <f t="shared" si="164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102.42424242424242</v>
      </c>
      <c r="P3500">
        <f t="shared" si="163"/>
        <v>40.238095238095241</v>
      </c>
      <c r="Q3500" t="s">
        <v>8317</v>
      </c>
      <c r="R3500" t="s">
        <v>8318</v>
      </c>
      <c r="S3500" s="9">
        <f t="shared" si="164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105.5</v>
      </c>
      <c r="P3501">
        <f t="shared" si="163"/>
        <v>60.285714285714285</v>
      </c>
      <c r="Q3501" t="s">
        <v>8317</v>
      </c>
      <c r="R3501" t="s">
        <v>8318</v>
      </c>
      <c r="S3501" s="9">
        <f t="shared" si="164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106.3</v>
      </c>
      <c r="P3502">
        <f t="shared" si="163"/>
        <v>25.30952380952381</v>
      </c>
      <c r="Q3502" t="s">
        <v>8317</v>
      </c>
      <c r="R3502" t="s">
        <v>8318</v>
      </c>
      <c r="S3502" s="9">
        <f t="shared" si="164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100.66666666666666</v>
      </c>
      <c r="P3503">
        <f t="shared" si="163"/>
        <v>35.952380952380949</v>
      </c>
      <c r="Q3503" t="s">
        <v>8317</v>
      </c>
      <c r="R3503" t="s">
        <v>8318</v>
      </c>
      <c r="S3503" s="9">
        <f t="shared" si="164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105.4</v>
      </c>
      <c r="P3504">
        <f t="shared" si="163"/>
        <v>136</v>
      </c>
      <c r="Q3504" t="s">
        <v>8317</v>
      </c>
      <c r="R3504" t="s">
        <v>8318</v>
      </c>
      <c r="S3504" s="9">
        <f t="shared" si="164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107.55999999999999</v>
      </c>
      <c r="P3505">
        <f t="shared" si="163"/>
        <v>70.763157894736835</v>
      </c>
      <c r="Q3505" t="s">
        <v>8317</v>
      </c>
      <c r="R3505" t="s">
        <v>8318</v>
      </c>
      <c r="S3505" s="9">
        <f t="shared" si="164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P3506">
        <f t="shared" si="163"/>
        <v>125</v>
      </c>
      <c r="Q3506" t="s">
        <v>8317</v>
      </c>
      <c r="R3506" t="s">
        <v>8318</v>
      </c>
      <c r="S3506" s="9">
        <f t="shared" si="164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103.76</v>
      </c>
      <c r="P3507">
        <f t="shared" si="163"/>
        <v>66.512820512820511</v>
      </c>
      <c r="Q3507" t="s">
        <v>8317</v>
      </c>
      <c r="R3507" t="s">
        <v>8318</v>
      </c>
      <c r="S3507" s="9">
        <f t="shared" si="164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101.49999999999999</v>
      </c>
      <c r="P3508">
        <f t="shared" si="163"/>
        <v>105</v>
      </c>
      <c r="Q3508" t="s">
        <v>8317</v>
      </c>
      <c r="R3508" t="s">
        <v>8318</v>
      </c>
      <c r="S3508" s="9">
        <f t="shared" si="164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104.4</v>
      </c>
      <c r="P3509">
        <f t="shared" si="163"/>
        <v>145</v>
      </c>
      <c r="Q3509" t="s">
        <v>8317</v>
      </c>
      <c r="R3509" t="s">
        <v>8318</v>
      </c>
      <c r="S3509" s="9">
        <f t="shared" si="164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P3510">
        <f t="shared" si="163"/>
        <v>12</v>
      </c>
      <c r="Q3510" t="s">
        <v>8317</v>
      </c>
      <c r="R3510" t="s">
        <v>8318</v>
      </c>
      <c r="S3510" s="9">
        <f t="shared" si="164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106.33333333333333</v>
      </c>
      <c r="P3511">
        <f t="shared" si="163"/>
        <v>96.666666666666671</v>
      </c>
      <c r="Q3511" t="s">
        <v>8317</v>
      </c>
      <c r="R3511" t="s">
        <v>8318</v>
      </c>
      <c r="S3511" s="9">
        <f t="shared" si="164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100.55555555555556</v>
      </c>
      <c r="P3512">
        <f t="shared" si="163"/>
        <v>60.333333333333336</v>
      </c>
      <c r="Q3512" t="s">
        <v>8317</v>
      </c>
      <c r="R3512" t="s">
        <v>8318</v>
      </c>
      <c r="S3512" s="9">
        <f t="shared" si="164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101.2</v>
      </c>
      <c r="P3513">
        <f t="shared" si="163"/>
        <v>79.89473684210526</v>
      </c>
      <c r="Q3513" t="s">
        <v>8317</v>
      </c>
      <c r="R3513" t="s">
        <v>8318</v>
      </c>
      <c r="S3513" s="9">
        <f t="shared" si="164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P3514">
        <f t="shared" si="163"/>
        <v>58.823529411764703</v>
      </c>
      <c r="Q3514" t="s">
        <v>8317</v>
      </c>
      <c r="R3514" t="s">
        <v>8318</v>
      </c>
      <c r="S3514" s="9">
        <f t="shared" si="164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118.39285714285714</v>
      </c>
      <c r="P3515">
        <f t="shared" si="163"/>
        <v>75.340909090909093</v>
      </c>
      <c r="Q3515" t="s">
        <v>8317</v>
      </c>
      <c r="R3515" t="s">
        <v>8318</v>
      </c>
      <c r="S3515" s="9">
        <f t="shared" si="164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110.00000000000001</v>
      </c>
      <c r="P3516">
        <f t="shared" si="163"/>
        <v>55</v>
      </c>
      <c r="Q3516" t="s">
        <v>8317</v>
      </c>
      <c r="R3516" t="s">
        <v>8318</v>
      </c>
      <c r="S3516" s="9">
        <f t="shared" si="164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102.66666666666666</v>
      </c>
      <c r="P3517">
        <f t="shared" si="163"/>
        <v>66.956521739130437</v>
      </c>
      <c r="Q3517" t="s">
        <v>8317</v>
      </c>
      <c r="R3517" t="s">
        <v>8318</v>
      </c>
      <c r="S3517" s="9">
        <f t="shared" si="164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P3518">
        <f t="shared" si="163"/>
        <v>227.27272727272728</v>
      </c>
      <c r="Q3518" t="s">
        <v>8317</v>
      </c>
      <c r="R3518" t="s">
        <v>8318</v>
      </c>
      <c r="S3518" s="9">
        <f t="shared" si="164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P3519">
        <f t="shared" si="163"/>
        <v>307.69230769230768</v>
      </c>
      <c r="Q3519" t="s">
        <v>8317</v>
      </c>
      <c r="R3519" t="s">
        <v>8318</v>
      </c>
      <c r="S3519" s="9">
        <f t="shared" si="164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110.04599999999999</v>
      </c>
      <c r="P3520">
        <f t="shared" si="163"/>
        <v>50.020909090909093</v>
      </c>
      <c r="Q3520" t="s">
        <v>8317</v>
      </c>
      <c r="R3520" t="s">
        <v>8318</v>
      </c>
      <c r="S3520" s="9">
        <f t="shared" si="164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101.35000000000001</v>
      </c>
      <c r="P3521">
        <f t="shared" si="163"/>
        <v>72.392857142857139</v>
      </c>
      <c r="Q3521" t="s">
        <v>8317</v>
      </c>
      <c r="R3521" t="s">
        <v>8318</v>
      </c>
      <c r="S3521" s="9">
        <f t="shared" si="164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165">(E3522/D3522)*100</f>
        <v>100.75</v>
      </c>
      <c r="P3522">
        <f t="shared" si="163"/>
        <v>95.952380952380949</v>
      </c>
      <c r="Q3522" t="s">
        <v>8317</v>
      </c>
      <c r="R3522" t="s">
        <v>8318</v>
      </c>
      <c r="S3522" s="9">
        <f t="shared" si="164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5"/>
        <v>169.42857142857144</v>
      </c>
      <c r="P3523">
        <f t="shared" ref="P3523:P3586" si="166">(E3523/L3523)</f>
        <v>45.615384615384613</v>
      </c>
      <c r="Q3523" t="s">
        <v>8317</v>
      </c>
      <c r="R3523" t="s">
        <v>8318</v>
      </c>
      <c r="S3523" s="9">
        <f t="shared" ref="S3523:S3586" si="167">(((J3523/60)/60)/24)+DATE(1970,1,1)</f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P3524">
        <f t="shared" si="166"/>
        <v>41.029411764705884</v>
      </c>
      <c r="Q3524" t="s">
        <v>8317</v>
      </c>
      <c r="R3524" t="s">
        <v>8318</v>
      </c>
      <c r="S3524" s="9">
        <f t="shared" si="167"/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113.65</v>
      </c>
      <c r="P3525">
        <f t="shared" si="166"/>
        <v>56.825000000000003</v>
      </c>
      <c r="Q3525" t="s">
        <v>8317</v>
      </c>
      <c r="R3525" t="s">
        <v>8318</v>
      </c>
      <c r="S3525" s="9">
        <f t="shared" si="167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101.56</v>
      </c>
      <c r="P3526">
        <f t="shared" si="166"/>
        <v>137.24324324324326</v>
      </c>
      <c r="Q3526" t="s">
        <v>8317</v>
      </c>
      <c r="R3526" t="s">
        <v>8318</v>
      </c>
      <c r="S3526" s="9">
        <f t="shared" si="167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P3527">
        <f t="shared" si="166"/>
        <v>75.714285714285708</v>
      </c>
      <c r="Q3527" t="s">
        <v>8317</v>
      </c>
      <c r="R3527" t="s">
        <v>8318</v>
      </c>
      <c r="S3527" s="9">
        <f t="shared" si="167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P3528">
        <f t="shared" si="166"/>
        <v>99</v>
      </c>
      <c r="Q3528" t="s">
        <v>8317</v>
      </c>
      <c r="R3528" t="s">
        <v>8318</v>
      </c>
      <c r="S3528" s="9">
        <f t="shared" si="167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116.91666666666667</v>
      </c>
      <c r="P3529">
        <f t="shared" si="166"/>
        <v>81.569767441860463</v>
      </c>
      <c r="Q3529" t="s">
        <v>8317</v>
      </c>
      <c r="R3529" t="s">
        <v>8318</v>
      </c>
      <c r="S3529" s="9">
        <f t="shared" si="167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101.15151515151514</v>
      </c>
      <c r="P3530">
        <f t="shared" si="166"/>
        <v>45.108108108108105</v>
      </c>
      <c r="Q3530" t="s">
        <v>8317</v>
      </c>
      <c r="R3530" t="s">
        <v>8318</v>
      </c>
      <c r="S3530" s="9">
        <f t="shared" si="167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P3531">
        <f t="shared" si="166"/>
        <v>36.666666666666664</v>
      </c>
      <c r="Q3531" t="s">
        <v>8317</v>
      </c>
      <c r="R3531" t="s">
        <v>8318</v>
      </c>
      <c r="S3531" s="9">
        <f t="shared" si="167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P3532">
        <f t="shared" si="166"/>
        <v>125</v>
      </c>
      <c r="Q3532" t="s">
        <v>8317</v>
      </c>
      <c r="R3532" t="s">
        <v>8318</v>
      </c>
      <c r="S3532" s="9">
        <f t="shared" si="167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P3533">
        <f t="shared" si="166"/>
        <v>49.230769230769234</v>
      </c>
      <c r="Q3533" t="s">
        <v>8317</v>
      </c>
      <c r="R3533" t="s">
        <v>8318</v>
      </c>
      <c r="S3533" s="9">
        <f t="shared" si="167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118.95833333333334</v>
      </c>
      <c r="P3534">
        <f t="shared" si="166"/>
        <v>42.296296296296298</v>
      </c>
      <c r="Q3534" t="s">
        <v>8317</v>
      </c>
      <c r="R3534" t="s">
        <v>8318</v>
      </c>
      <c r="S3534" s="9">
        <f t="shared" si="167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126.2</v>
      </c>
      <c r="P3535">
        <f t="shared" si="166"/>
        <v>78.875</v>
      </c>
      <c r="Q3535" t="s">
        <v>8317</v>
      </c>
      <c r="R3535" t="s">
        <v>8318</v>
      </c>
      <c r="S3535" s="9">
        <f t="shared" si="167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156.20000000000002</v>
      </c>
      <c r="P3536">
        <f t="shared" si="166"/>
        <v>38.284313725490193</v>
      </c>
      <c r="Q3536" t="s">
        <v>8317</v>
      </c>
      <c r="R3536" t="s">
        <v>8318</v>
      </c>
      <c r="S3536" s="9">
        <f t="shared" si="167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103.15</v>
      </c>
      <c r="P3537">
        <f t="shared" si="166"/>
        <v>44.847826086956523</v>
      </c>
      <c r="Q3537" t="s">
        <v>8317</v>
      </c>
      <c r="R3537" t="s">
        <v>8318</v>
      </c>
      <c r="S3537" s="9">
        <f t="shared" si="167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153.33333333333334</v>
      </c>
      <c r="P3538">
        <f t="shared" si="166"/>
        <v>13.529411764705882</v>
      </c>
      <c r="Q3538" t="s">
        <v>8317</v>
      </c>
      <c r="R3538" t="s">
        <v>8318</v>
      </c>
      <c r="S3538" s="9">
        <f t="shared" si="167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180.44444444444446</v>
      </c>
      <c r="P3539">
        <f t="shared" si="166"/>
        <v>43.5</v>
      </c>
      <c r="Q3539" t="s">
        <v>8317</v>
      </c>
      <c r="R3539" t="s">
        <v>8318</v>
      </c>
      <c r="S3539" s="9">
        <f t="shared" si="167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128.44999999999999</v>
      </c>
      <c r="P3540">
        <f t="shared" si="166"/>
        <v>30.951807228915662</v>
      </c>
      <c r="Q3540" t="s">
        <v>8317</v>
      </c>
      <c r="R3540" t="s">
        <v>8318</v>
      </c>
      <c r="S3540" s="9">
        <f t="shared" si="167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119.66666666666667</v>
      </c>
      <c r="P3541">
        <f t="shared" si="166"/>
        <v>55.230769230769234</v>
      </c>
      <c r="Q3541" t="s">
        <v>8317</v>
      </c>
      <c r="R3541" t="s">
        <v>8318</v>
      </c>
      <c r="S3541" s="9">
        <f t="shared" si="167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P3542">
        <f t="shared" si="166"/>
        <v>46.125</v>
      </c>
      <c r="Q3542" t="s">
        <v>8317</v>
      </c>
      <c r="R3542" t="s">
        <v>8318</v>
      </c>
      <c r="S3542" s="9">
        <f t="shared" si="167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P3543">
        <f t="shared" si="166"/>
        <v>39.375</v>
      </c>
      <c r="Q3543" t="s">
        <v>8317</v>
      </c>
      <c r="R3543" t="s">
        <v>8318</v>
      </c>
      <c r="S3543" s="9">
        <f t="shared" si="167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102.23636363636363</v>
      </c>
      <c r="P3544">
        <f t="shared" si="166"/>
        <v>66.152941176470591</v>
      </c>
      <c r="Q3544" t="s">
        <v>8317</v>
      </c>
      <c r="R3544" t="s">
        <v>8318</v>
      </c>
      <c r="S3544" s="9">
        <f t="shared" si="167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104.66666666666666</v>
      </c>
      <c r="P3545">
        <f t="shared" si="166"/>
        <v>54.137931034482762</v>
      </c>
      <c r="Q3545" t="s">
        <v>8317</v>
      </c>
      <c r="R3545" t="s">
        <v>8318</v>
      </c>
      <c r="S3545" s="9">
        <f t="shared" si="167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P3546">
        <f t="shared" si="166"/>
        <v>104.16666666666667</v>
      </c>
      <c r="Q3546" t="s">
        <v>8317</v>
      </c>
      <c r="R3546" t="s">
        <v>8318</v>
      </c>
      <c r="S3546" s="9">
        <f t="shared" si="167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100.4</v>
      </c>
      <c r="P3547">
        <f t="shared" si="166"/>
        <v>31.375</v>
      </c>
      <c r="Q3547" t="s">
        <v>8317</v>
      </c>
      <c r="R3547" t="s">
        <v>8318</v>
      </c>
      <c r="S3547" s="9">
        <f t="shared" si="167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102.27272727272727</v>
      </c>
      <c r="P3548">
        <f t="shared" si="166"/>
        <v>59.210526315789473</v>
      </c>
      <c r="Q3548" t="s">
        <v>8317</v>
      </c>
      <c r="R3548" t="s">
        <v>8318</v>
      </c>
      <c r="S3548" s="9">
        <f t="shared" si="167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114.40928571428573</v>
      </c>
      <c r="P3549">
        <f t="shared" si="166"/>
        <v>119.17633928571429</v>
      </c>
      <c r="Q3549" t="s">
        <v>8317</v>
      </c>
      <c r="R3549" t="s">
        <v>8318</v>
      </c>
      <c r="S3549" s="9">
        <f t="shared" si="167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101.9047619047619</v>
      </c>
      <c r="P3550">
        <f t="shared" si="166"/>
        <v>164.61538461538461</v>
      </c>
      <c r="Q3550" t="s">
        <v>8317</v>
      </c>
      <c r="R3550" t="s">
        <v>8318</v>
      </c>
      <c r="S3550" s="9">
        <f t="shared" si="167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P3551">
        <f t="shared" si="166"/>
        <v>24.285714285714285</v>
      </c>
      <c r="Q3551" t="s">
        <v>8317</v>
      </c>
      <c r="R3551" t="s">
        <v>8318</v>
      </c>
      <c r="S3551" s="9">
        <f t="shared" si="167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104.80000000000001</v>
      </c>
      <c r="P3552">
        <f t="shared" si="166"/>
        <v>40.9375</v>
      </c>
      <c r="Q3552" t="s">
        <v>8317</v>
      </c>
      <c r="R3552" t="s">
        <v>8318</v>
      </c>
      <c r="S3552" s="9">
        <f t="shared" si="167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101.83333333333333</v>
      </c>
      <c r="P3553">
        <f t="shared" si="166"/>
        <v>61.1</v>
      </c>
      <c r="Q3553" t="s">
        <v>8317</v>
      </c>
      <c r="R3553" t="s">
        <v>8318</v>
      </c>
      <c r="S3553" s="9">
        <f t="shared" si="167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P3554">
        <f t="shared" si="166"/>
        <v>38.65</v>
      </c>
      <c r="Q3554" t="s">
        <v>8317</v>
      </c>
      <c r="R3554" t="s">
        <v>8318</v>
      </c>
      <c r="S3554" s="9">
        <f t="shared" si="167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106.27272727272728</v>
      </c>
      <c r="P3555">
        <f t="shared" si="166"/>
        <v>56.20192307692308</v>
      </c>
      <c r="Q3555" t="s">
        <v>8317</v>
      </c>
      <c r="R3555" t="s">
        <v>8318</v>
      </c>
      <c r="S3555" s="9">
        <f t="shared" si="167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113.42219999999999</v>
      </c>
      <c r="P3556">
        <f t="shared" si="166"/>
        <v>107.00207547169811</v>
      </c>
      <c r="Q3556" t="s">
        <v>8317</v>
      </c>
      <c r="R3556" t="s">
        <v>8318</v>
      </c>
      <c r="S3556" s="9">
        <f t="shared" si="167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P3557">
        <f t="shared" si="166"/>
        <v>171.42857142857142</v>
      </c>
      <c r="Q3557" t="s">
        <v>8317</v>
      </c>
      <c r="R3557" t="s">
        <v>8318</v>
      </c>
      <c r="S3557" s="9">
        <f t="shared" si="167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100.45454545454547</v>
      </c>
      <c r="P3558">
        <f t="shared" si="166"/>
        <v>110.5</v>
      </c>
      <c r="Q3558" t="s">
        <v>8317</v>
      </c>
      <c r="R3558" t="s">
        <v>8318</v>
      </c>
      <c r="S3558" s="9">
        <f t="shared" si="167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100.03599999999999</v>
      </c>
      <c r="P3559">
        <f t="shared" si="166"/>
        <v>179.27598566308242</v>
      </c>
      <c r="Q3559" t="s">
        <v>8317</v>
      </c>
      <c r="R3559" t="s">
        <v>8318</v>
      </c>
      <c r="S3559" s="9">
        <f t="shared" si="167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P3560">
        <f t="shared" si="166"/>
        <v>22.90909090909091</v>
      </c>
      <c r="Q3560" t="s">
        <v>8317</v>
      </c>
      <c r="R3560" t="s">
        <v>8318</v>
      </c>
      <c r="S3560" s="9">
        <f t="shared" si="167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103.49999999999999</v>
      </c>
      <c r="P3561">
        <f t="shared" si="166"/>
        <v>43.125</v>
      </c>
      <c r="Q3561" t="s">
        <v>8317</v>
      </c>
      <c r="R3561" t="s">
        <v>8318</v>
      </c>
      <c r="S3561" s="9">
        <f t="shared" si="167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108.43750000000001</v>
      </c>
      <c r="P3562">
        <f t="shared" si="166"/>
        <v>46.891891891891895</v>
      </c>
      <c r="Q3562" t="s">
        <v>8317</v>
      </c>
      <c r="R3562" t="s">
        <v>8318</v>
      </c>
      <c r="S3562" s="9">
        <f t="shared" si="167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102.4</v>
      </c>
      <c r="P3563">
        <f t="shared" si="166"/>
        <v>47.407407407407405</v>
      </c>
      <c r="Q3563" t="s">
        <v>8317</v>
      </c>
      <c r="R3563" t="s">
        <v>8318</v>
      </c>
      <c r="S3563" s="9">
        <f t="shared" si="167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148.88888888888889</v>
      </c>
      <c r="P3564">
        <f t="shared" si="166"/>
        <v>15.129032258064516</v>
      </c>
      <c r="Q3564" t="s">
        <v>8317</v>
      </c>
      <c r="R3564" t="s">
        <v>8318</v>
      </c>
      <c r="S3564" s="9">
        <f t="shared" si="167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105.49000000000002</v>
      </c>
      <c r="P3565">
        <f t="shared" si="166"/>
        <v>21.098000000000003</v>
      </c>
      <c r="Q3565" t="s">
        <v>8317</v>
      </c>
      <c r="R3565" t="s">
        <v>8318</v>
      </c>
      <c r="S3565" s="9">
        <f t="shared" si="167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100.49999999999999</v>
      </c>
      <c r="P3566">
        <f t="shared" si="166"/>
        <v>59.117647058823529</v>
      </c>
      <c r="Q3566" t="s">
        <v>8317</v>
      </c>
      <c r="R3566" t="s">
        <v>8318</v>
      </c>
      <c r="S3566" s="9">
        <f t="shared" si="167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130.55555555555557</v>
      </c>
      <c r="P3567">
        <f t="shared" si="166"/>
        <v>97.916666666666671</v>
      </c>
      <c r="Q3567" t="s">
        <v>8317</v>
      </c>
      <c r="R3567" t="s">
        <v>8318</v>
      </c>
      <c r="S3567" s="9">
        <f t="shared" si="167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104.75000000000001</v>
      </c>
      <c r="P3568">
        <f t="shared" si="166"/>
        <v>55.131578947368418</v>
      </c>
      <c r="Q3568" t="s">
        <v>8317</v>
      </c>
      <c r="R3568" t="s">
        <v>8318</v>
      </c>
      <c r="S3568" s="9">
        <f t="shared" si="167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108.80000000000001</v>
      </c>
      <c r="P3569">
        <f t="shared" si="166"/>
        <v>26.536585365853657</v>
      </c>
      <c r="Q3569" t="s">
        <v>8317</v>
      </c>
      <c r="R3569" t="s">
        <v>8318</v>
      </c>
      <c r="S3569" s="9">
        <f t="shared" si="167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111.00000000000001</v>
      </c>
      <c r="P3570">
        <f t="shared" si="166"/>
        <v>58.421052631578945</v>
      </c>
      <c r="Q3570" t="s">
        <v>8317</v>
      </c>
      <c r="R3570" t="s">
        <v>8318</v>
      </c>
      <c r="S3570" s="9">
        <f t="shared" si="167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100.47999999999999</v>
      </c>
      <c r="P3571">
        <f t="shared" si="166"/>
        <v>122.53658536585365</v>
      </c>
      <c r="Q3571" t="s">
        <v>8317</v>
      </c>
      <c r="R3571" t="s">
        <v>8318</v>
      </c>
      <c r="S3571" s="9">
        <f t="shared" si="167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114.35</v>
      </c>
      <c r="P3572">
        <f t="shared" si="166"/>
        <v>87.961538461538467</v>
      </c>
      <c r="Q3572" t="s">
        <v>8317</v>
      </c>
      <c r="R3572" t="s">
        <v>8318</v>
      </c>
      <c r="S3572" s="9">
        <f t="shared" si="167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122.06666666666666</v>
      </c>
      <c r="P3573">
        <f t="shared" si="166"/>
        <v>73.239999999999995</v>
      </c>
      <c r="Q3573" t="s">
        <v>8317</v>
      </c>
      <c r="R3573" t="s">
        <v>8318</v>
      </c>
      <c r="S3573" s="9">
        <f t="shared" si="167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P3574">
        <f t="shared" si="166"/>
        <v>55.555555555555557</v>
      </c>
      <c r="Q3574" t="s">
        <v>8317</v>
      </c>
      <c r="R3574" t="s">
        <v>8318</v>
      </c>
      <c r="S3574" s="9">
        <f t="shared" si="167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102.8</v>
      </c>
      <c r="P3575">
        <f t="shared" si="166"/>
        <v>39.53846153846154</v>
      </c>
      <c r="Q3575" t="s">
        <v>8317</v>
      </c>
      <c r="R3575" t="s">
        <v>8318</v>
      </c>
      <c r="S3575" s="9">
        <f t="shared" si="167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106.12068965517241</v>
      </c>
      <c r="P3576">
        <f t="shared" si="166"/>
        <v>136.77777777777777</v>
      </c>
      <c r="Q3576" t="s">
        <v>8317</v>
      </c>
      <c r="R3576" t="s">
        <v>8318</v>
      </c>
      <c r="S3576" s="9">
        <f t="shared" si="167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101.33000000000001</v>
      </c>
      <c r="P3577">
        <f t="shared" si="166"/>
        <v>99.343137254901961</v>
      </c>
      <c r="Q3577" t="s">
        <v>8317</v>
      </c>
      <c r="R3577" t="s">
        <v>8318</v>
      </c>
      <c r="S3577" s="9">
        <f t="shared" si="167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P3578">
        <f t="shared" si="166"/>
        <v>20</v>
      </c>
      <c r="Q3578" t="s">
        <v>8317</v>
      </c>
      <c r="R3578" t="s">
        <v>8318</v>
      </c>
      <c r="S3578" s="9">
        <f t="shared" si="167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P3579">
        <f t="shared" si="166"/>
        <v>28.888888888888889</v>
      </c>
      <c r="Q3579" t="s">
        <v>8317</v>
      </c>
      <c r="R3579" t="s">
        <v>8318</v>
      </c>
      <c r="S3579" s="9">
        <f t="shared" si="167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100.01333333333334</v>
      </c>
      <c r="P3580">
        <f t="shared" si="166"/>
        <v>40.545945945945945</v>
      </c>
      <c r="Q3580" t="s">
        <v>8317</v>
      </c>
      <c r="R3580" t="s">
        <v>8318</v>
      </c>
      <c r="S3580" s="9">
        <f t="shared" si="167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P3581">
        <f t="shared" si="166"/>
        <v>35.714285714285715</v>
      </c>
      <c r="Q3581" t="s">
        <v>8317</v>
      </c>
      <c r="R3581" t="s">
        <v>8318</v>
      </c>
      <c r="S3581" s="9">
        <f t="shared" si="167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113.88888888888889</v>
      </c>
      <c r="P3582">
        <f t="shared" si="166"/>
        <v>37.962962962962962</v>
      </c>
      <c r="Q3582" t="s">
        <v>8317</v>
      </c>
      <c r="R3582" t="s">
        <v>8318</v>
      </c>
      <c r="S3582" s="9">
        <f t="shared" si="167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P3583">
        <f t="shared" si="166"/>
        <v>33.333333333333336</v>
      </c>
      <c r="Q3583" t="s">
        <v>8317</v>
      </c>
      <c r="R3583" t="s">
        <v>8318</v>
      </c>
      <c r="S3583" s="9">
        <f t="shared" si="167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P3584">
        <f t="shared" si="166"/>
        <v>58.571428571428569</v>
      </c>
      <c r="Q3584" t="s">
        <v>8317</v>
      </c>
      <c r="R3584" t="s">
        <v>8318</v>
      </c>
      <c r="S3584" s="9">
        <f t="shared" si="167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108.5</v>
      </c>
      <c r="P3585">
        <f t="shared" si="166"/>
        <v>135.625</v>
      </c>
      <c r="Q3585" t="s">
        <v>8317</v>
      </c>
      <c r="R3585" t="s">
        <v>8318</v>
      </c>
      <c r="S3585" s="9">
        <f t="shared" si="167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168">(E3586/D3586)*100</f>
        <v>115.5</v>
      </c>
      <c r="P3586">
        <f t="shared" si="166"/>
        <v>30.9375</v>
      </c>
      <c r="Q3586" t="s">
        <v>8317</v>
      </c>
      <c r="R3586" t="s">
        <v>8318</v>
      </c>
      <c r="S3586" s="9">
        <f t="shared" si="167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68"/>
        <v>119.11764705882352</v>
      </c>
      <c r="P3587">
        <f t="shared" ref="P3587:P3650" si="169">(E3587/L3587)</f>
        <v>176.08695652173913</v>
      </c>
      <c r="Q3587" t="s">
        <v>8317</v>
      </c>
      <c r="R3587" t="s">
        <v>8318</v>
      </c>
      <c r="S3587" s="9">
        <f t="shared" ref="S3587:S3650" si="170">(((J3587/60)/60)/24)+DATE(1970,1,1)</f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109.42666666666668</v>
      </c>
      <c r="P3588">
        <f t="shared" si="169"/>
        <v>151.9814814814815</v>
      </c>
      <c r="Q3588" t="s">
        <v>8317</v>
      </c>
      <c r="R3588" t="s">
        <v>8318</v>
      </c>
      <c r="S3588" s="9">
        <f t="shared" si="170"/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126.6</v>
      </c>
      <c r="P3589">
        <f t="shared" si="169"/>
        <v>22.607142857142858</v>
      </c>
      <c r="Q3589" t="s">
        <v>8317</v>
      </c>
      <c r="R3589" t="s">
        <v>8318</v>
      </c>
      <c r="S3589" s="9">
        <f t="shared" si="170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100.49999999999999</v>
      </c>
      <c r="P3590">
        <f t="shared" si="169"/>
        <v>18.272727272727273</v>
      </c>
      <c r="Q3590" t="s">
        <v>8317</v>
      </c>
      <c r="R3590" t="s">
        <v>8318</v>
      </c>
      <c r="S3590" s="9">
        <f t="shared" si="170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127.49999999999999</v>
      </c>
      <c r="P3591">
        <f t="shared" si="169"/>
        <v>82.258064516129039</v>
      </c>
      <c r="Q3591" t="s">
        <v>8317</v>
      </c>
      <c r="R3591" t="s">
        <v>8318</v>
      </c>
      <c r="S3591" s="9">
        <f t="shared" si="170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100.05999999999999</v>
      </c>
      <c r="P3592">
        <f t="shared" si="169"/>
        <v>68.534246575342465</v>
      </c>
      <c r="Q3592" t="s">
        <v>8317</v>
      </c>
      <c r="R3592" t="s">
        <v>8318</v>
      </c>
      <c r="S3592" s="9">
        <f t="shared" si="170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P3593">
        <f t="shared" si="169"/>
        <v>68.055555555555557</v>
      </c>
      <c r="Q3593" t="s">
        <v>8317</v>
      </c>
      <c r="R3593" t="s">
        <v>8318</v>
      </c>
      <c r="S3593" s="9">
        <f t="shared" si="170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127.25</v>
      </c>
      <c r="P3594">
        <f t="shared" si="169"/>
        <v>72.714285714285708</v>
      </c>
      <c r="Q3594" t="s">
        <v>8317</v>
      </c>
      <c r="R3594" t="s">
        <v>8318</v>
      </c>
      <c r="S3594" s="9">
        <f t="shared" si="170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110.63333333333334</v>
      </c>
      <c r="P3595">
        <f t="shared" si="169"/>
        <v>77.186046511627907</v>
      </c>
      <c r="Q3595" t="s">
        <v>8317</v>
      </c>
      <c r="R3595" t="s">
        <v>8318</v>
      </c>
      <c r="S3595" s="9">
        <f t="shared" si="170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125.93749999999999</v>
      </c>
      <c r="P3596">
        <f t="shared" si="169"/>
        <v>55.972222222222221</v>
      </c>
      <c r="Q3596" t="s">
        <v>8317</v>
      </c>
      <c r="R3596" t="s">
        <v>8318</v>
      </c>
      <c r="S3596" s="9">
        <f t="shared" si="170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118.5</v>
      </c>
      <c r="P3597">
        <f t="shared" si="169"/>
        <v>49.693548387096776</v>
      </c>
      <c r="Q3597" t="s">
        <v>8317</v>
      </c>
      <c r="R3597" t="s">
        <v>8318</v>
      </c>
      <c r="S3597" s="9">
        <f t="shared" si="170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107.72727272727273</v>
      </c>
      <c r="P3598">
        <f t="shared" si="169"/>
        <v>79</v>
      </c>
      <c r="Q3598" t="s">
        <v>8317</v>
      </c>
      <c r="R3598" t="s">
        <v>8318</v>
      </c>
      <c r="S3598" s="9">
        <f t="shared" si="170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102.60000000000001</v>
      </c>
      <c r="P3599">
        <f t="shared" si="169"/>
        <v>77.727272727272734</v>
      </c>
      <c r="Q3599" t="s">
        <v>8317</v>
      </c>
      <c r="R3599" t="s">
        <v>8318</v>
      </c>
      <c r="S3599" s="9">
        <f t="shared" si="170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110.1</v>
      </c>
      <c r="P3600">
        <f t="shared" si="169"/>
        <v>40.777777777777779</v>
      </c>
      <c r="Q3600" t="s">
        <v>8317</v>
      </c>
      <c r="R3600" t="s">
        <v>8318</v>
      </c>
      <c r="S3600" s="9">
        <f t="shared" si="170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P3601">
        <f t="shared" si="169"/>
        <v>59.411764705882355</v>
      </c>
      <c r="Q3601" t="s">
        <v>8317</v>
      </c>
      <c r="R3601" t="s">
        <v>8318</v>
      </c>
      <c r="S3601" s="9">
        <f t="shared" si="170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P3602">
        <f t="shared" si="169"/>
        <v>3.25</v>
      </c>
      <c r="Q3602" t="s">
        <v>8317</v>
      </c>
      <c r="R3602" t="s">
        <v>8318</v>
      </c>
      <c r="S3602" s="9">
        <f t="shared" si="170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104.35000000000001</v>
      </c>
      <c r="P3603">
        <f t="shared" si="169"/>
        <v>39.377358490566039</v>
      </c>
      <c r="Q3603" t="s">
        <v>8317</v>
      </c>
      <c r="R3603" t="s">
        <v>8318</v>
      </c>
      <c r="S3603" s="9">
        <f t="shared" si="170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100.05</v>
      </c>
      <c r="P3604">
        <f t="shared" si="169"/>
        <v>81.673469387755105</v>
      </c>
      <c r="Q3604" t="s">
        <v>8317</v>
      </c>
      <c r="R3604" t="s">
        <v>8318</v>
      </c>
      <c r="S3604" s="9">
        <f t="shared" si="170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170.66666666666669</v>
      </c>
      <c r="P3605">
        <f t="shared" si="169"/>
        <v>44.912280701754383</v>
      </c>
      <c r="Q3605" t="s">
        <v>8317</v>
      </c>
      <c r="R3605" t="s">
        <v>8318</v>
      </c>
      <c r="S3605" s="9">
        <f t="shared" si="170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112.83333333333334</v>
      </c>
      <c r="P3606">
        <f t="shared" si="169"/>
        <v>49.05797101449275</v>
      </c>
      <c r="Q3606" t="s">
        <v>8317</v>
      </c>
      <c r="R3606" t="s">
        <v>8318</v>
      </c>
      <c r="S3606" s="9">
        <f t="shared" si="170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P3607">
        <f t="shared" si="169"/>
        <v>30.666666666666668</v>
      </c>
      <c r="Q3607" t="s">
        <v>8317</v>
      </c>
      <c r="R3607" t="s">
        <v>8318</v>
      </c>
      <c r="S3607" s="9">
        <f t="shared" si="170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130.26666666666665</v>
      </c>
      <c r="P3608">
        <f t="shared" si="169"/>
        <v>61.0625</v>
      </c>
      <c r="Q3608" t="s">
        <v>8317</v>
      </c>
      <c r="R3608" t="s">
        <v>8318</v>
      </c>
      <c r="S3608" s="9">
        <f t="shared" si="170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105.45454545454544</v>
      </c>
      <c r="P3609">
        <f t="shared" si="169"/>
        <v>29</v>
      </c>
      <c r="Q3609" t="s">
        <v>8317</v>
      </c>
      <c r="R3609" t="s">
        <v>8318</v>
      </c>
      <c r="S3609" s="9">
        <f t="shared" si="170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P3610">
        <f t="shared" si="169"/>
        <v>29.62962962962963</v>
      </c>
      <c r="Q3610" t="s">
        <v>8317</v>
      </c>
      <c r="R3610" t="s">
        <v>8318</v>
      </c>
      <c r="S3610" s="9">
        <f t="shared" si="170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153.31632653061226</v>
      </c>
      <c r="P3611">
        <f t="shared" si="169"/>
        <v>143.0952380952381</v>
      </c>
      <c r="Q3611" t="s">
        <v>8317</v>
      </c>
      <c r="R3611" t="s">
        <v>8318</v>
      </c>
      <c r="S3611" s="9">
        <f t="shared" si="170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162.30000000000001</v>
      </c>
      <c r="P3612">
        <f t="shared" si="169"/>
        <v>52.354838709677416</v>
      </c>
      <c r="Q3612" t="s">
        <v>8317</v>
      </c>
      <c r="R3612" t="s">
        <v>8318</v>
      </c>
      <c r="S3612" s="9">
        <f t="shared" si="170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P3613">
        <f t="shared" si="169"/>
        <v>66.666666666666671</v>
      </c>
      <c r="Q3613" t="s">
        <v>8317</v>
      </c>
      <c r="R3613" t="s">
        <v>8318</v>
      </c>
      <c r="S3613" s="9">
        <f t="shared" si="170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144.4</v>
      </c>
      <c r="P3614">
        <f t="shared" si="169"/>
        <v>126.66666666666667</v>
      </c>
      <c r="Q3614" t="s">
        <v>8317</v>
      </c>
      <c r="R3614" t="s">
        <v>8318</v>
      </c>
      <c r="S3614" s="9">
        <f t="shared" si="170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P3615">
        <f t="shared" si="169"/>
        <v>62.5</v>
      </c>
      <c r="Q3615" t="s">
        <v>8317</v>
      </c>
      <c r="R3615" t="s">
        <v>8318</v>
      </c>
      <c r="S3615" s="9">
        <f t="shared" si="170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100.8</v>
      </c>
      <c r="P3616">
        <f t="shared" si="169"/>
        <v>35.492957746478872</v>
      </c>
      <c r="Q3616" t="s">
        <v>8317</v>
      </c>
      <c r="R3616" t="s">
        <v>8318</v>
      </c>
      <c r="S3616" s="9">
        <f t="shared" si="170"/>
        <v>42144.041851851856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106.80000000000001</v>
      </c>
      <c r="P3617">
        <f t="shared" si="169"/>
        <v>37.083333333333336</v>
      </c>
      <c r="Q3617" t="s">
        <v>8317</v>
      </c>
      <c r="R3617" t="s">
        <v>8318</v>
      </c>
      <c r="S3617" s="9">
        <f t="shared" si="170"/>
        <v>42318.593703703707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124.8</v>
      </c>
      <c r="P3618">
        <f t="shared" si="169"/>
        <v>69.333333333333329</v>
      </c>
      <c r="Q3618" t="s">
        <v>8317</v>
      </c>
      <c r="R3618" t="s">
        <v>8318</v>
      </c>
      <c r="S3618" s="9">
        <f t="shared" si="170"/>
        <v>42052.949814814812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118.91891891891892</v>
      </c>
      <c r="P3619">
        <f t="shared" si="169"/>
        <v>17.254901960784313</v>
      </c>
      <c r="Q3619" t="s">
        <v>8317</v>
      </c>
      <c r="R3619" t="s">
        <v>8318</v>
      </c>
      <c r="S3619" s="9">
        <f t="shared" si="170"/>
        <v>42779.610289351855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P3620">
        <f t="shared" si="169"/>
        <v>36.071428571428569</v>
      </c>
      <c r="Q3620" t="s">
        <v>8317</v>
      </c>
      <c r="R3620" t="s">
        <v>8318</v>
      </c>
      <c r="S3620" s="9">
        <f t="shared" si="170"/>
        <v>42128.627893518518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112.99999999999999</v>
      </c>
      <c r="P3621">
        <f t="shared" si="169"/>
        <v>66.470588235294116</v>
      </c>
      <c r="Q3621" t="s">
        <v>8317</v>
      </c>
      <c r="R3621" t="s">
        <v>8318</v>
      </c>
      <c r="S3621" s="9">
        <f t="shared" si="170"/>
        <v>42661.132245370376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105.19047619047619</v>
      </c>
      <c r="P3622">
        <f t="shared" si="169"/>
        <v>56.065989847715734</v>
      </c>
      <c r="Q3622" t="s">
        <v>8317</v>
      </c>
      <c r="R3622" t="s">
        <v>8318</v>
      </c>
      <c r="S3622" s="9">
        <f t="shared" si="170"/>
        <v>42037.938206018516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109.73333333333332</v>
      </c>
      <c r="P3623">
        <f t="shared" si="169"/>
        <v>47.028571428571432</v>
      </c>
      <c r="Q3623" t="s">
        <v>8317</v>
      </c>
      <c r="R3623" t="s">
        <v>8318</v>
      </c>
      <c r="S3623" s="9">
        <f t="shared" si="170"/>
        <v>42619.935694444444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100.099</v>
      </c>
      <c r="P3624">
        <f t="shared" si="169"/>
        <v>47.666190476190479</v>
      </c>
      <c r="Q3624" t="s">
        <v>8317</v>
      </c>
      <c r="R3624" t="s">
        <v>8318</v>
      </c>
      <c r="S3624" s="9">
        <f t="shared" si="170"/>
        <v>41877.221886574072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P3625">
        <f t="shared" si="169"/>
        <v>88.235294117647058</v>
      </c>
      <c r="Q3625" t="s">
        <v>8317</v>
      </c>
      <c r="R3625" t="s">
        <v>8318</v>
      </c>
      <c r="S3625" s="9">
        <f t="shared" si="170"/>
        <v>41828.736921296295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104.93333333333332</v>
      </c>
      <c r="P3626">
        <f t="shared" si="169"/>
        <v>80.717948717948715</v>
      </c>
      <c r="Q3626" t="s">
        <v>8317</v>
      </c>
      <c r="R3626" t="s">
        <v>8318</v>
      </c>
      <c r="S3626" s="9">
        <f t="shared" si="170"/>
        <v>42545.774189814809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102.66666666666666</v>
      </c>
      <c r="P3627">
        <f t="shared" si="169"/>
        <v>39.487179487179489</v>
      </c>
      <c r="Q3627" t="s">
        <v>8317</v>
      </c>
      <c r="R3627" t="s">
        <v>8318</v>
      </c>
      <c r="S3627" s="9">
        <f t="shared" si="170"/>
        <v>42157.652511574073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101.82500000000002</v>
      </c>
      <c r="P3628">
        <f t="shared" si="169"/>
        <v>84.854166666666671</v>
      </c>
      <c r="Q3628" t="s">
        <v>8317</v>
      </c>
      <c r="R3628" t="s">
        <v>8318</v>
      </c>
      <c r="S3628" s="9">
        <f t="shared" si="170"/>
        <v>41846.667326388888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P3629">
        <f t="shared" si="169"/>
        <v>68.965517241379317</v>
      </c>
      <c r="Q3629" t="s">
        <v>8317</v>
      </c>
      <c r="R3629" t="s">
        <v>8318</v>
      </c>
      <c r="S3629" s="9">
        <f t="shared" si="170"/>
        <v>42460.741747685184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P3630" t="e">
        <f t="shared" si="169"/>
        <v>#DIV/0!</v>
      </c>
      <c r="Q3630" t="s">
        <v>8317</v>
      </c>
      <c r="R3630" t="s">
        <v>8359</v>
      </c>
      <c r="S3630" s="9">
        <f t="shared" si="170"/>
        <v>42291.833287037036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1.9999999999999998E-4</v>
      </c>
      <c r="P3631">
        <f t="shared" si="169"/>
        <v>1</v>
      </c>
      <c r="Q3631" t="s">
        <v>8317</v>
      </c>
      <c r="R3631" t="s">
        <v>8359</v>
      </c>
      <c r="S3631" s="9">
        <f t="shared" si="170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3.3333333333333333E-2</v>
      </c>
      <c r="P3632">
        <f t="shared" si="169"/>
        <v>1</v>
      </c>
      <c r="Q3632" t="s">
        <v>8317</v>
      </c>
      <c r="R3632" t="s">
        <v>8359</v>
      </c>
      <c r="S3632" s="9">
        <f t="shared" si="170"/>
        <v>41942.84710648148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51.023391812865491</v>
      </c>
      <c r="P3633">
        <f t="shared" si="169"/>
        <v>147.88135593220338</v>
      </c>
      <c r="Q3633" t="s">
        <v>8317</v>
      </c>
      <c r="R3633" t="s">
        <v>8359</v>
      </c>
      <c r="S3633" s="9">
        <f t="shared" si="170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P3634">
        <f t="shared" si="169"/>
        <v>100</v>
      </c>
      <c r="Q3634" t="s">
        <v>8317</v>
      </c>
      <c r="R3634" t="s">
        <v>8359</v>
      </c>
      <c r="S3634" s="9">
        <f t="shared" si="170"/>
        <v>41946.936909722222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35.24</v>
      </c>
      <c r="P3635">
        <f t="shared" si="169"/>
        <v>56.838709677419352</v>
      </c>
      <c r="Q3635" t="s">
        <v>8317</v>
      </c>
      <c r="R3635" t="s">
        <v>8359</v>
      </c>
      <c r="S3635" s="9">
        <f t="shared" si="170"/>
        <v>42649.623460648145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4.246666666666667</v>
      </c>
      <c r="P3636">
        <f t="shared" si="169"/>
        <v>176.94444444444446</v>
      </c>
      <c r="Q3636" t="s">
        <v>8317</v>
      </c>
      <c r="R3636" t="s">
        <v>8359</v>
      </c>
      <c r="S3636" s="9">
        <f t="shared" si="170"/>
        <v>42701.166365740741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36.457142857142856</v>
      </c>
      <c r="P3637">
        <f t="shared" si="169"/>
        <v>127.6</v>
      </c>
      <c r="Q3637" t="s">
        <v>8317</v>
      </c>
      <c r="R3637" t="s">
        <v>8359</v>
      </c>
      <c r="S3637" s="9">
        <f t="shared" si="170"/>
        <v>42450.88282407407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P3638" t="e">
        <f t="shared" si="169"/>
        <v>#DIV/0!</v>
      </c>
      <c r="Q3638" t="s">
        <v>8317</v>
      </c>
      <c r="R3638" t="s">
        <v>8359</v>
      </c>
      <c r="S3638" s="9">
        <f t="shared" si="170"/>
        <v>42226.694780092599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30.866666666666664</v>
      </c>
      <c r="P3639">
        <f t="shared" si="169"/>
        <v>66.142857142857139</v>
      </c>
      <c r="Q3639" t="s">
        <v>8317</v>
      </c>
      <c r="R3639" t="s">
        <v>8359</v>
      </c>
      <c r="S3639" s="9">
        <f t="shared" si="170"/>
        <v>41975.700636574074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6.5454545454545459</v>
      </c>
      <c r="P3640">
        <f t="shared" si="169"/>
        <v>108</v>
      </c>
      <c r="Q3640" t="s">
        <v>8317</v>
      </c>
      <c r="R3640" t="s">
        <v>8359</v>
      </c>
      <c r="S3640" s="9">
        <f t="shared" si="170"/>
        <v>42053.672824074078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4.0000000000000001E-3</v>
      </c>
      <c r="P3641">
        <f t="shared" si="169"/>
        <v>1</v>
      </c>
      <c r="Q3641" t="s">
        <v>8317</v>
      </c>
      <c r="R3641" t="s">
        <v>8359</v>
      </c>
      <c r="S3641" s="9">
        <f t="shared" si="170"/>
        <v>42590.677152777775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5.5</v>
      </c>
      <c r="P3642">
        <f t="shared" si="169"/>
        <v>18.333333333333332</v>
      </c>
      <c r="Q3642" t="s">
        <v>8317</v>
      </c>
      <c r="R3642" t="s">
        <v>8359</v>
      </c>
      <c r="S3642" s="9">
        <f t="shared" si="170"/>
        <v>42104.781597222223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P3643" t="e">
        <f t="shared" si="169"/>
        <v>#DIV/0!</v>
      </c>
      <c r="Q3643" t="s">
        <v>8317</v>
      </c>
      <c r="R3643" t="s">
        <v>8359</v>
      </c>
      <c r="S3643" s="9">
        <f t="shared" si="170"/>
        <v>41899.627071759263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2.1428571428571428</v>
      </c>
      <c r="P3644">
        <f t="shared" si="169"/>
        <v>7.5</v>
      </c>
      <c r="Q3644" t="s">
        <v>8317</v>
      </c>
      <c r="R3644" t="s">
        <v>8359</v>
      </c>
      <c r="S3644" s="9">
        <f t="shared" si="170"/>
        <v>42297.816284722227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P3645" t="e">
        <f t="shared" si="169"/>
        <v>#DIV/0!</v>
      </c>
      <c r="Q3645" t="s">
        <v>8317</v>
      </c>
      <c r="R3645" t="s">
        <v>8359</v>
      </c>
      <c r="S3645" s="9">
        <f t="shared" si="170"/>
        <v>42285.143969907411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16.420000000000002</v>
      </c>
      <c r="P3646">
        <f t="shared" si="169"/>
        <v>68.416666666666671</v>
      </c>
      <c r="Q3646" t="s">
        <v>8317</v>
      </c>
      <c r="R3646" t="s">
        <v>8359</v>
      </c>
      <c r="S3646" s="9">
        <f t="shared" si="170"/>
        <v>42409.241747685184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0.1</v>
      </c>
      <c r="P3647">
        <f t="shared" si="169"/>
        <v>1</v>
      </c>
      <c r="Q3647" t="s">
        <v>8317</v>
      </c>
      <c r="R3647" t="s">
        <v>8359</v>
      </c>
      <c r="S3647" s="9">
        <f t="shared" si="170"/>
        <v>42665.970347222217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4.8099999999999996</v>
      </c>
      <c r="P3648">
        <f t="shared" si="169"/>
        <v>60.125</v>
      </c>
      <c r="Q3648" t="s">
        <v>8317</v>
      </c>
      <c r="R3648" t="s">
        <v>8359</v>
      </c>
      <c r="S3648" s="9">
        <f t="shared" si="170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P3649">
        <f t="shared" si="169"/>
        <v>15</v>
      </c>
      <c r="Q3649" t="s">
        <v>8317</v>
      </c>
      <c r="R3649" t="s">
        <v>8359</v>
      </c>
      <c r="S3649" s="9">
        <f t="shared" si="170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171">(E3650/D3650)*100</f>
        <v>100.38249999999999</v>
      </c>
      <c r="P3650">
        <f t="shared" si="169"/>
        <v>550.04109589041093</v>
      </c>
      <c r="Q3650" t="s">
        <v>8317</v>
      </c>
      <c r="R3650" t="s">
        <v>8318</v>
      </c>
      <c r="S3650" s="9">
        <f t="shared" si="170"/>
        <v>41887.292187500003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71"/>
        <v>104</v>
      </c>
      <c r="P3651">
        <f t="shared" ref="P3651:P3714" si="172">(E3651/L3651)</f>
        <v>97.5</v>
      </c>
      <c r="Q3651" t="s">
        <v>8317</v>
      </c>
      <c r="R3651" t="s">
        <v>8318</v>
      </c>
      <c r="S3651" s="9">
        <f t="shared" ref="S3651:S3714" si="173">(((J3651/60)/60)/24)+DATE(1970,1,1)</f>
        <v>41780.712893518517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P3652">
        <f t="shared" si="172"/>
        <v>29.411764705882351</v>
      </c>
      <c r="Q3652" t="s">
        <v>8317</v>
      </c>
      <c r="R3652" t="s">
        <v>8318</v>
      </c>
      <c r="S3652" s="9">
        <f t="shared" si="173"/>
        <v>42381.478981481487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P3653">
        <f t="shared" si="172"/>
        <v>57.777777777777779</v>
      </c>
      <c r="Q3653" t="s">
        <v>8317</v>
      </c>
      <c r="R3653" t="s">
        <v>8318</v>
      </c>
      <c r="S3653" s="9">
        <f t="shared" si="173"/>
        <v>41828.646319444444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250.66666666666669</v>
      </c>
      <c r="P3654">
        <f t="shared" si="172"/>
        <v>44.235294117647058</v>
      </c>
      <c r="Q3654" t="s">
        <v>8317</v>
      </c>
      <c r="R3654" t="s">
        <v>8318</v>
      </c>
      <c r="S3654" s="9">
        <f t="shared" si="173"/>
        <v>42596.644699074073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100.49999999999999</v>
      </c>
      <c r="P3655">
        <f t="shared" si="172"/>
        <v>60.909090909090907</v>
      </c>
      <c r="Q3655" t="s">
        <v>8317</v>
      </c>
      <c r="R3655" t="s">
        <v>8318</v>
      </c>
      <c r="S3655" s="9">
        <f t="shared" si="173"/>
        <v>42191.363506944443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174.4</v>
      </c>
      <c r="P3656">
        <f t="shared" si="172"/>
        <v>68.84210526315789</v>
      </c>
      <c r="Q3656" t="s">
        <v>8317</v>
      </c>
      <c r="R3656" t="s">
        <v>8318</v>
      </c>
      <c r="S3656" s="9">
        <f t="shared" si="173"/>
        <v>42440.416504629626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116.26</v>
      </c>
      <c r="P3657">
        <f t="shared" si="172"/>
        <v>73.582278481012665</v>
      </c>
      <c r="Q3657" t="s">
        <v>8317</v>
      </c>
      <c r="R3657" t="s">
        <v>8318</v>
      </c>
      <c r="S3657" s="9">
        <f t="shared" si="173"/>
        <v>42173.803217592591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105.82000000000001</v>
      </c>
      <c r="P3658">
        <f t="shared" si="172"/>
        <v>115.02173913043478</v>
      </c>
      <c r="Q3658" t="s">
        <v>8317</v>
      </c>
      <c r="R3658" t="s">
        <v>8318</v>
      </c>
      <c r="S3658" s="9">
        <f t="shared" si="173"/>
        <v>42737.910138888896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110.75</v>
      </c>
      <c r="P3659">
        <f t="shared" si="172"/>
        <v>110.75</v>
      </c>
      <c r="Q3659" t="s">
        <v>8317</v>
      </c>
      <c r="R3659" t="s">
        <v>8318</v>
      </c>
      <c r="S3659" s="9">
        <f t="shared" si="173"/>
        <v>42499.629849537043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100.66666666666666</v>
      </c>
      <c r="P3660">
        <f t="shared" si="172"/>
        <v>75.5</v>
      </c>
      <c r="Q3660" t="s">
        <v>8317</v>
      </c>
      <c r="R3660" t="s">
        <v>8318</v>
      </c>
      <c r="S3660" s="9">
        <f t="shared" si="173"/>
        <v>41775.858564814815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102.03333333333333</v>
      </c>
      <c r="P3661">
        <f t="shared" si="172"/>
        <v>235.46153846153845</v>
      </c>
      <c r="Q3661" t="s">
        <v>8317</v>
      </c>
      <c r="R3661" t="s">
        <v>8318</v>
      </c>
      <c r="S3661" s="9">
        <f t="shared" si="173"/>
        <v>42055.277199074073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P3662">
        <f t="shared" si="172"/>
        <v>11.363636363636363</v>
      </c>
      <c r="Q3662" t="s">
        <v>8317</v>
      </c>
      <c r="R3662" t="s">
        <v>8318</v>
      </c>
      <c r="S3662" s="9">
        <f t="shared" si="173"/>
        <v>41971.881076388891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111.00000000000001</v>
      </c>
      <c r="P3663">
        <f t="shared" si="172"/>
        <v>92.5</v>
      </c>
      <c r="Q3663" t="s">
        <v>8317</v>
      </c>
      <c r="R3663" t="s">
        <v>8318</v>
      </c>
      <c r="S3663" s="9">
        <f t="shared" si="173"/>
        <v>42447.896666666667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101.42500000000001</v>
      </c>
      <c r="P3664">
        <f t="shared" si="172"/>
        <v>202.85</v>
      </c>
      <c r="Q3664" t="s">
        <v>8317</v>
      </c>
      <c r="R3664" t="s">
        <v>8318</v>
      </c>
      <c r="S3664" s="9">
        <f t="shared" si="173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P3665">
        <f t="shared" si="172"/>
        <v>26</v>
      </c>
      <c r="Q3665" t="s">
        <v>8317</v>
      </c>
      <c r="R3665" t="s">
        <v>8318</v>
      </c>
      <c r="S3665" s="9">
        <f t="shared" si="173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109.375</v>
      </c>
      <c r="P3666">
        <f t="shared" si="172"/>
        <v>46.05263157894737</v>
      </c>
      <c r="Q3666" t="s">
        <v>8317</v>
      </c>
      <c r="R3666" t="s">
        <v>8318</v>
      </c>
      <c r="S3666" s="9">
        <f t="shared" si="173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115.16129032258064</v>
      </c>
      <c r="P3667">
        <f t="shared" si="172"/>
        <v>51</v>
      </c>
      <c r="Q3667" t="s">
        <v>8317</v>
      </c>
      <c r="R3667" t="s">
        <v>8318</v>
      </c>
      <c r="S3667" s="9">
        <f t="shared" si="173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P3668">
        <f t="shared" si="172"/>
        <v>31.578947368421051</v>
      </c>
      <c r="Q3668" t="s">
        <v>8317</v>
      </c>
      <c r="R3668" t="s">
        <v>8318</v>
      </c>
      <c r="S3668" s="9">
        <f t="shared" si="173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103.17033333333335</v>
      </c>
      <c r="P3669">
        <f t="shared" si="172"/>
        <v>53.363965517241382</v>
      </c>
      <c r="Q3669" t="s">
        <v>8317</v>
      </c>
      <c r="R3669" t="s">
        <v>8318</v>
      </c>
      <c r="S3669" s="9">
        <f t="shared" si="173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103.49999999999999</v>
      </c>
      <c r="P3670">
        <f t="shared" si="172"/>
        <v>36.964285714285715</v>
      </c>
      <c r="Q3670" t="s">
        <v>8317</v>
      </c>
      <c r="R3670" t="s">
        <v>8318</v>
      </c>
      <c r="S3670" s="9">
        <f t="shared" si="173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138.19999999999999</v>
      </c>
      <c r="P3671">
        <f t="shared" si="172"/>
        <v>81.294117647058826</v>
      </c>
      <c r="Q3671" t="s">
        <v>8317</v>
      </c>
      <c r="R3671" t="s">
        <v>8318</v>
      </c>
      <c r="S3671" s="9">
        <f t="shared" si="173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109.54545454545455</v>
      </c>
      <c r="P3672">
        <f t="shared" si="172"/>
        <v>20.083333333333332</v>
      </c>
      <c r="Q3672" t="s">
        <v>8317</v>
      </c>
      <c r="R3672" t="s">
        <v>8318</v>
      </c>
      <c r="S3672" s="9">
        <f t="shared" si="173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100.85714285714286</v>
      </c>
      <c r="P3673">
        <f t="shared" si="172"/>
        <v>88.25</v>
      </c>
      <c r="Q3673" t="s">
        <v>8317</v>
      </c>
      <c r="R3673" t="s">
        <v>8318</v>
      </c>
      <c r="S3673" s="9">
        <f t="shared" si="173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101.53333333333335</v>
      </c>
      <c r="P3674">
        <f t="shared" si="172"/>
        <v>53.438596491228068</v>
      </c>
      <c r="Q3674" t="s">
        <v>8317</v>
      </c>
      <c r="R3674" t="s">
        <v>8318</v>
      </c>
      <c r="S3674" s="9">
        <f t="shared" si="173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113.625</v>
      </c>
      <c r="P3675">
        <f t="shared" si="172"/>
        <v>39.868421052631582</v>
      </c>
      <c r="Q3675" t="s">
        <v>8317</v>
      </c>
      <c r="R3675" t="s">
        <v>8318</v>
      </c>
      <c r="S3675" s="9">
        <f t="shared" si="173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P3676">
        <f t="shared" si="172"/>
        <v>145.16129032258064</v>
      </c>
      <c r="Q3676" t="s">
        <v>8317</v>
      </c>
      <c r="R3676" t="s">
        <v>8318</v>
      </c>
      <c r="S3676" s="9">
        <f t="shared" si="173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P3677">
        <f t="shared" si="172"/>
        <v>23.333333333333332</v>
      </c>
      <c r="Q3677" t="s">
        <v>8317</v>
      </c>
      <c r="R3677" t="s">
        <v>8318</v>
      </c>
      <c r="S3677" s="9">
        <f t="shared" si="173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128.75</v>
      </c>
      <c r="P3678">
        <f t="shared" si="172"/>
        <v>64.375</v>
      </c>
      <c r="Q3678" t="s">
        <v>8317</v>
      </c>
      <c r="R3678" t="s">
        <v>8318</v>
      </c>
      <c r="S3678" s="9">
        <f t="shared" si="173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102.90416666666667</v>
      </c>
      <c r="P3679">
        <f t="shared" si="172"/>
        <v>62.052763819095475</v>
      </c>
      <c r="Q3679" t="s">
        <v>8317</v>
      </c>
      <c r="R3679" t="s">
        <v>8318</v>
      </c>
      <c r="S3679" s="9">
        <f t="shared" si="173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102.49999999999999</v>
      </c>
      <c r="P3680">
        <f t="shared" si="172"/>
        <v>66.129032258064512</v>
      </c>
      <c r="Q3680" t="s">
        <v>8317</v>
      </c>
      <c r="R3680" t="s">
        <v>8318</v>
      </c>
      <c r="S3680" s="9">
        <f t="shared" si="173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110.1</v>
      </c>
      <c r="P3681">
        <f t="shared" si="172"/>
        <v>73.400000000000006</v>
      </c>
      <c r="Q3681" t="s">
        <v>8317</v>
      </c>
      <c r="R3681" t="s">
        <v>8318</v>
      </c>
      <c r="S3681" s="9">
        <f t="shared" si="173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112.76666666666667</v>
      </c>
      <c r="P3682">
        <f t="shared" si="172"/>
        <v>99.5</v>
      </c>
      <c r="Q3682" t="s">
        <v>8317</v>
      </c>
      <c r="R3682" t="s">
        <v>8318</v>
      </c>
      <c r="S3682" s="9">
        <f t="shared" si="173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111.9</v>
      </c>
      <c r="P3683">
        <f t="shared" si="172"/>
        <v>62.166666666666664</v>
      </c>
      <c r="Q3683" t="s">
        <v>8317</v>
      </c>
      <c r="R3683" t="s">
        <v>8318</v>
      </c>
      <c r="S3683" s="9">
        <f t="shared" si="173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139.19999999999999</v>
      </c>
      <c r="P3684">
        <f t="shared" si="172"/>
        <v>62.328358208955223</v>
      </c>
      <c r="Q3684" t="s">
        <v>8317</v>
      </c>
      <c r="R3684" t="s">
        <v>8318</v>
      </c>
      <c r="S3684" s="9">
        <f t="shared" si="173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110.85714285714286</v>
      </c>
      <c r="P3685">
        <f t="shared" si="172"/>
        <v>58.787878787878789</v>
      </c>
      <c r="Q3685" t="s">
        <v>8317</v>
      </c>
      <c r="R3685" t="s">
        <v>8318</v>
      </c>
      <c r="S3685" s="9">
        <f t="shared" si="173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139.06666666666666</v>
      </c>
      <c r="P3686">
        <f t="shared" si="172"/>
        <v>45.347826086956523</v>
      </c>
      <c r="Q3686" t="s">
        <v>8317</v>
      </c>
      <c r="R3686" t="s">
        <v>8318</v>
      </c>
      <c r="S3686" s="9">
        <f t="shared" si="173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105.69999999999999</v>
      </c>
      <c r="P3687">
        <f t="shared" si="172"/>
        <v>41.944444444444443</v>
      </c>
      <c r="Q3687" t="s">
        <v>8317</v>
      </c>
      <c r="R3687" t="s">
        <v>8318</v>
      </c>
      <c r="S3687" s="9">
        <f t="shared" si="173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101.42857142857142</v>
      </c>
      <c r="P3688">
        <f t="shared" si="172"/>
        <v>59.166666666666664</v>
      </c>
      <c r="Q3688" t="s">
        <v>8317</v>
      </c>
      <c r="R3688" t="s">
        <v>8318</v>
      </c>
      <c r="S3688" s="9">
        <f t="shared" si="173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100.245</v>
      </c>
      <c r="P3689">
        <f t="shared" si="172"/>
        <v>200.49</v>
      </c>
      <c r="Q3689" t="s">
        <v>8317</v>
      </c>
      <c r="R3689" t="s">
        <v>8318</v>
      </c>
      <c r="S3689" s="9">
        <f t="shared" si="173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109.16666666666666</v>
      </c>
      <c r="P3690">
        <f t="shared" si="172"/>
        <v>83.974358974358978</v>
      </c>
      <c r="Q3690" t="s">
        <v>8317</v>
      </c>
      <c r="R3690" t="s">
        <v>8318</v>
      </c>
      <c r="S3690" s="9">
        <f t="shared" si="173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118.33333333333333</v>
      </c>
      <c r="P3691">
        <f t="shared" si="172"/>
        <v>57.258064516129032</v>
      </c>
      <c r="Q3691" t="s">
        <v>8317</v>
      </c>
      <c r="R3691" t="s">
        <v>8318</v>
      </c>
      <c r="S3691" s="9">
        <f t="shared" si="173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P3692">
        <f t="shared" si="172"/>
        <v>58.064516129032256</v>
      </c>
      <c r="Q3692" t="s">
        <v>8317</v>
      </c>
      <c r="R3692" t="s">
        <v>8318</v>
      </c>
      <c r="S3692" s="9">
        <f t="shared" si="173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127.96000000000001</v>
      </c>
      <c r="P3693">
        <f t="shared" si="172"/>
        <v>186.80291970802921</v>
      </c>
      <c r="Q3693" t="s">
        <v>8317</v>
      </c>
      <c r="R3693" t="s">
        <v>8318</v>
      </c>
      <c r="S3693" s="9">
        <f t="shared" si="173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P3694">
        <f t="shared" si="172"/>
        <v>74.117647058823536</v>
      </c>
      <c r="Q3694" t="s">
        <v>8317</v>
      </c>
      <c r="R3694" t="s">
        <v>8318</v>
      </c>
      <c r="S3694" s="9">
        <f t="shared" si="173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129.12912912912913</v>
      </c>
      <c r="P3695">
        <f t="shared" si="172"/>
        <v>30.714285714285715</v>
      </c>
      <c r="Q3695" t="s">
        <v>8317</v>
      </c>
      <c r="R3695" t="s">
        <v>8318</v>
      </c>
      <c r="S3695" s="9">
        <f t="shared" si="173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107.42857142857143</v>
      </c>
      <c r="P3696">
        <f t="shared" si="172"/>
        <v>62.666666666666664</v>
      </c>
      <c r="Q3696" t="s">
        <v>8317</v>
      </c>
      <c r="R3696" t="s">
        <v>8318</v>
      </c>
      <c r="S3696" s="9">
        <f t="shared" si="173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100.125</v>
      </c>
      <c r="P3697">
        <f t="shared" si="172"/>
        <v>121.36363636363636</v>
      </c>
      <c r="Q3697" t="s">
        <v>8317</v>
      </c>
      <c r="R3697" t="s">
        <v>8318</v>
      </c>
      <c r="S3697" s="9">
        <f t="shared" si="173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P3698">
        <f t="shared" si="172"/>
        <v>39.743589743589745</v>
      </c>
      <c r="Q3698" t="s">
        <v>8317</v>
      </c>
      <c r="R3698" t="s">
        <v>8318</v>
      </c>
      <c r="S3698" s="9">
        <f t="shared" si="173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P3699">
        <f t="shared" si="172"/>
        <v>72</v>
      </c>
      <c r="Q3699" t="s">
        <v>8317</v>
      </c>
      <c r="R3699" t="s">
        <v>8318</v>
      </c>
      <c r="S3699" s="9">
        <f t="shared" si="173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110.52</v>
      </c>
      <c r="P3700">
        <f t="shared" si="172"/>
        <v>40.632352941176471</v>
      </c>
      <c r="Q3700" t="s">
        <v>8317</v>
      </c>
      <c r="R3700" t="s">
        <v>8318</v>
      </c>
      <c r="S3700" s="9">
        <f t="shared" si="173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100.8</v>
      </c>
      <c r="P3701">
        <f t="shared" si="172"/>
        <v>63</v>
      </c>
      <c r="Q3701" t="s">
        <v>8317</v>
      </c>
      <c r="R3701" t="s">
        <v>8318</v>
      </c>
      <c r="S3701" s="9">
        <f t="shared" si="173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121.2</v>
      </c>
      <c r="P3702">
        <f t="shared" si="172"/>
        <v>33.666666666666664</v>
      </c>
      <c r="Q3702" t="s">
        <v>8317</v>
      </c>
      <c r="R3702" t="s">
        <v>8318</v>
      </c>
      <c r="S3702" s="9">
        <f t="shared" si="173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100.33333333333334</v>
      </c>
      <c r="P3703">
        <f t="shared" si="172"/>
        <v>38.589743589743591</v>
      </c>
      <c r="Q3703" t="s">
        <v>8317</v>
      </c>
      <c r="R3703" t="s">
        <v>8318</v>
      </c>
      <c r="S3703" s="9">
        <f t="shared" si="173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109.16666666666666</v>
      </c>
      <c r="P3704">
        <f t="shared" si="172"/>
        <v>155.95238095238096</v>
      </c>
      <c r="Q3704" t="s">
        <v>8317</v>
      </c>
      <c r="R3704" t="s">
        <v>8318</v>
      </c>
      <c r="S3704" s="9">
        <f t="shared" si="173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123.42857142857142</v>
      </c>
      <c r="P3705">
        <f t="shared" si="172"/>
        <v>43.2</v>
      </c>
      <c r="Q3705" t="s">
        <v>8317</v>
      </c>
      <c r="R3705" t="s">
        <v>8318</v>
      </c>
      <c r="S3705" s="9">
        <f t="shared" si="173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136.33666666666667</v>
      </c>
      <c r="P3706">
        <f t="shared" si="172"/>
        <v>15.148518518518518</v>
      </c>
      <c r="Q3706" t="s">
        <v>8317</v>
      </c>
      <c r="R3706" t="s">
        <v>8318</v>
      </c>
      <c r="S3706" s="9">
        <f t="shared" si="173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103.46657233816768</v>
      </c>
      <c r="P3707">
        <f t="shared" si="172"/>
        <v>83.571428571428569</v>
      </c>
      <c r="Q3707" t="s">
        <v>8317</v>
      </c>
      <c r="R3707" t="s">
        <v>8318</v>
      </c>
      <c r="S3707" s="9">
        <f t="shared" si="173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121.33333333333334</v>
      </c>
      <c r="P3708">
        <f t="shared" si="172"/>
        <v>140</v>
      </c>
      <c r="Q3708" t="s">
        <v>8317</v>
      </c>
      <c r="R3708" t="s">
        <v>8318</v>
      </c>
      <c r="S3708" s="9">
        <f t="shared" si="173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P3709">
        <f t="shared" si="172"/>
        <v>80.869565217391298</v>
      </c>
      <c r="Q3709" t="s">
        <v>8317</v>
      </c>
      <c r="R3709" t="s">
        <v>8318</v>
      </c>
      <c r="S3709" s="9">
        <f t="shared" si="173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P3710">
        <f t="shared" si="172"/>
        <v>53.846153846153847</v>
      </c>
      <c r="Q3710" t="s">
        <v>8317</v>
      </c>
      <c r="R3710" t="s">
        <v>8318</v>
      </c>
      <c r="S3710" s="9">
        <f t="shared" si="173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108.25</v>
      </c>
      <c r="P3711">
        <f t="shared" si="172"/>
        <v>30.928571428571427</v>
      </c>
      <c r="Q3711" t="s">
        <v>8317</v>
      </c>
      <c r="R3711" t="s">
        <v>8318</v>
      </c>
      <c r="S3711" s="9">
        <f t="shared" si="173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141.15384615384616</v>
      </c>
      <c r="P3712">
        <f t="shared" si="172"/>
        <v>67.962962962962962</v>
      </c>
      <c r="Q3712" t="s">
        <v>8317</v>
      </c>
      <c r="R3712" t="s">
        <v>8318</v>
      </c>
      <c r="S3712" s="9">
        <f t="shared" si="173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113.99999999999999</v>
      </c>
      <c r="P3713">
        <f t="shared" si="172"/>
        <v>27.142857142857142</v>
      </c>
      <c r="Q3713" t="s">
        <v>8317</v>
      </c>
      <c r="R3713" t="s">
        <v>8318</v>
      </c>
      <c r="S3713" s="9">
        <f t="shared" si="173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174">(E3714/D3714)*100</f>
        <v>153.73333333333335</v>
      </c>
      <c r="P3714">
        <f t="shared" si="172"/>
        <v>110.86538461538461</v>
      </c>
      <c r="Q3714" t="s">
        <v>8317</v>
      </c>
      <c r="R3714" t="s">
        <v>8318</v>
      </c>
      <c r="S3714" s="9">
        <f t="shared" si="173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4"/>
        <v>101.49999999999999</v>
      </c>
      <c r="P3715">
        <f t="shared" ref="P3715:P3778" si="175">(E3715/L3715)</f>
        <v>106.84210526315789</v>
      </c>
      <c r="Q3715" t="s">
        <v>8317</v>
      </c>
      <c r="R3715" t="s">
        <v>8318</v>
      </c>
      <c r="S3715" s="9">
        <f t="shared" ref="S3715:S3778" si="176">(((J3715/60)/60)/24)+DATE(1970,1,1)</f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102.35000000000001</v>
      </c>
      <c r="P3716">
        <f t="shared" si="175"/>
        <v>105.51546391752578</v>
      </c>
      <c r="Q3716" t="s">
        <v>8317</v>
      </c>
      <c r="R3716" t="s">
        <v>8318</v>
      </c>
      <c r="S3716" s="9">
        <f t="shared" si="176"/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102.57142857142858</v>
      </c>
      <c r="P3717">
        <f t="shared" si="175"/>
        <v>132.96296296296296</v>
      </c>
      <c r="Q3717" t="s">
        <v>8317</v>
      </c>
      <c r="R3717" t="s">
        <v>8318</v>
      </c>
      <c r="S3717" s="9">
        <f t="shared" si="176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155.75</v>
      </c>
      <c r="P3718">
        <f t="shared" si="175"/>
        <v>51.916666666666664</v>
      </c>
      <c r="Q3718" t="s">
        <v>8317</v>
      </c>
      <c r="R3718" t="s">
        <v>8318</v>
      </c>
      <c r="S3718" s="9">
        <f t="shared" si="176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100.75</v>
      </c>
      <c r="P3719">
        <f t="shared" si="175"/>
        <v>310</v>
      </c>
      <c r="Q3719" t="s">
        <v>8317</v>
      </c>
      <c r="R3719" t="s">
        <v>8318</v>
      </c>
      <c r="S3719" s="9">
        <f t="shared" si="176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239.4</v>
      </c>
      <c r="P3720">
        <f t="shared" si="175"/>
        <v>26.021739130434781</v>
      </c>
      <c r="Q3720" t="s">
        <v>8317</v>
      </c>
      <c r="R3720" t="s">
        <v>8318</v>
      </c>
      <c r="S3720" s="9">
        <f t="shared" si="176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P3721">
        <f t="shared" si="175"/>
        <v>105</v>
      </c>
      <c r="Q3721" t="s">
        <v>8317</v>
      </c>
      <c r="R3721" t="s">
        <v>8318</v>
      </c>
      <c r="S3721" s="9">
        <f t="shared" si="176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104.51515151515152</v>
      </c>
      <c r="P3722">
        <f t="shared" si="175"/>
        <v>86.224999999999994</v>
      </c>
      <c r="Q3722" t="s">
        <v>8317</v>
      </c>
      <c r="R3722" t="s">
        <v>8318</v>
      </c>
      <c r="S3722" s="9">
        <f t="shared" si="176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100.8</v>
      </c>
      <c r="P3723">
        <f t="shared" si="175"/>
        <v>114.54545454545455</v>
      </c>
      <c r="Q3723" t="s">
        <v>8317</v>
      </c>
      <c r="R3723" t="s">
        <v>8318</v>
      </c>
      <c r="S3723" s="9">
        <f t="shared" si="176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111.20000000000002</v>
      </c>
      <c r="P3724">
        <f t="shared" si="175"/>
        <v>47.657142857142858</v>
      </c>
      <c r="Q3724" t="s">
        <v>8317</v>
      </c>
      <c r="R3724" t="s">
        <v>8318</v>
      </c>
      <c r="S3724" s="9">
        <f t="shared" si="176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102.04444444444445</v>
      </c>
      <c r="P3725">
        <f t="shared" si="175"/>
        <v>72.888888888888886</v>
      </c>
      <c r="Q3725" t="s">
        <v>8317</v>
      </c>
      <c r="R3725" t="s">
        <v>8318</v>
      </c>
      <c r="S3725" s="9">
        <f t="shared" si="176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102.54767441860466</v>
      </c>
      <c r="P3726">
        <f t="shared" si="175"/>
        <v>49.545505617977533</v>
      </c>
      <c r="Q3726" t="s">
        <v>8317</v>
      </c>
      <c r="R3726" t="s">
        <v>8318</v>
      </c>
      <c r="S3726" s="9">
        <f t="shared" si="176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P3727">
        <f t="shared" si="175"/>
        <v>25.4</v>
      </c>
      <c r="Q3727" t="s">
        <v>8317</v>
      </c>
      <c r="R3727" t="s">
        <v>8318</v>
      </c>
      <c r="S3727" s="9">
        <f t="shared" si="176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338.70588235294122</v>
      </c>
      <c r="P3728">
        <f t="shared" si="175"/>
        <v>62.586956521739133</v>
      </c>
      <c r="Q3728" t="s">
        <v>8317</v>
      </c>
      <c r="R3728" t="s">
        <v>8318</v>
      </c>
      <c r="S3728" s="9">
        <f t="shared" si="176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100.75</v>
      </c>
      <c r="P3729">
        <f t="shared" si="175"/>
        <v>61.060606060606062</v>
      </c>
      <c r="Q3729" t="s">
        <v>8317</v>
      </c>
      <c r="R3729" t="s">
        <v>8318</v>
      </c>
      <c r="S3729" s="9">
        <f t="shared" si="176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9.31</v>
      </c>
      <c r="P3730">
        <f t="shared" si="175"/>
        <v>60.064516129032256</v>
      </c>
      <c r="Q3730" t="s">
        <v>8317</v>
      </c>
      <c r="R3730" t="s">
        <v>8318</v>
      </c>
      <c r="S3730" s="9">
        <f t="shared" si="176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7.24</v>
      </c>
      <c r="P3731">
        <f t="shared" si="175"/>
        <v>72.400000000000006</v>
      </c>
      <c r="Q3731" t="s">
        <v>8317</v>
      </c>
      <c r="R3731" t="s">
        <v>8318</v>
      </c>
      <c r="S3731" s="9">
        <f t="shared" si="176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P3732">
        <f t="shared" si="175"/>
        <v>100</v>
      </c>
      <c r="Q3732" t="s">
        <v>8317</v>
      </c>
      <c r="R3732" t="s">
        <v>8318</v>
      </c>
      <c r="S3732" s="9">
        <f t="shared" si="176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11.272727272727273</v>
      </c>
      <c r="P3733">
        <f t="shared" si="175"/>
        <v>51.666666666666664</v>
      </c>
      <c r="Q3733" t="s">
        <v>8317</v>
      </c>
      <c r="R3733" t="s">
        <v>8318</v>
      </c>
      <c r="S3733" s="9">
        <f t="shared" si="176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15.411764705882353</v>
      </c>
      <c r="P3734">
        <f t="shared" si="175"/>
        <v>32.75</v>
      </c>
      <c r="Q3734" t="s">
        <v>8317</v>
      </c>
      <c r="R3734" t="s">
        <v>8318</v>
      </c>
      <c r="S3734" s="9">
        <f t="shared" si="176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P3735" t="e">
        <f t="shared" si="175"/>
        <v>#DIV/0!</v>
      </c>
      <c r="Q3735" t="s">
        <v>8317</v>
      </c>
      <c r="R3735" t="s">
        <v>8318</v>
      </c>
      <c r="S3735" s="9">
        <f t="shared" si="176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28.466666666666669</v>
      </c>
      <c r="P3736">
        <f t="shared" si="175"/>
        <v>61</v>
      </c>
      <c r="Q3736" t="s">
        <v>8317</v>
      </c>
      <c r="R3736" t="s">
        <v>8318</v>
      </c>
      <c r="S3736" s="9">
        <f t="shared" si="176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13.333333333333334</v>
      </c>
      <c r="P3737">
        <f t="shared" si="175"/>
        <v>10</v>
      </c>
      <c r="Q3737" t="s">
        <v>8317</v>
      </c>
      <c r="R3737" t="s">
        <v>8318</v>
      </c>
      <c r="S3737" s="9">
        <f t="shared" si="176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0.66666666666666674</v>
      </c>
      <c r="P3738">
        <f t="shared" si="175"/>
        <v>10</v>
      </c>
      <c r="Q3738" t="s">
        <v>8317</v>
      </c>
      <c r="R3738" t="s">
        <v>8318</v>
      </c>
      <c r="S3738" s="9">
        <f t="shared" si="176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21.428571428571427</v>
      </c>
      <c r="P3739">
        <f t="shared" si="175"/>
        <v>37.5</v>
      </c>
      <c r="Q3739" t="s">
        <v>8317</v>
      </c>
      <c r="R3739" t="s">
        <v>8318</v>
      </c>
      <c r="S3739" s="9">
        <f t="shared" si="176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P3740">
        <f t="shared" si="175"/>
        <v>45</v>
      </c>
      <c r="Q3740" t="s">
        <v>8317</v>
      </c>
      <c r="R3740" t="s">
        <v>8318</v>
      </c>
      <c r="S3740" s="9">
        <f t="shared" si="176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20.125</v>
      </c>
      <c r="P3741">
        <f t="shared" si="175"/>
        <v>100.625</v>
      </c>
      <c r="Q3741" t="s">
        <v>8317</v>
      </c>
      <c r="R3741" t="s">
        <v>8318</v>
      </c>
      <c r="S3741" s="9">
        <f t="shared" si="176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17.899999999999999</v>
      </c>
      <c r="P3742">
        <f t="shared" si="175"/>
        <v>25.571428571428573</v>
      </c>
      <c r="Q3742" t="s">
        <v>8317</v>
      </c>
      <c r="R3742" t="s">
        <v>8318</v>
      </c>
      <c r="S3742" s="9">
        <f t="shared" si="176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P3743" t="e">
        <f t="shared" si="175"/>
        <v>#DIV/0!</v>
      </c>
      <c r="Q3743" t="s">
        <v>8317</v>
      </c>
      <c r="R3743" t="s">
        <v>8318</v>
      </c>
      <c r="S3743" s="9">
        <f t="shared" si="176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P3744">
        <f t="shared" si="175"/>
        <v>25</v>
      </c>
      <c r="Q3744" t="s">
        <v>8317</v>
      </c>
      <c r="R3744" t="s">
        <v>8318</v>
      </c>
      <c r="S3744" s="9">
        <f t="shared" si="176"/>
        <v>41858.214629629627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P3745" t="e">
        <f t="shared" si="175"/>
        <v>#DIV/0!</v>
      </c>
      <c r="Q3745" t="s">
        <v>8317</v>
      </c>
      <c r="R3745" t="s">
        <v>8318</v>
      </c>
      <c r="S3745" s="9">
        <f t="shared" si="176"/>
        <v>41793.710231481484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P3746" t="e">
        <f t="shared" si="175"/>
        <v>#DIV/0!</v>
      </c>
      <c r="Q3746" t="s">
        <v>8317</v>
      </c>
      <c r="R3746" t="s">
        <v>8318</v>
      </c>
      <c r="S3746" s="9">
        <f t="shared" si="176"/>
        <v>41793.814259259263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P3747">
        <f t="shared" si="175"/>
        <v>10</v>
      </c>
      <c r="Q3747" t="s">
        <v>8317</v>
      </c>
      <c r="R3747" t="s">
        <v>8318</v>
      </c>
      <c r="S3747" s="9">
        <f t="shared" si="176"/>
        <v>41831.697939814818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2.3764705882352941</v>
      </c>
      <c r="P3748">
        <f t="shared" si="175"/>
        <v>202</v>
      </c>
      <c r="Q3748" t="s">
        <v>8317</v>
      </c>
      <c r="R3748" t="s">
        <v>8318</v>
      </c>
      <c r="S3748" s="9">
        <f t="shared" si="176"/>
        <v>42621.389340277776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P3749">
        <f t="shared" si="175"/>
        <v>25</v>
      </c>
      <c r="Q3749" t="s">
        <v>8317</v>
      </c>
      <c r="R3749" t="s">
        <v>8318</v>
      </c>
      <c r="S3749" s="9">
        <f t="shared" si="176"/>
        <v>42164.299722222218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103.52</v>
      </c>
      <c r="P3750">
        <f t="shared" si="175"/>
        <v>99.538461538461533</v>
      </c>
      <c r="Q3750" t="s">
        <v>8317</v>
      </c>
      <c r="R3750" t="s">
        <v>8359</v>
      </c>
      <c r="S3750" s="9">
        <f t="shared" si="176"/>
        <v>42395.706435185188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P3751">
        <f t="shared" si="175"/>
        <v>75</v>
      </c>
      <c r="Q3751" t="s">
        <v>8317</v>
      </c>
      <c r="R3751" t="s">
        <v>8359</v>
      </c>
      <c r="S3751" s="9">
        <f t="shared" si="176"/>
        <v>42458.127175925925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100.44999999999999</v>
      </c>
      <c r="P3752">
        <f t="shared" si="175"/>
        <v>215.25</v>
      </c>
      <c r="Q3752" t="s">
        <v>8317</v>
      </c>
      <c r="R3752" t="s">
        <v>8359</v>
      </c>
      <c r="S3752" s="9">
        <f t="shared" si="176"/>
        <v>42016.981574074074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132.6</v>
      </c>
      <c r="P3753">
        <f t="shared" si="175"/>
        <v>120.54545454545455</v>
      </c>
      <c r="Q3753" t="s">
        <v>8317</v>
      </c>
      <c r="R3753" t="s">
        <v>8359</v>
      </c>
      <c r="S3753" s="9">
        <f t="shared" si="176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112.99999999999999</v>
      </c>
      <c r="P3754">
        <f t="shared" si="175"/>
        <v>37.666666666666664</v>
      </c>
      <c r="Q3754" t="s">
        <v>8317</v>
      </c>
      <c r="R3754" t="s">
        <v>8359</v>
      </c>
      <c r="S3754" s="9">
        <f t="shared" si="176"/>
        <v>42619.802488425921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103.34</v>
      </c>
      <c r="P3755">
        <f t="shared" si="175"/>
        <v>172.23333333333332</v>
      </c>
      <c r="Q3755" t="s">
        <v>8317</v>
      </c>
      <c r="R3755" t="s">
        <v>8359</v>
      </c>
      <c r="S3755" s="9">
        <f t="shared" si="176"/>
        <v>42128.824074074073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P3756">
        <f t="shared" si="175"/>
        <v>111.11111111111111</v>
      </c>
      <c r="Q3756" t="s">
        <v>8317</v>
      </c>
      <c r="R3756" t="s">
        <v>8359</v>
      </c>
      <c r="S3756" s="9">
        <f t="shared" si="176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129.63636363636363</v>
      </c>
      <c r="P3757">
        <f t="shared" si="175"/>
        <v>25.464285714285715</v>
      </c>
      <c r="Q3757" t="s">
        <v>8317</v>
      </c>
      <c r="R3757" t="s">
        <v>8359</v>
      </c>
      <c r="S3757" s="9">
        <f t="shared" si="176"/>
        <v>42445.866979166662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101.11111111111111</v>
      </c>
      <c r="P3758">
        <f t="shared" si="175"/>
        <v>267.64705882352939</v>
      </c>
      <c r="Q3758" t="s">
        <v>8317</v>
      </c>
      <c r="R3758" t="s">
        <v>8359</v>
      </c>
      <c r="S3758" s="9">
        <f t="shared" si="176"/>
        <v>41771.814791666664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108.51428571428572</v>
      </c>
      <c r="P3759">
        <f t="shared" si="175"/>
        <v>75.959999999999994</v>
      </c>
      <c r="Q3759" t="s">
        <v>8317</v>
      </c>
      <c r="R3759" t="s">
        <v>8359</v>
      </c>
      <c r="S3759" s="9">
        <f t="shared" si="176"/>
        <v>41954.850868055553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102.33333333333334</v>
      </c>
      <c r="P3760">
        <f t="shared" si="175"/>
        <v>59.03846153846154</v>
      </c>
      <c r="Q3760" t="s">
        <v>8317</v>
      </c>
      <c r="R3760" t="s">
        <v>8359</v>
      </c>
      <c r="S3760" s="9">
        <f t="shared" si="176"/>
        <v>41747.471504629626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110.24425000000002</v>
      </c>
      <c r="P3761">
        <f t="shared" si="175"/>
        <v>50.111022727272733</v>
      </c>
      <c r="Q3761" t="s">
        <v>8317</v>
      </c>
      <c r="R3761" t="s">
        <v>8359</v>
      </c>
      <c r="S3761" s="9">
        <f t="shared" si="176"/>
        <v>42182.108252314814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101.0154</v>
      </c>
      <c r="P3762">
        <f t="shared" si="175"/>
        <v>55.502967032967035</v>
      </c>
      <c r="Q3762" t="s">
        <v>8317</v>
      </c>
      <c r="R3762" t="s">
        <v>8359</v>
      </c>
      <c r="S3762" s="9">
        <f t="shared" si="176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P3763">
        <f t="shared" si="175"/>
        <v>166.66666666666666</v>
      </c>
      <c r="Q3763" t="s">
        <v>8317</v>
      </c>
      <c r="R3763" t="s">
        <v>8359</v>
      </c>
      <c r="S3763" s="9">
        <f t="shared" si="176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106.24</v>
      </c>
      <c r="P3764">
        <f t="shared" si="175"/>
        <v>47.428571428571431</v>
      </c>
      <c r="Q3764" t="s">
        <v>8317</v>
      </c>
      <c r="R3764" t="s">
        <v>8359</v>
      </c>
      <c r="S3764" s="9">
        <f t="shared" si="176"/>
        <v>42193.813530092593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P3765">
        <f t="shared" si="175"/>
        <v>64.935064935064929</v>
      </c>
      <c r="Q3765" t="s">
        <v>8317</v>
      </c>
      <c r="R3765" t="s">
        <v>8359</v>
      </c>
      <c r="S3765" s="9">
        <f t="shared" si="176"/>
        <v>42065.750300925924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P3766">
        <f t="shared" si="175"/>
        <v>55.555555555555557</v>
      </c>
      <c r="Q3766" t="s">
        <v>8317</v>
      </c>
      <c r="R3766" t="s">
        <v>8359</v>
      </c>
      <c r="S3766" s="9">
        <f t="shared" si="176"/>
        <v>42499.842962962968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113.45714285714286</v>
      </c>
      <c r="P3767">
        <f t="shared" si="175"/>
        <v>74.224299065420567</v>
      </c>
      <c r="Q3767" t="s">
        <v>8317</v>
      </c>
      <c r="R3767" t="s">
        <v>8359</v>
      </c>
      <c r="S3767" s="9">
        <f t="shared" si="176"/>
        <v>41820.776412037041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102.65010000000001</v>
      </c>
      <c r="P3768">
        <f t="shared" si="175"/>
        <v>106.9271875</v>
      </c>
      <c r="Q3768" t="s">
        <v>8317</v>
      </c>
      <c r="R3768" t="s">
        <v>8359</v>
      </c>
      <c r="S3768" s="9">
        <f t="shared" si="176"/>
        <v>41788.167187500003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116.75</v>
      </c>
      <c r="P3769">
        <f t="shared" si="175"/>
        <v>41.696428571428569</v>
      </c>
      <c r="Q3769" t="s">
        <v>8317</v>
      </c>
      <c r="R3769" t="s">
        <v>8359</v>
      </c>
      <c r="S3769" s="9">
        <f t="shared" si="176"/>
        <v>42050.019641203704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107.65274999999998</v>
      </c>
      <c r="P3770">
        <f t="shared" si="175"/>
        <v>74.243275862068955</v>
      </c>
      <c r="Q3770" t="s">
        <v>8317</v>
      </c>
      <c r="R3770" t="s">
        <v>8359</v>
      </c>
      <c r="S3770" s="9">
        <f t="shared" si="176"/>
        <v>41772.727893518517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P3771">
        <f t="shared" si="175"/>
        <v>73.333333333333329</v>
      </c>
      <c r="Q3771" t="s">
        <v>8317</v>
      </c>
      <c r="R3771" t="s">
        <v>8359</v>
      </c>
      <c r="S3771" s="9">
        <f t="shared" si="176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P3772">
        <f t="shared" si="175"/>
        <v>100</v>
      </c>
      <c r="Q3772" t="s">
        <v>8317</v>
      </c>
      <c r="R3772" t="s">
        <v>8359</v>
      </c>
      <c r="S3772" s="9">
        <f t="shared" si="176"/>
        <v>42138.930671296301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P3773">
        <f t="shared" si="175"/>
        <v>38.421052631578945</v>
      </c>
      <c r="Q3773" t="s">
        <v>8317</v>
      </c>
      <c r="R3773" t="s">
        <v>8359</v>
      </c>
      <c r="S3773" s="9">
        <f t="shared" si="176"/>
        <v>42493.857083333336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110.2</v>
      </c>
      <c r="P3774">
        <f t="shared" si="175"/>
        <v>166.96969696969697</v>
      </c>
      <c r="Q3774" t="s">
        <v>8317</v>
      </c>
      <c r="R3774" t="s">
        <v>8359</v>
      </c>
      <c r="S3774" s="9">
        <f t="shared" si="176"/>
        <v>42682.616967592592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108.2</v>
      </c>
      <c r="P3775">
        <f t="shared" si="175"/>
        <v>94.912280701754383</v>
      </c>
      <c r="Q3775" t="s">
        <v>8317</v>
      </c>
      <c r="R3775" t="s">
        <v>8359</v>
      </c>
      <c r="S3775" s="9">
        <f t="shared" si="176"/>
        <v>42656.005173611105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P3776">
        <f t="shared" si="175"/>
        <v>100</v>
      </c>
      <c r="Q3776" t="s">
        <v>8317</v>
      </c>
      <c r="R3776" t="s">
        <v>8359</v>
      </c>
      <c r="S3776" s="9">
        <f t="shared" si="176"/>
        <v>42087.792303240742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100.25</v>
      </c>
      <c r="P3777">
        <f t="shared" si="175"/>
        <v>143.21428571428572</v>
      </c>
      <c r="Q3777" t="s">
        <v>8317</v>
      </c>
      <c r="R3777" t="s">
        <v>8359</v>
      </c>
      <c r="S3777" s="9">
        <f t="shared" si="176"/>
        <v>42075.942627314813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177">(E3778/D3778)*100</f>
        <v>106.71250000000001</v>
      </c>
      <c r="P3778">
        <f t="shared" si="175"/>
        <v>90.819148936170208</v>
      </c>
      <c r="Q3778" t="s">
        <v>8317</v>
      </c>
      <c r="R3778" t="s">
        <v>8359</v>
      </c>
      <c r="S3778" s="9">
        <f t="shared" si="176"/>
        <v>41814.367800925924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77"/>
        <v>143.19999999999999</v>
      </c>
      <c r="P3779">
        <f t="shared" ref="P3779:P3842" si="178">(E3779/L3779)</f>
        <v>48.542372881355931</v>
      </c>
      <c r="Q3779" t="s">
        <v>8317</v>
      </c>
      <c r="R3779" t="s">
        <v>8359</v>
      </c>
      <c r="S3779" s="9">
        <f t="shared" ref="S3779:S3842" si="179">(((J3779/60)/60)/24)+DATE(1970,1,1)</f>
        <v>41887.111354166671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105.04166666666667</v>
      </c>
      <c r="P3780">
        <f t="shared" si="178"/>
        <v>70.027777777777771</v>
      </c>
      <c r="Q3780" t="s">
        <v>8317</v>
      </c>
      <c r="R3780" t="s">
        <v>8359</v>
      </c>
      <c r="S3780" s="9">
        <f t="shared" si="179"/>
        <v>41989.819212962961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103.98</v>
      </c>
      <c r="P3781">
        <f t="shared" si="178"/>
        <v>135.62608695652173</v>
      </c>
      <c r="Q3781" t="s">
        <v>8317</v>
      </c>
      <c r="R3781" t="s">
        <v>8359</v>
      </c>
      <c r="S3781" s="9">
        <f t="shared" si="179"/>
        <v>42425.735416666663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P3782">
        <f t="shared" si="178"/>
        <v>100</v>
      </c>
      <c r="Q3782" t="s">
        <v>8317</v>
      </c>
      <c r="R3782" t="s">
        <v>8359</v>
      </c>
      <c r="S3782" s="9">
        <f t="shared" si="179"/>
        <v>42166.219733796301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109.66666666666667</v>
      </c>
      <c r="P3783">
        <f t="shared" si="178"/>
        <v>94.90384615384616</v>
      </c>
      <c r="Q3783" t="s">
        <v>8317</v>
      </c>
      <c r="R3783" t="s">
        <v>8359</v>
      </c>
      <c r="S3783" s="9">
        <f t="shared" si="17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101.75</v>
      </c>
      <c r="P3784">
        <f t="shared" si="178"/>
        <v>75.370370370370367</v>
      </c>
      <c r="Q3784" t="s">
        <v>8317</v>
      </c>
      <c r="R3784" t="s">
        <v>8359</v>
      </c>
      <c r="S3784" s="9">
        <f t="shared" si="179"/>
        <v>42546.862233796302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128.91666666666666</v>
      </c>
      <c r="P3785">
        <f t="shared" si="178"/>
        <v>64.458333333333329</v>
      </c>
      <c r="Q3785" t="s">
        <v>8317</v>
      </c>
      <c r="R3785" t="s">
        <v>8359</v>
      </c>
      <c r="S3785" s="9">
        <f t="shared" si="179"/>
        <v>42420.140277777777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114.99999999999999</v>
      </c>
      <c r="P3786">
        <f t="shared" si="178"/>
        <v>115</v>
      </c>
      <c r="Q3786" t="s">
        <v>8317</v>
      </c>
      <c r="R3786" t="s">
        <v>8359</v>
      </c>
      <c r="S3786" s="9">
        <f t="shared" si="17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150.75</v>
      </c>
      <c r="P3787">
        <f t="shared" si="178"/>
        <v>100.5</v>
      </c>
      <c r="Q3787" t="s">
        <v>8317</v>
      </c>
      <c r="R3787" t="s">
        <v>8359</v>
      </c>
      <c r="S3787" s="9">
        <f t="shared" si="179"/>
        <v>42548.63853009259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110.96666666666665</v>
      </c>
      <c r="P3788">
        <f t="shared" si="178"/>
        <v>93.774647887323937</v>
      </c>
      <c r="Q3788" t="s">
        <v>8317</v>
      </c>
      <c r="R3788" t="s">
        <v>8359</v>
      </c>
      <c r="S3788" s="9">
        <f t="shared" si="179"/>
        <v>42487.037905092591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100.28571428571429</v>
      </c>
      <c r="P3789">
        <f t="shared" si="178"/>
        <v>35.1</v>
      </c>
      <c r="Q3789" t="s">
        <v>8317</v>
      </c>
      <c r="R3789" t="s">
        <v>8359</v>
      </c>
      <c r="S3789" s="9">
        <f t="shared" si="179"/>
        <v>42167.534791666665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0.66666666666666674</v>
      </c>
      <c r="P3790">
        <f t="shared" si="178"/>
        <v>500</v>
      </c>
      <c r="Q3790" t="s">
        <v>8317</v>
      </c>
      <c r="R3790" t="s">
        <v>8359</v>
      </c>
      <c r="S3790" s="9">
        <f t="shared" si="17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3.267605633802817</v>
      </c>
      <c r="P3791">
        <f t="shared" si="178"/>
        <v>29</v>
      </c>
      <c r="Q3791" t="s">
        <v>8317</v>
      </c>
      <c r="R3791" t="s">
        <v>8359</v>
      </c>
      <c r="S3791" s="9">
        <f t="shared" si="179"/>
        <v>42138.798819444448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P3792" t="e">
        <f t="shared" si="178"/>
        <v>#DIV/0!</v>
      </c>
      <c r="Q3792" t="s">
        <v>8317</v>
      </c>
      <c r="R3792" t="s">
        <v>8359</v>
      </c>
      <c r="S3792" s="9">
        <f t="shared" si="179"/>
        <v>42666.666932870372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P3793" t="e">
        <f t="shared" si="178"/>
        <v>#DIV/0!</v>
      </c>
      <c r="Q3793" t="s">
        <v>8317</v>
      </c>
      <c r="R3793" t="s">
        <v>8359</v>
      </c>
      <c r="S3793" s="9">
        <f t="shared" si="179"/>
        <v>41766.692037037035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0.27999999999999997</v>
      </c>
      <c r="P3794">
        <f t="shared" si="178"/>
        <v>17.5</v>
      </c>
      <c r="Q3794" t="s">
        <v>8317</v>
      </c>
      <c r="R3794" t="s">
        <v>8359</v>
      </c>
      <c r="S3794" s="9">
        <f t="shared" si="179"/>
        <v>42170.447013888886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59.657142857142851</v>
      </c>
      <c r="P3795">
        <f t="shared" si="178"/>
        <v>174</v>
      </c>
      <c r="Q3795" t="s">
        <v>8317</v>
      </c>
      <c r="R3795" t="s">
        <v>8359</v>
      </c>
      <c r="S3795" s="9">
        <f t="shared" si="17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P3796">
        <f t="shared" si="178"/>
        <v>50</v>
      </c>
      <c r="Q3796" t="s">
        <v>8317</v>
      </c>
      <c r="R3796" t="s">
        <v>8359</v>
      </c>
      <c r="S3796" s="9">
        <f t="shared" si="17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1.6666666666666667</v>
      </c>
      <c r="P3797">
        <f t="shared" si="178"/>
        <v>5</v>
      </c>
      <c r="Q3797" t="s">
        <v>8317</v>
      </c>
      <c r="R3797" t="s">
        <v>8359</v>
      </c>
      <c r="S3797" s="9">
        <f t="shared" si="179"/>
        <v>42201.436226851853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4.4444444444444444E-3</v>
      </c>
      <c r="P3798">
        <f t="shared" si="178"/>
        <v>1</v>
      </c>
      <c r="Q3798" t="s">
        <v>8317</v>
      </c>
      <c r="R3798" t="s">
        <v>8359</v>
      </c>
      <c r="S3798" s="9">
        <f t="shared" si="179"/>
        <v>42689.029583333337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89.666666666666657</v>
      </c>
      <c r="P3799">
        <f t="shared" si="178"/>
        <v>145.40540540540542</v>
      </c>
      <c r="Q3799" t="s">
        <v>8317</v>
      </c>
      <c r="R3799" t="s">
        <v>8359</v>
      </c>
      <c r="S3799" s="9">
        <f t="shared" si="179"/>
        <v>42084.881539351853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1.4642857142857144</v>
      </c>
      <c r="P3800">
        <f t="shared" si="178"/>
        <v>205</v>
      </c>
      <c r="Q3800" t="s">
        <v>8317</v>
      </c>
      <c r="R3800" t="s">
        <v>8359</v>
      </c>
      <c r="S3800" s="9">
        <f t="shared" si="179"/>
        <v>41831.722777777781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4.0199999999999996</v>
      </c>
      <c r="P3801">
        <f t="shared" si="178"/>
        <v>100.5</v>
      </c>
      <c r="Q3801" t="s">
        <v>8317</v>
      </c>
      <c r="R3801" t="s">
        <v>8359</v>
      </c>
      <c r="S3801" s="9">
        <f t="shared" si="179"/>
        <v>42410.93105324074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4.004545454545454</v>
      </c>
      <c r="P3802">
        <f t="shared" si="178"/>
        <v>55.0625</v>
      </c>
      <c r="Q3802" t="s">
        <v>8317</v>
      </c>
      <c r="R3802" t="s">
        <v>8359</v>
      </c>
      <c r="S3802" s="9">
        <f t="shared" si="179"/>
        <v>41982.737071759257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8.52</v>
      </c>
      <c r="P3803">
        <f t="shared" si="178"/>
        <v>47.333333333333336</v>
      </c>
      <c r="Q3803" t="s">
        <v>8317</v>
      </c>
      <c r="R3803" t="s">
        <v>8359</v>
      </c>
      <c r="S3803" s="9">
        <f t="shared" si="179"/>
        <v>41975.676111111112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P3804" t="e">
        <f t="shared" si="178"/>
        <v>#DIV/0!</v>
      </c>
      <c r="Q3804" t="s">
        <v>8317</v>
      </c>
      <c r="R3804" t="s">
        <v>8359</v>
      </c>
      <c r="S3804" s="9">
        <f t="shared" si="179"/>
        <v>42269.126226851848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19.650000000000002</v>
      </c>
      <c r="P3805">
        <f t="shared" si="178"/>
        <v>58.95</v>
      </c>
      <c r="Q3805" t="s">
        <v>8317</v>
      </c>
      <c r="R3805" t="s">
        <v>8359</v>
      </c>
      <c r="S3805" s="9">
        <f t="shared" si="179"/>
        <v>42403.971851851849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P3806" t="e">
        <f t="shared" si="178"/>
        <v>#DIV/0!</v>
      </c>
      <c r="Q3806" t="s">
        <v>8317</v>
      </c>
      <c r="R3806" t="s">
        <v>8359</v>
      </c>
      <c r="S3806" s="9">
        <f t="shared" si="179"/>
        <v>42527.00953703704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2E-3</v>
      </c>
      <c r="P3807">
        <f t="shared" si="178"/>
        <v>1.5</v>
      </c>
      <c r="Q3807" t="s">
        <v>8317</v>
      </c>
      <c r="R3807" t="s">
        <v>8359</v>
      </c>
      <c r="S3807" s="9">
        <f t="shared" si="179"/>
        <v>41849.887037037035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6.6666666666666666E-2</v>
      </c>
      <c r="P3808">
        <f t="shared" si="178"/>
        <v>5</v>
      </c>
      <c r="Q3808" t="s">
        <v>8317</v>
      </c>
      <c r="R3808" t="s">
        <v>8359</v>
      </c>
      <c r="S3808" s="9">
        <f t="shared" si="179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30.333333333333336</v>
      </c>
      <c r="P3809">
        <f t="shared" si="178"/>
        <v>50.555555555555557</v>
      </c>
      <c r="Q3809" t="s">
        <v>8317</v>
      </c>
      <c r="R3809" t="s">
        <v>8359</v>
      </c>
      <c r="S3809" s="9">
        <f t="shared" si="179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P3810">
        <f t="shared" si="178"/>
        <v>41.666666666666664</v>
      </c>
      <c r="Q3810" t="s">
        <v>8317</v>
      </c>
      <c r="R3810" t="s">
        <v>8318</v>
      </c>
      <c r="S3810" s="9">
        <f t="shared" si="179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101.25</v>
      </c>
      <c r="P3811">
        <f t="shared" si="178"/>
        <v>53.289473684210527</v>
      </c>
      <c r="Q3811" t="s">
        <v>8317</v>
      </c>
      <c r="R3811" t="s">
        <v>8318</v>
      </c>
      <c r="S3811" s="9">
        <f t="shared" si="179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121.73333333333333</v>
      </c>
      <c r="P3812">
        <f t="shared" si="178"/>
        <v>70.230769230769226</v>
      </c>
      <c r="Q3812" t="s">
        <v>8317</v>
      </c>
      <c r="R3812" t="s">
        <v>8318</v>
      </c>
      <c r="S3812" s="9">
        <f t="shared" si="179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P3813">
        <f t="shared" si="178"/>
        <v>43.421052631578945</v>
      </c>
      <c r="Q3813" t="s">
        <v>8317</v>
      </c>
      <c r="R3813" t="s">
        <v>8318</v>
      </c>
      <c r="S3813" s="9">
        <f t="shared" si="179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109.55</v>
      </c>
      <c r="P3814">
        <f t="shared" si="178"/>
        <v>199.18181818181819</v>
      </c>
      <c r="Q3814" t="s">
        <v>8317</v>
      </c>
      <c r="R3814" t="s">
        <v>8318</v>
      </c>
      <c r="S3814" s="9">
        <f t="shared" si="179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100.95190476190474</v>
      </c>
      <c r="P3815">
        <f t="shared" si="178"/>
        <v>78.518148148148143</v>
      </c>
      <c r="Q3815" t="s">
        <v>8317</v>
      </c>
      <c r="R3815" t="s">
        <v>8318</v>
      </c>
      <c r="S3815" s="9">
        <f t="shared" si="179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140.13333333333333</v>
      </c>
      <c r="P3816">
        <f t="shared" si="178"/>
        <v>61.823529411764703</v>
      </c>
      <c r="Q3816" t="s">
        <v>8317</v>
      </c>
      <c r="R3816" t="s">
        <v>8318</v>
      </c>
      <c r="S3816" s="9">
        <f t="shared" si="179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100.001</v>
      </c>
      <c r="P3817">
        <f t="shared" si="178"/>
        <v>50.000500000000002</v>
      </c>
      <c r="Q3817" t="s">
        <v>8317</v>
      </c>
      <c r="R3817" t="s">
        <v>8318</v>
      </c>
      <c r="S3817" s="9">
        <f t="shared" si="179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119.238</v>
      </c>
      <c r="P3818">
        <f t="shared" si="178"/>
        <v>48.339729729729726</v>
      </c>
      <c r="Q3818" t="s">
        <v>8317</v>
      </c>
      <c r="R3818" t="s">
        <v>8318</v>
      </c>
      <c r="S3818" s="9">
        <f t="shared" si="179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107.25</v>
      </c>
      <c r="P3819">
        <f t="shared" si="178"/>
        <v>107.25</v>
      </c>
      <c r="Q3819" t="s">
        <v>8317</v>
      </c>
      <c r="R3819" t="s">
        <v>8318</v>
      </c>
      <c r="S3819" s="9">
        <f t="shared" si="179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227.99999999999997</v>
      </c>
      <c r="P3820">
        <f t="shared" si="178"/>
        <v>57</v>
      </c>
      <c r="Q3820" t="s">
        <v>8317</v>
      </c>
      <c r="R3820" t="s">
        <v>8318</v>
      </c>
      <c r="S3820" s="9">
        <f t="shared" si="179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106.4</v>
      </c>
      <c r="P3821">
        <f t="shared" si="178"/>
        <v>40.92307692307692</v>
      </c>
      <c r="Q3821" t="s">
        <v>8317</v>
      </c>
      <c r="R3821" t="s">
        <v>8318</v>
      </c>
      <c r="S3821" s="9">
        <f t="shared" si="179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143.33333333333334</v>
      </c>
      <c r="P3822">
        <f t="shared" si="178"/>
        <v>21.5</v>
      </c>
      <c r="Q3822" t="s">
        <v>8317</v>
      </c>
      <c r="R3822" t="s">
        <v>8318</v>
      </c>
      <c r="S3822" s="9">
        <f t="shared" si="179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104.54285714285714</v>
      </c>
      <c r="P3823">
        <f t="shared" si="178"/>
        <v>79.543478260869563</v>
      </c>
      <c r="Q3823" t="s">
        <v>8317</v>
      </c>
      <c r="R3823" t="s">
        <v>8318</v>
      </c>
      <c r="S3823" s="9">
        <f t="shared" si="179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110.02000000000001</v>
      </c>
      <c r="P3824">
        <f t="shared" si="178"/>
        <v>72.381578947368425</v>
      </c>
      <c r="Q3824" t="s">
        <v>8317</v>
      </c>
      <c r="R3824" t="s">
        <v>8318</v>
      </c>
      <c r="S3824" s="9">
        <f t="shared" si="179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P3825">
        <f t="shared" si="178"/>
        <v>64.634146341463421</v>
      </c>
      <c r="Q3825" t="s">
        <v>8317</v>
      </c>
      <c r="R3825" t="s">
        <v>8318</v>
      </c>
      <c r="S3825" s="9">
        <f t="shared" si="179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P3826">
        <f t="shared" si="178"/>
        <v>38.571428571428569</v>
      </c>
      <c r="Q3826" t="s">
        <v>8317</v>
      </c>
      <c r="R3826" t="s">
        <v>8318</v>
      </c>
      <c r="S3826" s="9">
        <f t="shared" si="179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105.42</v>
      </c>
      <c r="P3827">
        <f t="shared" si="178"/>
        <v>107.57142857142857</v>
      </c>
      <c r="Q3827" t="s">
        <v>8317</v>
      </c>
      <c r="R3827" t="s">
        <v>8318</v>
      </c>
      <c r="S3827" s="9">
        <f t="shared" si="179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119.16666666666667</v>
      </c>
      <c r="P3828">
        <f t="shared" si="178"/>
        <v>27.5</v>
      </c>
      <c r="Q3828" t="s">
        <v>8317</v>
      </c>
      <c r="R3828" t="s">
        <v>8318</v>
      </c>
      <c r="S3828" s="9">
        <f t="shared" si="179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152.66666666666666</v>
      </c>
      <c r="P3829">
        <f t="shared" si="178"/>
        <v>70.461538461538467</v>
      </c>
      <c r="Q3829" t="s">
        <v>8317</v>
      </c>
      <c r="R3829" t="s">
        <v>8318</v>
      </c>
      <c r="S3829" s="9">
        <f t="shared" si="179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P3830">
        <f t="shared" si="178"/>
        <v>178.57142857142858</v>
      </c>
      <c r="Q3830" t="s">
        <v>8317</v>
      </c>
      <c r="R3830" t="s">
        <v>8318</v>
      </c>
      <c r="S3830" s="9">
        <f t="shared" si="179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100.2</v>
      </c>
      <c r="P3831">
        <f t="shared" si="178"/>
        <v>62.625</v>
      </c>
      <c r="Q3831" t="s">
        <v>8317</v>
      </c>
      <c r="R3831" t="s">
        <v>8318</v>
      </c>
      <c r="S3831" s="9">
        <f t="shared" si="179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P3832">
        <f t="shared" si="178"/>
        <v>75</v>
      </c>
      <c r="Q3832" t="s">
        <v>8317</v>
      </c>
      <c r="R3832" t="s">
        <v>8318</v>
      </c>
      <c r="S3832" s="9">
        <f t="shared" si="179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106.02199999999999</v>
      </c>
      <c r="P3833">
        <f t="shared" si="178"/>
        <v>58.901111111111113</v>
      </c>
      <c r="Q3833" t="s">
        <v>8317</v>
      </c>
      <c r="R3833" t="s">
        <v>8318</v>
      </c>
      <c r="S3833" s="9">
        <f t="shared" si="179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104.66666666666666</v>
      </c>
      <c r="P3834">
        <f t="shared" si="178"/>
        <v>139.55555555555554</v>
      </c>
      <c r="Q3834" t="s">
        <v>8317</v>
      </c>
      <c r="R3834" t="s">
        <v>8318</v>
      </c>
      <c r="S3834" s="9">
        <f t="shared" si="179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116.66666666666667</v>
      </c>
      <c r="P3835">
        <f t="shared" si="178"/>
        <v>70</v>
      </c>
      <c r="Q3835" t="s">
        <v>8317</v>
      </c>
      <c r="R3835" t="s">
        <v>8318</v>
      </c>
      <c r="S3835" s="9">
        <f t="shared" si="179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109.03333333333333</v>
      </c>
      <c r="P3836">
        <f t="shared" si="178"/>
        <v>57.385964912280699</v>
      </c>
      <c r="Q3836" t="s">
        <v>8317</v>
      </c>
      <c r="R3836" t="s">
        <v>8318</v>
      </c>
      <c r="S3836" s="9">
        <f t="shared" si="179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P3837">
        <f t="shared" si="178"/>
        <v>40</v>
      </c>
      <c r="Q3837" t="s">
        <v>8317</v>
      </c>
      <c r="R3837" t="s">
        <v>8318</v>
      </c>
      <c r="S3837" s="9">
        <f t="shared" si="179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112.5</v>
      </c>
      <c r="P3838">
        <f t="shared" si="178"/>
        <v>64.285714285714292</v>
      </c>
      <c r="Q3838" t="s">
        <v>8317</v>
      </c>
      <c r="R3838" t="s">
        <v>8318</v>
      </c>
      <c r="S3838" s="9">
        <f t="shared" si="179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102.1</v>
      </c>
      <c r="P3839">
        <f t="shared" si="178"/>
        <v>120.11764705882354</v>
      </c>
      <c r="Q3839" t="s">
        <v>8317</v>
      </c>
      <c r="R3839" t="s">
        <v>8318</v>
      </c>
      <c r="S3839" s="9">
        <f t="shared" si="179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100.824</v>
      </c>
      <c r="P3840">
        <f t="shared" si="178"/>
        <v>1008.24</v>
      </c>
      <c r="Q3840" t="s">
        <v>8317</v>
      </c>
      <c r="R3840" t="s">
        <v>8318</v>
      </c>
      <c r="S3840" s="9">
        <f t="shared" si="179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101.25</v>
      </c>
      <c r="P3841">
        <f t="shared" si="178"/>
        <v>63.28125</v>
      </c>
      <c r="Q3841" t="s">
        <v>8317</v>
      </c>
      <c r="R3841" t="s">
        <v>8318</v>
      </c>
      <c r="S3841" s="9">
        <f t="shared" si="179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180">(E3842/D3842)*100</f>
        <v>6500</v>
      </c>
      <c r="P3842">
        <f t="shared" si="178"/>
        <v>21.666666666666668</v>
      </c>
      <c r="Q3842" t="s">
        <v>8317</v>
      </c>
      <c r="R3842" t="s">
        <v>8318</v>
      </c>
      <c r="S3842" s="9">
        <f t="shared" si="179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80"/>
        <v>8.7200000000000006</v>
      </c>
      <c r="P3843">
        <f t="shared" ref="P3843:P3906" si="181">(E3843/L3843)</f>
        <v>25.647058823529413</v>
      </c>
      <c r="Q3843" t="s">
        <v>8317</v>
      </c>
      <c r="R3843" t="s">
        <v>8318</v>
      </c>
      <c r="S3843" s="9">
        <f t="shared" ref="S3843:S3906" si="182">(((J3843/60)/60)/24)+DATE(1970,1,1)</f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0"/>
        <v>21.94</v>
      </c>
      <c r="P3844">
        <f t="shared" si="181"/>
        <v>47.695652173913047</v>
      </c>
      <c r="Q3844" t="s">
        <v>8317</v>
      </c>
      <c r="R3844" t="s">
        <v>8318</v>
      </c>
      <c r="S3844" s="9">
        <f t="shared" si="182"/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0"/>
        <v>21.3</v>
      </c>
      <c r="P3845">
        <f t="shared" si="181"/>
        <v>56.05263157894737</v>
      </c>
      <c r="Q3845" t="s">
        <v>8317</v>
      </c>
      <c r="R3845" t="s">
        <v>8318</v>
      </c>
      <c r="S3845" s="9">
        <f t="shared" si="182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0"/>
        <v>41.489795918367342</v>
      </c>
      <c r="P3846">
        <f t="shared" si="181"/>
        <v>81.319999999999993</v>
      </c>
      <c r="Q3846" t="s">
        <v>8317</v>
      </c>
      <c r="R3846" t="s">
        <v>8318</v>
      </c>
      <c r="S3846" s="9">
        <f t="shared" si="182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0"/>
        <v>2.105</v>
      </c>
      <c r="P3847">
        <f t="shared" si="181"/>
        <v>70.166666666666671</v>
      </c>
      <c r="Q3847" t="s">
        <v>8317</v>
      </c>
      <c r="R3847" t="s">
        <v>8318</v>
      </c>
      <c r="S3847" s="9">
        <f t="shared" si="182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0"/>
        <v>2.7</v>
      </c>
      <c r="P3848">
        <f t="shared" si="181"/>
        <v>23.625</v>
      </c>
      <c r="Q3848" t="s">
        <v>8317</v>
      </c>
      <c r="R3848" t="s">
        <v>8318</v>
      </c>
      <c r="S3848" s="9">
        <f t="shared" si="182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0"/>
        <v>16.161904761904761</v>
      </c>
      <c r="P3849">
        <f t="shared" si="181"/>
        <v>188.55555555555554</v>
      </c>
      <c r="Q3849" t="s">
        <v>8317</v>
      </c>
      <c r="R3849" t="s">
        <v>8318</v>
      </c>
      <c r="S3849" s="9">
        <f t="shared" si="182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0"/>
        <v>16.376923076923077</v>
      </c>
      <c r="P3850">
        <f t="shared" si="181"/>
        <v>49.511627906976742</v>
      </c>
      <c r="Q3850" t="s">
        <v>8317</v>
      </c>
      <c r="R3850" t="s">
        <v>8318</v>
      </c>
      <c r="S3850" s="9">
        <f t="shared" si="182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0"/>
        <v>7.043333333333333</v>
      </c>
      <c r="P3851">
        <f t="shared" si="181"/>
        <v>75.464285714285708</v>
      </c>
      <c r="Q3851" t="s">
        <v>8317</v>
      </c>
      <c r="R3851" t="s">
        <v>8318</v>
      </c>
      <c r="S3851" s="9">
        <f t="shared" si="182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0"/>
        <v>3.8</v>
      </c>
      <c r="P3852">
        <f t="shared" si="181"/>
        <v>9.5</v>
      </c>
      <c r="Q3852" t="s">
        <v>8317</v>
      </c>
      <c r="R3852" t="s">
        <v>8318</v>
      </c>
      <c r="S3852" s="9">
        <f t="shared" si="182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0"/>
        <v>34.08</v>
      </c>
      <c r="P3853">
        <f t="shared" si="181"/>
        <v>35.5</v>
      </c>
      <c r="Q3853" t="s">
        <v>8317</v>
      </c>
      <c r="R3853" t="s">
        <v>8318</v>
      </c>
      <c r="S3853" s="9">
        <f t="shared" si="182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0"/>
        <v>0.2</v>
      </c>
      <c r="P3854">
        <f t="shared" si="181"/>
        <v>10</v>
      </c>
      <c r="Q3854" t="s">
        <v>8317</v>
      </c>
      <c r="R3854" t="s">
        <v>8318</v>
      </c>
      <c r="S3854" s="9">
        <f t="shared" si="182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0"/>
        <v>2.5999999999999999E-2</v>
      </c>
      <c r="P3855">
        <f t="shared" si="181"/>
        <v>13</v>
      </c>
      <c r="Q3855" t="s">
        <v>8317</v>
      </c>
      <c r="R3855" t="s">
        <v>8318</v>
      </c>
      <c r="S3855" s="9">
        <f t="shared" si="182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0"/>
        <v>16.254545454545454</v>
      </c>
      <c r="P3856">
        <f t="shared" si="181"/>
        <v>89.4</v>
      </c>
      <c r="Q3856" t="s">
        <v>8317</v>
      </c>
      <c r="R3856" t="s">
        <v>8318</v>
      </c>
      <c r="S3856" s="9">
        <f t="shared" si="182"/>
        <v>42103.884930555556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0"/>
        <v>2.5</v>
      </c>
      <c r="P3857">
        <f t="shared" si="181"/>
        <v>25</v>
      </c>
      <c r="Q3857" t="s">
        <v>8317</v>
      </c>
      <c r="R3857" t="s">
        <v>8318</v>
      </c>
      <c r="S3857" s="9">
        <f t="shared" si="182"/>
        <v>42059.970729166671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0"/>
        <v>0.02</v>
      </c>
      <c r="P3858">
        <f t="shared" si="181"/>
        <v>1</v>
      </c>
      <c r="Q3858" t="s">
        <v>8317</v>
      </c>
      <c r="R3858" t="s">
        <v>8318</v>
      </c>
      <c r="S3858" s="9">
        <f t="shared" si="182"/>
        <v>42041.743090277778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0"/>
        <v>5.2</v>
      </c>
      <c r="P3859">
        <f t="shared" si="181"/>
        <v>65</v>
      </c>
      <c r="Q3859" t="s">
        <v>8317</v>
      </c>
      <c r="R3859" t="s">
        <v>8318</v>
      </c>
      <c r="S3859" s="9">
        <f t="shared" si="182"/>
        <v>41829.73715277778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0"/>
        <v>2</v>
      </c>
      <c r="P3860">
        <f t="shared" si="181"/>
        <v>10</v>
      </c>
      <c r="Q3860" t="s">
        <v>8317</v>
      </c>
      <c r="R3860" t="s">
        <v>8318</v>
      </c>
      <c r="S3860" s="9">
        <f t="shared" si="182"/>
        <v>42128.431064814817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0"/>
        <v>0.04</v>
      </c>
      <c r="P3861">
        <f t="shared" si="181"/>
        <v>1</v>
      </c>
      <c r="Q3861" t="s">
        <v>8317</v>
      </c>
      <c r="R3861" t="s">
        <v>8318</v>
      </c>
      <c r="S3861" s="9">
        <f t="shared" si="182"/>
        <v>41789.893599537041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0"/>
        <v>17.666666666666668</v>
      </c>
      <c r="P3862">
        <f t="shared" si="181"/>
        <v>81.538461538461533</v>
      </c>
      <c r="Q3862" t="s">
        <v>8317</v>
      </c>
      <c r="R3862" t="s">
        <v>8318</v>
      </c>
      <c r="S3862" s="9">
        <f t="shared" si="182"/>
        <v>41833.660995370366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0"/>
        <v>5</v>
      </c>
      <c r="P3863">
        <f t="shared" si="181"/>
        <v>100</v>
      </c>
      <c r="Q3863" t="s">
        <v>8317</v>
      </c>
      <c r="R3863" t="s">
        <v>8318</v>
      </c>
      <c r="S3863" s="9">
        <f t="shared" si="182"/>
        <v>41914.590011574073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0"/>
        <v>1.3333333333333334E-2</v>
      </c>
      <c r="P3864">
        <f t="shared" si="181"/>
        <v>1</v>
      </c>
      <c r="Q3864" t="s">
        <v>8317</v>
      </c>
      <c r="R3864" t="s">
        <v>8318</v>
      </c>
      <c r="S3864" s="9">
        <f t="shared" si="182"/>
        <v>42611.261064814811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0"/>
        <v>0</v>
      </c>
      <c r="P3865" t="e">
        <f t="shared" si="181"/>
        <v>#DIV/0!</v>
      </c>
      <c r="Q3865" t="s">
        <v>8317</v>
      </c>
      <c r="R3865" t="s">
        <v>8318</v>
      </c>
      <c r="S3865" s="9">
        <f t="shared" si="182"/>
        <v>42253.633159722223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0"/>
        <v>1.2</v>
      </c>
      <c r="P3866">
        <f t="shared" si="181"/>
        <v>20</v>
      </c>
      <c r="Q3866" t="s">
        <v>8317</v>
      </c>
      <c r="R3866" t="s">
        <v>8318</v>
      </c>
      <c r="S3866" s="9">
        <f t="shared" si="182"/>
        <v>42295.891828703709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0"/>
        <v>26.937422295897225</v>
      </c>
      <c r="P3867">
        <f t="shared" si="181"/>
        <v>46.428571428571431</v>
      </c>
      <c r="Q3867" t="s">
        <v>8317</v>
      </c>
      <c r="R3867" t="s">
        <v>8318</v>
      </c>
      <c r="S3867" s="9">
        <f t="shared" si="182"/>
        <v>41841.651597222226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0"/>
        <v>0.54999999999999993</v>
      </c>
      <c r="P3868">
        <f t="shared" si="181"/>
        <v>5.5</v>
      </c>
      <c r="Q3868" t="s">
        <v>8317</v>
      </c>
      <c r="R3868" t="s">
        <v>8318</v>
      </c>
      <c r="S3868" s="9">
        <f t="shared" si="182"/>
        <v>42402.947002314817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0"/>
        <v>12.55</v>
      </c>
      <c r="P3869">
        <f t="shared" si="181"/>
        <v>50.2</v>
      </c>
      <c r="Q3869" t="s">
        <v>8317</v>
      </c>
      <c r="R3869" t="s">
        <v>8318</v>
      </c>
      <c r="S3869" s="9">
        <f t="shared" si="182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0"/>
        <v>0.2</v>
      </c>
      <c r="P3870">
        <f t="shared" si="181"/>
        <v>10</v>
      </c>
      <c r="Q3870" t="s">
        <v>8317</v>
      </c>
      <c r="R3870" t="s">
        <v>8359</v>
      </c>
      <c r="S3870" s="9">
        <f t="shared" si="182"/>
        <v>41865.659780092588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0"/>
        <v>3.4474868431088401</v>
      </c>
      <c r="P3871">
        <f t="shared" si="181"/>
        <v>30.133333333333333</v>
      </c>
      <c r="Q3871" t="s">
        <v>8317</v>
      </c>
      <c r="R3871" t="s">
        <v>8359</v>
      </c>
      <c r="S3871" s="9">
        <f t="shared" si="182"/>
        <v>42047.724444444444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0"/>
        <v>15</v>
      </c>
      <c r="P3872">
        <f t="shared" si="181"/>
        <v>150</v>
      </c>
      <c r="Q3872" t="s">
        <v>8317</v>
      </c>
      <c r="R3872" t="s">
        <v>8359</v>
      </c>
      <c r="S3872" s="9">
        <f t="shared" si="182"/>
        <v>41793.17219907407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0"/>
        <v>2.666666666666667</v>
      </c>
      <c r="P3873">
        <f t="shared" si="181"/>
        <v>13.333333333333334</v>
      </c>
      <c r="Q3873" t="s">
        <v>8317</v>
      </c>
      <c r="R3873" t="s">
        <v>8359</v>
      </c>
      <c r="S3873" s="9">
        <f t="shared" si="182"/>
        <v>42763.780671296292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0"/>
        <v>0</v>
      </c>
      <c r="P3874" t="e">
        <f t="shared" si="181"/>
        <v>#DIV/0!</v>
      </c>
      <c r="Q3874" t="s">
        <v>8317</v>
      </c>
      <c r="R3874" t="s">
        <v>8359</v>
      </c>
      <c r="S3874" s="9">
        <f t="shared" si="182"/>
        <v>42180.145787037036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0"/>
        <v>0</v>
      </c>
      <c r="P3875" t="e">
        <f t="shared" si="181"/>
        <v>#DIV/0!</v>
      </c>
      <c r="Q3875" t="s">
        <v>8317</v>
      </c>
      <c r="R3875" t="s">
        <v>8359</v>
      </c>
      <c r="S3875" s="9">
        <f t="shared" si="182"/>
        <v>42255.696006944447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0"/>
        <v>0</v>
      </c>
      <c r="P3876" t="e">
        <f t="shared" si="181"/>
        <v>#DIV/0!</v>
      </c>
      <c r="Q3876" t="s">
        <v>8317</v>
      </c>
      <c r="R3876" t="s">
        <v>8359</v>
      </c>
      <c r="S3876" s="9">
        <f t="shared" si="182"/>
        <v>42007.016458333332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0"/>
        <v>0</v>
      </c>
      <c r="P3877" t="e">
        <f t="shared" si="181"/>
        <v>#DIV/0!</v>
      </c>
      <c r="Q3877" t="s">
        <v>8317</v>
      </c>
      <c r="R3877" t="s">
        <v>8359</v>
      </c>
      <c r="S3877" s="9">
        <f t="shared" si="182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0"/>
        <v>52.794871794871788</v>
      </c>
      <c r="P3878">
        <f t="shared" si="181"/>
        <v>44.760869565217391</v>
      </c>
      <c r="Q3878" t="s">
        <v>8317</v>
      </c>
      <c r="R3878" t="s">
        <v>8359</v>
      </c>
      <c r="S3878" s="9">
        <f t="shared" si="182"/>
        <v>42372.624166666668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0"/>
        <v>4.9639999999999995</v>
      </c>
      <c r="P3879">
        <f t="shared" si="181"/>
        <v>88.642857142857139</v>
      </c>
      <c r="Q3879" t="s">
        <v>8317</v>
      </c>
      <c r="R3879" t="s">
        <v>8359</v>
      </c>
      <c r="S3879" s="9">
        <f t="shared" si="182"/>
        <v>42682.67768518519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0"/>
        <v>5.5555555555555552E-2</v>
      </c>
      <c r="P3880">
        <f t="shared" si="181"/>
        <v>10</v>
      </c>
      <c r="Q3880" t="s">
        <v>8317</v>
      </c>
      <c r="R3880" t="s">
        <v>8359</v>
      </c>
      <c r="S3880" s="9">
        <f t="shared" si="182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0"/>
        <v>0</v>
      </c>
      <c r="P3881" t="e">
        <f t="shared" si="181"/>
        <v>#DIV/0!</v>
      </c>
      <c r="Q3881" t="s">
        <v>8317</v>
      </c>
      <c r="R3881" t="s">
        <v>8359</v>
      </c>
      <c r="S3881" s="9">
        <f t="shared" si="182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0"/>
        <v>13.066666666666665</v>
      </c>
      <c r="P3882">
        <f t="shared" si="181"/>
        <v>57.647058823529413</v>
      </c>
      <c r="Q3882" t="s">
        <v>8317</v>
      </c>
      <c r="R3882" t="s">
        <v>8359</v>
      </c>
      <c r="S3882" s="9">
        <f t="shared" si="182"/>
        <v>41815.815046296295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0"/>
        <v>5</v>
      </c>
      <c r="P3883">
        <f t="shared" si="181"/>
        <v>25</v>
      </c>
      <c r="Q3883" t="s">
        <v>8317</v>
      </c>
      <c r="R3883" t="s">
        <v>8359</v>
      </c>
      <c r="S3883" s="9">
        <f t="shared" si="182"/>
        <v>42756.018506944441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0"/>
        <v>0</v>
      </c>
      <c r="P3884" t="e">
        <f t="shared" si="181"/>
        <v>#DIV/0!</v>
      </c>
      <c r="Q3884" t="s">
        <v>8317</v>
      </c>
      <c r="R3884" t="s">
        <v>8359</v>
      </c>
      <c r="S3884" s="9">
        <f t="shared" si="182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0"/>
        <v>0</v>
      </c>
      <c r="P3885" t="e">
        <f t="shared" si="181"/>
        <v>#DIV/0!</v>
      </c>
      <c r="Q3885" t="s">
        <v>8317</v>
      </c>
      <c r="R3885" t="s">
        <v>8359</v>
      </c>
      <c r="S3885" s="9">
        <f t="shared" si="182"/>
        <v>41854.602650462963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0"/>
        <v>0</v>
      </c>
      <c r="P3886" t="e">
        <f t="shared" si="181"/>
        <v>#DIV/0!</v>
      </c>
      <c r="Q3886" t="s">
        <v>8317</v>
      </c>
      <c r="R3886" t="s">
        <v>8359</v>
      </c>
      <c r="S3886" s="9">
        <f t="shared" si="182"/>
        <v>42065.791574074072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0"/>
        <v>0</v>
      </c>
      <c r="P3887" t="e">
        <f t="shared" si="181"/>
        <v>#DIV/0!</v>
      </c>
      <c r="Q3887" t="s">
        <v>8317</v>
      </c>
      <c r="R3887" t="s">
        <v>8359</v>
      </c>
      <c r="S3887" s="9">
        <f t="shared" si="182"/>
        <v>42469.951284722221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0"/>
        <v>0</v>
      </c>
      <c r="P3888" t="e">
        <f t="shared" si="181"/>
        <v>#DIV/0!</v>
      </c>
      <c r="Q3888" t="s">
        <v>8317</v>
      </c>
      <c r="R3888" t="s">
        <v>8359</v>
      </c>
      <c r="S3888" s="9">
        <f t="shared" si="182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0"/>
        <v>1.7500000000000002</v>
      </c>
      <c r="P3889">
        <f t="shared" si="181"/>
        <v>17.5</v>
      </c>
      <c r="Q3889" t="s">
        <v>8317</v>
      </c>
      <c r="R3889" t="s">
        <v>8359</v>
      </c>
      <c r="S3889" s="9">
        <f t="shared" si="182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0"/>
        <v>27.1</v>
      </c>
      <c r="P3890">
        <f t="shared" si="181"/>
        <v>38.714285714285715</v>
      </c>
      <c r="Q3890" t="s">
        <v>8317</v>
      </c>
      <c r="R3890" t="s">
        <v>8318</v>
      </c>
      <c r="S3890" s="9">
        <f t="shared" si="182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0"/>
        <v>1.4749999999999999</v>
      </c>
      <c r="P3891">
        <f t="shared" si="181"/>
        <v>13.111111111111111</v>
      </c>
      <c r="Q3891" t="s">
        <v>8317</v>
      </c>
      <c r="R3891" t="s">
        <v>8318</v>
      </c>
      <c r="S3891" s="9">
        <f t="shared" si="182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0"/>
        <v>16.826666666666668</v>
      </c>
      <c r="P3892">
        <f t="shared" si="181"/>
        <v>315.5</v>
      </c>
      <c r="Q3892" t="s">
        <v>8317</v>
      </c>
      <c r="R3892" t="s">
        <v>8318</v>
      </c>
      <c r="S3892" s="9">
        <f t="shared" si="182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0"/>
        <v>32.5</v>
      </c>
      <c r="P3893">
        <f t="shared" si="181"/>
        <v>37.142857142857146</v>
      </c>
      <c r="Q3893" t="s">
        <v>8317</v>
      </c>
      <c r="R3893" t="s">
        <v>8318</v>
      </c>
      <c r="S3893" s="9">
        <f t="shared" si="182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0"/>
        <v>0</v>
      </c>
      <c r="P3894" t="e">
        <f t="shared" si="181"/>
        <v>#DIV/0!</v>
      </c>
      <c r="Q3894" t="s">
        <v>8317</v>
      </c>
      <c r="R3894" t="s">
        <v>8318</v>
      </c>
      <c r="S3894" s="9">
        <f t="shared" si="182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0"/>
        <v>21.55</v>
      </c>
      <c r="P3895">
        <f t="shared" si="181"/>
        <v>128.27380952380952</v>
      </c>
      <c r="Q3895" t="s">
        <v>8317</v>
      </c>
      <c r="R3895" t="s">
        <v>8318</v>
      </c>
      <c r="S3895" s="9">
        <f t="shared" si="182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0"/>
        <v>3.4666666666666663</v>
      </c>
      <c r="P3896">
        <f t="shared" si="181"/>
        <v>47.272727272727273</v>
      </c>
      <c r="Q3896" t="s">
        <v>8317</v>
      </c>
      <c r="R3896" t="s">
        <v>8318</v>
      </c>
      <c r="S3896" s="9">
        <f t="shared" si="182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0"/>
        <v>5</v>
      </c>
      <c r="P3897">
        <f t="shared" si="181"/>
        <v>50</v>
      </c>
      <c r="Q3897" t="s">
        <v>8317</v>
      </c>
      <c r="R3897" t="s">
        <v>8318</v>
      </c>
      <c r="S3897" s="9">
        <f t="shared" si="182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0"/>
        <v>10.625</v>
      </c>
      <c r="P3898">
        <f t="shared" si="181"/>
        <v>42.5</v>
      </c>
      <c r="Q3898" t="s">
        <v>8317</v>
      </c>
      <c r="R3898" t="s">
        <v>8318</v>
      </c>
      <c r="S3898" s="9">
        <f t="shared" si="182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0"/>
        <v>17.599999999999998</v>
      </c>
      <c r="P3899">
        <f t="shared" si="181"/>
        <v>44</v>
      </c>
      <c r="Q3899" t="s">
        <v>8317</v>
      </c>
      <c r="R3899" t="s">
        <v>8318</v>
      </c>
      <c r="S3899" s="9">
        <f t="shared" si="182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0"/>
        <v>32.56</v>
      </c>
      <c r="P3900">
        <f t="shared" si="181"/>
        <v>50.875</v>
      </c>
      <c r="Q3900" t="s">
        <v>8317</v>
      </c>
      <c r="R3900" t="s">
        <v>8318</v>
      </c>
      <c r="S3900" s="9">
        <f t="shared" si="182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0"/>
        <v>1.25</v>
      </c>
      <c r="P3901">
        <f t="shared" si="181"/>
        <v>62.5</v>
      </c>
      <c r="Q3901" t="s">
        <v>8317</v>
      </c>
      <c r="R3901" t="s">
        <v>8318</v>
      </c>
      <c r="S3901" s="9">
        <f t="shared" si="182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0"/>
        <v>5.4</v>
      </c>
      <c r="P3902">
        <f t="shared" si="181"/>
        <v>27</v>
      </c>
      <c r="Q3902" t="s">
        <v>8317</v>
      </c>
      <c r="R3902" t="s">
        <v>8318</v>
      </c>
      <c r="S3902" s="9">
        <f t="shared" si="182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0"/>
        <v>0.83333333333333337</v>
      </c>
      <c r="P3903">
        <f t="shared" si="181"/>
        <v>25</v>
      </c>
      <c r="Q3903" t="s">
        <v>8317</v>
      </c>
      <c r="R3903" t="s">
        <v>8318</v>
      </c>
      <c r="S3903" s="9">
        <f t="shared" si="182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0"/>
        <v>48.833333333333336</v>
      </c>
      <c r="P3904">
        <f t="shared" si="181"/>
        <v>47.258064516129032</v>
      </c>
      <c r="Q3904" t="s">
        <v>8317</v>
      </c>
      <c r="R3904" t="s">
        <v>8318</v>
      </c>
      <c r="S3904" s="9">
        <f t="shared" si="182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0"/>
        <v>0</v>
      </c>
      <c r="P3905" t="e">
        <f t="shared" si="181"/>
        <v>#DIV/0!</v>
      </c>
      <c r="Q3905" t="s">
        <v>8317</v>
      </c>
      <c r="R3905" t="s">
        <v>8318</v>
      </c>
      <c r="S3905" s="9">
        <f t="shared" si="182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183">(E3906/D3906)*100</f>
        <v>0.03</v>
      </c>
      <c r="P3906">
        <f t="shared" si="181"/>
        <v>1.5</v>
      </c>
      <c r="Q3906" t="s">
        <v>8317</v>
      </c>
      <c r="R3906" t="s">
        <v>8318</v>
      </c>
      <c r="S3906" s="9">
        <f t="shared" si="182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3"/>
        <v>11.533333333333333</v>
      </c>
      <c r="P3907">
        <f t="shared" ref="P3907:P3970" si="184">(E3907/L3907)</f>
        <v>24.714285714285715</v>
      </c>
      <c r="Q3907" t="s">
        <v>8317</v>
      </c>
      <c r="R3907" t="s">
        <v>8318</v>
      </c>
      <c r="S3907" s="9">
        <f t="shared" ref="S3907:S3970" si="185">(((J3907/60)/60)/24)+DATE(1970,1,1)</f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3"/>
        <v>67.333333333333329</v>
      </c>
      <c r="P3908">
        <f t="shared" si="184"/>
        <v>63.125</v>
      </c>
      <c r="Q3908" t="s">
        <v>8317</v>
      </c>
      <c r="R3908" t="s">
        <v>8318</v>
      </c>
      <c r="S3908" s="9">
        <f t="shared" si="185"/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15.299999999999999</v>
      </c>
      <c r="P3909">
        <f t="shared" si="184"/>
        <v>38.25</v>
      </c>
      <c r="Q3909" t="s">
        <v>8317</v>
      </c>
      <c r="R3909" t="s">
        <v>8318</v>
      </c>
      <c r="S3909" s="9">
        <f t="shared" si="185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8.6666666666666679</v>
      </c>
      <c r="P3910">
        <f t="shared" si="184"/>
        <v>16.25</v>
      </c>
      <c r="Q3910" t="s">
        <v>8317</v>
      </c>
      <c r="R3910" t="s">
        <v>8318</v>
      </c>
      <c r="S3910" s="9">
        <f t="shared" si="185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0.22499999999999998</v>
      </c>
      <c r="P3911">
        <f t="shared" si="184"/>
        <v>33.75</v>
      </c>
      <c r="Q3911" t="s">
        <v>8317</v>
      </c>
      <c r="R3911" t="s">
        <v>8318</v>
      </c>
      <c r="S3911" s="9">
        <f t="shared" si="185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3.0833333333333335</v>
      </c>
      <c r="P3912">
        <f t="shared" si="184"/>
        <v>61.666666666666664</v>
      </c>
      <c r="Q3912" t="s">
        <v>8317</v>
      </c>
      <c r="R3912" t="s">
        <v>8318</v>
      </c>
      <c r="S3912" s="9">
        <f t="shared" si="185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37.412500000000001</v>
      </c>
      <c r="P3913">
        <f t="shared" si="184"/>
        <v>83.138888888888886</v>
      </c>
      <c r="Q3913" t="s">
        <v>8317</v>
      </c>
      <c r="R3913" t="s">
        <v>8318</v>
      </c>
      <c r="S3913" s="9">
        <f t="shared" si="185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6.6666666666666671E-3</v>
      </c>
      <c r="P3914">
        <f t="shared" si="184"/>
        <v>1</v>
      </c>
      <c r="Q3914" t="s">
        <v>8317</v>
      </c>
      <c r="R3914" t="s">
        <v>8318</v>
      </c>
      <c r="S3914" s="9">
        <f t="shared" si="185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</v>
      </c>
      <c r="P3915">
        <f t="shared" si="184"/>
        <v>142.85714285714286</v>
      </c>
      <c r="Q3915" t="s">
        <v>8317</v>
      </c>
      <c r="R3915" t="s">
        <v>8318</v>
      </c>
      <c r="S3915" s="9">
        <f t="shared" si="185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36.36</v>
      </c>
      <c r="P3916">
        <f t="shared" si="184"/>
        <v>33.666666666666664</v>
      </c>
      <c r="Q3916" t="s">
        <v>8317</v>
      </c>
      <c r="R3916" t="s">
        <v>8318</v>
      </c>
      <c r="S3916" s="9">
        <f t="shared" si="185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0.33333333333333337</v>
      </c>
      <c r="P3917">
        <f t="shared" si="184"/>
        <v>5</v>
      </c>
      <c r="Q3917" t="s">
        <v>8317</v>
      </c>
      <c r="R3917" t="s">
        <v>8318</v>
      </c>
      <c r="S3917" s="9">
        <f t="shared" si="185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P3918" t="e">
        <f t="shared" si="184"/>
        <v>#DIV/0!</v>
      </c>
      <c r="Q3918" t="s">
        <v>8317</v>
      </c>
      <c r="R3918" t="s">
        <v>8318</v>
      </c>
      <c r="S3918" s="9">
        <f t="shared" si="185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0.2857142857142857</v>
      </c>
      <c r="P3919">
        <f t="shared" si="184"/>
        <v>10</v>
      </c>
      <c r="Q3919" t="s">
        <v>8317</v>
      </c>
      <c r="R3919" t="s">
        <v>8318</v>
      </c>
      <c r="S3919" s="9">
        <f t="shared" si="185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0.2</v>
      </c>
      <c r="P3920">
        <f t="shared" si="184"/>
        <v>40</v>
      </c>
      <c r="Q3920" t="s">
        <v>8317</v>
      </c>
      <c r="R3920" t="s">
        <v>8318</v>
      </c>
      <c r="S3920" s="9">
        <f t="shared" si="185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1.7999999999999998</v>
      </c>
      <c r="P3921">
        <f t="shared" si="184"/>
        <v>30</v>
      </c>
      <c r="Q3921" t="s">
        <v>8317</v>
      </c>
      <c r="R3921" t="s">
        <v>8318</v>
      </c>
      <c r="S3921" s="9">
        <f t="shared" si="185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3"/>
        <v>5.4</v>
      </c>
      <c r="P3922">
        <f t="shared" si="184"/>
        <v>45</v>
      </c>
      <c r="Q3922" t="s">
        <v>8317</v>
      </c>
      <c r="R3922" t="s">
        <v>8318</v>
      </c>
      <c r="S3922" s="9">
        <f t="shared" si="185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3"/>
        <v>0</v>
      </c>
      <c r="P3923" t="e">
        <f t="shared" si="184"/>
        <v>#DIV/0!</v>
      </c>
      <c r="Q3923" t="s">
        <v>8317</v>
      </c>
      <c r="R3923" t="s">
        <v>8318</v>
      </c>
      <c r="S3923" s="9">
        <f t="shared" si="185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3"/>
        <v>8.1333333333333329</v>
      </c>
      <c r="P3924">
        <f t="shared" si="184"/>
        <v>10.166666666666666</v>
      </c>
      <c r="Q3924" t="s">
        <v>8317</v>
      </c>
      <c r="R3924" t="s">
        <v>8318</v>
      </c>
      <c r="S3924" s="9">
        <f t="shared" si="185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3"/>
        <v>12.034782608695652</v>
      </c>
      <c r="P3925">
        <f t="shared" si="184"/>
        <v>81.411764705882348</v>
      </c>
      <c r="Q3925" t="s">
        <v>8317</v>
      </c>
      <c r="R3925" t="s">
        <v>8318</v>
      </c>
      <c r="S3925" s="9">
        <f t="shared" si="185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3"/>
        <v>15.266666666666667</v>
      </c>
      <c r="P3926">
        <f t="shared" si="184"/>
        <v>57.25</v>
      </c>
      <c r="Q3926" t="s">
        <v>8317</v>
      </c>
      <c r="R3926" t="s">
        <v>8318</v>
      </c>
      <c r="S3926" s="9">
        <f t="shared" si="185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3"/>
        <v>10</v>
      </c>
      <c r="P3927">
        <f t="shared" si="184"/>
        <v>5</v>
      </c>
      <c r="Q3927" t="s">
        <v>8317</v>
      </c>
      <c r="R3927" t="s">
        <v>8318</v>
      </c>
      <c r="S3927" s="9">
        <f t="shared" si="185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3"/>
        <v>0.3</v>
      </c>
      <c r="P3928">
        <f t="shared" si="184"/>
        <v>15</v>
      </c>
      <c r="Q3928" t="s">
        <v>8317</v>
      </c>
      <c r="R3928" t="s">
        <v>8318</v>
      </c>
      <c r="S3928" s="9">
        <f t="shared" si="185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3"/>
        <v>1</v>
      </c>
      <c r="P3929">
        <f t="shared" si="184"/>
        <v>12.5</v>
      </c>
      <c r="Q3929" t="s">
        <v>8317</v>
      </c>
      <c r="R3929" t="s">
        <v>8318</v>
      </c>
      <c r="S3929" s="9">
        <f t="shared" si="185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3"/>
        <v>13.020000000000001</v>
      </c>
      <c r="P3930">
        <f t="shared" si="184"/>
        <v>93</v>
      </c>
      <c r="Q3930" t="s">
        <v>8317</v>
      </c>
      <c r="R3930" t="s">
        <v>8318</v>
      </c>
      <c r="S3930" s="9">
        <f t="shared" si="185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3"/>
        <v>2.2650000000000001</v>
      </c>
      <c r="P3931">
        <f t="shared" si="184"/>
        <v>32.357142857142854</v>
      </c>
      <c r="Q3931" t="s">
        <v>8317</v>
      </c>
      <c r="R3931" t="s">
        <v>8318</v>
      </c>
      <c r="S3931" s="9">
        <f t="shared" si="185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3"/>
        <v>0</v>
      </c>
      <c r="P3932" t="e">
        <f t="shared" si="184"/>
        <v>#DIV/0!</v>
      </c>
      <c r="Q3932" t="s">
        <v>8317</v>
      </c>
      <c r="R3932" t="s">
        <v>8318</v>
      </c>
      <c r="S3932" s="9">
        <f t="shared" si="185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3"/>
        <v>0</v>
      </c>
      <c r="P3933" t="e">
        <f t="shared" si="184"/>
        <v>#DIV/0!</v>
      </c>
      <c r="Q3933" t="s">
        <v>8317</v>
      </c>
      <c r="R3933" t="s">
        <v>8318</v>
      </c>
      <c r="S3933" s="9">
        <f t="shared" si="185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3"/>
        <v>8.3333333333333332E-3</v>
      </c>
      <c r="P3934">
        <f t="shared" si="184"/>
        <v>1</v>
      </c>
      <c r="Q3934" t="s">
        <v>8317</v>
      </c>
      <c r="R3934" t="s">
        <v>8318</v>
      </c>
      <c r="S3934" s="9">
        <f t="shared" si="185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3"/>
        <v>15.742857142857142</v>
      </c>
      <c r="P3935">
        <f t="shared" si="184"/>
        <v>91.833333333333329</v>
      </c>
      <c r="Q3935" t="s">
        <v>8317</v>
      </c>
      <c r="R3935" t="s">
        <v>8318</v>
      </c>
      <c r="S3935" s="9">
        <f t="shared" si="185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3"/>
        <v>11</v>
      </c>
      <c r="P3936">
        <f t="shared" si="184"/>
        <v>45.833333333333336</v>
      </c>
      <c r="Q3936" t="s">
        <v>8317</v>
      </c>
      <c r="R3936" t="s">
        <v>8318</v>
      </c>
      <c r="S3936" s="9">
        <f t="shared" si="185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3"/>
        <v>43.833333333333336</v>
      </c>
      <c r="P3937">
        <f t="shared" si="184"/>
        <v>57.173913043478258</v>
      </c>
      <c r="Q3937" t="s">
        <v>8317</v>
      </c>
      <c r="R3937" t="s">
        <v>8318</v>
      </c>
      <c r="S3937" s="9">
        <f t="shared" si="185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3"/>
        <v>0</v>
      </c>
      <c r="P3938" t="e">
        <f t="shared" si="184"/>
        <v>#DIV/0!</v>
      </c>
      <c r="Q3938" t="s">
        <v>8317</v>
      </c>
      <c r="R3938" t="s">
        <v>8318</v>
      </c>
      <c r="S3938" s="9">
        <f t="shared" si="185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3"/>
        <v>86.135181975736558</v>
      </c>
      <c r="P3939">
        <f t="shared" si="184"/>
        <v>248.5</v>
      </c>
      <c r="Q3939" t="s">
        <v>8317</v>
      </c>
      <c r="R3939" t="s">
        <v>8318</v>
      </c>
      <c r="S3939" s="9">
        <f t="shared" si="185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3"/>
        <v>12.196620583717358</v>
      </c>
      <c r="P3940">
        <f t="shared" si="184"/>
        <v>79.400000000000006</v>
      </c>
      <c r="Q3940" t="s">
        <v>8317</v>
      </c>
      <c r="R3940" t="s">
        <v>8318</v>
      </c>
      <c r="S3940" s="9">
        <f t="shared" si="185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3"/>
        <v>0.1</v>
      </c>
      <c r="P3941">
        <f t="shared" si="184"/>
        <v>5</v>
      </c>
      <c r="Q3941" t="s">
        <v>8317</v>
      </c>
      <c r="R3941" t="s">
        <v>8318</v>
      </c>
      <c r="S3941" s="9">
        <f t="shared" si="185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3"/>
        <v>0.22</v>
      </c>
      <c r="P3942">
        <f t="shared" si="184"/>
        <v>5.5</v>
      </c>
      <c r="Q3942" t="s">
        <v>8317</v>
      </c>
      <c r="R3942" t="s">
        <v>8318</v>
      </c>
      <c r="S3942" s="9">
        <f t="shared" si="185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3"/>
        <v>0.90909090909090906</v>
      </c>
      <c r="P3943">
        <f t="shared" si="184"/>
        <v>25</v>
      </c>
      <c r="Q3943" t="s">
        <v>8317</v>
      </c>
      <c r="R3943" t="s">
        <v>8318</v>
      </c>
      <c r="S3943" s="9">
        <f t="shared" si="185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3"/>
        <v>0</v>
      </c>
      <c r="P3944" t="e">
        <f t="shared" si="184"/>
        <v>#DIV/0!</v>
      </c>
      <c r="Q3944" t="s">
        <v>8317</v>
      </c>
      <c r="R3944" t="s">
        <v>8318</v>
      </c>
      <c r="S3944" s="9">
        <f t="shared" si="185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3"/>
        <v>35.64</v>
      </c>
      <c r="P3945">
        <f t="shared" si="184"/>
        <v>137.07692307692307</v>
      </c>
      <c r="Q3945" t="s">
        <v>8317</v>
      </c>
      <c r="R3945" t="s">
        <v>8318</v>
      </c>
      <c r="S3945" s="9">
        <f t="shared" si="185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3"/>
        <v>0</v>
      </c>
      <c r="P3946" t="e">
        <f t="shared" si="184"/>
        <v>#DIV/0!</v>
      </c>
      <c r="Q3946" t="s">
        <v>8317</v>
      </c>
      <c r="R3946" t="s">
        <v>8318</v>
      </c>
      <c r="S3946" s="9">
        <f t="shared" si="185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3"/>
        <v>0.25</v>
      </c>
      <c r="P3947">
        <f t="shared" si="184"/>
        <v>5</v>
      </c>
      <c r="Q3947" t="s">
        <v>8317</v>
      </c>
      <c r="R3947" t="s">
        <v>8318</v>
      </c>
      <c r="S3947" s="9">
        <f t="shared" si="185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3"/>
        <v>3.25</v>
      </c>
      <c r="P3948">
        <f t="shared" si="184"/>
        <v>39</v>
      </c>
      <c r="Q3948" t="s">
        <v>8317</v>
      </c>
      <c r="R3948" t="s">
        <v>8318</v>
      </c>
      <c r="S3948" s="9">
        <f t="shared" si="185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3"/>
        <v>3.3666666666666663</v>
      </c>
      <c r="P3949">
        <f t="shared" si="184"/>
        <v>50.5</v>
      </c>
      <c r="Q3949" t="s">
        <v>8317</v>
      </c>
      <c r="R3949" t="s">
        <v>8318</v>
      </c>
      <c r="S3949" s="9">
        <f t="shared" si="185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P3950" t="e">
        <f t="shared" si="184"/>
        <v>#DIV/0!</v>
      </c>
      <c r="Q3950" t="s">
        <v>8317</v>
      </c>
      <c r="R3950" t="s">
        <v>8318</v>
      </c>
      <c r="S3950" s="9">
        <f t="shared" si="185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3"/>
        <v>15.770000000000001</v>
      </c>
      <c r="P3951">
        <f t="shared" si="184"/>
        <v>49.28125</v>
      </c>
      <c r="Q3951" t="s">
        <v>8317</v>
      </c>
      <c r="R3951" t="s">
        <v>8318</v>
      </c>
      <c r="S3951" s="9">
        <f t="shared" si="185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3"/>
        <v>0.625</v>
      </c>
      <c r="P3952">
        <f t="shared" si="184"/>
        <v>25</v>
      </c>
      <c r="Q3952" t="s">
        <v>8317</v>
      </c>
      <c r="R3952" t="s">
        <v>8318</v>
      </c>
      <c r="S3952" s="9">
        <f t="shared" si="185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3"/>
        <v>5.0000000000000001E-4</v>
      </c>
      <c r="P3953">
        <f t="shared" si="184"/>
        <v>1</v>
      </c>
      <c r="Q3953" t="s">
        <v>8317</v>
      </c>
      <c r="R3953" t="s">
        <v>8318</v>
      </c>
      <c r="S3953" s="9">
        <f t="shared" si="185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3"/>
        <v>9.6153846153846159E-2</v>
      </c>
      <c r="P3954">
        <f t="shared" si="184"/>
        <v>25</v>
      </c>
      <c r="Q3954" t="s">
        <v>8317</v>
      </c>
      <c r="R3954" t="s">
        <v>8318</v>
      </c>
      <c r="S3954" s="9">
        <f t="shared" si="185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3"/>
        <v>0</v>
      </c>
      <c r="P3955" t="e">
        <f t="shared" si="184"/>
        <v>#DIV/0!</v>
      </c>
      <c r="Q3955" t="s">
        <v>8317</v>
      </c>
      <c r="R3955" t="s">
        <v>8318</v>
      </c>
      <c r="S3955" s="9">
        <f t="shared" si="185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3"/>
        <v>0</v>
      </c>
      <c r="P3956" t="e">
        <f t="shared" si="184"/>
        <v>#DIV/0!</v>
      </c>
      <c r="Q3956" t="s">
        <v>8317</v>
      </c>
      <c r="R3956" t="s">
        <v>8318</v>
      </c>
      <c r="S3956" s="9">
        <f t="shared" si="185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3"/>
        <v>24.285714285714285</v>
      </c>
      <c r="P3957">
        <f t="shared" si="184"/>
        <v>53.125</v>
      </c>
      <c r="Q3957" t="s">
        <v>8317</v>
      </c>
      <c r="R3957" t="s">
        <v>8318</v>
      </c>
      <c r="S3957" s="9">
        <f t="shared" si="185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3"/>
        <v>0</v>
      </c>
      <c r="P3958" t="e">
        <f t="shared" si="184"/>
        <v>#DIV/0!</v>
      </c>
      <c r="Q3958" t="s">
        <v>8317</v>
      </c>
      <c r="R3958" t="s">
        <v>8318</v>
      </c>
      <c r="S3958" s="9">
        <f t="shared" si="185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3"/>
        <v>2.5000000000000001E-2</v>
      </c>
      <c r="P3959">
        <f t="shared" si="184"/>
        <v>7</v>
      </c>
      <c r="Q3959" t="s">
        <v>8317</v>
      </c>
      <c r="R3959" t="s">
        <v>8318</v>
      </c>
      <c r="S3959" s="9">
        <f t="shared" si="185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3"/>
        <v>32.049999999999997</v>
      </c>
      <c r="P3960">
        <f t="shared" si="184"/>
        <v>40.0625</v>
      </c>
      <c r="Q3960" t="s">
        <v>8317</v>
      </c>
      <c r="R3960" t="s">
        <v>8318</v>
      </c>
      <c r="S3960" s="9">
        <f t="shared" si="185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3"/>
        <v>24.333333333333336</v>
      </c>
      <c r="P3961">
        <f t="shared" si="184"/>
        <v>24.333333333333332</v>
      </c>
      <c r="Q3961" t="s">
        <v>8317</v>
      </c>
      <c r="R3961" t="s">
        <v>8318</v>
      </c>
      <c r="S3961" s="9">
        <f t="shared" si="185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3"/>
        <v>1.5</v>
      </c>
      <c r="P3962">
        <f t="shared" si="184"/>
        <v>11.25</v>
      </c>
      <c r="Q3962" t="s">
        <v>8317</v>
      </c>
      <c r="R3962" t="s">
        <v>8318</v>
      </c>
      <c r="S3962" s="9">
        <f t="shared" si="185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3"/>
        <v>0.42</v>
      </c>
      <c r="P3963">
        <f t="shared" si="184"/>
        <v>10.5</v>
      </c>
      <c r="Q3963" t="s">
        <v>8317</v>
      </c>
      <c r="R3963" t="s">
        <v>8318</v>
      </c>
      <c r="S3963" s="9">
        <f t="shared" si="185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3"/>
        <v>3.214285714285714</v>
      </c>
      <c r="P3964">
        <f t="shared" si="184"/>
        <v>15</v>
      </c>
      <c r="Q3964" t="s">
        <v>8317</v>
      </c>
      <c r="R3964" t="s">
        <v>8318</v>
      </c>
      <c r="S3964" s="9">
        <f t="shared" si="185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3"/>
        <v>0</v>
      </c>
      <c r="P3965" t="e">
        <f t="shared" si="184"/>
        <v>#DIV/0!</v>
      </c>
      <c r="Q3965" t="s">
        <v>8317</v>
      </c>
      <c r="R3965" t="s">
        <v>8318</v>
      </c>
      <c r="S3965" s="9">
        <f t="shared" si="185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3"/>
        <v>6.3</v>
      </c>
      <c r="P3966">
        <f t="shared" si="184"/>
        <v>42</v>
      </c>
      <c r="Q3966" t="s">
        <v>8317</v>
      </c>
      <c r="R3966" t="s">
        <v>8318</v>
      </c>
      <c r="S3966" s="9">
        <f t="shared" si="185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3"/>
        <v>14.249999999999998</v>
      </c>
      <c r="P3967">
        <f t="shared" si="184"/>
        <v>71.25</v>
      </c>
      <c r="Q3967" t="s">
        <v>8317</v>
      </c>
      <c r="R3967" t="s">
        <v>8318</v>
      </c>
      <c r="S3967" s="9">
        <f t="shared" si="185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3"/>
        <v>0.6</v>
      </c>
      <c r="P3968">
        <f t="shared" si="184"/>
        <v>22.5</v>
      </c>
      <c r="Q3968" t="s">
        <v>8317</v>
      </c>
      <c r="R3968" t="s">
        <v>8318</v>
      </c>
      <c r="S3968" s="9">
        <f t="shared" si="185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3"/>
        <v>24.117647058823529</v>
      </c>
      <c r="P3969">
        <f t="shared" si="184"/>
        <v>41</v>
      </c>
      <c r="Q3969" t="s">
        <v>8317</v>
      </c>
      <c r="R3969" t="s">
        <v>8318</v>
      </c>
      <c r="S3969" s="9">
        <f t="shared" si="185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186">(E3970/D3970)*100</f>
        <v>10.54</v>
      </c>
      <c r="P3970">
        <f t="shared" si="184"/>
        <v>47.909090909090907</v>
      </c>
      <c r="Q3970" t="s">
        <v>8317</v>
      </c>
      <c r="R3970" t="s">
        <v>8318</v>
      </c>
      <c r="S3970" s="9">
        <f t="shared" si="185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86"/>
        <v>7.4690265486725664</v>
      </c>
      <c r="P3971">
        <f t="shared" ref="P3971:P4034" si="187">(E3971/L3971)</f>
        <v>35.166666666666664</v>
      </c>
      <c r="Q3971" t="s">
        <v>8317</v>
      </c>
      <c r="R3971" t="s">
        <v>8318</v>
      </c>
      <c r="S3971" s="9">
        <f t="shared" ref="S3971:S4034" si="188">(((J3971/60)/60)/24)+DATE(1970,1,1)</f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6"/>
        <v>7.3333333333333334E-2</v>
      </c>
      <c r="P3972">
        <f t="shared" si="187"/>
        <v>5.5</v>
      </c>
      <c r="Q3972" t="s">
        <v>8317</v>
      </c>
      <c r="R3972" t="s">
        <v>8318</v>
      </c>
      <c r="S3972" s="9">
        <f t="shared" si="188"/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0.97142857142857131</v>
      </c>
      <c r="P3973">
        <f t="shared" si="187"/>
        <v>22.666666666666668</v>
      </c>
      <c r="Q3973" t="s">
        <v>8317</v>
      </c>
      <c r="R3973" t="s">
        <v>8318</v>
      </c>
      <c r="S3973" s="9">
        <f t="shared" si="188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21.099999999999998</v>
      </c>
      <c r="P3974">
        <f t="shared" si="187"/>
        <v>26.375</v>
      </c>
      <c r="Q3974" t="s">
        <v>8317</v>
      </c>
      <c r="R3974" t="s">
        <v>8318</v>
      </c>
      <c r="S3974" s="9">
        <f t="shared" si="188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78.100000000000009</v>
      </c>
      <c r="P3975">
        <f t="shared" si="187"/>
        <v>105.54054054054055</v>
      </c>
      <c r="Q3975" t="s">
        <v>8317</v>
      </c>
      <c r="R3975" t="s">
        <v>8318</v>
      </c>
      <c r="S3975" s="9">
        <f t="shared" si="188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</v>
      </c>
      <c r="P3976">
        <f t="shared" si="187"/>
        <v>29.09090909090909</v>
      </c>
      <c r="Q3976" t="s">
        <v>8317</v>
      </c>
      <c r="R3976" t="s">
        <v>8318</v>
      </c>
      <c r="S3976" s="9">
        <f t="shared" si="188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P3977" t="e">
        <f t="shared" si="187"/>
        <v>#DIV/0!</v>
      </c>
      <c r="Q3977" t="s">
        <v>8317</v>
      </c>
      <c r="R3977" t="s">
        <v>8318</v>
      </c>
      <c r="S3977" s="9">
        <f t="shared" si="188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47.692307692307693</v>
      </c>
      <c r="P3978">
        <f t="shared" si="187"/>
        <v>62</v>
      </c>
      <c r="Q3978" t="s">
        <v>8317</v>
      </c>
      <c r="R3978" t="s">
        <v>8318</v>
      </c>
      <c r="S3978" s="9">
        <f t="shared" si="188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1.4500000000000002</v>
      </c>
      <c r="P3979">
        <f t="shared" si="187"/>
        <v>217.5</v>
      </c>
      <c r="Q3979" t="s">
        <v>8317</v>
      </c>
      <c r="R3979" t="s">
        <v>8318</v>
      </c>
      <c r="S3979" s="9">
        <f t="shared" si="188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10.7</v>
      </c>
      <c r="P3980">
        <f t="shared" si="187"/>
        <v>26.75</v>
      </c>
      <c r="Q3980" t="s">
        <v>8317</v>
      </c>
      <c r="R3980" t="s">
        <v>8318</v>
      </c>
      <c r="S3980" s="9">
        <f t="shared" si="188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1.8333333333333333</v>
      </c>
      <c r="P3981">
        <f t="shared" si="187"/>
        <v>18.333333333333332</v>
      </c>
      <c r="Q3981" t="s">
        <v>8317</v>
      </c>
      <c r="R3981" t="s">
        <v>8318</v>
      </c>
      <c r="S3981" s="9">
        <f t="shared" si="188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18</v>
      </c>
      <c r="P3982">
        <f t="shared" si="187"/>
        <v>64.285714285714292</v>
      </c>
      <c r="Q3982" t="s">
        <v>8317</v>
      </c>
      <c r="R3982" t="s">
        <v>8318</v>
      </c>
      <c r="S3982" s="9">
        <f t="shared" si="188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4.083333333333333</v>
      </c>
      <c r="P3983">
        <f t="shared" si="187"/>
        <v>175</v>
      </c>
      <c r="Q3983" t="s">
        <v>8317</v>
      </c>
      <c r="R3983" t="s">
        <v>8318</v>
      </c>
      <c r="S3983" s="9">
        <f t="shared" si="188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20</v>
      </c>
      <c r="P3984">
        <f t="shared" si="187"/>
        <v>34</v>
      </c>
      <c r="Q3984" t="s">
        <v>8317</v>
      </c>
      <c r="R3984" t="s">
        <v>8318</v>
      </c>
      <c r="S3984" s="9">
        <f t="shared" si="188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34.802513464991023</v>
      </c>
      <c r="P3985">
        <f t="shared" si="187"/>
        <v>84.282608695652172</v>
      </c>
      <c r="Q3985" t="s">
        <v>8317</v>
      </c>
      <c r="R3985" t="s">
        <v>8318</v>
      </c>
      <c r="S3985" s="9">
        <f t="shared" si="188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6"/>
        <v>6.3333333333333339</v>
      </c>
      <c r="P3986">
        <f t="shared" si="187"/>
        <v>9.5</v>
      </c>
      <c r="Q3986" t="s">
        <v>8317</v>
      </c>
      <c r="R3986" t="s">
        <v>8318</v>
      </c>
      <c r="S3986" s="9">
        <f t="shared" si="188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6"/>
        <v>32.049999999999997</v>
      </c>
      <c r="P3987">
        <f t="shared" si="187"/>
        <v>33.736842105263158</v>
      </c>
      <c r="Q3987" t="s">
        <v>8317</v>
      </c>
      <c r="R3987" t="s">
        <v>8318</v>
      </c>
      <c r="S3987" s="9">
        <f t="shared" si="188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6"/>
        <v>9.76</v>
      </c>
      <c r="P3988">
        <f t="shared" si="187"/>
        <v>37.53846153846154</v>
      </c>
      <c r="Q3988" t="s">
        <v>8317</v>
      </c>
      <c r="R3988" t="s">
        <v>8318</v>
      </c>
      <c r="S3988" s="9">
        <f t="shared" si="188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6"/>
        <v>37.75</v>
      </c>
      <c r="P3989">
        <f t="shared" si="187"/>
        <v>11.615384615384615</v>
      </c>
      <c r="Q3989" t="s">
        <v>8317</v>
      </c>
      <c r="R3989" t="s">
        <v>8318</v>
      </c>
      <c r="S3989" s="9">
        <f t="shared" si="188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6"/>
        <v>2.1333333333333333</v>
      </c>
      <c r="P3990">
        <f t="shared" si="187"/>
        <v>8</v>
      </c>
      <c r="Q3990" t="s">
        <v>8317</v>
      </c>
      <c r="R3990" t="s">
        <v>8318</v>
      </c>
      <c r="S3990" s="9">
        <f t="shared" si="188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6"/>
        <v>0</v>
      </c>
      <c r="P3991" t="e">
        <f t="shared" si="187"/>
        <v>#DIV/0!</v>
      </c>
      <c r="Q3991" t="s">
        <v>8317</v>
      </c>
      <c r="R3991" t="s">
        <v>8318</v>
      </c>
      <c r="S3991" s="9">
        <f t="shared" si="188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6"/>
        <v>4.1818181818181817</v>
      </c>
      <c r="P3992">
        <f t="shared" si="187"/>
        <v>23</v>
      </c>
      <c r="Q3992" t="s">
        <v>8317</v>
      </c>
      <c r="R3992" t="s">
        <v>8318</v>
      </c>
      <c r="S3992" s="9">
        <f t="shared" si="188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6"/>
        <v>20</v>
      </c>
      <c r="P3993">
        <f t="shared" si="187"/>
        <v>100</v>
      </c>
      <c r="Q3993" t="s">
        <v>8317</v>
      </c>
      <c r="R3993" t="s">
        <v>8318</v>
      </c>
      <c r="S3993" s="9">
        <f t="shared" si="188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6"/>
        <v>5.41</v>
      </c>
      <c r="P3994">
        <f t="shared" si="187"/>
        <v>60.111111111111114</v>
      </c>
      <c r="Q3994" t="s">
        <v>8317</v>
      </c>
      <c r="R3994" t="s">
        <v>8318</v>
      </c>
      <c r="S3994" s="9">
        <f t="shared" si="188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6"/>
        <v>6.0000000000000001E-3</v>
      </c>
      <c r="P3995">
        <f t="shared" si="187"/>
        <v>3</v>
      </c>
      <c r="Q3995" t="s">
        <v>8317</v>
      </c>
      <c r="R3995" t="s">
        <v>8318</v>
      </c>
      <c r="S3995" s="9">
        <f t="shared" si="188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6"/>
        <v>0.25</v>
      </c>
      <c r="P3996">
        <f t="shared" si="187"/>
        <v>5</v>
      </c>
      <c r="Q3996" t="s">
        <v>8317</v>
      </c>
      <c r="R3996" t="s">
        <v>8318</v>
      </c>
      <c r="S3996" s="9">
        <f t="shared" si="188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6"/>
        <v>35</v>
      </c>
      <c r="P3997">
        <f t="shared" si="187"/>
        <v>17.5</v>
      </c>
      <c r="Q3997" t="s">
        <v>8317</v>
      </c>
      <c r="R3997" t="s">
        <v>8318</v>
      </c>
      <c r="S3997" s="9">
        <f t="shared" si="188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6"/>
        <v>16.566666666666666</v>
      </c>
      <c r="P3998">
        <f t="shared" si="187"/>
        <v>29.235294117647058</v>
      </c>
      <c r="Q3998" t="s">
        <v>8317</v>
      </c>
      <c r="R3998" t="s">
        <v>8318</v>
      </c>
      <c r="S3998" s="9">
        <f t="shared" si="188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6"/>
        <v>0</v>
      </c>
      <c r="P3999" t="e">
        <f t="shared" si="187"/>
        <v>#DIV/0!</v>
      </c>
      <c r="Q3999" t="s">
        <v>8317</v>
      </c>
      <c r="R3999" t="s">
        <v>8318</v>
      </c>
      <c r="S3999" s="9">
        <f t="shared" si="188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6"/>
        <v>57.199999999999996</v>
      </c>
      <c r="P4000">
        <f t="shared" si="187"/>
        <v>59.583333333333336</v>
      </c>
      <c r="Q4000" t="s">
        <v>8317</v>
      </c>
      <c r="R4000" t="s">
        <v>8318</v>
      </c>
      <c r="S4000" s="9">
        <f t="shared" si="188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6"/>
        <v>16.514285714285716</v>
      </c>
      <c r="P4001">
        <f t="shared" si="187"/>
        <v>82.571428571428569</v>
      </c>
      <c r="Q4001" t="s">
        <v>8317</v>
      </c>
      <c r="R4001" t="s">
        <v>8318</v>
      </c>
      <c r="S4001" s="9">
        <f t="shared" si="188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6"/>
        <v>0.125</v>
      </c>
      <c r="P4002">
        <f t="shared" si="187"/>
        <v>10</v>
      </c>
      <c r="Q4002" t="s">
        <v>8317</v>
      </c>
      <c r="R4002" t="s">
        <v>8318</v>
      </c>
      <c r="S4002" s="9">
        <f t="shared" si="188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6"/>
        <v>37.75</v>
      </c>
      <c r="P4003">
        <f t="shared" si="187"/>
        <v>32.357142857142854</v>
      </c>
      <c r="Q4003" t="s">
        <v>8317</v>
      </c>
      <c r="R4003" t="s">
        <v>8318</v>
      </c>
      <c r="S4003" s="9">
        <f t="shared" si="188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6"/>
        <v>1.8399999999999999</v>
      </c>
      <c r="P4004">
        <f t="shared" si="187"/>
        <v>5.75</v>
      </c>
      <c r="Q4004" t="s">
        <v>8317</v>
      </c>
      <c r="R4004" t="s">
        <v>8318</v>
      </c>
      <c r="S4004" s="9">
        <f t="shared" si="188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6"/>
        <v>10.050000000000001</v>
      </c>
      <c r="P4005">
        <f t="shared" si="187"/>
        <v>100.5</v>
      </c>
      <c r="Q4005" t="s">
        <v>8317</v>
      </c>
      <c r="R4005" t="s">
        <v>8318</v>
      </c>
      <c r="S4005" s="9">
        <f t="shared" si="188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6"/>
        <v>0.2</v>
      </c>
      <c r="P4006">
        <f t="shared" si="187"/>
        <v>1</v>
      </c>
      <c r="Q4006" t="s">
        <v>8317</v>
      </c>
      <c r="R4006" t="s">
        <v>8318</v>
      </c>
      <c r="S4006" s="9">
        <f t="shared" si="188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6"/>
        <v>1.3333333333333335</v>
      </c>
      <c r="P4007">
        <f t="shared" si="187"/>
        <v>20</v>
      </c>
      <c r="Q4007" t="s">
        <v>8317</v>
      </c>
      <c r="R4007" t="s">
        <v>8318</v>
      </c>
      <c r="S4007" s="9">
        <f t="shared" si="188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6"/>
        <v>6.6666666666666671E-3</v>
      </c>
      <c r="P4008">
        <f t="shared" si="187"/>
        <v>2</v>
      </c>
      <c r="Q4008" t="s">
        <v>8317</v>
      </c>
      <c r="R4008" t="s">
        <v>8318</v>
      </c>
      <c r="S4008" s="9">
        <f t="shared" si="188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6"/>
        <v>0.25</v>
      </c>
      <c r="P4009">
        <f t="shared" si="187"/>
        <v>5</v>
      </c>
      <c r="Q4009" t="s">
        <v>8317</v>
      </c>
      <c r="R4009" t="s">
        <v>8318</v>
      </c>
      <c r="S4009" s="9">
        <f t="shared" si="188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6"/>
        <v>6</v>
      </c>
      <c r="P4010">
        <f t="shared" si="187"/>
        <v>15</v>
      </c>
      <c r="Q4010" t="s">
        <v>8317</v>
      </c>
      <c r="R4010" t="s">
        <v>8318</v>
      </c>
      <c r="S4010" s="9">
        <f t="shared" si="188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6"/>
        <v>3.8860103626943006</v>
      </c>
      <c r="P4011">
        <f t="shared" si="187"/>
        <v>25</v>
      </c>
      <c r="Q4011" t="s">
        <v>8317</v>
      </c>
      <c r="R4011" t="s">
        <v>8318</v>
      </c>
      <c r="S4011" s="9">
        <f t="shared" si="188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6"/>
        <v>24.194444444444443</v>
      </c>
      <c r="P4012">
        <f t="shared" si="187"/>
        <v>45.842105263157897</v>
      </c>
      <c r="Q4012" t="s">
        <v>8317</v>
      </c>
      <c r="R4012" t="s">
        <v>8318</v>
      </c>
      <c r="S4012" s="9">
        <f t="shared" si="188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6"/>
        <v>7.6</v>
      </c>
      <c r="P4013">
        <f t="shared" si="187"/>
        <v>4.75</v>
      </c>
      <c r="Q4013" t="s">
        <v>8317</v>
      </c>
      <c r="R4013" t="s">
        <v>8318</v>
      </c>
      <c r="S4013" s="9">
        <f t="shared" si="188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P4014" t="e">
        <f t="shared" si="187"/>
        <v>#DIV/0!</v>
      </c>
      <c r="Q4014" t="s">
        <v>8317</v>
      </c>
      <c r="R4014" t="s">
        <v>8318</v>
      </c>
      <c r="S4014" s="9">
        <f t="shared" si="188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6"/>
        <v>1.3</v>
      </c>
      <c r="P4015">
        <f t="shared" si="187"/>
        <v>13</v>
      </c>
      <c r="Q4015" t="s">
        <v>8317</v>
      </c>
      <c r="R4015" t="s">
        <v>8318</v>
      </c>
      <c r="S4015" s="9">
        <f t="shared" si="188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6"/>
        <v>0</v>
      </c>
      <c r="P4016" t="e">
        <f t="shared" si="187"/>
        <v>#DIV/0!</v>
      </c>
      <c r="Q4016" t="s">
        <v>8317</v>
      </c>
      <c r="R4016" t="s">
        <v>8318</v>
      </c>
      <c r="S4016" s="9">
        <f t="shared" si="188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6"/>
        <v>1.4285714285714287E-2</v>
      </c>
      <c r="P4017">
        <f t="shared" si="187"/>
        <v>1</v>
      </c>
      <c r="Q4017" t="s">
        <v>8317</v>
      </c>
      <c r="R4017" t="s">
        <v>8318</v>
      </c>
      <c r="S4017" s="9">
        <f t="shared" si="188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6"/>
        <v>14.000000000000002</v>
      </c>
      <c r="P4018">
        <f t="shared" si="187"/>
        <v>10</v>
      </c>
      <c r="Q4018" t="s">
        <v>8317</v>
      </c>
      <c r="R4018" t="s">
        <v>8318</v>
      </c>
      <c r="S4018" s="9">
        <f t="shared" si="188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6"/>
        <v>1.05</v>
      </c>
      <c r="P4019">
        <f t="shared" si="187"/>
        <v>52.5</v>
      </c>
      <c r="Q4019" t="s">
        <v>8317</v>
      </c>
      <c r="R4019" t="s">
        <v>8318</v>
      </c>
      <c r="S4019" s="9">
        <f t="shared" si="188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6"/>
        <v>8.6666666666666679</v>
      </c>
      <c r="P4020">
        <f t="shared" si="187"/>
        <v>32.5</v>
      </c>
      <c r="Q4020" t="s">
        <v>8317</v>
      </c>
      <c r="R4020" t="s">
        <v>8318</v>
      </c>
      <c r="S4020" s="9">
        <f t="shared" si="188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6"/>
        <v>0.82857142857142851</v>
      </c>
      <c r="P4021">
        <f t="shared" si="187"/>
        <v>7.25</v>
      </c>
      <c r="Q4021" t="s">
        <v>8317</v>
      </c>
      <c r="R4021" t="s">
        <v>8318</v>
      </c>
      <c r="S4021" s="9">
        <f t="shared" si="188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6"/>
        <v>16.666666666666664</v>
      </c>
      <c r="P4022">
        <f t="shared" si="187"/>
        <v>33.333333333333336</v>
      </c>
      <c r="Q4022" t="s">
        <v>8317</v>
      </c>
      <c r="R4022" t="s">
        <v>8318</v>
      </c>
      <c r="S4022" s="9">
        <f t="shared" si="188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6"/>
        <v>0.83333333333333337</v>
      </c>
      <c r="P4023">
        <f t="shared" si="187"/>
        <v>62.5</v>
      </c>
      <c r="Q4023" t="s">
        <v>8317</v>
      </c>
      <c r="R4023" t="s">
        <v>8318</v>
      </c>
      <c r="S4023" s="9">
        <f t="shared" si="188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6"/>
        <v>69.561111111111103</v>
      </c>
      <c r="P4024">
        <f t="shared" si="187"/>
        <v>63.558375634517766</v>
      </c>
      <c r="Q4024" t="s">
        <v>8317</v>
      </c>
      <c r="R4024" t="s">
        <v>8318</v>
      </c>
      <c r="S4024" s="9">
        <f t="shared" si="188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6"/>
        <v>0</v>
      </c>
      <c r="P4025" t="e">
        <f t="shared" si="187"/>
        <v>#DIV/0!</v>
      </c>
      <c r="Q4025" t="s">
        <v>8317</v>
      </c>
      <c r="R4025" t="s">
        <v>8318</v>
      </c>
      <c r="S4025" s="9">
        <f t="shared" si="188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6"/>
        <v>1.25</v>
      </c>
      <c r="P4026">
        <f t="shared" si="187"/>
        <v>10</v>
      </c>
      <c r="Q4026" t="s">
        <v>8317</v>
      </c>
      <c r="R4026" t="s">
        <v>8318</v>
      </c>
      <c r="S4026" s="9">
        <f t="shared" si="188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6"/>
        <v>5</v>
      </c>
      <c r="P4027">
        <f t="shared" si="187"/>
        <v>62.5</v>
      </c>
      <c r="Q4027" t="s">
        <v>8317</v>
      </c>
      <c r="R4027" t="s">
        <v>8318</v>
      </c>
      <c r="S4027" s="9">
        <f t="shared" si="188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6"/>
        <v>0</v>
      </c>
      <c r="P4028" t="e">
        <f t="shared" si="187"/>
        <v>#DIV/0!</v>
      </c>
      <c r="Q4028" t="s">
        <v>8317</v>
      </c>
      <c r="R4028" t="s">
        <v>8318</v>
      </c>
      <c r="S4028" s="9">
        <f t="shared" si="188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6"/>
        <v>7.166666666666667</v>
      </c>
      <c r="P4029">
        <f t="shared" si="187"/>
        <v>30.714285714285715</v>
      </c>
      <c r="Q4029" t="s">
        <v>8317</v>
      </c>
      <c r="R4029" t="s">
        <v>8318</v>
      </c>
      <c r="S4029" s="9">
        <f t="shared" si="188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6"/>
        <v>28.050000000000004</v>
      </c>
      <c r="P4030">
        <f t="shared" si="187"/>
        <v>51</v>
      </c>
      <c r="Q4030" t="s">
        <v>8317</v>
      </c>
      <c r="R4030" t="s">
        <v>8318</v>
      </c>
      <c r="S4030" s="9">
        <f t="shared" si="188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6"/>
        <v>0</v>
      </c>
      <c r="P4031" t="e">
        <f t="shared" si="187"/>
        <v>#DIV/0!</v>
      </c>
      <c r="Q4031" t="s">
        <v>8317</v>
      </c>
      <c r="R4031" t="s">
        <v>8318</v>
      </c>
      <c r="S4031" s="9">
        <f t="shared" si="188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6"/>
        <v>16</v>
      </c>
      <c r="P4032">
        <f t="shared" si="187"/>
        <v>66.666666666666671</v>
      </c>
      <c r="Q4032" t="s">
        <v>8317</v>
      </c>
      <c r="R4032" t="s">
        <v>8318</v>
      </c>
      <c r="S4032" s="9">
        <f t="shared" si="188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6"/>
        <v>0</v>
      </c>
      <c r="P4033" t="e">
        <f t="shared" si="187"/>
        <v>#DIV/0!</v>
      </c>
      <c r="Q4033" t="s">
        <v>8317</v>
      </c>
      <c r="R4033" t="s">
        <v>8318</v>
      </c>
      <c r="S4033" s="9">
        <f t="shared" si="188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189">(E4034/D4034)*100</f>
        <v>6.8287037037037033</v>
      </c>
      <c r="P4034">
        <f t="shared" si="187"/>
        <v>59</v>
      </c>
      <c r="Q4034" t="s">
        <v>8317</v>
      </c>
      <c r="R4034" t="s">
        <v>8318</v>
      </c>
      <c r="S4034" s="9">
        <f t="shared" si="188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89"/>
        <v>25.698702928870294</v>
      </c>
      <c r="P4035">
        <f t="shared" ref="P4035:P4098" si="190">(E4035/L4035)</f>
        <v>65.340319148936175</v>
      </c>
      <c r="Q4035" t="s">
        <v>8317</v>
      </c>
      <c r="R4035" t="s">
        <v>8318</v>
      </c>
      <c r="S4035" s="9">
        <f t="shared" ref="S4035:S4098" si="191">(((J4035/60)/60)/24)+DATE(1970,1,1)</f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9"/>
        <v>1.4814814814814816</v>
      </c>
      <c r="P4036">
        <f t="shared" si="190"/>
        <v>100</v>
      </c>
      <c r="Q4036" t="s">
        <v>8317</v>
      </c>
      <c r="R4036" t="s">
        <v>8318</v>
      </c>
      <c r="S4036" s="9">
        <f t="shared" si="191"/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36.85</v>
      </c>
      <c r="P4037">
        <f t="shared" si="190"/>
        <v>147.4</v>
      </c>
      <c r="Q4037" t="s">
        <v>8317</v>
      </c>
      <c r="R4037" t="s">
        <v>8318</v>
      </c>
      <c r="S4037" s="9">
        <f t="shared" si="191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47.05</v>
      </c>
      <c r="P4038">
        <f t="shared" si="190"/>
        <v>166.05882352941177</v>
      </c>
      <c r="Q4038" t="s">
        <v>8317</v>
      </c>
      <c r="R4038" t="s">
        <v>8318</v>
      </c>
      <c r="S4038" s="9">
        <f t="shared" si="191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11.428571428571429</v>
      </c>
      <c r="P4039">
        <f t="shared" si="190"/>
        <v>40</v>
      </c>
      <c r="Q4039" t="s">
        <v>8317</v>
      </c>
      <c r="R4039" t="s">
        <v>8318</v>
      </c>
      <c r="S4039" s="9">
        <f t="shared" si="191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12.04</v>
      </c>
      <c r="P4040">
        <f t="shared" si="190"/>
        <v>75.25</v>
      </c>
      <c r="Q4040" t="s">
        <v>8317</v>
      </c>
      <c r="R4040" t="s">
        <v>8318</v>
      </c>
      <c r="S4040" s="9">
        <f t="shared" si="191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60</v>
      </c>
      <c r="P4041">
        <f t="shared" si="190"/>
        <v>60</v>
      </c>
      <c r="Q4041" t="s">
        <v>8317</v>
      </c>
      <c r="R4041" t="s">
        <v>8318</v>
      </c>
      <c r="S4041" s="9">
        <f t="shared" si="191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31.25</v>
      </c>
      <c r="P4042">
        <f t="shared" si="190"/>
        <v>1250</v>
      </c>
      <c r="Q4042" t="s">
        <v>8317</v>
      </c>
      <c r="R4042" t="s">
        <v>8318</v>
      </c>
      <c r="S4042" s="9">
        <f t="shared" si="191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0.42</v>
      </c>
      <c r="P4043">
        <f t="shared" si="190"/>
        <v>10.5</v>
      </c>
      <c r="Q4043" t="s">
        <v>8317</v>
      </c>
      <c r="R4043" t="s">
        <v>8318</v>
      </c>
      <c r="S4043" s="9">
        <f t="shared" si="191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0.21</v>
      </c>
      <c r="P4044">
        <f t="shared" si="190"/>
        <v>7</v>
      </c>
      <c r="Q4044" t="s">
        <v>8317</v>
      </c>
      <c r="R4044" t="s">
        <v>8318</v>
      </c>
      <c r="S4044" s="9">
        <f t="shared" si="191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P4045" t="e">
        <f t="shared" si="190"/>
        <v>#DIV/0!</v>
      </c>
      <c r="Q4045" t="s">
        <v>8317</v>
      </c>
      <c r="R4045" t="s">
        <v>8318</v>
      </c>
      <c r="S4045" s="9">
        <f t="shared" si="191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37.5</v>
      </c>
      <c r="P4046">
        <f t="shared" si="190"/>
        <v>56.25</v>
      </c>
      <c r="Q4046" t="s">
        <v>8317</v>
      </c>
      <c r="R4046" t="s">
        <v>8318</v>
      </c>
      <c r="S4046" s="9">
        <f t="shared" si="191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0.02</v>
      </c>
      <c r="P4047">
        <f t="shared" si="190"/>
        <v>1</v>
      </c>
      <c r="Q4047" t="s">
        <v>8317</v>
      </c>
      <c r="R4047" t="s">
        <v>8318</v>
      </c>
      <c r="S4047" s="9">
        <f t="shared" si="191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8.2142857142857135</v>
      </c>
      <c r="P4048">
        <f t="shared" si="190"/>
        <v>38.333333333333336</v>
      </c>
      <c r="Q4048" t="s">
        <v>8317</v>
      </c>
      <c r="R4048" t="s">
        <v>8318</v>
      </c>
      <c r="S4048" s="9">
        <f t="shared" si="191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2.1999999999999997</v>
      </c>
      <c r="P4049">
        <f t="shared" si="190"/>
        <v>27.5</v>
      </c>
      <c r="Q4049" t="s">
        <v>8317</v>
      </c>
      <c r="R4049" t="s">
        <v>8318</v>
      </c>
      <c r="S4049" s="9">
        <f t="shared" si="191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9"/>
        <v>17.652941176470588</v>
      </c>
      <c r="P4050">
        <f t="shared" si="190"/>
        <v>32.978021978021978</v>
      </c>
      <c r="Q4050" t="s">
        <v>8317</v>
      </c>
      <c r="R4050" t="s">
        <v>8318</v>
      </c>
      <c r="S4050" s="9">
        <f t="shared" si="191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9"/>
        <v>0.08</v>
      </c>
      <c r="P4051">
        <f t="shared" si="190"/>
        <v>16</v>
      </c>
      <c r="Q4051" t="s">
        <v>8317</v>
      </c>
      <c r="R4051" t="s">
        <v>8318</v>
      </c>
      <c r="S4051" s="9">
        <f t="shared" si="191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9"/>
        <v>6.6666666666666666E-2</v>
      </c>
      <c r="P4052">
        <f t="shared" si="190"/>
        <v>1</v>
      </c>
      <c r="Q4052" t="s">
        <v>8317</v>
      </c>
      <c r="R4052" t="s">
        <v>8318</v>
      </c>
      <c r="S4052" s="9">
        <f t="shared" si="191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9"/>
        <v>0</v>
      </c>
      <c r="P4053" t="e">
        <f t="shared" si="190"/>
        <v>#DIV/0!</v>
      </c>
      <c r="Q4053" t="s">
        <v>8317</v>
      </c>
      <c r="R4053" t="s">
        <v>8318</v>
      </c>
      <c r="S4053" s="9">
        <f t="shared" si="191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9"/>
        <v>37.533333333333339</v>
      </c>
      <c r="P4054">
        <f t="shared" si="190"/>
        <v>86.615384615384613</v>
      </c>
      <c r="Q4054" t="s">
        <v>8317</v>
      </c>
      <c r="R4054" t="s">
        <v>8318</v>
      </c>
      <c r="S4054" s="9">
        <f t="shared" si="191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9"/>
        <v>22</v>
      </c>
      <c r="P4055">
        <f t="shared" si="190"/>
        <v>55</v>
      </c>
      <c r="Q4055" t="s">
        <v>8317</v>
      </c>
      <c r="R4055" t="s">
        <v>8318</v>
      </c>
      <c r="S4055" s="9">
        <f t="shared" si="191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9"/>
        <v>0</v>
      </c>
      <c r="P4056" t="e">
        <f t="shared" si="190"/>
        <v>#DIV/0!</v>
      </c>
      <c r="Q4056" t="s">
        <v>8317</v>
      </c>
      <c r="R4056" t="s">
        <v>8318</v>
      </c>
      <c r="S4056" s="9">
        <f t="shared" si="191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9"/>
        <v>17.62</v>
      </c>
      <c r="P4057">
        <f t="shared" si="190"/>
        <v>41.952380952380949</v>
      </c>
      <c r="Q4057" t="s">
        <v>8317</v>
      </c>
      <c r="R4057" t="s">
        <v>8318</v>
      </c>
      <c r="S4057" s="9">
        <f t="shared" si="191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9"/>
        <v>53</v>
      </c>
      <c r="P4058">
        <f t="shared" si="190"/>
        <v>88.333333333333329</v>
      </c>
      <c r="Q4058" t="s">
        <v>8317</v>
      </c>
      <c r="R4058" t="s">
        <v>8318</v>
      </c>
      <c r="S4058" s="9">
        <f t="shared" si="191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9"/>
        <v>22.142857142857142</v>
      </c>
      <c r="P4059">
        <f t="shared" si="190"/>
        <v>129.16666666666666</v>
      </c>
      <c r="Q4059" t="s">
        <v>8317</v>
      </c>
      <c r="R4059" t="s">
        <v>8318</v>
      </c>
      <c r="S4059" s="9">
        <f t="shared" si="191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9"/>
        <v>2.5333333333333332</v>
      </c>
      <c r="P4060">
        <f t="shared" si="190"/>
        <v>23.75</v>
      </c>
      <c r="Q4060" t="s">
        <v>8317</v>
      </c>
      <c r="R4060" t="s">
        <v>8318</v>
      </c>
      <c r="S4060" s="9">
        <f t="shared" si="191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9"/>
        <v>2.5</v>
      </c>
      <c r="P4061">
        <f t="shared" si="190"/>
        <v>35.714285714285715</v>
      </c>
      <c r="Q4061" t="s">
        <v>8317</v>
      </c>
      <c r="R4061" t="s">
        <v>8318</v>
      </c>
      <c r="S4061" s="9">
        <f t="shared" si="191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9"/>
        <v>2.85</v>
      </c>
      <c r="P4062">
        <f t="shared" si="190"/>
        <v>57</v>
      </c>
      <c r="Q4062" t="s">
        <v>8317</v>
      </c>
      <c r="R4062" t="s">
        <v>8318</v>
      </c>
      <c r="S4062" s="9">
        <f t="shared" si="191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9"/>
        <v>0</v>
      </c>
      <c r="P4063" t="e">
        <f t="shared" si="190"/>
        <v>#DIV/0!</v>
      </c>
      <c r="Q4063" t="s">
        <v>8317</v>
      </c>
      <c r="R4063" t="s">
        <v>8318</v>
      </c>
      <c r="S4063" s="9">
        <f t="shared" si="191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9"/>
        <v>2.4500000000000002</v>
      </c>
      <c r="P4064">
        <f t="shared" si="190"/>
        <v>163.33333333333334</v>
      </c>
      <c r="Q4064" t="s">
        <v>8317</v>
      </c>
      <c r="R4064" t="s">
        <v>8318</v>
      </c>
      <c r="S4064" s="9">
        <f t="shared" si="191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9"/>
        <v>1.4210526315789473</v>
      </c>
      <c r="P4065">
        <f t="shared" si="190"/>
        <v>15</v>
      </c>
      <c r="Q4065" t="s">
        <v>8317</v>
      </c>
      <c r="R4065" t="s">
        <v>8318</v>
      </c>
      <c r="S4065" s="9">
        <f t="shared" si="191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9"/>
        <v>19.25</v>
      </c>
      <c r="P4066">
        <f t="shared" si="190"/>
        <v>64.166666666666671</v>
      </c>
      <c r="Q4066" t="s">
        <v>8317</v>
      </c>
      <c r="R4066" t="s">
        <v>8318</v>
      </c>
      <c r="S4066" s="9">
        <f t="shared" si="191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9"/>
        <v>0.67500000000000004</v>
      </c>
      <c r="P4067">
        <f t="shared" si="190"/>
        <v>6.75</v>
      </c>
      <c r="Q4067" t="s">
        <v>8317</v>
      </c>
      <c r="R4067" t="s">
        <v>8318</v>
      </c>
      <c r="S4067" s="9">
        <f t="shared" si="191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9"/>
        <v>0.16666666666666669</v>
      </c>
      <c r="P4068">
        <f t="shared" si="190"/>
        <v>25</v>
      </c>
      <c r="Q4068" t="s">
        <v>8317</v>
      </c>
      <c r="R4068" t="s">
        <v>8318</v>
      </c>
      <c r="S4068" s="9">
        <f t="shared" si="191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9"/>
        <v>60.9</v>
      </c>
      <c r="P4069">
        <f t="shared" si="190"/>
        <v>179.11764705882354</v>
      </c>
      <c r="Q4069" t="s">
        <v>8317</v>
      </c>
      <c r="R4069" t="s">
        <v>8318</v>
      </c>
      <c r="S4069" s="9">
        <f t="shared" si="191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9"/>
        <v>1</v>
      </c>
      <c r="P4070">
        <f t="shared" si="190"/>
        <v>34.950000000000003</v>
      </c>
      <c r="Q4070" t="s">
        <v>8317</v>
      </c>
      <c r="R4070" t="s">
        <v>8318</v>
      </c>
      <c r="S4070" s="9">
        <f t="shared" si="191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9"/>
        <v>34.4</v>
      </c>
      <c r="P4071">
        <f t="shared" si="190"/>
        <v>33.07692307692308</v>
      </c>
      <c r="Q4071" t="s">
        <v>8317</v>
      </c>
      <c r="R4071" t="s">
        <v>8318</v>
      </c>
      <c r="S4071" s="9">
        <f t="shared" si="191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9"/>
        <v>16.5</v>
      </c>
      <c r="P4072">
        <f t="shared" si="190"/>
        <v>27.5</v>
      </c>
      <c r="Q4072" t="s">
        <v>8317</v>
      </c>
      <c r="R4072" t="s">
        <v>8318</v>
      </c>
      <c r="S4072" s="9">
        <f t="shared" si="191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9"/>
        <v>0</v>
      </c>
      <c r="P4073" t="e">
        <f t="shared" si="190"/>
        <v>#DIV/0!</v>
      </c>
      <c r="Q4073" t="s">
        <v>8317</v>
      </c>
      <c r="R4073" t="s">
        <v>8318</v>
      </c>
      <c r="S4073" s="9">
        <f t="shared" si="191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9"/>
        <v>0.4</v>
      </c>
      <c r="P4074">
        <f t="shared" si="190"/>
        <v>2</v>
      </c>
      <c r="Q4074" t="s">
        <v>8317</v>
      </c>
      <c r="R4074" t="s">
        <v>8318</v>
      </c>
      <c r="S4074" s="9">
        <f t="shared" si="191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9"/>
        <v>1.0571428571428572</v>
      </c>
      <c r="P4075">
        <f t="shared" si="190"/>
        <v>18.5</v>
      </c>
      <c r="Q4075" t="s">
        <v>8317</v>
      </c>
      <c r="R4075" t="s">
        <v>8318</v>
      </c>
      <c r="S4075" s="9">
        <f t="shared" si="191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9"/>
        <v>26.727272727272727</v>
      </c>
      <c r="P4076">
        <f t="shared" si="190"/>
        <v>35</v>
      </c>
      <c r="Q4076" t="s">
        <v>8317</v>
      </c>
      <c r="R4076" t="s">
        <v>8318</v>
      </c>
      <c r="S4076" s="9">
        <f t="shared" si="191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9"/>
        <v>28.799999999999997</v>
      </c>
      <c r="P4077">
        <f t="shared" si="190"/>
        <v>44.307692307692307</v>
      </c>
      <c r="Q4077" t="s">
        <v>8317</v>
      </c>
      <c r="R4077" t="s">
        <v>8318</v>
      </c>
      <c r="S4077" s="9">
        <f t="shared" si="191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9"/>
        <v>0</v>
      </c>
      <c r="P4078" t="e">
        <f t="shared" si="190"/>
        <v>#DIV/0!</v>
      </c>
      <c r="Q4078" t="s">
        <v>8317</v>
      </c>
      <c r="R4078" t="s">
        <v>8318</v>
      </c>
      <c r="S4078" s="9">
        <f t="shared" si="191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9"/>
        <v>8.9</v>
      </c>
      <c r="P4079">
        <f t="shared" si="190"/>
        <v>222.5</v>
      </c>
      <c r="Q4079" t="s">
        <v>8317</v>
      </c>
      <c r="R4079" t="s">
        <v>8318</v>
      </c>
      <c r="S4079" s="9">
        <f t="shared" si="191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9"/>
        <v>0</v>
      </c>
      <c r="P4080" t="e">
        <f t="shared" si="190"/>
        <v>#DIV/0!</v>
      </c>
      <c r="Q4080" t="s">
        <v>8317</v>
      </c>
      <c r="R4080" t="s">
        <v>8318</v>
      </c>
      <c r="S4080" s="9">
        <f t="shared" si="191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9"/>
        <v>0.16666666666666669</v>
      </c>
      <c r="P4081">
        <f t="shared" si="190"/>
        <v>5</v>
      </c>
      <c r="Q4081" t="s">
        <v>8317</v>
      </c>
      <c r="R4081" t="s">
        <v>8318</v>
      </c>
      <c r="S4081" s="9">
        <f t="shared" si="191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9"/>
        <v>0</v>
      </c>
      <c r="P4082" t="e">
        <f t="shared" si="190"/>
        <v>#DIV/0!</v>
      </c>
      <c r="Q4082" t="s">
        <v>8317</v>
      </c>
      <c r="R4082" t="s">
        <v>8318</v>
      </c>
      <c r="S4082" s="9">
        <f t="shared" si="191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9"/>
        <v>15.737410071942445</v>
      </c>
      <c r="P4083">
        <f t="shared" si="190"/>
        <v>29.166666666666668</v>
      </c>
      <c r="Q4083" t="s">
        <v>8317</v>
      </c>
      <c r="R4083" t="s">
        <v>8318</v>
      </c>
      <c r="S4083" s="9">
        <f t="shared" si="191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9"/>
        <v>2</v>
      </c>
      <c r="P4084">
        <f t="shared" si="190"/>
        <v>1.5</v>
      </c>
      <c r="Q4084" t="s">
        <v>8317</v>
      </c>
      <c r="R4084" t="s">
        <v>8318</v>
      </c>
      <c r="S4084" s="9">
        <f t="shared" si="191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9"/>
        <v>21.685714285714287</v>
      </c>
      <c r="P4085">
        <f t="shared" si="190"/>
        <v>126.5</v>
      </c>
      <c r="Q4085" t="s">
        <v>8317</v>
      </c>
      <c r="R4085" t="s">
        <v>8318</v>
      </c>
      <c r="S4085" s="9">
        <f t="shared" si="191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9"/>
        <v>0.33333333333333337</v>
      </c>
      <c r="P4086">
        <f t="shared" si="190"/>
        <v>10</v>
      </c>
      <c r="Q4086" t="s">
        <v>8317</v>
      </c>
      <c r="R4086" t="s">
        <v>8318</v>
      </c>
      <c r="S4086" s="9">
        <f t="shared" si="191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9"/>
        <v>0.2857142857142857</v>
      </c>
      <c r="P4087">
        <f t="shared" si="190"/>
        <v>10</v>
      </c>
      <c r="Q4087" t="s">
        <v>8317</v>
      </c>
      <c r="R4087" t="s">
        <v>8318</v>
      </c>
      <c r="S4087" s="9">
        <f t="shared" si="191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9"/>
        <v>4.7</v>
      </c>
      <c r="P4088">
        <f t="shared" si="190"/>
        <v>9.4</v>
      </c>
      <c r="Q4088" t="s">
        <v>8317</v>
      </c>
      <c r="R4088" t="s">
        <v>8318</v>
      </c>
      <c r="S4088" s="9">
        <f t="shared" si="191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9"/>
        <v>0</v>
      </c>
      <c r="P4089" t="e">
        <f t="shared" si="190"/>
        <v>#DIV/0!</v>
      </c>
      <c r="Q4089" t="s">
        <v>8317</v>
      </c>
      <c r="R4089" t="s">
        <v>8318</v>
      </c>
      <c r="S4089" s="9">
        <f t="shared" si="191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9"/>
        <v>10.8</v>
      </c>
      <c r="P4090">
        <f t="shared" si="190"/>
        <v>72</v>
      </c>
      <c r="Q4090" t="s">
        <v>8317</v>
      </c>
      <c r="R4090" t="s">
        <v>8318</v>
      </c>
      <c r="S4090" s="9">
        <f t="shared" si="191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9"/>
        <v>4.8</v>
      </c>
      <c r="P4091">
        <f t="shared" si="190"/>
        <v>30</v>
      </c>
      <c r="Q4091" t="s">
        <v>8317</v>
      </c>
      <c r="R4091" t="s">
        <v>8318</v>
      </c>
      <c r="S4091" s="9">
        <f t="shared" si="191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9"/>
        <v>3.2</v>
      </c>
      <c r="P4092">
        <f t="shared" si="190"/>
        <v>10.666666666666666</v>
      </c>
      <c r="Q4092" t="s">
        <v>8317</v>
      </c>
      <c r="R4092" t="s">
        <v>8318</v>
      </c>
      <c r="S4092" s="9">
        <f t="shared" si="191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9"/>
        <v>12.75</v>
      </c>
      <c r="P4093">
        <f t="shared" si="190"/>
        <v>25.5</v>
      </c>
      <c r="Q4093" t="s">
        <v>8317</v>
      </c>
      <c r="R4093" t="s">
        <v>8318</v>
      </c>
      <c r="S4093" s="9">
        <f t="shared" si="191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9"/>
        <v>1.8181818181818181E-2</v>
      </c>
      <c r="P4094">
        <f t="shared" si="190"/>
        <v>20</v>
      </c>
      <c r="Q4094" t="s">
        <v>8317</v>
      </c>
      <c r="R4094" t="s">
        <v>8318</v>
      </c>
      <c r="S4094" s="9">
        <f t="shared" si="191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9"/>
        <v>2.4</v>
      </c>
      <c r="P4095">
        <f t="shared" si="190"/>
        <v>15</v>
      </c>
      <c r="Q4095" t="s">
        <v>8317</v>
      </c>
      <c r="R4095" t="s">
        <v>8318</v>
      </c>
      <c r="S4095" s="9">
        <f t="shared" si="191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9"/>
        <v>36.5</v>
      </c>
      <c r="P4096">
        <f t="shared" si="190"/>
        <v>91.25</v>
      </c>
      <c r="Q4096" t="s">
        <v>8317</v>
      </c>
      <c r="R4096" t="s">
        <v>8318</v>
      </c>
      <c r="S4096" s="9">
        <f t="shared" si="191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9"/>
        <v>2.666666666666667</v>
      </c>
      <c r="P4097">
        <f t="shared" si="190"/>
        <v>800</v>
      </c>
      <c r="Q4097" t="s">
        <v>8317</v>
      </c>
      <c r="R4097" t="s">
        <v>8318</v>
      </c>
      <c r="S4097" s="9">
        <f t="shared" si="191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192">(E4098/D4098)*100</f>
        <v>11.428571428571429</v>
      </c>
      <c r="P4098">
        <f t="shared" si="190"/>
        <v>80</v>
      </c>
      <c r="Q4098" t="s">
        <v>8317</v>
      </c>
      <c r="R4098" t="s">
        <v>8318</v>
      </c>
      <c r="S4098" s="9">
        <f t="shared" si="191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92"/>
        <v>0</v>
      </c>
      <c r="P4099" t="e">
        <f t="shared" ref="P4099:P4115" si="193">(E4099/L4099)</f>
        <v>#DIV/0!</v>
      </c>
      <c r="Q4099" t="s">
        <v>8317</v>
      </c>
      <c r="R4099" t="s">
        <v>8318</v>
      </c>
      <c r="S4099" s="9">
        <f t="shared" ref="S4099:S4115" si="194">(((J4099/60)/60)/24)+DATE(1970,1,1)</f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2"/>
        <v>0</v>
      </c>
      <c r="P4100" t="e">
        <f t="shared" si="193"/>
        <v>#DIV/0!</v>
      </c>
      <c r="Q4100" t="s">
        <v>8317</v>
      </c>
      <c r="R4100" t="s">
        <v>8318</v>
      </c>
      <c r="S4100" s="9">
        <f t="shared" si="194"/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1.1111111111111112</v>
      </c>
      <c r="P4101">
        <f t="shared" si="193"/>
        <v>50</v>
      </c>
      <c r="Q4101" t="s">
        <v>8317</v>
      </c>
      <c r="R4101" t="s">
        <v>8318</v>
      </c>
      <c r="S4101" s="9">
        <f t="shared" si="194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P4102" t="e">
        <f t="shared" si="193"/>
        <v>#DIV/0!</v>
      </c>
      <c r="Q4102" t="s">
        <v>8317</v>
      </c>
      <c r="R4102" t="s">
        <v>8318</v>
      </c>
      <c r="S4102" s="9">
        <f t="shared" si="194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P4103" t="e">
        <f t="shared" si="193"/>
        <v>#DIV/0!</v>
      </c>
      <c r="Q4103" t="s">
        <v>8317</v>
      </c>
      <c r="R4103" t="s">
        <v>8318</v>
      </c>
      <c r="S4103" s="9">
        <f t="shared" si="194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27.400000000000002</v>
      </c>
      <c r="P4104">
        <f t="shared" si="193"/>
        <v>22.833333333333332</v>
      </c>
      <c r="Q4104" t="s">
        <v>8317</v>
      </c>
      <c r="R4104" t="s">
        <v>8318</v>
      </c>
      <c r="S4104" s="9">
        <f t="shared" si="194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</v>
      </c>
      <c r="P4105">
        <f t="shared" si="193"/>
        <v>16.666666666666668</v>
      </c>
      <c r="Q4105" t="s">
        <v>8317</v>
      </c>
      <c r="R4105" t="s">
        <v>8318</v>
      </c>
      <c r="S4105" s="9">
        <f t="shared" si="194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21.366666666666667</v>
      </c>
      <c r="P4106">
        <f t="shared" si="193"/>
        <v>45.785714285714285</v>
      </c>
      <c r="Q4106" t="s">
        <v>8317</v>
      </c>
      <c r="R4106" t="s">
        <v>8318</v>
      </c>
      <c r="S4106" s="9">
        <f t="shared" si="194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6.9696969696969706</v>
      </c>
      <c r="P4107">
        <f t="shared" si="193"/>
        <v>383.33333333333331</v>
      </c>
      <c r="Q4107" t="s">
        <v>8317</v>
      </c>
      <c r="R4107" t="s">
        <v>8318</v>
      </c>
      <c r="S4107" s="9">
        <f t="shared" si="194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70.599999999999994</v>
      </c>
      <c r="P4108">
        <f t="shared" si="193"/>
        <v>106.96969696969697</v>
      </c>
      <c r="Q4108" t="s">
        <v>8317</v>
      </c>
      <c r="R4108" t="s">
        <v>8318</v>
      </c>
      <c r="S4108" s="9">
        <f t="shared" si="194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2.0500000000000003</v>
      </c>
      <c r="P4109">
        <f t="shared" si="193"/>
        <v>10.25</v>
      </c>
      <c r="Q4109" t="s">
        <v>8317</v>
      </c>
      <c r="R4109" t="s">
        <v>8318</v>
      </c>
      <c r="S4109" s="9">
        <f t="shared" si="194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1.9666666666666666</v>
      </c>
      <c r="P4110">
        <f t="shared" si="193"/>
        <v>59</v>
      </c>
      <c r="Q4110" t="s">
        <v>8317</v>
      </c>
      <c r="R4110" t="s">
        <v>8318</v>
      </c>
      <c r="S4110" s="9">
        <f t="shared" si="194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P4111" t="e">
        <f t="shared" si="193"/>
        <v>#DIV/0!</v>
      </c>
      <c r="Q4111" t="s">
        <v>8317</v>
      </c>
      <c r="R4111" t="s">
        <v>8318</v>
      </c>
      <c r="S4111" s="9">
        <f t="shared" si="194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28.666666666666668</v>
      </c>
      <c r="P4112">
        <f t="shared" si="193"/>
        <v>14.333333333333334</v>
      </c>
      <c r="Q4112" t="s">
        <v>8317</v>
      </c>
      <c r="R4112" t="s">
        <v>8318</v>
      </c>
      <c r="S4112" s="9">
        <f t="shared" si="194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3.1333333333333333</v>
      </c>
      <c r="P4113">
        <f t="shared" si="193"/>
        <v>15.666666666666666</v>
      </c>
      <c r="Q4113" t="s">
        <v>8317</v>
      </c>
      <c r="R4113" t="s">
        <v>8318</v>
      </c>
      <c r="S4113" s="9">
        <f t="shared" si="194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2"/>
        <v>0.04</v>
      </c>
      <c r="P4114">
        <f t="shared" si="193"/>
        <v>1</v>
      </c>
      <c r="Q4114" t="s">
        <v>8317</v>
      </c>
      <c r="R4114" t="s">
        <v>8318</v>
      </c>
      <c r="S4114" s="9">
        <f t="shared" si="194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2"/>
        <v>0.2</v>
      </c>
      <c r="P4115">
        <f t="shared" si="193"/>
        <v>1</v>
      </c>
      <c r="Q4115" t="s">
        <v>8317</v>
      </c>
      <c r="R4115" t="s">
        <v>8318</v>
      </c>
      <c r="S4115" s="9">
        <f t="shared" si="194"/>
        <v>42358.573182870372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A051E-F1CB-40EA-A0F6-49E0C1A0D6F5}">
  <dimension ref="A1:E10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5" x14ac:dyDescent="0.25">
      <c r="A1" s="6" t="s">
        <v>8223</v>
      </c>
      <c r="B1" t="s">
        <v>8239</v>
      </c>
    </row>
    <row r="3" spans="1:5" x14ac:dyDescent="0.25">
      <c r="A3" s="6" t="s">
        <v>8362</v>
      </c>
      <c r="B3" s="6" t="s">
        <v>8363</v>
      </c>
    </row>
    <row r="4" spans="1:5" x14ac:dyDescent="0.25">
      <c r="A4" s="6" t="s">
        <v>8360</v>
      </c>
      <c r="B4" t="s">
        <v>8221</v>
      </c>
      <c r="C4" t="s">
        <v>8222</v>
      </c>
      <c r="D4" t="s">
        <v>8219</v>
      </c>
      <c r="E4" t="s">
        <v>8361</v>
      </c>
    </row>
    <row r="5" spans="1:5" x14ac:dyDescent="0.25">
      <c r="A5" s="7" t="s">
        <v>8336</v>
      </c>
      <c r="B5" s="8"/>
      <c r="C5" s="8">
        <v>1</v>
      </c>
      <c r="D5" s="8"/>
      <c r="E5" s="8">
        <v>1</v>
      </c>
    </row>
    <row r="6" spans="1:5" x14ac:dyDescent="0.25">
      <c r="A6" s="7" t="s">
        <v>8325</v>
      </c>
      <c r="B6" s="8"/>
      <c r="C6" s="8"/>
      <c r="D6" s="8">
        <v>1</v>
      </c>
      <c r="E6" s="8">
        <v>1</v>
      </c>
    </row>
    <row r="7" spans="1:5" x14ac:dyDescent="0.25">
      <c r="A7" s="7" t="s">
        <v>8338</v>
      </c>
      <c r="B7" s="8"/>
      <c r="C7" s="8"/>
      <c r="D7" s="8">
        <v>1</v>
      </c>
      <c r="E7" s="8">
        <v>1</v>
      </c>
    </row>
    <row r="8" spans="1:5" x14ac:dyDescent="0.25">
      <c r="A8" s="7" t="s">
        <v>8319</v>
      </c>
      <c r="B8" s="8">
        <v>1</v>
      </c>
      <c r="C8" s="8"/>
      <c r="D8" s="8">
        <v>1</v>
      </c>
      <c r="E8" s="8">
        <v>2</v>
      </c>
    </row>
    <row r="9" spans="1:5" x14ac:dyDescent="0.25">
      <c r="A9" s="7" t="s">
        <v>8317</v>
      </c>
      <c r="B9" s="8">
        <v>1</v>
      </c>
      <c r="C9" s="8"/>
      <c r="D9" s="8"/>
      <c r="E9" s="8">
        <v>1</v>
      </c>
    </row>
    <row r="10" spans="1:5" x14ac:dyDescent="0.25">
      <c r="A10" s="7" t="s">
        <v>8361</v>
      </c>
      <c r="B10" s="8">
        <v>2</v>
      </c>
      <c r="C10" s="8">
        <v>1</v>
      </c>
      <c r="D10" s="8">
        <v>3</v>
      </c>
      <c r="E10" s="8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BC45-26D5-447A-9BD3-14B80159B693}">
  <dimension ref="A1:F47"/>
  <sheetViews>
    <sheetView tabSelected="1" workbookViewId="0">
      <selection activeCell="D4" sqref="D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2021-03-17T14:12:06Z</dcterms:modified>
</cp:coreProperties>
</file>