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3A79F73-2D9D-45FB-ADCD-1A38F6F20D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5" i="1"/>
  <c r="F27" i="1"/>
  <c r="F26" i="1"/>
  <c r="F25" i="1"/>
  <c r="F24" i="1"/>
  <c r="H24" i="1"/>
  <c r="F23" i="1"/>
  <c r="H23" i="1"/>
  <c r="F22" i="1"/>
  <c r="K22" i="1" s="1"/>
  <c r="H22" i="1"/>
  <c r="F21" i="1"/>
  <c r="H21" i="1"/>
  <c r="H20" i="1"/>
  <c r="F20" i="1"/>
  <c r="K20" i="1" s="1"/>
  <c r="H19" i="1"/>
  <c r="F19" i="1"/>
  <c r="K19" i="1" s="1"/>
  <c r="K8" i="1"/>
  <c r="K11" i="1"/>
  <c r="K12" i="1"/>
  <c r="F18" i="1"/>
  <c r="H18" i="1"/>
  <c r="H17" i="1"/>
  <c r="F17" i="1"/>
  <c r="K17" i="1" s="1"/>
  <c r="H16" i="1"/>
  <c r="F16" i="1"/>
  <c r="H15" i="1"/>
  <c r="F15" i="1"/>
  <c r="K15" i="1" s="1"/>
  <c r="H14" i="1"/>
  <c r="H13" i="1"/>
  <c r="F14" i="1"/>
  <c r="H10" i="1"/>
  <c r="F10" i="1"/>
  <c r="H6" i="1"/>
  <c r="H7" i="1"/>
  <c r="H9" i="1"/>
  <c r="K9" i="1" s="1"/>
  <c r="H4" i="1"/>
  <c r="K4" i="1" s="1"/>
  <c r="F4" i="1"/>
  <c r="F5" i="1"/>
  <c r="K5" i="1" s="1"/>
  <c r="F6" i="1"/>
  <c r="K6" i="1" s="1"/>
  <c r="F7" i="1"/>
  <c r="K7" i="1" s="1"/>
  <c r="K16" i="1" l="1"/>
  <c r="K10" i="1"/>
  <c r="K18" i="1"/>
  <c r="K14" i="1"/>
  <c r="K24" i="1"/>
  <c r="K23" i="1"/>
  <c r="K21" i="1"/>
</calcChain>
</file>

<file path=xl/sharedStrings.xml><?xml version="1.0" encoding="utf-8"?>
<sst xmlns="http://schemas.openxmlformats.org/spreadsheetml/2006/main" count="40" uniqueCount="36">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</sst>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31" totalsRowShown="0" headerRowDxfId="11">
  <autoFilter ref="C3:K3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1"/>
  <sheetViews>
    <sheetView tabSelected="1" topLeftCell="A11" workbookViewId="0">
      <selection activeCell="H26" sqref="H26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1" spans="3:13" ht="6.5" customHeight="1" x14ac:dyDescent="0.35"/>
    <row r="2" spans="3:13" ht="5.5" customHeight="1" x14ac:dyDescent="0.35"/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4</v>
      </c>
      <c r="K4" s="7">
        <f t="shared" ref="K4:K17" si="0">(F4+H4+I4+J4)/4</f>
        <v>3.625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4</v>
      </c>
      <c r="K5" s="7">
        <f t="shared" si="0"/>
        <v>2.375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4</v>
      </c>
      <c r="K6" s="7">
        <f t="shared" si="0"/>
        <v>4.4000000000000004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4</v>
      </c>
      <c r="K7" s="7">
        <f t="shared" si="0"/>
        <v>5.125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4</v>
      </c>
      <c r="K8" s="7">
        <f t="shared" si="0"/>
        <v>2.125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4</v>
      </c>
      <c r="K9" s="7">
        <f t="shared" si="0"/>
        <v>2.5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4</v>
      </c>
      <c r="K10" s="7">
        <f t="shared" si="0"/>
        <v>4.125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4</v>
      </c>
      <c r="K11" s="7">
        <f t="shared" si="0"/>
        <v>2.5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4</v>
      </c>
      <c r="K12" s="7">
        <f t="shared" si="0"/>
        <v>2</v>
      </c>
    </row>
    <row r="13" spans="3:13" ht="15" thickBot="1" x14ac:dyDescent="0.4">
      <c r="C13" s="13">
        <v>45443</v>
      </c>
      <c r="D13" t="s">
        <v>20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/>
      <c r="K13" s="7"/>
    </row>
    <row r="14" spans="3:13" ht="15" thickBot="1" x14ac:dyDescent="0.4">
      <c r="C14" s="13">
        <v>45447</v>
      </c>
      <c r="D14" t="s">
        <v>19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6.5</v>
      </c>
      <c r="J14" s="9">
        <v>4</v>
      </c>
      <c r="K14" s="7">
        <f t="shared" si="0"/>
        <v>6</v>
      </c>
    </row>
    <row r="15" spans="3:13" ht="15" thickBot="1" x14ac:dyDescent="0.4">
      <c r="C15" s="13">
        <v>45449</v>
      </c>
      <c r="D15" t="s">
        <v>21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5.5</v>
      </c>
      <c r="J15" s="9">
        <v>4</v>
      </c>
      <c r="K15" s="7">
        <f t="shared" si="0"/>
        <v>5.875</v>
      </c>
    </row>
    <row r="16" spans="3:13" ht="15" thickBot="1" x14ac:dyDescent="0.4">
      <c r="C16" s="13">
        <v>45452</v>
      </c>
      <c r="D16" t="s">
        <v>22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5</v>
      </c>
      <c r="J16" s="9">
        <v>4</v>
      </c>
      <c r="K16" s="7">
        <f t="shared" si="0"/>
        <v>5.5</v>
      </c>
    </row>
    <row r="17" spans="3:11" ht="15" thickBot="1" x14ac:dyDescent="0.4">
      <c r="C17" s="13">
        <v>45454</v>
      </c>
      <c r="D17" t="s">
        <v>23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6.5</v>
      </c>
      <c r="J17" s="9">
        <v>4</v>
      </c>
      <c r="K17" s="7">
        <f t="shared" si="0"/>
        <v>6.25</v>
      </c>
    </row>
    <row r="18" spans="3:11" ht="15" thickBot="1" x14ac:dyDescent="0.4">
      <c r="C18" s="13">
        <v>45456</v>
      </c>
      <c r="D18" t="s">
        <v>24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6</v>
      </c>
      <c r="J18" s="9">
        <v>4</v>
      </c>
      <c r="K18" s="7">
        <f t="shared" ref="K18:K23" si="1">(F18+H18+I18+J18)/4</f>
        <v>5.875</v>
      </c>
    </row>
    <row r="19" spans="3:11" ht="15" thickBot="1" x14ac:dyDescent="0.4">
      <c r="C19" s="13">
        <v>45457</v>
      </c>
      <c r="D19" t="s">
        <v>25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4</v>
      </c>
      <c r="K19" s="7">
        <f t="shared" si="1"/>
        <v>5.125</v>
      </c>
    </row>
    <row r="20" spans="3:11" ht="15" thickBot="1" x14ac:dyDescent="0.4">
      <c r="C20" s="13">
        <v>45466</v>
      </c>
      <c r="D20" t="s">
        <v>26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9">
        <f>IFERROR(INDEX(Sheet2!$F$5:$F$20, MATCH(Table1[[#This Row],[Read_Mark]], Sheet2!$D$5:$D$20, 1)),"No Grade")</f>
        <v>6</v>
      </c>
      <c r="I20" s="12">
        <v>5.5</v>
      </c>
      <c r="J20" s="9">
        <v>4</v>
      </c>
      <c r="K20" s="7">
        <f t="shared" si="1"/>
        <v>5.625</v>
      </c>
    </row>
    <row r="21" spans="3:11" ht="15" thickBot="1" x14ac:dyDescent="0.4">
      <c r="C21" s="13">
        <v>45469</v>
      </c>
      <c r="D21" t="s">
        <v>27</v>
      </c>
      <c r="E21" s="6">
        <v>34</v>
      </c>
      <c r="F21" s="8">
        <f>IFERROR(INDEX(Sheet2!$F$5:$F$20, MATCH(Table1[[#This Row],[Lis_Mark]], Sheet2!$D$5:$D$20, 1)),"No Grade")</f>
        <v>7.5</v>
      </c>
      <c r="G21">
        <v>29</v>
      </c>
      <c r="H21" s="9">
        <f>IFERROR(INDEX(Sheet2!$F$5:$F$20, MATCH(Table1[[#This Row],[Read_Mark]], Sheet2!$D$5:$D$20, 1)),"No Grade")</f>
        <v>6.5</v>
      </c>
      <c r="I21" s="12">
        <v>5.5</v>
      </c>
      <c r="J21" s="9">
        <v>4</v>
      </c>
      <c r="K21" s="7">
        <f t="shared" si="1"/>
        <v>5.875</v>
      </c>
    </row>
    <row r="22" spans="3:11" ht="15" thickBot="1" x14ac:dyDescent="0.4">
      <c r="C22" s="13">
        <v>45471</v>
      </c>
      <c r="D22" t="s">
        <v>28</v>
      </c>
      <c r="E22" s="6">
        <v>34</v>
      </c>
      <c r="F22" s="8">
        <f>IFERROR(INDEX(Sheet2!$F$5:$F$20, MATCH(Table1[[#This Row],[Lis_Mark]], Sheet2!$D$5:$D$20, 1)),"No Grade")</f>
        <v>7.5</v>
      </c>
      <c r="G22">
        <v>22</v>
      </c>
      <c r="H22" s="9">
        <f>IFERROR(INDEX(Sheet2!$F$5:$F$20, MATCH(Table1[[#This Row],[Read_Mark]], Sheet2!$D$5:$D$20, 1)),"No Grade")</f>
        <v>5.5</v>
      </c>
      <c r="I22" s="12">
        <v>6.5</v>
      </c>
      <c r="J22" s="9">
        <v>4</v>
      </c>
      <c r="K22" s="7">
        <f t="shared" si="1"/>
        <v>5.875</v>
      </c>
    </row>
    <row r="23" spans="3:11" ht="15" thickBot="1" x14ac:dyDescent="0.4">
      <c r="C23" s="13">
        <v>45472</v>
      </c>
      <c r="D23" t="s">
        <v>29</v>
      </c>
      <c r="E23" s="6">
        <v>31</v>
      </c>
      <c r="F23" s="8">
        <f>IFERROR(INDEX(Sheet2!$F$5:$F$20, MATCH(Table1[[#This Row],[Lis_Mark]], Sheet2!$D$5:$D$20, 1)),"No Grade")</f>
        <v>7</v>
      </c>
      <c r="G23">
        <v>25</v>
      </c>
      <c r="H23" s="9">
        <f>IFERROR(INDEX(Sheet2!$F$5:$F$20, MATCH(Table1[[#This Row],[Read_Mark]], Sheet2!$D$5:$D$20, 1)),"No Grade")</f>
        <v>6</v>
      </c>
      <c r="I23" s="12">
        <v>6</v>
      </c>
      <c r="J23" s="9">
        <v>4</v>
      </c>
      <c r="K23" s="7">
        <f t="shared" si="1"/>
        <v>5.75</v>
      </c>
    </row>
    <row r="24" spans="3:11" ht="15" thickBot="1" x14ac:dyDescent="0.4">
      <c r="C24" s="13">
        <v>45473</v>
      </c>
      <c r="D24" t="s">
        <v>30</v>
      </c>
      <c r="E24" s="6">
        <v>31</v>
      </c>
      <c r="F24" s="8">
        <f>IFERROR(INDEX(Sheet2!$F$5:$F$20, MATCH(Table1[[#This Row],[Lis_Mark]], Sheet2!$D$5:$D$20, 1)),"No Grade")</f>
        <v>7</v>
      </c>
      <c r="G24">
        <v>34</v>
      </c>
      <c r="H24" s="9">
        <f>IFERROR(INDEX(Sheet2!$F$5:$F$20, MATCH(Table1[[#This Row],[Read_Mark]], Sheet2!$D$5:$D$20, 1)),"No Grade")</f>
        <v>7.5</v>
      </c>
      <c r="I24" s="12">
        <v>6.5</v>
      </c>
      <c r="J24" s="9">
        <v>4</v>
      </c>
      <c r="K24" s="7">
        <f t="shared" ref="K24" si="2">(F24+H24+I24+J24)/4</f>
        <v>6.25</v>
      </c>
    </row>
    <row r="25" spans="3:11" ht="15" thickBot="1" x14ac:dyDescent="0.4">
      <c r="C25" s="13">
        <v>45488</v>
      </c>
      <c r="D25" t="s">
        <v>31</v>
      </c>
      <c r="E25" s="6">
        <v>36</v>
      </c>
      <c r="F25" s="8">
        <f>IFERROR(INDEX(Sheet2!$F$5:$F$20, MATCH(Table1[[#This Row],[Lis_Mark]], Sheet2!$D$5:$D$20, 1)),"No Grade")</f>
        <v>8</v>
      </c>
      <c r="G25">
        <v>32</v>
      </c>
      <c r="H25" s="9">
        <f>IFERROR(INDEX(Sheet2!$F$5:$F$20, MATCH(Table1[[#This Row],[Read_Mark]], Sheet2!$D$5:$D$20, 1)),"No Grade")</f>
        <v>7</v>
      </c>
      <c r="I25" s="12">
        <v>1.1000000000000001</v>
      </c>
      <c r="J25" s="9"/>
      <c r="K25" s="7"/>
    </row>
    <row r="26" spans="3:11" ht="15" thickBot="1" x14ac:dyDescent="0.4">
      <c r="C26" s="13">
        <v>45489</v>
      </c>
      <c r="D26" t="s">
        <v>32</v>
      </c>
      <c r="E26" s="6">
        <v>34</v>
      </c>
      <c r="F26" s="8">
        <f>IFERROR(INDEX(Sheet2!$F$5:$F$20, MATCH(Table1[[#This Row],[Lis_Mark]], Sheet2!$D$5:$D$20, 1)),"No Grade")</f>
        <v>7.5</v>
      </c>
      <c r="H26" s="9"/>
      <c r="I26" s="12"/>
      <c r="J26" s="12"/>
      <c r="K26" s="7"/>
    </row>
    <row r="27" spans="3:11" ht="15" thickBot="1" x14ac:dyDescent="0.4">
      <c r="C27" s="13">
        <v>45492</v>
      </c>
      <c r="D27" t="s">
        <v>33</v>
      </c>
      <c r="E27" s="6">
        <v>30</v>
      </c>
      <c r="F27" s="8">
        <f>IFERROR(INDEX(Sheet2!$F$5:$F$20, MATCH(Table1[[#This Row],[Lis_Mark]], Sheet2!$D$5:$D$20, 1)),"No Grade")</f>
        <v>7</v>
      </c>
      <c r="G27">
        <v>24</v>
      </c>
      <c r="H27" s="9">
        <f>IFERROR(INDEX(Sheet2!$F$5:$F$20, MATCH(Table1[[#This Row],[Read_Mark]], Sheet2!$D$5:$D$20, 1)),"No Grade")</f>
        <v>6</v>
      </c>
      <c r="I27" s="12">
        <v>1.1000000000000001</v>
      </c>
      <c r="J27" s="12"/>
      <c r="K27" s="7"/>
    </row>
    <row r="28" spans="3:11" ht="15" thickBot="1" x14ac:dyDescent="0.4">
      <c r="C28" s="13">
        <v>45493</v>
      </c>
      <c r="D28" t="s">
        <v>34</v>
      </c>
      <c r="E28" s="6"/>
      <c r="F28" s="8"/>
      <c r="H28" s="11"/>
      <c r="I28" s="12"/>
      <c r="J28" s="12"/>
      <c r="K28" s="7"/>
    </row>
    <row r="29" spans="3:11" x14ac:dyDescent="0.35">
      <c r="C29" s="13">
        <v>45494</v>
      </c>
      <c r="D29" t="s">
        <v>35</v>
      </c>
      <c r="E29" s="6"/>
      <c r="F29" s="10"/>
      <c r="H29" s="11"/>
      <c r="I29" s="12"/>
      <c r="J29" s="12"/>
      <c r="K29" s="7"/>
    </row>
    <row r="30" spans="3:11" x14ac:dyDescent="0.35">
      <c r="E30" s="6"/>
      <c r="F30" s="10"/>
      <c r="H30" s="11"/>
      <c r="I30" s="12"/>
      <c r="J30" s="12"/>
      <c r="K30" s="7"/>
    </row>
    <row r="31" spans="3:11" x14ac:dyDescent="0.35">
      <c r="E31" s="6"/>
      <c r="F31" s="10"/>
      <c r="H31" s="11"/>
      <c r="I31" s="12"/>
      <c r="J31" s="12"/>
      <c r="K3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5" t="s">
        <v>14</v>
      </c>
      <c r="E2" s="15"/>
      <c r="F2" s="15"/>
    </row>
    <row r="3" spans="4:6" x14ac:dyDescent="0.35">
      <c r="D3" s="14" t="s">
        <v>15</v>
      </c>
      <c r="E3" s="14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2024-07-20T15:00:21Z</dcterms:modified>
  <cp:category/>
  <cp:contentStatus/>
</cp:coreProperties>
</file>