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98E6D1F4-79B9-4998-9F8B-CCDA7E58CA6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1" l="1"/>
  <c r="I48" i="1"/>
  <c r="G48" i="1"/>
  <c r="L47" i="1"/>
  <c r="I47" i="1"/>
  <c r="G47" i="1"/>
  <c r="L46" i="1"/>
  <c r="I46" i="1"/>
  <c r="G46" i="1"/>
  <c r="G45" i="1"/>
  <c r="I45" i="1"/>
  <c r="I44" i="1"/>
  <c r="G44" i="1"/>
  <c r="L37" i="1"/>
  <c r="L38" i="1"/>
  <c r="L39" i="1"/>
  <c r="L40" i="1"/>
  <c r="L41" i="1"/>
  <c r="L42" i="1"/>
  <c r="L43" i="1"/>
  <c r="I43" i="1"/>
  <c r="G43" i="1"/>
  <c r="I42" i="1"/>
  <c r="G41" i="1"/>
  <c r="I41" i="1"/>
  <c r="G40" i="1"/>
  <c r="I40" i="1"/>
  <c r="I39" i="1"/>
  <c r="I38" i="1"/>
  <c r="I37" i="1"/>
  <c r="G36" i="1"/>
  <c r="L36" i="1" s="1"/>
  <c r="I36" i="1"/>
  <c r="I35" i="1"/>
  <c r="G35" i="1"/>
  <c r="L35" i="1" s="1"/>
  <c r="I34" i="1"/>
  <c r="G34" i="1"/>
  <c r="I33" i="1"/>
  <c r="G33" i="1"/>
  <c r="L33" i="1" s="1"/>
  <c r="L31" i="1"/>
  <c r="I30" i="1"/>
  <c r="I32" i="1"/>
  <c r="G32" i="1"/>
  <c r="L32" i="1" s="1"/>
  <c r="I31" i="1"/>
  <c r="G31" i="1"/>
  <c r="I26" i="1"/>
  <c r="L11" i="1"/>
  <c r="L12" i="1"/>
  <c r="G30" i="1"/>
  <c r="I28" i="1"/>
  <c r="I29" i="1"/>
  <c r="G29" i="1"/>
  <c r="G28" i="1"/>
  <c r="L28" i="1" s="1"/>
  <c r="I27" i="1"/>
  <c r="I25" i="1"/>
  <c r="G27" i="1"/>
  <c r="L27" i="1" s="1"/>
  <c r="G26" i="1"/>
  <c r="G25" i="1"/>
  <c r="G24" i="1"/>
  <c r="I24" i="1"/>
  <c r="G23" i="1"/>
  <c r="I23" i="1"/>
  <c r="G22" i="1"/>
  <c r="I22" i="1"/>
  <c r="G21" i="1"/>
  <c r="I21" i="1"/>
  <c r="I20" i="1"/>
  <c r="G20" i="1"/>
  <c r="L20" i="1" s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45" i="1" l="1"/>
  <c r="L44" i="1"/>
  <c r="L25" i="1"/>
  <c r="L34" i="1"/>
  <c r="L29" i="1"/>
  <c r="L26" i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<sst xmlns="http://schemas.openxmlformats.org/spreadsheetml/2006/main" count="60" uniqueCount="56">
  <si>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</si>
  <si>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</si>
  <si>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</si>
  <si>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</si>
  <si>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</si>
  <si>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</si>
  <si>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</si>
  <si>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</si>
  <si>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</si>
  <si>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</si>
  <si>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</si>
  <si>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</si>
  <si>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</si>
  <si>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</si>
  <si>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</si>
  <si>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</si>
  <si>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</si>
  <si>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</si>
  <si>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</si>
  <si>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</si>
  <si>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</si>
  <si>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</si>
  <si>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</si>
  <si>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</si>
  <si>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</si>
  <si>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</si>
  <si>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</si>
  <si>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</si>
  <si>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</si>
  <si>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</si>
  <si>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</si>
  <si>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</si>
  <si>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</si>
  <si>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</si>
  <si>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</si>
  <si>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</si>
  <si>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</si>
  <si>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</si>
  <si>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</si>
  <si>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</si>
  <si>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</si>
  <si>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</si>
  <si>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</si>
  <si>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</si>
  <si>
    <t>McCarter&amp;Ash Test 1</t>
  </si>
  <si>
    <t>McCarter&amp;Ash Test 2</t>
  </si>
  <si>
    <t>McCarter&amp;Ash Test 3</t>
  </si>
  <si>
    <t>IELTS_Ready_MockTest_1</t>
  </si>
  <si>
    <t>IELTS_Ready_MockTest_2</t>
  </si>
  <si>
    <t>IELTS_Ready_MockTest_3</t>
  </si>
  <si>
    <t>IELTS16_Test1</t>
  </si>
  <si>
    <t>IELTS_Ready_MockTest_4</t>
  </si>
  <si>
    <t>IELTS_Ready_MockTest_5</t>
  </si>
  <si>
    <t>Official IELTS Practice material 2</t>
  </si>
  <si>
    <t>IELTS19_Test1</t>
  </si>
  <si>
    <t>IELTS19_Test2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</si>
</sst>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5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56" totalsRowShown="0" headerRowDxfId="14">
  <autoFilter ref="C3:L56" xr:uid="{7D616C37-89EF-4EB9-8697-F85C377504D8}"/>
  <tableColumns count="10">
    <tableColumn id="10" xr3:uid="{5AC48ABC-B60E-45DE-9969-4F077A234137}" name="No." dataDxfId="13"/>
    <tableColumn id="1" xr3:uid="{ACB8A356-FC94-4E61-904C-F3C2DEEB68FC}" name="Date" dataDxfId="12"/>
    <tableColumn id="2" xr3:uid="{DC71C96E-388E-4427-9265-6CF875C8C5D7}" name="Course"/>
    <tableColumn id="9" xr3:uid="{D3F721AC-61B7-43CC-AF2E-6E0AC12EB3B2}" name="Lis_Mark" dataDxfId="11"/>
    <tableColumn id="3" xr3:uid="{A705CE31-7A52-4C7A-85F3-5408CE0B0560}" name="Listening" dataDxfId="10">
      <calculatedColumnFormula>IFERROR(VLOOKUP(Table1[[#This Row],[Lis_Mark]],Table3[[From]:[To]], 3, TRUE),"No Grade")</calculatedColumnFormula>
    </tableColumn>
    <tableColumn id="8" xr3:uid="{65004197-C26E-4874-9A2E-3A56EC978737}" name="Read_Mark" dataDxfId="9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6"/>
  <sheetViews>
    <sheetView tabSelected="1" topLeftCell="A31" workbookViewId="0">
      <selection activeCell="M43" sqref="M43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27.36328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4</v>
      </c>
      <c r="L6" s="7">
        <f t="shared" si="0"/>
        <v>4.4000000000000004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4</v>
      </c>
      <c r="L7" s="7">
        <f t="shared" si="0"/>
        <v>5.125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4</v>
      </c>
      <c r="L14" s="7">
        <f t="shared" si="0"/>
        <v>6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4</v>
      </c>
      <c r="L15" s="7">
        <f t="shared" si="0"/>
        <v>5.875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4</v>
      </c>
      <c r="L16" s="7">
        <f t="shared" si="0"/>
        <v>5.5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4</v>
      </c>
      <c r="L17" s="7">
        <f t="shared" si="0"/>
        <v>6.25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4</v>
      </c>
      <c r="L18" s="7">
        <f t="shared" ref="L18:L23" si="1">(G18+I18+J18+K18)/4</f>
        <v>5.875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4</v>
      </c>
      <c r="L19" s="7">
        <f t="shared" si="1"/>
        <v>5.125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4</v>
      </c>
      <c r="L20" s="7">
        <f t="shared" si="1"/>
        <v>5.625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4</v>
      </c>
      <c r="L21" s="7">
        <f t="shared" si="1"/>
        <v>5.875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4</v>
      </c>
      <c r="L22" s="7">
        <f t="shared" si="1"/>
        <v>5.875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4</v>
      </c>
      <c r="L23" s="7">
        <f t="shared" si="1"/>
        <v>5.75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4</v>
      </c>
      <c r="L24" s="7">
        <f t="shared" ref="L24:L44" si="2">(G24+I24+J24+K24)/4</f>
        <v>6.25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4</v>
      </c>
      <c r="L25" s="7">
        <f t="shared" si="2"/>
        <v>6.125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4</v>
      </c>
      <c r="L27" s="7">
        <f t="shared" si="2"/>
        <v>5.625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4</v>
      </c>
      <c r="L28" s="7">
        <f t="shared" si="2"/>
        <v>6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4</v>
      </c>
      <c r="L29" s="7">
        <f t="shared" si="2"/>
        <v>6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4</v>
      </c>
      <c r="L30" s="7">
        <f t="shared" si="2"/>
        <v>6.375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4</v>
      </c>
      <c r="L31" s="7">
        <f t="shared" si="2"/>
        <v>6.5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4</v>
      </c>
      <c r="L32" s="7">
        <f t="shared" si="2"/>
        <v>6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4</v>
      </c>
      <c r="L33" s="7">
        <f t="shared" si="2"/>
        <v>5.0250000000000004</v>
      </c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4</v>
      </c>
      <c r="L34" s="7">
        <f t="shared" si="2"/>
        <v>5.0250000000000004</v>
      </c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4</v>
      </c>
      <c r="L35" s="7">
        <f t="shared" si="2"/>
        <v>4.9000000000000004</v>
      </c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4</v>
      </c>
      <c r="L36" s="7">
        <f t="shared" si="2"/>
        <v>4.6500000000000004</v>
      </c>
    </row>
    <row r="37" spans="3:12" ht="15" thickBot="1" x14ac:dyDescent="0.4">
      <c r="C37" s="13">
        <v>34</v>
      </c>
      <c r="D37" s="14">
        <v>45517</v>
      </c>
      <c r="E37" t="s">
        <v>44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>
        <f t="shared" si="2"/>
        <v>1.5</v>
      </c>
    </row>
    <row r="38" spans="3:12" ht="15" thickBot="1" x14ac:dyDescent="0.4">
      <c r="C38" s="13">
        <v>35</v>
      </c>
      <c r="D38" s="14">
        <v>45520</v>
      </c>
      <c r="E38" t="s">
        <v>45</v>
      </c>
      <c r="F38" s="6"/>
      <c r="G38" s="8"/>
      <c r="H38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>
        <f t="shared" si="2"/>
        <v>1.5</v>
      </c>
    </row>
    <row r="39" spans="3:12" ht="15" thickBot="1" x14ac:dyDescent="0.4">
      <c r="C39" s="13">
        <v>36</v>
      </c>
      <c r="D39" s="14">
        <v>45522</v>
      </c>
      <c r="E39" t="s">
        <v>46</v>
      </c>
      <c r="F39" s="6"/>
      <c r="G39" s="8"/>
      <c r="H39">
        <v>25</v>
      </c>
      <c r="I39" s="8">
        <f>IFERROR(INDEX(Sheet2!$F$5:$F$20, MATCH(Table1[[#This Row],[Read_Mark]], Sheet2!$D$5:$D$20, 1)),"No Grade")</f>
        <v>6</v>
      </c>
      <c r="J39" s="11"/>
      <c r="K39" s="11"/>
      <c r="L39" s="7">
        <f t="shared" si="2"/>
        <v>1.5</v>
      </c>
    </row>
    <row r="40" spans="3:12" ht="15" thickBot="1" x14ac:dyDescent="0.4">
      <c r="C40" s="13">
        <v>37</v>
      </c>
      <c r="D40" s="14">
        <v>45522</v>
      </c>
      <c r="E40" t="s">
        <v>47</v>
      </c>
      <c r="F40" s="6">
        <v>31</v>
      </c>
      <c r="G40" s="8">
        <f>IFERROR(INDEX(Sheet2!$F$5:$F$20, MATCH(Table1[[#This Row],[Lis_Mark]], Sheet2!$D$5:$D$20, 1)),"No Grade")</f>
        <v>7</v>
      </c>
      <c r="H40">
        <v>29</v>
      </c>
      <c r="I40" s="8">
        <f>IFERROR(INDEX(Sheet2!$F$5:$F$20, MATCH(Table1[[#This Row],[Read_Mark]], Sheet2!$D$5:$D$20, 1)),"No Grade")</f>
        <v>6.5</v>
      </c>
      <c r="J40" s="11">
        <v>6</v>
      </c>
      <c r="K40" s="11">
        <v>4</v>
      </c>
      <c r="L40" s="7">
        <f t="shared" si="2"/>
        <v>5.875</v>
      </c>
    </row>
    <row r="41" spans="3:12" ht="15" thickBot="1" x14ac:dyDescent="0.4">
      <c r="C41" s="13">
        <v>38</v>
      </c>
      <c r="D41" s="14">
        <v>45522</v>
      </c>
      <c r="E41" t="s">
        <v>48</v>
      </c>
      <c r="F41" s="6">
        <v>29</v>
      </c>
      <c r="G41" s="8">
        <f>IFERROR(INDEX(Sheet2!$F$5:$F$20, MATCH(Table1[[#This Row],[Lis_Mark]], Sheet2!$D$5:$D$20, 1)),"No Grade")</f>
        <v>6.5</v>
      </c>
      <c r="H41">
        <v>26</v>
      </c>
      <c r="I41" s="8">
        <f>IFERROR(INDEX(Sheet2!$F$5:$F$20, MATCH(Table1[[#This Row],[Read_Mark]], Sheet2!$D$5:$D$20, 1)),"No Grade")</f>
        <v>6</v>
      </c>
      <c r="J41" s="11"/>
      <c r="K41" s="11"/>
      <c r="L41" s="7">
        <f t="shared" si="2"/>
        <v>3.125</v>
      </c>
    </row>
    <row r="42" spans="3:12" ht="15" thickBot="1" x14ac:dyDescent="0.4">
      <c r="C42" s="13">
        <v>39</v>
      </c>
      <c r="D42" s="14">
        <v>45525</v>
      </c>
      <c r="E42" t="s">
        <v>49</v>
      </c>
      <c r="F42" s="6"/>
      <c r="G42" s="8"/>
      <c r="H42">
        <v>31</v>
      </c>
      <c r="I42" s="8">
        <f>IFERROR(INDEX(Sheet2!$F$5:$F$20, MATCH(Table1[[#This Row],[Read_Mark]], Sheet2!$D$5:$D$20, 1)),"No Grade")</f>
        <v>7</v>
      </c>
      <c r="J42" s="11"/>
      <c r="K42" s="11"/>
      <c r="L42" s="7">
        <f t="shared" si="2"/>
        <v>1.75</v>
      </c>
    </row>
    <row r="43" spans="3:12" ht="15" thickBot="1" x14ac:dyDescent="0.4">
      <c r="C43" s="13">
        <v>40</v>
      </c>
      <c r="D43" s="14">
        <v>45527</v>
      </c>
      <c r="E43" t="s">
        <v>50</v>
      </c>
      <c r="F43" s="6">
        <v>35</v>
      </c>
      <c r="G43" s="8">
        <f>IFERROR(INDEX(Sheet2!$F$5:$F$20, MATCH(Table1[[#This Row],[Lis_Mark]], Sheet2!$D$5:$D$20, 1)),"No Grade")</f>
        <v>8</v>
      </c>
      <c r="H43">
        <v>32</v>
      </c>
      <c r="I43" s="8">
        <f>IFERROR(INDEX(Sheet2!$F$5:$F$20, MATCH(Table1[[#This Row],[Read_Mark]], Sheet2!$D$5:$D$20, 1)),"No Grade")</f>
        <v>7</v>
      </c>
      <c r="J43" s="11"/>
      <c r="K43" s="11"/>
      <c r="L43" s="7">
        <f t="shared" si="2"/>
        <v>3.75</v>
      </c>
    </row>
    <row r="44" spans="3:12" ht="15" thickBot="1" x14ac:dyDescent="0.4">
      <c r="C44" s="13">
        <v>40</v>
      </c>
      <c r="D44" s="14">
        <v>45528</v>
      </c>
      <c r="E44" t="s">
        <v>51</v>
      </c>
      <c r="F44" s="6">
        <v>30</v>
      </c>
      <c r="G44" s="8">
        <f>IFERROR(INDEX(Sheet2!$F$5:$F$20, MATCH(Table1[[#This Row],[Lis_Mark]], Sheet2!$D$5:$D$20, 1)),"No Grade")</f>
        <v>7</v>
      </c>
      <c r="H44">
        <v>27</v>
      </c>
      <c r="I44" s="8">
        <f>IFERROR(INDEX(Sheet2!$F$5:$F$20, MATCH(Table1[[#This Row],[Read_Mark]], Sheet2!$D$5:$D$20, 1)),"No Grade")</f>
        <v>6.5</v>
      </c>
      <c r="J44" s="11"/>
      <c r="K44" s="11">
        <v>4</v>
      </c>
      <c r="L44" s="7">
        <f t="shared" si="2"/>
        <v>4.375</v>
      </c>
    </row>
    <row r="45" spans="3:12" ht="15" thickBot="1" x14ac:dyDescent="0.4">
      <c r="C45" s="13">
        <v>41</v>
      </c>
      <c r="D45" s="14">
        <v>45529</v>
      </c>
      <c r="E45" t="s">
        <v>52</v>
      </c>
      <c r="F45" s="6">
        <v>24</v>
      </c>
      <c r="G45" s="8">
        <f>IFERROR(INDEX(Sheet2!$F$5:$F$20, MATCH(Table1[[#This Row],[Lis_Mark]], Sheet2!$D$5:$D$20, 1)),"No Grade")</f>
        <v>6</v>
      </c>
      <c r="H45">
        <v>31</v>
      </c>
      <c r="I45" s="8">
        <f>IFERROR(INDEX(Sheet2!$F$5:$F$20, MATCH(Table1[[#This Row],[Read_Mark]], Sheet2!$D$5:$D$20, 1)),"No Grade")</f>
        <v>7</v>
      </c>
      <c r="J45" s="11">
        <v>6</v>
      </c>
      <c r="K45" s="11">
        <v>4</v>
      </c>
      <c r="L45" s="7">
        <f t="shared" ref="L45:L48" si="3">(G45+I45+J45+K45)/4</f>
        <v>5.75</v>
      </c>
    </row>
    <row r="46" spans="3:12" ht="15" thickBot="1" x14ac:dyDescent="0.4">
      <c r="C46" s="13">
        <v>42</v>
      </c>
      <c r="D46" s="14">
        <v>45530</v>
      </c>
      <c r="E46" t="s">
        <v>53</v>
      </c>
      <c r="F46" s="6">
        <v>31</v>
      </c>
      <c r="G46" s="8">
        <f>IFERROR(INDEX(Sheet2!$F$5:$F$20, MATCH(Table1[[#This Row],[Lis_Mark]], Sheet2!$D$5:$D$20, 1)),"No Grade")</f>
        <v>7</v>
      </c>
      <c r="H46">
        <v>31</v>
      </c>
      <c r="I46" s="8">
        <f>IFERROR(INDEX(Sheet2!$F$5:$F$20, MATCH(Table1[[#This Row],[Read_Mark]], Sheet2!$D$5:$D$20, 1)),"No Grade")</f>
        <v>7</v>
      </c>
      <c r="J46" s="11">
        <v>6</v>
      </c>
      <c r="K46" s="11">
        <v>4</v>
      </c>
      <c r="L46" s="7">
        <f t="shared" si="3"/>
        <v>6</v>
      </c>
    </row>
    <row r="47" spans="3:12" ht="15" thickBot="1" x14ac:dyDescent="0.4">
      <c r="C47" s="13">
        <v>43</v>
      </c>
      <c r="D47" s="14">
        <v>45531</v>
      </c>
      <c r="E47" t="s">
        <v>54</v>
      </c>
      <c r="F47" s="6">
        <v>30</v>
      </c>
      <c r="G47" s="8">
        <f>IFERROR(INDEX(Sheet2!$F$5:$F$20, MATCH(Table1[[#This Row],[Lis_Mark]], Sheet2!$D$5:$D$20, 1)),"No Grade")</f>
        <v>7</v>
      </c>
      <c r="H47">
        <v>35</v>
      </c>
      <c r="I47" s="8">
        <f>IFERROR(INDEX(Sheet2!$F$5:$F$20, MATCH(Table1[[#This Row],[Read_Mark]], Sheet2!$D$5:$D$20, 1)),"No Grade")</f>
        <v>8</v>
      </c>
      <c r="J47" s="11">
        <v>6</v>
      </c>
      <c r="K47" s="11">
        <v>4</v>
      </c>
      <c r="L47" s="7">
        <f t="shared" si="3"/>
        <v>6.25</v>
      </c>
    </row>
    <row r="48" spans="3:12" ht="15" thickBot="1" x14ac:dyDescent="0.4">
      <c r="C48" s="13">
        <v>44</v>
      </c>
      <c r="D48" s="14">
        <v>45532</v>
      </c>
      <c r="E48" t="s">
        <v>55</v>
      </c>
      <c r="F48" s="6">
        <v>36</v>
      </c>
      <c r="G48" s="8">
        <f>IFERROR(INDEX(Sheet2!$F$5:$F$20, MATCH(Table1[[#This Row],[Lis_Mark]], Sheet2!$D$5:$D$20, 1)),"No Grade")</f>
        <v>8</v>
      </c>
      <c r="H48">
        <v>35</v>
      </c>
      <c r="I48" s="8">
        <f>IFERROR(INDEX(Sheet2!$F$5:$F$20, MATCH(Table1[[#This Row],[Read_Mark]], Sheet2!$D$5:$D$20, 1)),"No Grade")</f>
        <v>8</v>
      </c>
      <c r="J48" s="11">
        <v>6.5</v>
      </c>
      <c r="K48" s="11">
        <v>4</v>
      </c>
      <c r="L48" s="7">
        <f t="shared" si="3"/>
        <v>6.625</v>
      </c>
    </row>
    <row r="49" spans="6:12" x14ac:dyDescent="0.35">
      <c r="F49" s="6"/>
      <c r="G49" s="10"/>
      <c r="H49"/>
      <c r="I49" s="10"/>
      <c r="J49" s="11"/>
      <c r="K49" s="11"/>
      <c r="L49" s="7"/>
    </row>
    <row r="50" spans="6:12" x14ac:dyDescent="0.35">
      <c r="F50" s="6"/>
      <c r="G50" s="10"/>
      <c r="H50"/>
      <c r="I50" s="10"/>
      <c r="J50" s="11"/>
      <c r="K50" s="11"/>
      <c r="L50" s="7"/>
    </row>
    <row r="51" spans="6:12" x14ac:dyDescent="0.35">
      <c r="F51" s="6"/>
      <c r="G51" s="10"/>
      <c r="H51"/>
      <c r="I51" s="10"/>
      <c r="J51" s="11"/>
      <c r="K51" s="11"/>
      <c r="L51" s="7"/>
    </row>
    <row r="52" spans="6:12" x14ac:dyDescent="0.35">
      <c r="F52" s="6"/>
      <c r="G52" s="10"/>
      <c r="H52"/>
      <c r="I52" s="10"/>
      <c r="J52" s="11"/>
      <c r="K52" s="11"/>
      <c r="L52" s="7"/>
    </row>
    <row r="53" spans="6:12" x14ac:dyDescent="0.35">
      <c r="F53" s="6"/>
      <c r="G53" s="10"/>
      <c r="H53"/>
      <c r="I53" s="10"/>
      <c r="J53" s="11"/>
      <c r="K53" s="11"/>
      <c r="L53" s="7"/>
    </row>
    <row r="54" spans="6:12" x14ac:dyDescent="0.35">
      <c r="F54" s="6"/>
      <c r="G54" s="10"/>
      <c r="H54"/>
      <c r="I54" s="10"/>
      <c r="J54" s="11"/>
      <c r="K54" s="11"/>
      <c r="L54" s="7"/>
    </row>
    <row r="55" spans="6:12" x14ac:dyDescent="0.35">
      <c r="F55" s="6"/>
      <c r="G55" s="10"/>
      <c r="H55"/>
      <c r="I55" s="10"/>
      <c r="J55" s="11"/>
      <c r="K55" s="11"/>
      <c r="L55" s="7"/>
    </row>
    <row r="56" spans="6:12" x14ac:dyDescent="0.35">
      <c r="F56" s="6"/>
      <c r="G56" s="10"/>
      <c r="H56"/>
      <c r="I56" s="10"/>
      <c r="J56" s="11"/>
      <c r="K56" s="11"/>
      <c r="L56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2024-08-28T15:16:30Z</dcterms:modified>
  <cp:category/>
  <cp:contentStatus/>
</cp:coreProperties>
</file>