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7DA2083C-E42B-42B2-99E3-86F652610C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L32" i="1"/>
  <c r="I30" i="1"/>
  <c r="I32" i="1"/>
  <c r="G32" i="1"/>
  <c r="I31" i="1"/>
  <c r="G31" i="1"/>
  <c r="I26" i="1"/>
  <c r="L26" i="1" s="1"/>
  <c r="L20" i="1"/>
  <c r="L11" i="1"/>
  <c r="L12" i="1"/>
  <c r="G30" i="1"/>
  <c r="L25" i="1"/>
  <c r="L27" i="1"/>
  <c r="L28" i="1"/>
  <c r="L29" i="1"/>
  <c r="I28" i="1"/>
  <c r="I29" i="1"/>
  <c r="G29" i="1"/>
  <c r="G28" i="1"/>
  <c r="I27" i="1"/>
  <c r="I25" i="1"/>
  <c r="G27" i="1"/>
  <c r="G26" i="1"/>
  <c r="G25" i="1"/>
  <c r="G24" i="1"/>
  <c r="I24" i="1"/>
  <c r="G23" i="1"/>
  <c r="I23" i="1"/>
  <c r="G22" i="1"/>
  <c r="I22" i="1"/>
  <c r="G21" i="1"/>
  <c r="I21" i="1"/>
  <c r="I20" i="1"/>
  <c r="G20" i="1"/>
  <c r="I19" i="1"/>
  <c r="G19" i="1"/>
  <c r="L8" i="1"/>
  <c r="G18" i="1"/>
  <c r="I18" i="1"/>
  <c r="I17" i="1"/>
  <c r="G17" i="1"/>
  <c r="L17" i="1" s="1"/>
  <c r="I16" i="1"/>
  <c r="G16" i="1"/>
  <c r="I15" i="1"/>
  <c r="G15" i="1"/>
  <c r="I14" i="1"/>
  <c r="I13" i="1"/>
  <c r="G14" i="1"/>
  <c r="I10" i="1"/>
  <c r="G10" i="1"/>
  <c r="I6" i="1"/>
  <c r="I7" i="1"/>
  <c r="I9" i="1"/>
  <c r="L9" i="1" s="1"/>
  <c r="I4" i="1"/>
  <c r="G4" i="1"/>
  <c r="G5" i="1"/>
  <c r="L5" i="1" s="1"/>
  <c r="G6" i="1"/>
  <c r="G7" i="1"/>
  <c r="L30" i="1" l="1"/>
  <c r="L15" i="1"/>
  <c r="L6" i="1"/>
  <c r="L4" i="1"/>
  <c r="L22" i="1"/>
  <c r="L7" i="1"/>
  <c r="L19" i="1"/>
  <c r="L16" i="1"/>
  <c r="L10" i="1"/>
  <c r="L18" i="1"/>
  <c r="L14" i="1"/>
  <c r="L24" i="1"/>
  <c r="L23" i="1"/>
  <c r="L21" i="1"/>
</calcChain>
</file>

<file path=xl/sharedStrings.xml><?xml version="1.0" encoding="utf-8"?>
<sst xmlns="http://schemas.openxmlformats.org/spreadsheetml/2006/main" count="48" uniqueCount="44">
  <si>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</si>
  <si>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</si>
  <si>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</si>
  <si>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</si>
  <si>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</si>
  <si>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</si>
  <si>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</si>
  <si>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</si>
  <si>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</si>
  <si>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</si>
  <si>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</si>
  <si>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</si>
  <si>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</si>
  <si>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</si>
  <si>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</si>
  <si>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</si>
  <si>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</si>
  <si>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</si>
  <si>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</si>
  <si>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</si>
  <si>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</si>
  <si>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</si>
  <si>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</si>
  <si>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</si>
  <si>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</si>
  <si>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</si>
  <si>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</si>
  <si>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</si>
  <si>
    <t>IELTS17_Test2</t>
  </si>
  <si>
    <t>IELTS17_Test3</t>
  </si>
  <si>
    <t>IELTS17_Test4</t>
  </si>
  <si>
    <t>IELTS7_Test1</t>
  </si>
  <si>
    <t>IELTS9_Test1</t>
  </si>
  <si>
    <t>IELTS7_Test2</t>
  </si>
  <si>
    <t>IELTS7_Test3</t>
  </si>
  <si>
    <t>IELTS7_Test4</t>
  </si>
  <si>
    <t>IELTS9_Test2</t>
  </si>
  <si>
    <t>No.</t>
  </si>
  <si>
    <t>IELTS9_Test3</t>
  </si>
  <si>
    <t>IELTS9_Test4</t>
  </si>
  <si>
    <t>IELTS13_Test1</t>
  </si>
  <si>
    <t>IELTS13_Test2</t>
  </si>
  <si>
    <t>IELTS13_Test3</t>
  </si>
  <si>
    <t>IELTS13_Test4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</si>
</sst>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4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164" formatCode="0.0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L41" totalsRowShown="0" headerRowDxfId="13">
  <autoFilter ref="C3:L41" xr:uid="{7D616C37-89EF-4EB9-8697-F85C377504D8}"/>
  <tableColumns count="10">
    <tableColumn id="10" xr3:uid="{5AC48ABC-B60E-45DE-9969-4F077A234137}" name="No." dataDxfId="12"/>
    <tableColumn id="1" xr3:uid="{ACB8A356-FC94-4E61-904C-F3C2DEEB68FC}" name="Date" dataDxfId="11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(G4+I4+J4+K4)/4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topLeftCell="A21" workbookViewId="0">
      <selection activeCell="J36" sqref="J36"/>
    </sheetView>
  </sheetViews>
  <sheetFormatPr defaultRowHeight="14.5" x14ac:dyDescent="0.35"/>
  <cols>
    <col min="1" max="1" width="3.81640625" customWidth="1"/>
    <col min="2" max="2" width="7" customWidth="1"/>
    <col min="3" max="3" width="6.54296875" style="13" customWidth="1"/>
    <col min="4" max="4" width="12.90625" style="13" customWidth="1"/>
    <col min="5" max="5" width="15.26953125" customWidth="1"/>
    <col min="6" max="6" width="10.453125" customWidth="1"/>
    <col min="7" max="7" width="6.54296875" customWidth="1"/>
    <col min="8" max="8" width="10.1796875" style="7" customWidth="1"/>
    <col min="9" max="9" width="9.26953125" customWidth="1"/>
    <col min="10" max="10" width="10.08984375" customWidth="1"/>
    <col min="11" max="11" width="10.54296875" customWidth="1"/>
    <col min="12" max="12" width="11.6328125" customWidth="1"/>
  </cols>
  <sheetData>
    <row r="1" spans="2:14" ht="6.5" customHeight="1" x14ac:dyDescent="0.35"/>
    <row r="2" spans="2:14" ht="5.5" customHeight="1" x14ac:dyDescent="0.35"/>
    <row r="3" spans="2:14" x14ac:dyDescent="0.35">
      <c r="B3" s="2"/>
      <c r="C3" s="1" t="s">
        <v>37</v>
      </c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2" t="s">
        <v>5</v>
      </c>
      <c r="J3" s="2" t="s">
        <v>6</v>
      </c>
      <c r="K3" s="2" t="s">
        <v>7</v>
      </c>
      <c r="L3" s="2" t="s">
        <v>8</v>
      </c>
    </row>
    <row r="4" spans="2:14" ht="15" thickBot="1" x14ac:dyDescent="0.4">
      <c r="C4" s="13">
        <v>1</v>
      </c>
      <c r="D4" s="14">
        <v>45419</v>
      </c>
      <c r="E4" t="s">
        <v>9</v>
      </c>
      <c r="F4" s="6">
        <v>26</v>
      </c>
      <c r="G4" s="8">
        <f>IFERROR(INDEX(Sheet2!$F$5:$F$20, MATCH(Table1[[#This Row],[Lis_Mark]], Sheet2!$D$5:$D$20, 1)),"No Grade")</f>
        <v>6</v>
      </c>
      <c r="H4">
        <v>13</v>
      </c>
      <c r="I4" s="8">
        <f>IFERROR(INDEX(Sheet2!$F$5:$F$20, MATCH(Table1[[#This Row],[Read_Mark]], Sheet2!$D$5:$D$20, 1)),"No Grade")</f>
        <v>4.5</v>
      </c>
      <c r="J4" s="9"/>
      <c r="K4" s="9">
        <v>5</v>
      </c>
      <c r="L4" s="7">
        <f t="shared" ref="L4:L17" si="0">(G4+I4+J4+K4)/4</f>
        <v>3.875</v>
      </c>
    </row>
    <row r="5" spans="2:14" ht="15" thickBot="1" x14ac:dyDescent="0.4">
      <c r="C5" s="13">
        <v>2</v>
      </c>
      <c r="D5" s="14">
        <v>45421</v>
      </c>
      <c r="E5" t="s">
        <v>10</v>
      </c>
      <c r="F5" s="6">
        <v>22</v>
      </c>
      <c r="G5" s="8">
        <f>IFERROR(INDEX(Sheet2!$F$5:$F$20, MATCH(Table1[[#This Row],[Lis_Mark]], Sheet2!$D$5:$D$20, 1)),"No Grade")</f>
        <v>5.5</v>
      </c>
      <c r="H5"/>
      <c r="I5" s="8"/>
      <c r="J5" s="9"/>
      <c r="K5" s="9">
        <v>5</v>
      </c>
      <c r="L5" s="7">
        <f t="shared" si="0"/>
        <v>2.625</v>
      </c>
    </row>
    <row r="6" spans="2:14" ht="15" thickBot="1" x14ac:dyDescent="0.4">
      <c r="C6" s="13">
        <v>3</v>
      </c>
      <c r="D6" s="14">
        <v>45428</v>
      </c>
      <c r="E6" t="s">
        <v>11</v>
      </c>
      <c r="F6" s="6">
        <v>32</v>
      </c>
      <c r="G6" s="8">
        <f>IFERROR(INDEX(Sheet2!$F$5:$F$20, MATCH(Table1[[#This Row],[Lis_Mark]], Sheet2!$D$5:$D$20, 1)),"No Grade")</f>
        <v>7</v>
      </c>
      <c r="H6">
        <v>20</v>
      </c>
      <c r="I6" s="8">
        <f>IFERROR(INDEX(Sheet2!$F$5:$F$20, MATCH(Table1[[#This Row],[Read_Mark]], Sheet2!$D$5:$D$20, 1)),"No Grade")</f>
        <v>5.5</v>
      </c>
      <c r="J6" s="9">
        <v>1.1000000000000001</v>
      </c>
      <c r="K6" s="9">
        <v>5</v>
      </c>
      <c r="L6" s="7">
        <f t="shared" si="0"/>
        <v>4.6500000000000004</v>
      </c>
    </row>
    <row r="7" spans="2:14" ht="15" thickBot="1" x14ac:dyDescent="0.4">
      <c r="C7" s="13">
        <v>4</v>
      </c>
      <c r="D7" s="14">
        <v>45429</v>
      </c>
      <c r="E7" t="s">
        <v>12</v>
      </c>
      <c r="F7" s="6">
        <v>32</v>
      </c>
      <c r="G7" s="8">
        <f>IFERROR(INDEX(Sheet2!$F$5:$F$20, MATCH(Table1[[#This Row],[Lis_Mark]], Sheet2!$D$5:$D$20, 1)),"No Grade")</f>
        <v>7</v>
      </c>
      <c r="H7">
        <v>20</v>
      </c>
      <c r="I7" s="8">
        <f>IFERROR(INDEX(Sheet2!$F$5:$F$20, MATCH(Table1[[#This Row],[Read_Mark]], Sheet2!$D$5:$D$20, 1)),"No Grade")</f>
        <v>5.5</v>
      </c>
      <c r="J7" s="9">
        <v>4</v>
      </c>
      <c r="K7" s="9">
        <v>5</v>
      </c>
      <c r="L7" s="7">
        <f t="shared" si="0"/>
        <v>5.375</v>
      </c>
    </row>
    <row r="8" spans="2:14" ht="15" thickBot="1" x14ac:dyDescent="0.4">
      <c r="C8" s="13">
        <v>5</v>
      </c>
      <c r="D8" s="14">
        <v>45431</v>
      </c>
      <c r="E8" t="s">
        <v>13</v>
      </c>
      <c r="F8" s="6"/>
      <c r="G8" s="8"/>
      <c r="H8"/>
      <c r="I8" s="8"/>
      <c r="J8" s="9">
        <v>4.5</v>
      </c>
      <c r="K8" s="9">
        <v>5</v>
      </c>
      <c r="L8" s="7">
        <f t="shared" si="0"/>
        <v>2.375</v>
      </c>
    </row>
    <row r="9" spans="2:14" ht="15" thickBot="1" x14ac:dyDescent="0.4">
      <c r="C9" s="13">
        <v>6</v>
      </c>
      <c r="D9" s="14">
        <v>45435</v>
      </c>
      <c r="E9" t="s">
        <v>10</v>
      </c>
      <c r="F9" s="6"/>
      <c r="G9" s="8"/>
      <c r="H9">
        <v>24</v>
      </c>
      <c r="I9" s="8">
        <f>IFERROR(INDEX(Sheet2!$F$5:$F$20, MATCH(Table1[[#This Row],[Read_Mark]], Sheet2!$D$5:$D$20, 1)),"No Grade")</f>
        <v>6</v>
      </c>
      <c r="J9" s="9"/>
      <c r="K9" s="9">
        <v>5</v>
      </c>
      <c r="L9" s="7">
        <f t="shared" si="0"/>
        <v>2.75</v>
      </c>
    </row>
    <row r="10" spans="2:14" ht="15" thickBot="1" x14ac:dyDescent="0.4">
      <c r="C10" s="13">
        <v>7</v>
      </c>
      <c r="D10" s="14">
        <v>45436</v>
      </c>
      <c r="E10" t="s">
        <v>13</v>
      </c>
      <c r="F10" s="6">
        <v>31</v>
      </c>
      <c r="G10" s="8">
        <f>IFERROR(INDEX(Sheet2!$F$5:$F$20, MATCH(Table1[[#This Row],[Lis_Mark]], Sheet2!$D$5:$D$20, 1)),"No Grade")</f>
        <v>7</v>
      </c>
      <c r="H10">
        <v>20</v>
      </c>
      <c r="I10" s="8">
        <f>IFERROR(INDEX(Sheet2!$F$5:$F$20, MATCH(Table1[[#This Row],[Read_Mark]], Sheet2!$D$5:$D$20, 1)),"No Grade")</f>
        <v>5.5</v>
      </c>
      <c r="J10" s="9"/>
      <c r="K10" s="9">
        <v>5</v>
      </c>
      <c r="L10" s="7">
        <f t="shared" si="0"/>
        <v>4.375</v>
      </c>
      <c r="N10" s="7"/>
    </row>
    <row r="11" spans="2:14" ht="15" thickBot="1" x14ac:dyDescent="0.4">
      <c r="C11" s="13">
        <v>8</v>
      </c>
      <c r="D11" s="14">
        <v>45437</v>
      </c>
      <c r="E11" t="s">
        <v>9</v>
      </c>
      <c r="F11" s="6"/>
      <c r="G11" s="8"/>
      <c r="H11"/>
      <c r="I11" s="8"/>
      <c r="J11" s="9">
        <v>6</v>
      </c>
      <c r="K11" s="9">
        <v>5</v>
      </c>
      <c r="L11" s="7">
        <f>(G11+I11+J11+K11)/4</f>
        <v>2.75</v>
      </c>
    </row>
    <row r="12" spans="2:14" ht="15" thickBot="1" x14ac:dyDescent="0.4">
      <c r="C12" s="13">
        <v>9</v>
      </c>
      <c r="D12" s="14">
        <v>45438</v>
      </c>
      <c r="E12" t="s">
        <v>10</v>
      </c>
      <c r="F12" s="6"/>
      <c r="G12" s="8"/>
      <c r="H12"/>
      <c r="I12" s="8"/>
      <c r="J12" s="9">
        <v>4</v>
      </c>
      <c r="K12" s="9">
        <v>5</v>
      </c>
      <c r="L12" s="7">
        <f>(G12+I12+J12+K12)/4</f>
        <v>2.25</v>
      </c>
    </row>
    <row r="13" spans="2:14" ht="15" thickBot="1" x14ac:dyDescent="0.4">
      <c r="C13" s="13">
        <v>10</v>
      </c>
      <c r="D13" s="14">
        <v>45443</v>
      </c>
      <c r="E13" t="s">
        <v>20</v>
      </c>
      <c r="F13" s="6"/>
      <c r="G13" s="8"/>
      <c r="H13">
        <v>25</v>
      </c>
      <c r="I13" s="8">
        <f>IFERROR(INDEX(Sheet2!$F$5:$F$20, MATCH(Table1[[#This Row],[Read_Mark]], Sheet2!$D$5:$D$20, 1)),"No Grade")</f>
        <v>6</v>
      </c>
      <c r="J13" s="9"/>
      <c r="K13" s="9">
        <v>5</v>
      </c>
      <c r="L13" s="7"/>
    </row>
    <row r="14" spans="2:14" ht="15" thickBot="1" x14ac:dyDescent="0.4">
      <c r="C14" s="13">
        <v>11</v>
      </c>
      <c r="D14" s="14">
        <v>45447</v>
      </c>
      <c r="E14" t="s">
        <v>19</v>
      </c>
      <c r="F14" s="6">
        <v>30</v>
      </c>
      <c r="G14" s="8">
        <f>IFERROR(INDEX(Sheet2!$F$5:$F$20, MATCH(Table1[[#This Row],[Lis_Mark]], Sheet2!$D$5:$D$20, 1)),"No Grade")</f>
        <v>7</v>
      </c>
      <c r="H14">
        <v>28</v>
      </c>
      <c r="I14" s="8">
        <f>IFERROR(INDEX(Sheet2!$F$5:$F$20, MATCH(Table1[[#This Row],[Read_Mark]], Sheet2!$D$5:$D$20, 1)),"No Grade")</f>
        <v>6.5</v>
      </c>
      <c r="J14" s="9">
        <v>6.5</v>
      </c>
      <c r="K14" s="9">
        <v>5</v>
      </c>
      <c r="L14" s="7">
        <f t="shared" si="0"/>
        <v>6.25</v>
      </c>
    </row>
    <row r="15" spans="2:14" ht="15" thickBot="1" x14ac:dyDescent="0.4">
      <c r="C15" s="13">
        <v>12</v>
      </c>
      <c r="D15" s="14">
        <v>45449</v>
      </c>
      <c r="E15" t="s">
        <v>21</v>
      </c>
      <c r="F15" s="6">
        <v>34</v>
      </c>
      <c r="G15" s="8">
        <f>IFERROR(INDEX(Sheet2!$F$5:$F$20, MATCH(Table1[[#This Row],[Lis_Mark]], Sheet2!$D$5:$D$20, 1)),"No Grade")</f>
        <v>7.5</v>
      </c>
      <c r="H15">
        <v>29</v>
      </c>
      <c r="I15" s="8">
        <f>IFERROR(INDEX(Sheet2!$F$5:$F$20, MATCH(Table1[[#This Row],[Read_Mark]], Sheet2!$D$5:$D$20, 1)),"No Grade")</f>
        <v>6.5</v>
      </c>
      <c r="J15" s="9">
        <v>5.5</v>
      </c>
      <c r="K15" s="9">
        <v>5</v>
      </c>
      <c r="L15" s="7">
        <f t="shared" si="0"/>
        <v>6.125</v>
      </c>
    </row>
    <row r="16" spans="2:14" ht="15" thickBot="1" x14ac:dyDescent="0.4">
      <c r="C16" s="13">
        <v>13</v>
      </c>
      <c r="D16" s="14">
        <v>45452</v>
      </c>
      <c r="E16" t="s">
        <v>22</v>
      </c>
      <c r="F16" s="6">
        <v>30</v>
      </c>
      <c r="G16" s="8">
        <f>IFERROR(INDEX(Sheet2!$F$5:$F$20, MATCH(Table1[[#This Row],[Lis_Mark]], Sheet2!$D$5:$D$20, 1)),"No Grade")</f>
        <v>7</v>
      </c>
      <c r="H16">
        <v>26</v>
      </c>
      <c r="I16" s="8">
        <f>IFERROR(INDEX(Sheet2!$F$5:$F$20, MATCH(Table1[[#This Row],[Read_Mark]], Sheet2!$D$5:$D$20, 1)),"No Grade")</f>
        <v>6</v>
      </c>
      <c r="J16" s="9">
        <v>5</v>
      </c>
      <c r="K16" s="9">
        <v>5</v>
      </c>
      <c r="L16" s="7">
        <f t="shared" si="0"/>
        <v>5.75</v>
      </c>
    </row>
    <row r="17" spans="3:12" ht="15" thickBot="1" x14ac:dyDescent="0.4">
      <c r="C17" s="13">
        <v>14</v>
      </c>
      <c r="D17" s="14">
        <v>45454</v>
      </c>
      <c r="E17" t="s">
        <v>23</v>
      </c>
      <c r="F17" s="6">
        <v>33</v>
      </c>
      <c r="G17" s="8">
        <f>IFERROR(INDEX(Sheet2!$F$5:$F$20, MATCH(Table1[[#This Row],[Lis_Mark]], Sheet2!$D$5:$D$20, 1)),"No Grade")</f>
        <v>7.5</v>
      </c>
      <c r="H17">
        <v>32</v>
      </c>
      <c r="I17" s="8">
        <f>IFERROR(INDEX(Sheet2!$F$5:$F$20, MATCH(Table1[[#This Row],[Read_Mark]], Sheet2!$D$5:$D$20, 1)),"No Grade")</f>
        <v>7</v>
      </c>
      <c r="J17" s="11">
        <v>6.5</v>
      </c>
      <c r="K17" s="9">
        <v>5</v>
      </c>
      <c r="L17" s="7">
        <f t="shared" si="0"/>
        <v>6.5</v>
      </c>
    </row>
    <row r="18" spans="3:12" ht="15" thickBot="1" x14ac:dyDescent="0.4">
      <c r="C18" s="13">
        <v>15</v>
      </c>
      <c r="D18" s="14">
        <v>45456</v>
      </c>
      <c r="E18" t="s">
        <v>24</v>
      </c>
      <c r="F18" s="6">
        <v>33</v>
      </c>
      <c r="G18" s="8">
        <f>IFERROR(INDEX(Sheet2!$F$5:$F$20, MATCH(Table1[[#This Row],[Lis_Mark]], Sheet2!$D$5:$D$20, 1)),"No Grade")</f>
        <v>7.5</v>
      </c>
      <c r="H18">
        <v>24</v>
      </c>
      <c r="I18" s="8">
        <f>IFERROR(INDEX(Sheet2!$F$5:$F$20, MATCH(Table1[[#This Row],[Read_Mark]], Sheet2!$D$5:$D$20, 1)),"No Grade")</f>
        <v>6</v>
      </c>
      <c r="J18" s="11">
        <v>6</v>
      </c>
      <c r="K18" s="9">
        <v>5</v>
      </c>
      <c r="L18" s="7">
        <f t="shared" ref="L18:L23" si="1">(G18+I18+J18+K18)/4</f>
        <v>6.125</v>
      </c>
    </row>
    <row r="19" spans="3:12" ht="15" thickBot="1" x14ac:dyDescent="0.4">
      <c r="C19" s="13">
        <v>16</v>
      </c>
      <c r="D19" s="14">
        <v>45457</v>
      </c>
      <c r="E19" t="s">
        <v>25</v>
      </c>
      <c r="F19" s="6">
        <v>29</v>
      </c>
      <c r="G19" s="8">
        <f>IFERROR(INDEX(Sheet2!$F$5:$F$20, MATCH(Table1[[#This Row],[Lis_Mark]], Sheet2!$D$5:$D$20, 1)),"No Grade")</f>
        <v>6.5</v>
      </c>
      <c r="H19">
        <v>25</v>
      </c>
      <c r="I19" s="8">
        <f>IFERROR(INDEX(Sheet2!$F$5:$F$20, MATCH(Table1[[#This Row],[Read_Mark]], Sheet2!$D$5:$D$20, 1)),"No Grade")</f>
        <v>6</v>
      </c>
      <c r="J19" s="11">
        <v>4</v>
      </c>
      <c r="K19" s="9">
        <v>5</v>
      </c>
      <c r="L19" s="7">
        <f t="shared" si="1"/>
        <v>5.375</v>
      </c>
    </row>
    <row r="20" spans="3:12" ht="15" thickBot="1" x14ac:dyDescent="0.4">
      <c r="C20" s="13">
        <v>17</v>
      </c>
      <c r="D20" s="14">
        <v>45466</v>
      </c>
      <c r="E20" t="s">
        <v>26</v>
      </c>
      <c r="F20" s="6">
        <v>32</v>
      </c>
      <c r="G20" s="8">
        <f>IFERROR(INDEX(Sheet2!$F$5:$F$20, MATCH(Table1[[#This Row],[Lis_Mark]], Sheet2!$D$5:$D$20, 1)),"No Grade")</f>
        <v>7</v>
      </c>
      <c r="H20">
        <v>26</v>
      </c>
      <c r="I20" s="8">
        <f>IFERROR(INDEX(Sheet2!$F$5:$F$20, MATCH(Table1[[#This Row],[Read_Mark]], Sheet2!$D$5:$D$20, 1)),"No Grade")</f>
        <v>6</v>
      </c>
      <c r="J20" s="11">
        <v>5.5</v>
      </c>
      <c r="K20" s="9">
        <v>5</v>
      </c>
      <c r="L20" s="7">
        <f t="shared" si="1"/>
        <v>5.875</v>
      </c>
    </row>
    <row r="21" spans="3:12" ht="15" thickBot="1" x14ac:dyDescent="0.4">
      <c r="C21" s="13">
        <v>18</v>
      </c>
      <c r="D21" s="14">
        <v>45469</v>
      </c>
      <c r="E21" t="s">
        <v>27</v>
      </c>
      <c r="F21" s="6">
        <v>34</v>
      </c>
      <c r="G21" s="8">
        <f>IFERROR(INDEX(Sheet2!$F$5:$F$20, MATCH(Table1[[#This Row],[Lis_Mark]], Sheet2!$D$5:$D$20, 1)),"No Grade")</f>
        <v>7.5</v>
      </c>
      <c r="H21">
        <v>29</v>
      </c>
      <c r="I21" s="8">
        <f>IFERROR(INDEX(Sheet2!$F$5:$F$20, MATCH(Table1[[#This Row],[Read_Mark]], Sheet2!$D$5:$D$20, 1)),"No Grade")</f>
        <v>6.5</v>
      </c>
      <c r="J21" s="11">
        <v>5.5</v>
      </c>
      <c r="K21" s="9">
        <v>5</v>
      </c>
      <c r="L21" s="7">
        <f t="shared" si="1"/>
        <v>6.125</v>
      </c>
    </row>
    <row r="22" spans="3:12" ht="15" thickBot="1" x14ac:dyDescent="0.4">
      <c r="C22" s="13">
        <v>19</v>
      </c>
      <c r="D22" s="14">
        <v>45471</v>
      </c>
      <c r="E22" t="s">
        <v>28</v>
      </c>
      <c r="F22" s="6">
        <v>34</v>
      </c>
      <c r="G22" s="8">
        <f>IFERROR(INDEX(Sheet2!$F$5:$F$20, MATCH(Table1[[#This Row],[Lis_Mark]], Sheet2!$D$5:$D$20, 1)),"No Grade")</f>
        <v>7.5</v>
      </c>
      <c r="H22">
        <v>22</v>
      </c>
      <c r="I22" s="8">
        <f>IFERROR(INDEX(Sheet2!$F$5:$F$20, MATCH(Table1[[#This Row],[Read_Mark]], Sheet2!$D$5:$D$20, 1)),"No Grade")</f>
        <v>5.5</v>
      </c>
      <c r="J22" s="11">
        <v>6.5</v>
      </c>
      <c r="K22" s="9">
        <v>5</v>
      </c>
      <c r="L22" s="7">
        <f t="shared" si="1"/>
        <v>6.125</v>
      </c>
    </row>
    <row r="23" spans="3:12" ht="15" thickBot="1" x14ac:dyDescent="0.4">
      <c r="C23" s="13">
        <v>20</v>
      </c>
      <c r="D23" s="14">
        <v>45472</v>
      </c>
      <c r="E23" t="s">
        <v>29</v>
      </c>
      <c r="F23" s="6">
        <v>31</v>
      </c>
      <c r="G23" s="8">
        <f>IFERROR(INDEX(Sheet2!$F$5:$F$20, MATCH(Table1[[#This Row],[Lis_Mark]], Sheet2!$D$5:$D$20, 1)),"No Grade")</f>
        <v>7</v>
      </c>
      <c r="H23">
        <v>25</v>
      </c>
      <c r="I23" s="8">
        <f>IFERROR(INDEX(Sheet2!$F$5:$F$20, MATCH(Table1[[#This Row],[Read_Mark]], Sheet2!$D$5:$D$20, 1)),"No Grade")</f>
        <v>6</v>
      </c>
      <c r="J23" s="11">
        <v>6</v>
      </c>
      <c r="K23" s="9">
        <v>5</v>
      </c>
      <c r="L23" s="7">
        <f t="shared" si="1"/>
        <v>6</v>
      </c>
    </row>
    <row r="24" spans="3:12" ht="15" thickBot="1" x14ac:dyDescent="0.4">
      <c r="C24" s="13">
        <v>21</v>
      </c>
      <c r="D24" s="14">
        <v>45473</v>
      </c>
      <c r="E24" t="s">
        <v>30</v>
      </c>
      <c r="F24" s="6">
        <v>31</v>
      </c>
      <c r="G24" s="8">
        <f>IFERROR(INDEX(Sheet2!$F$5:$F$20, MATCH(Table1[[#This Row],[Lis_Mark]], Sheet2!$D$5:$D$20, 1)),"No Grade")</f>
        <v>7</v>
      </c>
      <c r="H24">
        <v>34</v>
      </c>
      <c r="I24" s="8">
        <f>IFERROR(INDEX(Sheet2!$F$5:$F$20, MATCH(Table1[[#This Row],[Read_Mark]], Sheet2!$D$5:$D$20, 1)),"No Grade")</f>
        <v>7.5</v>
      </c>
      <c r="J24" s="11">
        <v>6.5</v>
      </c>
      <c r="K24" s="9">
        <v>5</v>
      </c>
      <c r="L24" s="7">
        <f t="shared" ref="L24:L32" si="2">(G24+I24+J24+K24)/4</f>
        <v>6.5</v>
      </c>
    </row>
    <row r="25" spans="3:12" ht="15" thickBot="1" x14ac:dyDescent="0.4">
      <c r="C25" s="13">
        <v>22</v>
      </c>
      <c r="D25" s="14">
        <v>45488</v>
      </c>
      <c r="E25" t="s">
        <v>31</v>
      </c>
      <c r="F25" s="6">
        <v>36</v>
      </c>
      <c r="G25" s="8">
        <f>IFERROR(INDEX(Sheet2!$F$5:$F$20, MATCH(Table1[[#This Row],[Lis_Mark]], Sheet2!$D$5:$D$20, 1)),"No Grade")</f>
        <v>8</v>
      </c>
      <c r="H25">
        <v>32</v>
      </c>
      <c r="I25" s="8">
        <f>IFERROR(INDEX(Sheet2!$F$5:$F$20, MATCH(Table1[[#This Row],[Read_Mark]], Sheet2!$D$5:$D$20, 1)),"No Grade")</f>
        <v>7</v>
      </c>
      <c r="J25" s="11">
        <v>5.5</v>
      </c>
      <c r="K25" s="9">
        <v>5</v>
      </c>
      <c r="L25" s="7">
        <f t="shared" si="2"/>
        <v>6.375</v>
      </c>
    </row>
    <row r="26" spans="3:12" ht="15" thickBot="1" x14ac:dyDescent="0.4">
      <c r="C26" s="13">
        <v>23</v>
      </c>
      <c r="D26" s="14">
        <v>45489</v>
      </c>
      <c r="E26" t="s">
        <v>32</v>
      </c>
      <c r="F26" s="6">
        <v>34</v>
      </c>
      <c r="G26" s="8">
        <f>IFERROR(INDEX(Sheet2!$F$5:$F$20, MATCH(Table1[[#This Row],[Lis_Mark]], Sheet2!$D$5:$D$20, 1)),"No Grade")</f>
        <v>7.5</v>
      </c>
      <c r="H26">
        <v>27</v>
      </c>
      <c r="I26" s="8">
        <f>IFERROR(INDEX(Sheet2!$F$5:$F$20, MATCH(Table1[[#This Row],[Read_Mark]], Sheet2!$D$5:$D$20, 1)),"No Grade")</f>
        <v>6.5</v>
      </c>
      <c r="J26" s="11"/>
      <c r="K26" s="9">
        <v>5</v>
      </c>
      <c r="L26" s="7">
        <f t="shared" si="2"/>
        <v>4.75</v>
      </c>
    </row>
    <row r="27" spans="3:12" ht="15" thickBot="1" x14ac:dyDescent="0.4">
      <c r="C27" s="13">
        <v>24</v>
      </c>
      <c r="D27" s="14">
        <v>45492</v>
      </c>
      <c r="E27" t="s">
        <v>33</v>
      </c>
      <c r="F27" s="6">
        <v>30</v>
      </c>
      <c r="G27" s="8">
        <f>IFERROR(INDEX(Sheet2!$F$5:$F$20, MATCH(Table1[[#This Row],[Lis_Mark]], Sheet2!$D$5:$D$20, 1)),"No Grade")</f>
        <v>7</v>
      </c>
      <c r="H27">
        <v>24</v>
      </c>
      <c r="I27" s="8">
        <f>IFERROR(INDEX(Sheet2!$F$5:$F$20, MATCH(Table1[[#This Row],[Read_Mark]], Sheet2!$D$5:$D$20, 1)),"No Grade")</f>
        <v>6</v>
      </c>
      <c r="J27" s="11">
        <v>5.5</v>
      </c>
      <c r="K27" s="9">
        <v>5</v>
      </c>
      <c r="L27" s="7">
        <f t="shared" si="2"/>
        <v>5.875</v>
      </c>
    </row>
    <row r="28" spans="3:12" ht="15" thickBot="1" x14ac:dyDescent="0.4">
      <c r="C28" s="13">
        <v>25</v>
      </c>
      <c r="D28" s="14">
        <v>45493</v>
      </c>
      <c r="E28" t="s">
        <v>34</v>
      </c>
      <c r="F28" s="6">
        <v>32</v>
      </c>
      <c r="G28" s="8">
        <f>IFERROR(INDEX(Sheet2!$F$5:$F$20, MATCH(Table1[[#This Row],[Lis_Mark]], Sheet2!$D$5:$D$20, 1)),"No Grade")</f>
        <v>7</v>
      </c>
      <c r="H28">
        <v>32</v>
      </c>
      <c r="I28" s="8">
        <f>IFERROR(INDEX(Sheet2!$F$5:$F$20, MATCH(Table1[[#This Row],[Read_Mark]], Sheet2!$D$5:$D$20, 1)),"No Grade")</f>
        <v>7</v>
      </c>
      <c r="J28" s="11">
        <v>6</v>
      </c>
      <c r="K28" s="9">
        <v>5</v>
      </c>
      <c r="L28" s="7">
        <f t="shared" si="2"/>
        <v>6.25</v>
      </c>
    </row>
    <row r="29" spans="3:12" ht="15" thickBot="1" x14ac:dyDescent="0.4">
      <c r="C29" s="13">
        <v>26</v>
      </c>
      <c r="D29" s="14">
        <v>45494</v>
      </c>
      <c r="E29" t="s">
        <v>35</v>
      </c>
      <c r="F29" s="6">
        <v>31</v>
      </c>
      <c r="G29" s="8">
        <f>IFERROR(INDEX(Sheet2!$F$5:$F$20, MATCH(Table1[[#This Row],[Lis_Mark]], Sheet2!$D$5:$D$20, 1)),"No Grade")</f>
        <v>7</v>
      </c>
      <c r="H29">
        <v>32</v>
      </c>
      <c r="I29" s="8">
        <f>IFERROR(INDEX(Sheet2!$F$5:$F$20, MATCH(Table1[[#This Row],[Read_Mark]], Sheet2!$D$5:$D$20, 1)),"No Grade")</f>
        <v>7</v>
      </c>
      <c r="J29" s="11">
        <v>6</v>
      </c>
      <c r="K29" s="9">
        <v>5</v>
      </c>
      <c r="L29" s="7">
        <f t="shared" si="2"/>
        <v>6.25</v>
      </c>
    </row>
    <row r="30" spans="3:12" ht="15" thickBot="1" x14ac:dyDescent="0.4">
      <c r="C30" s="13">
        <v>27</v>
      </c>
      <c r="D30" s="14">
        <v>45495</v>
      </c>
      <c r="E30" t="s">
        <v>36</v>
      </c>
      <c r="F30" s="6">
        <v>35</v>
      </c>
      <c r="G30" s="8">
        <f>IFERROR(INDEX(Sheet2!$F$5:$F$20, MATCH(Table1[[#This Row],[Lis_Mark]], Sheet2!$D$5:$D$20, 1)),"No Grade")</f>
        <v>8</v>
      </c>
      <c r="H30">
        <v>32</v>
      </c>
      <c r="I30" s="8">
        <f>IFERROR(INDEX(Sheet2!$F$5:$F$20, MATCH(Table1[[#This Row],[Read_Mark]], Sheet2!$D$5:$D$20, 1)),"No Grade")</f>
        <v>7</v>
      </c>
      <c r="J30" s="11">
        <v>6.5</v>
      </c>
      <c r="K30" s="9">
        <v>5</v>
      </c>
      <c r="L30" s="7">
        <f t="shared" si="2"/>
        <v>6.625</v>
      </c>
    </row>
    <row r="31" spans="3:12" ht="15" thickBot="1" x14ac:dyDescent="0.4">
      <c r="C31" s="13">
        <v>28</v>
      </c>
      <c r="D31" s="14">
        <v>45504</v>
      </c>
      <c r="E31" t="s">
        <v>38</v>
      </c>
      <c r="F31" s="6">
        <v>39</v>
      </c>
      <c r="G31" s="8">
        <f>IFERROR(INDEX(Sheet2!$F$5:$F$20, MATCH(Table1[[#This Row],[Lis_Mark]], Sheet2!$D$5:$D$20, 1)),"No Grade")</f>
        <v>9</v>
      </c>
      <c r="H31">
        <v>27</v>
      </c>
      <c r="I31" s="8">
        <f>IFERROR(INDEX(Sheet2!$F$5:$F$20, MATCH(Table1[[#This Row],[Read_Mark]], Sheet2!$D$5:$D$20, 1)),"No Grade")</f>
        <v>6.5</v>
      </c>
      <c r="J31" s="11">
        <v>6.5</v>
      </c>
      <c r="K31" s="9">
        <v>5</v>
      </c>
      <c r="L31" s="7">
        <f t="shared" si="2"/>
        <v>6.75</v>
      </c>
    </row>
    <row r="32" spans="3:12" ht="15" thickBot="1" x14ac:dyDescent="0.4">
      <c r="C32" s="13">
        <v>29</v>
      </c>
      <c r="D32" s="14">
        <v>45508</v>
      </c>
      <c r="E32" t="s">
        <v>39</v>
      </c>
      <c r="F32" s="6">
        <v>33</v>
      </c>
      <c r="G32" s="8">
        <f>IFERROR(INDEX(Sheet2!$F$5:$F$20, MATCH(Table1[[#This Row],[Lis_Mark]], Sheet2!$D$5:$D$20, 1)),"No Grade")</f>
        <v>7.5</v>
      </c>
      <c r="H32">
        <v>29</v>
      </c>
      <c r="I32" s="8">
        <f>IFERROR(INDEX(Sheet2!$F$5:$F$20, MATCH(Table1[[#This Row],[Read_Mark]], Sheet2!$D$5:$D$20, 1)),"No Grade")</f>
        <v>6.5</v>
      </c>
      <c r="J32" s="11">
        <v>1.1000000000000001</v>
      </c>
      <c r="K32" s="9">
        <v>5</v>
      </c>
      <c r="L32" s="7">
        <f t="shared" si="2"/>
        <v>5.0250000000000004</v>
      </c>
    </row>
    <row r="33" spans="3:12" ht="15" thickBot="1" x14ac:dyDescent="0.4">
      <c r="C33" s="13">
        <v>30</v>
      </c>
      <c r="D33" s="14">
        <v>45512</v>
      </c>
      <c r="E33" t="s">
        <v>40</v>
      </c>
      <c r="F33" s="6"/>
      <c r="G33" s="8"/>
      <c r="H33"/>
      <c r="I33" s="8"/>
      <c r="J33" s="11">
        <v>1.1000000000000001</v>
      </c>
      <c r="K33" s="9"/>
      <c r="L33" s="7"/>
    </row>
    <row r="34" spans="3:12" ht="15" thickBot="1" x14ac:dyDescent="0.4">
      <c r="C34" s="13">
        <v>31</v>
      </c>
      <c r="D34" s="14">
        <v>45513</v>
      </c>
      <c r="E34" t="s">
        <v>41</v>
      </c>
      <c r="F34" s="6"/>
      <c r="G34" s="8"/>
      <c r="H34"/>
      <c r="I34" s="8"/>
      <c r="J34" s="11">
        <v>1.1000000000000001</v>
      </c>
      <c r="K34" s="9"/>
      <c r="L34" s="7"/>
    </row>
    <row r="35" spans="3:12" ht="15" thickBot="1" x14ac:dyDescent="0.4">
      <c r="C35" s="13">
        <v>32</v>
      </c>
      <c r="D35" s="14">
        <v>45514</v>
      </c>
      <c r="E35" t="s">
        <v>42</v>
      </c>
      <c r="F35" s="6"/>
      <c r="G35" s="8"/>
      <c r="H35"/>
      <c r="I35" s="8"/>
      <c r="J35" s="11">
        <v>1.1000000000000001</v>
      </c>
      <c r="K35" s="9"/>
      <c r="L35" s="7"/>
    </row>
    <row r="36" spans="3:12" ht="15" thickBot="1" x14ac:dyDescent="0.4">
      <c r="C36" s="13">
        <v>33</v>
      </c>
      <c r="D36" s="14">
        <v>45515</v>
      </c>
      <c r="E36" t="s">
        <v>43</v>
      </c>
      <c r="F36" s="6"/>
      <c r="G36" s="8"/>
      <c r="H36"/>
      <c r="I36" s="8"/>
      <c r="J36" s="11"/>
      <c r="K36" s="9"/>
      <c r="L36" s="7"/>
    </row>
    <row r="37" spans="3:12" x14ac:dyDescent="0.35">
      <c r="F37" s="6"/>
      <c r="G37" s="10"/>
      <c r="H37"/>
      <c r="I37" s="10"/>
      <c r="J37" s="11"/>
      <c r="K37" s="11"/>
      <c r="L37" s="7"/>
    </row>
    <row r="38" spans="3:12" x14ac:dyDescent="0.35">
      <c r="F38" s="6"/>
      <c r="G38" s="10"/>
      <c r="H38"/>
      <c r="I38" s="10"/>
      <c r="J38" s="11"/>
      <c r="K38" s="11"/>
      <c r="L38" s="7"/>
    </row>
    <row r="39" spans="3:12" x14ac:dyDescent="0.35">
      <c r="F39" s="6"/>
      <c r="G39" s="10"/>
      <c r="H39"/>
      <c r="I39" s="10"/>
      <c r="J39" s="11"/>
      <c r="K39" s="11"/>
      <c r="L39" s="7"/>
    </row>
    <row r="40" spans="3:12" x14ac:dyDescent="0.35">
      <c r="F40" s="6"/>
      <c r="G40" s="10"/>
      <c r="H40"/>
      <c r="I40" s="10"/>
      <c r="J40" s="11"/>
      <c r="K40" s="11"/>
      <c r="L40" s="7"/>
    </row>
    <row r="41" spans="3:12" x14ac:dyDescent="0.35">
      <c r="F41" s="6"/>
      <c r="G41" s="10"/>
      <c r="H41"/>
      <c r="I41" s="10"/>
      <c r="J41" s="11"/>
      <c r="K41" s="11"/>
      <c r="L41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8" sqref="H18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6" t="s">
        <v>14</v>
      </c>
      <c r="E2" s="16"/>
      <c r="F2" s="16"/>
    </row>
    <row r="3" spans="4:6" x14ac:dyDescent="0.35">
      <c r="D3" s="15" t="s">
        <v>15</v>
      </c>
      <c r="E3" s="15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2024-08-09T15:11:11Z</dcterms:modified>
  <cp:category/>
  <cp:contentStatus/>
</cp:coreProperties>
</file>