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0" documentId="8_{EAA3BBC8-4917-4BC6-88A0-F3C05851D6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<sst xmlns="http://schemas.openxmlformats.org/spreadsheetml/2006/main" count="22" uniqueCount="20">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</sst>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sz val="11"/>
      <color theme="0"/>
      <name val="Calibri"/>
      <scheme val="minor"/>
    </font>
    <font>
      <b/>
      <sz val="11"/>
      <color theme="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164" fontId="3" fillId="0" borderId="2" xfId="3" applyNumberFormat="1" applyFill="1"/>
    <xf numFmtId="0" fontId="3" fillId="0" borderId="2" xfId="3" applyFill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16" totalsRowShown="0" headerRowDxfId="11">
  <autoFilter ref="C3:K16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6"/>
  <sheetViews>
    <sheetView tabSelected="1" workbookViewId="0">
      <selection activeCell="M10" sqref="M10"/>
    </sheetView>
  </sheetViews>
  <sheetFormatPr defaultRowHeight="15"/>
  <cols>
    <col min="1" max="1" width="3.85546875" customWidth="1"/>
    <col min="2" max="2" width="2.5703125" customWidth="1"/>
    <col min="3" max="3" width="14.42578125" customWidth="1"/>
    <col min="4" max="4" width="19.7109375" customWidth="1"/>
    <col min="5" max="5" width="10.5703125" bestFit="1" customWidth="1"/>
    <col min="6" max="6" width="14.85546875" customWidth="1"/>
    <col min="7" max="7" width="12.140625" customWidth="1"/>
    <col min="8" max="8" width="14.42578125" customWidth="1"/>
    <col min="9" max="9" width="11.5703125" customWidth="1"/>
    <col min="10" max="10" width="12.140625" customWidth="1"/>
    <col min="11" max="11" width="12.28515625" customWidth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>
      <c r="C4" s="3">
        <v>45419</v>
      </c>
      <c r="D4" t="s">
        <v>9</v>
      </c>
      <c r="E4" s="7">
        <v>26</v>
      </c>
      <c r="F4" s="11">
        <f>IFERROR(INDEX(Sheet2!$F$5:$F$20, MATCH(Table1[[#This Row],[Lis_Mark]], Sheet2!$D$5:$D$20, 1)),"No Grade")</f>
        <v>6</v>
      </c>
      <c r="G4">
        <v>13</v>
      </c>
      <c r="H4" s="12">
        <f>IFERROR(INDEX(Sheet2!$F$5:$F$20, MATCH(Table1[[#This Row],[Read_Mark]], Sheet2!$D$5:$D$20, 1)),"No Grade")</f>
        <v>4.5</v>
      </c>
      <c r="I4" s="12"/>
      <c r="J4" s="12"/>
      <c r="K4" s="8">
        <f>(F4+H4+I4+J4)/4</f>
        <v>2.625</v>
      </c>
    </row>
    <row r="5" spans="3:13">
      <c r="C5" s="3">
        <v>45421</v>
      </c>
      <c r="D5" t="s">
        <v>10</v>
      </c>
      <c r="E5" s="7">
        <v>22</v>
      </c>
      <c r="F5" s="11">
        <f>IFERROR(INDEX(Sheet2!$F$5:$F$20, MATCH(Table1[[#This Row],[Lis_Mark]], Sheet2!$D$5:$D$20, 1)),"No Grade")</f>
        <v>5.5</v>
      </c>
      <c r="H5" s="12"/>
      <c r="I5" s="12"/>
      <c r="J5" s="12"/>
      <c r="K5" s="8">
        <f>(F5+H5+I5+J5)/4</f>
        <v>1.375</v>
      </c>
    </row>
    <row r="6" spans="3:13">
      <c r="C6" s="3">
        <v>45428</v>
      </c>
      <c r="D6" t="s">
        <v>11</v>
      </c>
      <c r="E6" s="7">
        <v>32</v>
      </c>
      <c r="F6" s="11">
        <f>IFERROR(INDEX(Sheet2!$F$5:$F$20, MATCH(Table1[[#This Row],[Lis_Mark]], Sheet2!$D$5:$D$20, 1)),"No Grade")</f>
        <v>7</v>
      </c>
      <c r="G6">
        <v>20</v>
      </c>
      <c r="H6" s="12">
        <f>IFERROR(INDEX(Sheet2!$F$5:$F$20, MATCH(Table1[[#This Row],[Read_Mark]], Sheet2!$D$5:$D$20, 1)),"No Grade")</f>
        <v>5.5</v>
      </c>
      <c r="I6" s="12">
        <v>1.1000000000000001</v>
      </c>
      <c r="J6" s="12"/>
      <c r="K6" s="8">
        <f t="shared" ref="K6:K7" si="0">(F6+H6+I6+J6)/4</f>
        <v>3.4</v>
      </c>
    </row>
    <row r="7" spans="3:13">
      <c r="C7" s="3">
        <v>45429</v>
      </c>
      <c r="D7" t="s">
        <v>12</v>
      </c>
      <c r="E7" s="7">
        <v>32</v>
      </c>
      <c r="F7" s="11">
        <f>IFERROR(INDEX(Sheet2!$F$5:$F$20, MATCH(Table1[[#This Row],[Lis_Mark]], Sheet2!$D$5:$D$20, 1)),"No Grade")</f>
        <v>7</v>
      </c>
      <c r="G7">
        <v>20</v>
      </c>
      <c r="H7" s="12">
        <f>IFERROR(INDEX(Sheet2!$F$5:$F$20, MATCH(Table1[[#This Row],[Read_Mark]], Sheet2!$D$5:$D$20, 1)),"No Grade")</f>
        <v>5.5</v>
      </c>
      <c r="I7" s="12">
        <v>4</v>
      </c>
      <c r="J7" s="12"/>
      <c r="K7" s="8">
        <f t="shared" si="0"/>
        <v>4.125</v>
      </c>
    </row>
    <row r="8" spans="3:13">
      <c r="C8" s="3">
        <v>45431</v>
      </c>
      <c r="D8" t="s">
        <v>13</v>
      </c>
      <c r="E8" s="7"/>
      <c r="F8" s="11"/>
      <c r="H8" s="12"/>
      <c r="I8" s="12">
        <v>4.5</v>
      </c>
      <c r="J8" s="12"/>
      <c r="K8" s="8">
        <f>(F8+H8+I8+J8)/4</f>
        <v>1.125</v>
      </c>
    </row>
    <row r="9" spans="3:13">
      <c r="C9" s="3">
        <v>45435</v>
      </c>
      <c r="D9" t="s">
        <v>10</v>
      </c>
      <c r="E9" s="7"/>
      <c r="F9" s="11"/>
      <c r="G9">
        <v>24</v>
      </c>
      <c r="H9" s="12">
        <f>IFERROR(INDEX(Sheet2!$F$5:$F$20, MATCH(Table1[[#This Row],[Read_Mark]], Sheet2!$D$5:$D$20, 1)),"No Grade")</f>
        <v>6</v>
      </c>
      <c r="I9" s="12"/>
      <c r="J9" s="12"/>
      <c r="K9" s="8"/>
    </row>
    <row r="10" spans="3:13">
      <c r="C10" s="3">
        <v>45436</v>
      </c>
      <c r="D10" t="s">
        <v>13</v>
      </c>
      <c r="E10" s="7">
        <v>31</v>
      </c>
      <c r="F10" s="11">
        <f>IFERROR(INDEX(Sheet2!$F$5:$F$20, MATCH(Table1[[#This Row],[Lis_Mark]], Sheet2!$D$5:$D$20, 1)),"No Grade")</f>
        <v>7</v>
      </c>
      <c r="G10">
        <v>20</v>
      </c>
      <c r="H10" s="12">
        <f>IFERROR(INDEX(Sheet2!$F$5:$F$20, MATCH(Table1[[#This Row],[Read_Mark]], Sheet2!$D$5:$D$20, 1)),"No Grade")</f>
        <v>5.5</v>
      </c>
      <c r="I10" s="12"/>
      <c r="J10" s="12"/>
      <c r="K10" s="8"/>
      <c r="M10" s="8"/>
    </row>
    <row r="11" spans="3:13">
      <c r="E11" s="7"/>
      <c r="F11" s="11"/>
      <c r="H11" s="12"/>
      <c r="I11" s="12"/>
      <c r="J11" s="12"/>
      <c r="K11" s="8"/>
    </row>
    <row r="12" spans="3:13">
      <c r="E12" s="7"/>
      <c r="F12" s="11"/>
      <c r="H12" s="12"/>
      <c r="I12" s="12"/>
      <c r="J12" s="12"/>
      <c r="K12" s="8"/>
    </row>
    <row r="13" spans="3:13">
      <c r="E13" s="7"/>
      <c r="F13" s="11"/>
      <c r="H13" s="12"/>
      <c r="I13" s="12"/>
      <c r="J13" s="12"/>
      <c r="K13" s="8"/>
    </row>
    <row r="14" spans="3:13">
      <c r="E14" s="7"/>
      <c r="F14" s="11"/>
      <c r="H14" s="12"/>
      <c r="I14" s="12"/>
      <c r="J14" s="12"/>
      <c r="K14" s="8"/>
    </row>
    <row r="15" spans="3:13">
      <c r="E15" s="7"/>
      <c r="F15" s="11"/>
      <c r="H15" s="12"/>
      <c r="I15" s="12"/>
      <c r="J15" s="12"/>
      <c r="K15" s="8"/>
    </row>
    <row r="16" spans="3:13">
      <c r="E16" s="7"/>
      <c r="F16" s="11"/>
      <c r="H16" s="12"/>
      <c r="I16" s="12"/>
      <c r="J16" s="12"/>
      <c r="K16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5"/>
  <cols>
    <col min="4" max="4" width="14.28515625" customWidth="1"/>
    <col min="5" max="5" width="15.42578125" customWidth="1"/>
    <col min="6" max="6" width="17.85546875" customWidth="1"/>
  </cols>
  <sheetData>
    <row r="2" spans="4:8">
      <c r="D2" s="10" t="s">
        <v>14</v>
      </c>
      <c r="E2" s="10"/>
      <c r="F2" s="10"/>
    </row>
    <row r="3" spans="4:8">
      <c r="D3" s="9" t="s">
        <v>15</v>
      </c>
      <c r="E3" s="9"/>
      <c r="F3" s="4"/>
    </row>
    <row r="4" spans="4:8">
      <c r="D4" s="1" t="s">
        <v>16</v>
      </c>
      <c r="E4" s="1" t="s">
        <v>17</v>
      </c>
      <c r="F4" s="1" t="s">
        <v>18</v>
      </c>
    </row>
    <row r="5" spans="4:8">
      <c r="D5" s="5">
        <v>1</v>
      </c>
      <c r="E5" s="5">
        <v>1</v>
      </c>
      <c r="F5" s="6">
        <v>1.5</v>
      </c>
    </row>
    <row r="6" spans="4:8">
      <c r="D6" s="5">
        <v>2</v>
      </c>
      <c r="E6" s="5">
        <v>3</v>
      </c>
      <c r="F6" s="6">
        <v>2</v>
      </c>
    </row>
    <row r="7" spans="4:8">
      <c r="D7" s="5">
        <v>4</v>
      </c>
      <c r="E7" s="5">
        <v>5</v>
      </c>
      <c r="F7" s="6">
        <v>2.5</v>
      </c>
    </row>
    <row r="8" spans="4:8">
      <c r="D8" s="5">
        <v>6</v>
      </c>
      <c r="E8" s="5">
        <v>7</v>
      </c>
      <c r="F8" s="6">
        <v>3</v>
      </c>
    </row>
    <row r="9" spans="4:8">
      <c r="D9" s="5">
        <v>8</v>
      </c>
      <c r="E9" s="5">
        <v>9</v>
      </c>
      <c r="F9" s="6">
        <v>3.5</v>
      </c>
    </row>
    <row r="10" spans="4:8">
      <c r="D10" s="5">
        <v>10</v>
      </c>
      <c r="E10" s="5">
        <v>12</v>
      </c>
      <c r="F10" s="6">
        <v>4</v>
      </c>
    </row>
    <row r="11" spans="4:8">
      <c r="D11" s="5">
        <v>13</v>
      </c>
      <c r="E11" s="5">
        <v>14</v>
      </c>
      <c r="F11" s="6">
        <v>4.5</v>
      </c>
    </row>
    <row r="12" spans="4:8">
      <c r="D12" s="5">
        <v>15</v>
      </c>
      <c r="E12" s="5">
        <v>18</v>
      </c>
      <c r="F12" s="6">
        <v>5</v>
      </c>
      <c r="H12" t="s">
        <v>19</v>
      </c>
    </row>
    <row r="13" spans="4:8">
      <c r="D13" s="5">
        <v>19</v>
      </c>
      <c r="E13" s="5">
        <v>22</v>
      </c>
      <c r="F13" s="6">
        <v>5.5</v>
      </c>
    </row>
    <row r="14" spans="4:8">
      <c r="D14" s="5">
        <v>23</v>
      </c>
      <c r="E14" s="5">
        <v>26</v>
      </c>
      <c r="F14" s="6">
        <v>6</v>
      </c>
    </row>
    <row r="15" spans="4:8">
      <c r="D15" s="5">
        <v>27</v>
      </c>
      <c r="E15" s="5">
        <v>29</v>
      </c>
      <c r="F15" s="6">
        <v>6.5</v>
      </c>
    </row>
    <row r="16" spans="4:8">
      <c r="D16" s="5">
        <v>30</v>
      </c>
      <c r="E16" s="5">
        <v>32</v>
      </c>
      <c r="F16" s="6">
        <v>7</v>
      </c>
    </row>
    <row r="17" spans="4:6">
      <c r="D17" s="5">
        <v>33</v>
      </c>
      <c r="E17" s="5">
        <v>34</v>
      </c>
      <c r="F17" s="6">
        <v>7.5</v>
      </c>
    </row>
    <row r="18" spans="4:6">
      <c r="D18" s="5">
        <v>35</v>
      </c>
      <c r="E18" s="5">
        <v>36</v>
      </c>
      <c r="F18" s="6">
        <v>8</v>
      </c>
    </row>
    <row r="19" spans="4:6">
      <c r="D19" s="5">
        <v>37</v>
      </c>
      <c r="E19" s="5">
        <v>38</v>
      </c>
      <c r="F19" s="6">
        <v>8.5</v>
      </c>
    </row>
    <row r="20" spans="4:6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2024-05-21T03:52:41Z</dcterms:created>
  <dcterms:modified xsi:type="dcterms:W3CDTF">2024-05-25T08:04:22Z</dcterms:modified>
  <cp:category/>
  <cp:contentStatus/>
</cp:coreProperties>
</file>