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arell/Desktop/"/>
    </mc:Choice>
  </mc:AlternateContent>
  <xr:revisionPtr revIDLastSave="0" documentId="13_ncr:1_{DCA1ED34-FD95-EF4E-80BE-C3A8CC7247E0}" xr6:coauthVersionLast="47" xr6:coauthVersionMax="47" xr10:uidLastSave="{00000000-0000-0000-0000-000000000000}"/>
  <bookViews>
    <workbookView xWindow="0" yWindow="500" windowWidth="28800" windowHeight="15940" xr2:uid="{9DA87E01-E7FD-F145-9347-706023E1E8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E17" i="1"/>
  <c r="F17" i="1" s="1"/>
  <c r="D25" i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F25" i="1" l="1"/>
  <c r="I2" i="1" s="1"/>
  <c r="I4" i="1" s="1"/>
  <c r="E25" i="1"/>
</calcChain>
</file>

<file path=xl/sharedStrings.xml><?xml version="1.0" encoding="utf-8"?>
<sst xmlns="http://schemas.openxmlformats.org/spreadsheetml/2006/main" count="57" uniqueCount="39">
  <si>
    <t>Items</t>
  </si>
  <si>
    <t>Harina</t>
  </si>
  <si>
    <t>Carne</t>
  </si>
  <si>
    <t>Cerdo</t>
  </si>
  <si>
    <t>Papa</t>
  </si>
  <si>
    <t>Zanahoria</t>
  </si>
  <si>
    <t>Cebolla</t>
  </si>
  <si>
    <t>Cebolla Larga</t>
  </si>
  <si>
    <t>Pimenton</t>
  </si>
  <si>
    <t>Aji</t>
  </si>
  <si>
    <t>Ajo</t>
  </si>
  <si>
    <t>Pimienta</t>
  </si>
  <si>
    <t>Aliño Rojo</t>
  </si>
  <si>
    <t>Aceite</t>
  </si>
  <si>
    <t>Salsa Inglesa</t>
  </si>
  <si>
    <t>Curcuma</t>
  </si>
  <si>
    <t>Aceituna</t>
  </si>
  <si>
    <t>Alcaparras</t>
  </si>
  <si>
    <t>Pasas</t>
  </si>
  <si>
    <t>Hoja de hallaca</t>
  </si>
  <si>
    <t>Pabilo</t>
  </si>
  <si>
    <t>Bolsas</t>
  </si>
  <si>
    <t>Precio Unitario</t>
  </si>
  <si>
    <t>Cantidad Req</t>
  </si>
  <si>
    <t>Tipo Prod</t>
  </si>
  <si>
    <t>kg</t>
  </si>
  <si>
    <t xml:space="preserve">Costo </t>
  </si>
  <si>
    <t>Cantidad a Realizar</t>
  </si>
  <si>
    <t>Totales</t>
  </si>
  <si>
    <t>unidades</t>
  </si>
  <si>
    <t>paquete</t>
  </si>
  <si>
    <t>sobres</t>
  </si>
  <si>
    <t>Mostaza</t>
  </si>
  <si>
    <t>paquetes</t>
  </si>
  <si>
    <t>Unitario</t>
  </si>
  <si>
    <t>Venta</t>
  </si>
  <si>
    <t>Ganancia</t>
  </si>
  <si>
    <t>Inversion</t>
  </si>
  <si>
    <t>ketchup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</si>
</sst>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42" fontId="2" fillId="0" borderId="1" xfId="1" applyFont="1" applyBorder="1" applyAlignment="1">
      <alignment horizontal="center"/>
    </xf>
    <xf numFmtId="42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42" fontId="2" fillId="0" borderId="3" xfId="0" applyNumberFormat="1" applyFont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42" fontId="2" fillId="0" borderId="8" xfId="1" applyFont="1" applyBorder="1" applyAlignment="1">
      <alignment horizontal="center"/>
    </xf>
    <xf numFmtId="42" fontId="2" fillId="0" borderId="9" xfId="1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2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E973C-0AB3-6C45-88B7-0750EC2812AC}" name="Tabla1" displayName="Tabla1" ref="A1:F25" totalsRowShown="0" headerRowDxfId="9" headerRowBorderDxfId="8" tableBorderDxfId="7" totalsRowBorderDxfId="6">
  <autoFilter ref="A1:F25" xr:uid="{E8CE973C-0AB3-6C45-88B7-0750EC2812AC}"/>
  <tableColumns count="6">
    <tableColumn id="1" xr3:uid="{DBBE31A7-0C7C-6A48-AA8D-DCD3E014211F}" name="Items" dataDxfId="5"/>
    <tableColumn id="2" xr3:uid="{B424B0BB-9D4A-484B-BCF4-2777554508E1}" name="Cantidad Req" dataDxfId="4"/>
    <tableColumn id="3" xr3:uid="{ED740078-F247-8D41-BF22-CB3F3133E2FB}" name="Tipo Prod" dataDxfId="3"/>
    <tableColumn id="4" xr3:uid="{E471A867-2313-CC4B-9892-B35D44FF4280}" name="Precio Unitario" dataDxfId="2" dataCellStyle="Moneda [0]"/>
    <tableColumn id="5" xr3:uid="{7B351B62-07A1-2845-8C70-EC63E8BE8AA2}" name="Costo " dataDxfId="1" dataCellStyle="Moneda [0]"/>
    <tableColumn id="6" xr3:uid="{31DB5671-5A2A-704C-82E8-5BFB7D3D595A}" name="Uni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10E8-C1E0-7540-BE90-E2240C6368D4}">
  <dimension ref="A1:I25"/>
  <sheetViews>
    <sheetView tabSelected="1" zoomScale="115" zoomScaleNormal="110" workbookViewId="0">
      <selection activeCell="I3" sqref="I3"/>
    </sheetView>
  </sheetViews>
  <sheetFormatPr baseColWidth="10" defaultRowHeight="16" x14ac:dyDescent="0.2"/>
  <cols>
    <col min="1" max="1" width="17.6640625" bestFit="1" customWidth="1"/>
    <col min="2" max="2" width="21.5" bestFit="1" customWidth="1"/>
    <col min="3" max="3" width="16.5" bestFit="1" customWidth="1"/>
    <col min="4" max="4" width="23" bestFit="1" customWidth="1"/>
    <col min="5" max="5" width="12.83203125" bestFit="1" customWidth="1"/>
    <col min="6" max="6" width="13.1640625" bestFit="1" customWidth="1"/>
    <col min="8" max="8" width="22.33203125" bestFit="1" customWidth="1"/>
    <col min="9" max="9" width="16.33203125" customWidth="1"/>
  </cols>
  <sheetData>
    <row r="1" spans="1:9" ht="20" x14ac:dyDescent="0.2">
      <c r="A1" s="6" t="s">
        <v>0</v>
      </c>
      <c r="B1" s="7" t="s">
        <v>23</v>
      </c>
      <c r="C1" s="7" t="s">
        <v>24</v>
      </c>
      <c r="D1" s="7" t="s">
        <v>22</v>
      </c>
      <c r="E1" s="7" t="s">
        <v>26</v>
      </c>
      <c r="F1" s="8" t="s">
        <v>34</v>
      </c>
      <c r="H1" s="1" t="s">
        <v>27</v>
      </c>
      <c r="I1" s="1">
        <v>70</v>
      </c>
    </row>
    <row r="2" spans="1:9" ht="18" x14ac:dyDescent="0.2">
      <c r="A2" s="4" t="s">
        <v>1</v>
      </c>
      <c r="B2" s="1">
        <v>2</v>
      </c>
      <c r="C2" s="1" t="s">
        <v>25</v>
      </c>
      <c r="D2" s="2">
        <v>3000</v>
      </c>
      <c r="E2" s="2">
        <f>B2*D2</f>
        <v>6000</v>
      </c>
      <c r="F2" s="5">
        <f>E2/I1</f>
        <v>85.714285714285708</v>
      </c>
      <c r="H2" s="1" t="s">
        <v>37</v>
      </c>
      <c r="I2" s="3">
        <f>I1*F25</f>
        <v>111500.00000000001</v>
      </c>
    </row>
    <row r="3" spans="1:9" ht="18" x14ac:dyDescent="0.2">
      <c r="A3" s="4" t="s">
        <v>2</v>
      </c>
      <c r="B3" s="1">
        <v>2.5</v>
      </c>
      <c r="C3" s="1" t="s">
        <v>25</v>
      </c>
      <c r="D3" s="2">
        <v>9000</v>
      </c>
      <c r="E3" s="2">
        <f>B3*D3</f>
        <v>22500</v>
      </c>
      <c r="F3" s="5">
        <f t="shared" ref="F3:F24" si="0">E3/$I$1</f>
        <v>321.42857142857144</v>
      </c>
      <c r="H3" s="1" t="s">
        <v>35</v>
      </c>
      <c r="I3" s="3">
        <f>I1*3500</f>
        <v>245000</v>
      </c>
    </row>
    <row r="4" spans="1:9" ht="18" x14ac:dyDescent="0.2">
      <c r="A4" s="4" t="s">
        <v>3</v>
      </c>
      <c r="B4" s="1">
        <v>2</v>
      </c>
      <c r="C4" s="1" t="s">
        <v>25</v>
      </c>
      <c r="D4" s="2">
        <v>8000</v>
      </c>
      <c r="E4" s="2">
        <f t="shared" ref="E4:E24" si="1">B4*D4</f>
        <v>16000</v>
      </c>
      <c r="F4" s="5">
        <f t="shared" si="0"/>
        <v>228.57142857142858</v>
      </c>
      <c r="H4" s="1" t="s">
        <v>36</v>
      </c>
      <c r="I4" s="3">
        <f>I3-I2</f>
        <v>133500</v>
      </c>
    </row>
    <row r="5" spans="1:9" ht="18" x14ac:dyDescent="0.2">
      <c r="A5" s="4" t="s">
        <v>4</v>
      </c>
      <c r="B5" s="1">
        <v>3</v>
      </c>
      <c r="C5" s="1" t="s">
        <v>25</v>
      </c>
      <c r="D5" s="2">
        <v>1000</v>
      </c>
      <c r="E5" s="2">
        <f t="shared" si="1"/>
        <v>3000</v>
      </c>
      <c r="F5" s="5">
        <f t="shared" si="0"/>
        <v>42.857142857142854</v>
      </c>
    </row>
    <row r="6" spans="1:9" ht="18" x14ac:dyDescent="0.2">
      <c r="A6" s="4" t="s">
        <v>5</v>
      </c>
      <c r="B6" s="1">
        <v>1</v>
      </c>
      <c r="C6" s="1" t="s">
        <v>25</v>
      </c>
      <c r="D6" s="2">
        <v>1000</v>
      </c>
      <c r="E6" s="2">
        <f t="shared" si="1"/>
        <v>1000</v>
      </c>
      <c r="F6" s="5">
        <f t="shared" si="0"/>
        <v>14.285714285714286</v>
      </c>
    </row>
    <row r="7" spans="1:9" ht="18" x14ac:dyDescent="0.2">
      <c r="A7" s="4" t="s">
        <v>6</v>
      </c>
      <c r="B7" s="1">
        <v>2</v>
      </c>
      <c r="C7" s="1" t="s">
        <v>29</v>
      </c>
      <c r="D7" s="2">
        <v>1000</v>
      </c>
      <c r="E7" s="2">
        <f t="shared" si="1"/>
        <v>2000</v>
      </c>
      <c r="F7" s="5">
        <f t="shared" si="0"/>
        <v>28.571428571428573</v>
      </c>
    </row>
    <row r="8" spans="1:9" ht="18" x14ac:dyDescent="0.2">
      <c r="A8" s="4" t="s">
        <v>7</v>
      </c>
      <c r="B8" s="1">
        <v>2</v>
      </c>
      <c r="C8" s="1" t="s">
        <v>29</v>
      </c>
      <c r="D8" s="2">
        <v>1000</v>
      </c>
      <c r="E8" s="2">
        <f t="shared" si="1"/>
        <v>2000</v>
      </c>
      <c r="F8" s="5">
        <f t="shared" si="0"/>
        <v>28.571428571428573</v>
      </c>
    </row>
    <row r="9" spans="1:9" ht="18" x14ac:dyDescent="0.2">
      <c r="A9" s="4" t="s">
        <v>8</v>
      </c>
      <c r="B9" s="1">
        <v>4</v>
      </c>
      <c r="C9" s="1" t="s">
        <v>29</v>
      </c>
      <c r="D9" s="2">
        <v>500</v>
      </c>
      <c r="E9" s="2">
        <f t="shared" si="1"/>
        <v>2000</v>
      </c>
      <c r="F9" s="5">
        <f t="shared" si="0"/>
        <v>28.571428571428573</v>
      </c>
    </row>
    <row r="10" spans="1:9" ht="18" x14ac:dyDescent="0.2">
      <c r="A10" s="4" t="s">
        <v>9</v>
      </c>
      <c r="B10" s="1">
        <v>1</v>
      </c>
      <c r="C10" s="1" t="s">
        <v>29</v>
      </c>
      <c r="D10" s="2">
        <v>1000</v>
      </c>
      <c r="E10" s="2">
        <f t="shared" si="1"/>
        <v>1000</v>
      </c>
      <c r="F10" s="5">
        <f t="shared" si="0"/>
        <v>14.285714285714286</v>
      </c>
    </row>
    <row r="11" spans="1:9" ht="18" x14ac:dyDescent="0.2">
      <c r="A11" s="4" t="s">
        <v>10</v>
      </c>
      <c r="B11" s="1">
        <v>1</v>
      </c>
      <c r="C11" s="1" t="s">
        <v>30</v>
      </c>
      <c r="D11" s="2">
        <v>1000</v>
      </c>
      <c r="E11" s="2">
        <f t="shared" si="1"/>
        <v>1000</v>
      </c>
      <c r="F11" s="5">
        <f t="shared" si="0"/>
        <v>14.285714285714286</v>
      </c>
    </row>
    <row r="12" spans="1:9" ht="18" x14ac:dyDescent="0.2">
      <c r="A12" s="4" t="s">
        <v>11</v>
      </c>
      <c r="B12" s="1">
        <v>3</v>
      </c>
      <c r="C12" s="1" t="s">
        <v>31</v>
      </c>
      <c r="D12" s="2">
        <v>500</v>
      </c>
      <c r="E12" s="2">
        <f t="shared" si="1"/>
        <v>1500</v>
      </c>
      <c r="F12" s="5">
        <f t="shared" si="0"/>
        <v>21.428571428571427</v>
      </c>
    </row>
    <row r="13" spans="1:9" ht="18" x14ac:dyDescent="0.2">
      <c r="A13" s="4" t="s">
        <v>12</v>
      </c>
      <c r="B13" s="1">
        <v>3</v>
      </c>
      <c r="C13" s="1" t="s">
        <v>31</v>
      </c>
      <c r="D13" s="2">
        <v>500</v>
      </c>
      <c r="E13" s="2">
        <f t="shared" si="1"/>
        <v>1500</v>
      </c>
      <c r="F13" s="5">
        <f t="shared" si="0"/>
        <v>21.428571428571427</v>
      </c>
    </row>
    <row r="14" spans="1:9" ht="18" x14ac:dyDescent="0.2">
      <c r="A14" s="4" t="s">
        <v>13</v>
      </c>
      <c r="B14" s="1">
        <v>1</v>
      </c>
      <c r="C14" s="1" t="s">
        <v>29</v>
      </c>
      <c r="D14" s="2">
        <v>3000</v>
      </c>
      <c r="E14" s="2">
        <f t="shared" si="1"/>
        <v>3000</v>
      </c>
      <c r="F14" s="5">
        <f t="shared" si="0"/>
        <v>42.857142857142854</v>
      </c>
    </row>
    <row r="15" spans="1:9" ht="18" x14ac:dyDescent="0.2">
      <c r="A15" s="4" t="s">
        <v>14</v>
      </c>
      <c r="B15" s="1">
        <v>1</v>
      </c>
      <c r="C15" s="1" t="s">
        <v>29</v>
      </c>
      <c r="D15" s="2">
        <v>4000</v>
      </c>
      <c r="E15" s="2">
        <f t="shared" si="1"/>
        <v>4000</v>
      </c>
      <c r="F15" s="5">
        <f t="shared" si="0"/>
        <v>57.142857142857146</v>
      </c>
    </row>
    <row r="16" spans="1:9" ht="18" x14ac:dyDescent="0.2">
      <c r="A16" s="4" t="s">
        <v>38</v>
      </c>
      <c r="B16" s="1">
        <v>1</v>
      </c>
      <c r="C16" s="1" t="s">
        <v>29</v>
      </c>
      <c r="D16" s="2">
        <v>3000</v>
      </c>
      <c r="E16" s="2">
        <f t="shared" si="1"/>
        <v>3000</v>
      </c>
      <c r="F16" s="5">
        <f t="shared" si="0"/>
        <v>42.857142857142854</v>
      </c>
    </row>
    <row r="17" spans="1:6" ht="18" x14ac:dyDescent="0.2">
      <c r="A17" s="4" t="s">
        <v>32</v>
      </c>
      <c r="B17" s="1">
        <v>1</v>
      </c>
      <c r="C17" s="1" t="s">
        <v>29</v>
      </c>
      <c r="D17" s="2">
        <v>2000</v>
      </c>
      <c r="E17" s="2">
        <f t="shared" si="1"/>
        <v>2000</v>
      </c>
      <c r="F17" s="5">
        <f t="shared" si="0"/>
        <v>28.571428571428573</v>
      </c>
    </row>
    <row r="18" spans="1:6" ht="18" x14ac:dyDescent="0.2">
      <c r="A18" s="4" t="s">
        <v>15</v>
      </c>
      <c r="B18" s="1">
        <v>3</v>
      </c>
      <c r="C18" s="1" t="s">
        <v>31</v>
      </c>
      <c r="D18" s="2">
        <v>500</v>
      </c>
      <c r="E18" s="2">
        <f t="shared" si="1"/>
        <v>1500</v>
      </c>
      <c r="F18" s="5">
        <f t="shared" si="0"/>
        <v>21.428571428571427</v>
      </c>
    </row>
    <row r="19" spans="1:6" ht="18" x14ac:dyDescent="0.2">
      <c r="A19" s="4" t="s">
        <v>16</v>
      </c>
      <c r="B19" s="1">
        <v>1</v>
      </c>
      <c r="C19" s="1" t="s">
        <v>30</v>
      </c>
      <c r="D19" s="2">
        <v>4000</v>
      </c>
      <c r="E19" s="2">
        <f t="shared" si="1"/>
        <v>4000</v>
      </c>
      <c r="F19" s="5">
        <f t="shared" si="0"/>
        <v>57.142857142857146</v>
      </c>
    </row>
    <row r="20" spans="1:6" ht="18" x14ac:dyDescent="0.2">
      <c r="A20" s="4" t="s">
        <v>17</v>
      </c>
      <c r="B20" s="1">
        <v>1</v>
      </c>
      <c r="C20" s="1" t="s">
        <v>30</v>
      </c>
      <c r="D20" s="2">
        <v>4000</v>
      </c>
      <c r="E20" s="2">
        <f t="shared" si="1"/>
        <v>4000</v>
      </c>
      <c r="F20" s="5">
        <f t="shared" si="0"/>
        <v>57.142857142857146</v>
      </c>
    </row>
    <row r="21" spans="1:6" ht="18" x14ac:dyDescent="0.2">
      <c r="A21" s="4" t="s">
        <v>18</v>
      </c>
      <c r="B21" s="1">
        <v>1</v>
      </c>
      <c r="C21" s="1" t="s">
        <v>30</v>
      </c>
      <c r="D21" s="2">
        <v>2000</v>
      </c>
      <c r="E21" s="2">
        <f t="shared" si="1"/>
        <v>2000</v>
      </c>
      <c r="F21" s="5">
        <f t="shared" si="0"/>
        <v>28.571428571428573</v>
      </c>
    </row>
    <row r="22" spans="1:6" ht="18" x14ac:dyDescent="0.2">
      <c r="A22" s="4" t="s">
        <v>19</v>
      </c>
      <c r="B22" s="1">
        <v>3</v>
      </c>
      <c r="C22" s="1" t="s">
        <v>33</v>
      </c>
      <c r="D22" s="2">
        <v>3500</v>
      </c>
      <c r="E22" s="2">
        <f t="shared" si="1"/>
        <v>10500</v>
      </c>
      <c r="F22" s="5">
        <f t="shared" si="0"/>
        <v>150</v>
      </c>
    </row>
    <row r="23" spans="1:6" ht="18" x14ac:dyDescent="0.2">
      <c r="A23" s="4" t="s">
        <v>20</v>
      </c>
      <c r="B23" s="1">
        <v>2</v>
      </c>
      <c r="C23" s="1" t="s">
        <v>29</v>
      </c>
      <c r="D23" s="2">
        <v>1500</v>
      </c>
      <c r="E23" s="2">
        <f t="shared" si="1"/>
        <v>3000</v>
      </c>
      <c r="F23" s="5">
        <f t="shared" si="0"/>
        <v>42.857142857142854</v>
      </c>
    </row>
    <row r="24" spans="1:6" ht="18" x14ac:dyDescent="0.2">
      <c r="A24" s="4" t="s">
        <v>21</v>
      </c>
      <c r="B24" s="1">
        <v>1</v>
      </c>
      <c r="C24" s="1" t="s">
        <v>30</v>
      </c>
      <c r="D24" s="2">
        <v>15000</v>
      </c>
      <c r="E24" s="2">
        <f t="shared" si="1"/>
        <v>15000</v>
      </c>
      <c r="F24" s="5">
        <f t="shared" si="0"/>
        <v>214.28571428571428</v>
      </c>
    </row>
    <row r="25" spans="1:6" ht="18" x14ac:dyDescent="0.2">
      <c r="A25" s="9" t="s">
        <v>28</v>
      </c>
      <c r="B25" s="10"/>
      <c r="C25" s="10"/>
      <c r="D25" s="11">
        <f>SUM(D2:D24)</f>
        <v>70000</v>
      </c>
      <c r="E25" s="11">
        <f t="shared" ref="E25:F25" si="2">SUM(E2:E24)</f>
        <v>111500</v>
      </c>
      <c r="F25" s="12">
        <f t="shared" si="2"/>
        <v>1592.8571428571431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2022-10-16T19:35:20Z</dcterms:created>
  <dcterms:modified xsi:type="dcterms:W3CDTF">2022-11-22T17:47:23Z</dcterms:modified>
</cp:coreProperties>
</file>