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bimbing\churn_day11\"/>
    </mc:Choice>
  </mc:AlternateContent>
  <xr:revisionPtr revIDLastSave="0" documentId="13_ncr:1_{BE448A69-0EBD-4139-9692-93E51472159A}" xr6:coauthVersionLast="47" xr6:coauthVersionMax="47" xr10:uidLastSave="{00000000-0000-0000-0000-000000000000}"/>
  <bookViews>
    <workbookView xWindow="-108" yWindow="-108" windowWidth="23256" windowHeight="13176" xr2:uid="{A9BDD668-19A8-4861-B5E5-891D37B60C8D}"/>
  </bookViews>
  <sheets>
    <sheet name="Profitable Compa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G7" i="1" l="1"/>
  <c r="G5" i="1"/>
  <c r="K7" i="1" l="1"/>
  <c r="K8" i="1" s="1"/>
  <c r="K5" i="1"/>
  <c r="K6" i="1" s="1"/>
  <c r="G8" i="1"/>
  <c r="K9" i="1" l="1"/>
  <c r="L5" i="1"/>
  <c r="L6" i="1" s="1"/>
  <c r="L4" i="1"/>
  <c r="L7" i="1"/>
  <c r="L8" i="1" s="1"/>
  <c r="L9" i="1" l="1"/>
</calcChain>
</file>

<file path=xl/sharedStrings.xml><?xml version="1.0" encoding="utf-8"?>
<sst xmlns="http://schemas.openxmlformats.org/spreadsheetml/2006/main" count="24" uniqueCount="22">
  <si>
    <t>Model</t>
  </si>
  <si>
    <t>Random Choice(Baseline)</t>
  </si>
  <si>
    <t>Saved</t>
  </si>
  <si>
    <t>Failed</t>
  </si>
  <si>
    <t>Total Cost</t>
  </si>
  <si>
    <t>Netto</t>
  </si>
  <si>
    <t>Data</t>
  </si>
  <si>
    <t>Failed Cost</t>
  </si>
  <si>
    <t>Profit</t>
  </si>
  <si>
    <t>Population Class 1 and 0</t>
  </si>
  <si>
    <t>% Sampling Class 1 and 0</t>
  </si>
  <si>
    <t>Total promotions (person) (treat)</t>
  </si>
  <si>
    <t>% Responders Model (Gain) or people predicted to churn</t>
  </si>
  <si>
    <t>% Responders Random Sampling (Baseline) or people predicted to churn</t>
  </si>
  <si>
    <t>Campaign cost per person (Rp)</t>
  </si>
  <si>
    <t>Potential profit per person (15%) of Campaign costs</t>
  </si>
  <si>
    <t>Actual Data = Customer Response After Campaign</t>
  </si>
  <si>
    <t>Class 1</t>
  </si>
  <si>
    <t>Class 0</t>
  </si>
  <si>
    <t>This means 2.6x more profit using AI-ML</t>
  </si>
  <si>
    <t>Profit Difference Ratio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</si>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</sst>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p&quot;#,##0.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9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96E5-1579-4A89-A655-0C084ED4355E}">
  <dimension ref="B3:L14"/>
  <sheetViews>
    <sheetView tabSelected="1" zoomScale="88" zoomScaleNormal="88" workbookViewId="0">
      <selection activeCell="J25" sqref="J25"/>
    </sheetView>
  </sheetViews>
  <sheetFormatPr defaultRowHeight="14.4" x14ac:dyDescent="0.3"/>
  <cols>
    <col min="1" max="1" width="3.44140625" customWidth="1"/>
    <col min="2" max="2" width="9.5546875" customWidth="1"/>
    <col min="3" max="3" width="9.33203125" customWidth="1"/>
    <col min="5" max="5" width="74.6640625" customWidth="1"/>
    <col min="6" max="6" width="10.5546875" customWidth="1"/>
    <col min="10" max="10" width="23.88671875" customWidth="1"/>
    <col min="11" max="11" width="26.77734375" customWidth="1"/>
    <col min="12" max="12" width="26.88671875" customWidth="1"/>
  </cols>
  <sheetData>
    <row r="3" spans="2:12" x14ac:dyDescent="0.3">
      <c r="B3" s="13" t="s">
        <v>21</v>
      </c>
      <c r="C3" s="14"/>
      <c r="E3" s="2"/>
      <c r="F3" s="3" t="s">
        <v>6</v>
      </c>
      <c r="G3" s="2"/>
      <c r="J3" s="2"/>
      <c r="K3" s="3" t="s">
        <v>0</v>
      </c>
      <c r="L3" s="3" t="s">
        <v>1</v>
      </c>
    </row>
    <row r="4" spans="2:12" x14ac:dyDescent="0.3">
      <c r="B4" s="15" t="s">
        <v>17</v>
      </c>
      <c r="C4" s="16" t="s">
        <v>18</v>
      </c>
      <c r="E4" s="1" t="s">
        <v>9</v>
      </c>
      <c r="F4" s="4">
        <v>4414</v>
      </c>
      <c r="G4" s="4"/>
      <c r="J4" s="1" t="s">
        <v>2</v>
      </c>
      <c r="K4" s="2">
        <v>870</v>
      </c>
      <c r="L4" s="2">
        <f>G8</f>
        <v>554.4</v>
      </c>
    </row>
    <row r="5" spans="2:12" x14ac:dyDescent="0.3">
      <c r="B5" s="17">
        <v>1232</v>
      </c>
      <c r="C5" s="18">
        <v>3182</v>
      </c>
      <c r="E5" s="1" t="s">
        <v>10</v>
      </c>
      <c r="F5" s="6">
        <v>0.45</v>
      </c>
      <c r="G5" s="4">
        <f>F5*F4</f>
        <v>1986.3</v>
      </c>
      <c r="J5" s="1" t="s">
        <v>3</v>
      </c>
      <c r="K5" s="2">
        <f>ABS(F13-G7)</f>
        <v>54</v>
      </c>
      <c r="L5" s="2">
        <f>ABS(F13-G8)</f>
        <v>315.60000000000002</v>
      </c>
    </row>
    <row r="6" spans="2:12" x14ac:dyDescent="0.3">
      <c r="E6" s="1" t="s">
        <v>11</v>
      </c>
      <c r="F6" s="4"/>
      <c r="G6" s="4"/>
      <c r="J6" s="1" t="s">
        <v>7</v>
      </c>
      <c r="K6" s="5">
        <f>K5*G9 + K5*F10*G9</f>
        <v>1863000</v>
      </c>
      <c r="L6" s="5">
        <f>L5*G9+L5*F10*G9</f>
        <v>10888200</v>
      </c>
    </row>
    <row r="7" spans="2:12" x14ac:dyDescent="0.3">
      <c r="E7" s="1" t="s">
        <v>12</v>
      </c>
      <c r="F7" s="6">
        <v>0.75</v>
      </c>
      <c r="G7" s="4">
        <f>F7*B5</f>
        <v>924</v>
      </c>
      <c r="J7" s="1" t="s">
        <v>4</v>
      </c>
      <c r="K7" s="5">
        <f>G9*G7</f>
        <v>27720000</v>
      </c>
      <c r="L7" s="5">
        <f>G9*G8</f>
        <v>16632000</v>
      </c>
    </row>
    <row r="8" spans="2:12" x14ac:dyDescent="0.3">
      <c r="E8" s="1" t="s">
        <v>13</v>
      </c>
      <c r="F8" s="6">
        <v>0.45</v>
      </c>
      <c r="G8" s="4">
        <f>F8*B5</f>
        <v>554.4</v>
      </c>
      <c r="J8" s="1" t="s">
        <v>8</v>
      </c>
      <c r="K8" s="5">
        <f>(K7*$F10)*K4</f>
        <v>3617460000</v>
      </c>
      <c r="L8" s="5">
        <f>(L7*$F10)*L4</f>
        <v>1383117120</v>
      </c>
    </row>
    <row r="9" spans="2:12" x14ac:dyDescent="0.3">
      <c r="E9" s="1" t="s">
        <v>14</v>
      </c>
      <c r="F9" s="4"/>
      <c r="G9" s="4">
        <v>30000</v>
      </c>
      <c r="J9" s="1" t="s">
        <v>5</v>
      </c>
      <c r="K9" s="5">
        <f>K8-K7-K6</f>
        <v>3587877000</v>
      </c>
      <c r="L9" s="5">
        <f>L8-L7-L6</f>
        <v>1355596920</v>
      </c>
    </row>
    <row r="10" spans="2:12" x14ac:dyDescent="0.3">
      <c r="E10" s="1" t="s">
        <v>15</v>
      </c>
      <c r="F10" s="4">
        <v>0.15</v>
      </c>
      <c r="G10" s="4"/>
      <c r="J10" s="1" t="s">
        <v>20</v>
      </c>
      <c r="K10" s="7">
        <f>K9/L9</f>
        <v>2.6467137443776427</v>
      </c>
      <c r="L10" s="8"/>
    </row>
    <row r="11" spans="2:12" x14ac:dyDescent="0.3">
      <c r="E11" s="10"/>
      <c r="F11" s="11"/>
      <c r="G11" s="11"/>
      <c r="K11" s="9" t="s">
        <v>19</v>
      </c>
      <c r="L11" s="9"/>
    </row>
    <row r="12" spans="2:12" x14ac:dyDescent="0.3">
      <c r="E12" s="12" t="s">
        <v>16</v>
      </c>
      <c r="F12" s="12"/>
      <c r="G12" s="12"/>
    </row>
    <row r="13" spans="2:12" x14ac:dyDescent="0.3">
      <c r="E13" s="10" t="s">
        <v>17</v>
      </c>
      <c r="F13" s="11">
        <v>870</v>
      </c>
      <c r="G13" s="11"/>
    </row>
    <row r="14" spans="2:12" x14ac:dyDescent="0.3">
      <c r="E14" s="10" t="s">
        <v>18</v>
      </c>
      <c r="F14" s="11">
        <v>3544</v>
      </c>
      <c r="G14" s="11"/>
    </row>
  </sheetData>
  <mergeCells count="4">
    <mergeCell ref="B3:C3"/>
    <mergeCell ref="K10:L10"/>
    <mergeCell ref="K11:L11"/>
    <mergeCell ref="E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Profitable 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20222007@mahasiswa.itb.ac.id Liwa4321six</dc:creator>
  <cp:lastModifiedBy>Design365</cp:lastModifiedBy>
  <dcterms:created xsi:type="dcterms:W3CDTF">2023-11-06T16:39:50Z</dcterms:created>
  <dcterms:modified xsi:type="dcterms:W3CDTF">2024-09-02T12:34:35Z</dcterms:modified>
</cp:coreProperties>
</file>