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5\Analisis Keputusan Bisnis\"/>
    </mc:Choice>
  </mc:AlternateContent>
  <xr:revisionPtr revIDLastSave="0" documentId="13_ncr:1_{0F9CAE85-8433-4B37-ADB3-85DA148F1C6D}" xr6:coauthVersionLast="45" xr6:coauthVersionMax="45" xr10:uidLastSave="{00000000-0000-0000-0000-000000000000}"/>
  <bookViews>
    <workbookView xWindow="-120" yWindow="-120" windowWidth="20730" windowHeight="11160" xr2:uid="{84C09208-7E96-4BB5-9B95-EE66D36DC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8" i="1"/>
  <c r="I9" i="1"/>
  <c r="I10" i="1"/>
  <c r="I7" i="1"/>
  <c r="D3" i="1"/>
  <c r="E22" i="1"/>
  <c r="E19" i="1"/>
  <c r="E20" i="1"/>
  <c r="E21" i="1"/>
  <c r="E18" i="1"/>
  <c r="D19" i="1"/>
  <c r="D20" i="1"/>
  <c r="D21" i="1"/>
  <c r="D18" i="1"/>
  <c r="C19" i="1"/>
  <c r="C20" i="1"/>
  <c r="C21" i="1"/>
  <c r="C18" i="1"/>
  <c r="B19" i="1"/>
  <c r="B20" i="1"/>
  <c r="B21" i="1"/>
  <c r="B18" i="1"/>
  <c r="C16" i="1"/>
  <c r="D16" i="1"/>
  <c r="B16" i="1"/>
  <c r="H7" i="1"/>
  <c r="F4" i="1"/>
  <c r="G7" i="1"/>
  <c r="F8" i="1"/>
  <c r="F9" i="1"/>
  <c r="H9" i="1" s="1"/>
  <c r="F10" i="1"/>
  <c r="H10" i="1" s="1"/>
  <c r="F7" i="1"/>
  <c r="E11" i="1"/>
  <c r="E8" i="1"/>
  <c r="E9" i="1"/>
  <c r="E10" i="1"/>
  <c r="E7" i="1"/>
  <c r="F11" i="1" l="1"/>
  <c r="G10" i="1"/>
  <c r="G8" i="1"/>
  <c r="H8" i="1"/>
  <c r="H11" i="1" s="1"/>
  <c r="G9" i="1"/>
  <c r="G11" i="1" l="1"/>
</calcChain>
</file>

<file path=xl/sharedStrings.xml><?xml version="1.0" encoding="utf-8"?>
<sst xmlns="http://schemas.openxmlformats.org/spreadsheetml/2006/main" count="39" uniqueCount="26">
  <si>
    <t>Keputusan dalam Ketidakpastian</t>
  </si>
  <si>
    <t>Alternatif Investasi</t>
  </si>
  <si>
    <t>Kondisi Ekonomi</t>
  </si>
  <si>
    <t>Jelek</t>
  </si>
  <si>
    <t>Sedang</t>
  </si>
  <si>
    <t>Baik/Cerah</t>
  </si>
  <si>
    <t>A</t>
  </si>
  <si>
    <t>B</t>
  </si>
  <si>
    <t>C</t>
  </si>
  <si>
    <t>D</t>
  </si>
  <si>
    <t>Maximax</t>
  </si>
  <si>
    <t>Alternatif Terpilih</t>
  </si>
  <si>
    <t>Maximin</t>
  </si>
  <si>
    <t>Hurwicz</t>
  </si>
  <si>
    <t>Hurwicz = Alpha*(Maximax)+(1-Alpha)*(Maximin)</t>
  </si>
  <si>
    <t>Bobot :</t>
  </si>
  <si>
    <t>Laplace</t>
  </si>
  <si>
    <t>Laplace = (Maximax + Maximin )/2</t>
  </si>
  <si>
    <t>Perhitungan Regret/Penyesalan</t>
  </si>
  <si>
    <t>Alternatif</t>
  </si>
  <si>
    <t>Nilai Max dari data diatas :</t>
  </si>
  <si>
    <t>Max-Regret</t>
  </si>
  <si>
    <t>Minimax - Regret</t>
  </si>
  <si>
    <t>Peluang :</t>
  </si>
  <si>
    <t>Ekspektasi</t>
  </si>
  <si>
    <t>Ekspektasi = jumlah(Peluang i * 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</si>
</sst>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4" borderId="0" xfId="0" applyFont="1" applyFill="1" applyAlignment="1">
      <alignment horizontal="center"/>
    </xf>
    <xf numFmtId="9" fontId="0" fillId="4" borderId="0" xfId="0" applyNumberFormat="1" applyFill="1"/>
    <xf numFmtId="0" fontId="3" fillId="0" borderId="0" xfId="0" applyFont="1"/>
    <xf numFmtId="0" fontId="2" fillId="4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7141-A9F1-445C-A8C4-C7AAB28DF42A}">
  <dimension ref="A1:I23"/>
  <sheetViews>
    <sheetView tabSelected="1" workbookViewId="0">
      <selection activeCell="F4" sqref="F4"/>
    </sheetView>
  </sheetViews>
  <sheetFormatPr defaultRowHeight="15" x14ac:dyDescent="0.25"/>
  <cols>
    <col min="1" max="1" width="15" customWidth="1"/>
    <col min="4" max="4" width="10.7109375" bestFit="1" customWidth="1"/>
    <col min="5" max="5" width="11.42578125" bestFit="1" customWidth="1"/>
    <col min="6" max="6" width="9.140625" customWidth="1"/>
  </cols>
  <sheetData>
    <row r="1" spans="1:9" x14ac:dyDescent="0.25">
      <c r="A1" s="1" t="s">
        <v>0</v>
      </c>
      <c r="F1" t="s">
        <v>14</v>
      </c>
    </row>
    <row r="2" spans="1:9" x14ac:dyDescent="0.25">
      <c r="A2" s="1"/>
      <c r="F2" t="s">
        <v>17</v>
      </c>
    </row>
    <row r="3" spans="1:9" x14ac:dyDescent="0.25">
      <c r="A3" s="19" t="s">
        <v>23</v>
      </c>
      <c r="B3" s="20">
        <v>0.2</v>
      </c>
      <c r="C3" s="20">
        <v>0.35</v>
      </c>
      <c r="D3" s="20">
        <f>1-B3-C3</f>
        <v>0.45000000000000007</v>
      </c>
      <c r="F3" t="s">
        <v>25</v>
      </c>
    </row>
    <row r="4" spans="1:9" x14ac:dyDescent="0.25">
      <c r="A4" s="13" t="s">
        <v>15</v>
      </c>
      <c r="E4" s="14">
        <v>0.6</v>
      </c>
      <c r="F4" s="14">
        <f>1-E4</f>
        <v>0.4</v>
      </c>
    </row>
    <row r="5" spans="1:9" x14ac:dyDescent="0.25">
      <c r="A5" s="3" t="s">
        <v>1</v>
      </c>
      <c r="B5" s="4" t="s">
        <v>2</v>
      </c>
      <c r="C5" s="4"/>
      <c r="D5" s="4"/>
    </row>
    <row r="6" spans="1:9" x14ac:dyDescent="0.25">
      <c r="A6" s="3"/>
      <c r="B6" s="5" t="s">
        <v>3</v>
      </c>
      <c r="C6" s="5" t="s">
        <v>4</v>
      </c>
      <c r="D6" s="5" t="s">
        <v>5</v>
      </c>
      <c r="E6" s="6" t="s">
        <v>10</v>
      </c>
      <c r="F6" s="6" t="s">
        <v>12</v>
      </c>
      <c r="G6" s="6" t="s">
        <v>13</v>
      </c>
      <c r="H6" s="6" t="s">
        <v>16</v>
      </c>
      <c r="I6" s="6" t="s">
        <v>24</v>
      </c>
    </row>
    <row r="7" spans="1:9" x14ac:dyDescent="0.25">
      <c r="A7" s="2" t="s">
        <v>6</v>
      </c>
      <c r="B7">
        <v>60</v>
      </c>
      <c r="C7">
        <v>120</v>
      </c>
      <c r="D7">
        <v>350</v>
      </c>
      <c r="E7" s="2">
        <f>MAX(B7:D7)</f>
        <v>350</v>
      </c>
      <c r="F7" s="2">
        <f>MIN(B7:D7)</f>
        <v>60</v>
      </c>
      <c r="G7" s="2">
        <f>$E$4*E7+$F$4*F7</f>
        <v>234</v>
      </c>
      <c r="H7">
        <f>(E7+F7)/2</f>
        <v>205</v>
      </c>
      <c r="I7">
        <f>$B$3*B7+$C$3*C7+$D$3*D7</f>
        <v>211.50000000000003</v>
      </c>
    </row>
    <row r="8" spans="1:9" x14ac:dyDescent="0.25">
      <c r="A8" s="2" t="s">
        <v>7</v>
      </c>
      <c r="B8">
        <v>-80</v>
      </c>
      <c r="C8">
        <v>220</v>
      </c>
      <c r="D8">
        <v>630</v>
      </c>
      <c r="E8" s="2">
        <f t="shared" ref="E8:E10" si="0">MAX(B8:D8)</f>
        <v>630</v>
      </c>
      <c r="F8" s="2">
        <f t="shared" ref="F8:F10" si="1">MIN(B8:D8)</f>
        <v>-80</v>
      </c>
      <c r="G8" s="2">
        <f t="shared" ref="G8:G10" si="2">$E$4*E8+$F$4*F8</f>
        <v>346</v>
      </c>
      <c r="H8">
        <f t="shared" ref="H8:H10" si="3">(E8+F8)/2</f>
        <v>275</v>
      </c>
      <c r="I8">
        <f t="shared" ref="I8:I10" si="4">$B$3*B8+$C$3*C8+$D$3*D8</f>
        <v>344.50000000000006</v>
      </c>
    </row>
    <row r="9" spans="1:9" x14ac:dyDescent="0.25">
      <c r="A9" s="2" t="s">
        <v>8</v>
      </c>
      <c r="B9">
        <v>150</v>
      </c>
      <c r="C9">
        <v>200</v>
      </c>
      <c r="D9">
        <v>260</v>
      </c>
      <c r="E9" s="2">
        <f t="shared" si="0"/>
        <v>260</v>
      </c>
      <c r="F9" s="2">
        <f t="shared" si="1"/>
        <v>150</v>
      </c>
      <c r="G9" s="2">
        <f t="shared" si="2"/>
        <v>216</v>
      </c>
      <c r="H9">
        <f t="shared" si="3"/>
        <v>205</v>
      </c>
      <c r="I9">
        <f t="shared" si="4"/>
        <v>217</v>
      </c>
    </row>
    <row r="10" spans="1:9" x14ac:dyDescent="0.25">
      <c r="A10" s="2" t="s">
        <v>9</v>
      </c>
      <c r="B10">
        <v>-230</v>
      </c>
      <c r="C10">
        <v>470</v>
      </c>
      <c r="D10">
        <v>880</v>
      </c>
      <c r="E10" s="2">
        <f t="shared" si="0"/>
        <v>880</v>
      </c>
      <c r="F10" s="2">
        <f t="shared" si="1"/>
        <v>-230</v>
      </c>
      <c r="G10" s="2">
        <f t="shared" si="2"/>
        <v>436</v>
      </c>
      <c r="H10">
        <f t="shared" si="3"/>
        <v>325</v>
      </c>
      <c r="I10">
        <f t="shared" si="4"/>
        <v>514.5</v>
      </c>
    </row>
    <row r="11" spans="1:9" x14ac:dyDescent="0.25">
      <c r="D11" s="9" t="s">
        <v>11</v>
      </c>
      <c r="E11" s="7">
        <f>MAX(E7:E10)</f>
        <v>880</v>
      </c>
      <c r="F11" s="11">
        <f>MAX(F7:F10)</f>
        <v>150</v>
      </c>
      <c r="G11" s="11">
        <f>MAX(G7:G10)</f>
        <v>436</v>
      </c>
      <c r="H11" s="12">
        <f>MAX(H7:H10)</f>
        <v>325</v>
      </c>
      <c r="I11" s="11">
        <f>MAX(I7:I10)</f>
        <v>514.5</v>
      </c>
    </row>
    <row r="12" spans="1:9" x14ac:dyDescent="0.25">
      <c r="D12" s="10"/>
      <c r="E12" s="8" t="s">
        <v>9</v>
      </c>
      <c r="F12" s="11" t="s">
        <v>8</v>
      </c>
      <c r="G12" s="11" t="s">
        <v>9</v>
      </c>
      <c r="H12" s="11" t="s">
        <v>9</v>
      </c>
      <c r="I12" s="11" t="s">
        <v>9</v>
      </c>
    </row>
    <row r="14" spans="1:9" x14ac:dyDescent="0.25">
      <c r="A14" s="15" t="s">
        <v>18</v>
      </c>
    </row>
    <row r="15" spans="1:9" x14ac:dyDescent="0.25">
      <c r="A15" s="16" t="s">
        <v>20</v>
      </c>
    </row>
    <row r="16" spans="1:9" x14ac:dyDescent="0.25">
      <c r="A16" s="16"/>
      <c r="B16">
        <f>MAX(B7:B10)</f>
        <v>150</v>
      </c>
      <c r="C16">
        <f t="shared" ref="C16:D16" si="5">MAX(C7:C10)</f>
        <v>470</v>
      </c>
      <c r="D16">
        <f t="shared" si="5"/>
        <v>880</v>
      </c>
    </row>
    <row r="17" spans="1:5" x14ac:dyDescent="0.25">
      <c r="A17" s="1" t="s">
        <v>19</v>
      </c>
      <c r="B17" s="5" t="s">
        <v>3</v>
      </c>
      <c r="C17" s="5" t="s">
        <v>4</v>
      </c>
      <c r="D17" s="5" t="s">
        <v>5</v>
      </c>
      <c r="E17" s="6" t="s">
        <v>21</v>
      </c>
    </row>
    <row r="18" spans="1:5" x14ac:dyDescent="0.25">
      <c r="A18" s="1" t="s">
        <v>6</v>
      </c>
      <c r="B18">
        <f>$B$16-B7</f>
        <v>90</v>
      </c>
      <c r="C18">
        <f>$C$16-C7</f>
        <v>350</v>
      </c>
      <c r="D18">
        <f>$D$16-D7</f>
        <v>530</v>
      </c>
      <c r="E18" s="2">
        <f>MAX(B18:D18)</f>
        <v>530</v>
      </c>
    </row>
    <row r="19" spans="1:5" x14ac:dyDescent="0.25">
      <c r="A19" s="1" t="s">
        <v>7</v>
      </c>
      <c r="B19">
        <f t="shared" ref="B19:B21" si="6">$B$16-B8</f>
        <v>230</v>
      </c>
      <c r="C19">
        <f t="shared" ref="C19:C21" si="7">$C$16-C8</f>
        <v>250</v>
      </c>
      <c r="D19">
        <f t="shared" ref="D19:D21" si="8">$D$16-D8</f>
        <v>250</v>
      </c>
      <c r="E19" s="2">
        <f t="shared" ref="E19:E21" si="9">MAX(B19:D19)</f>
        <v>250</v>
      </c>
    </row>
    <row r="20" spans="1:5" x14ac:dyDescent="0.25">
      <c r="A20" s="1" t="s">
        <v>8</v>
      </c>
      <c r="B20">
        <f t="shared" si="6"/>
        <v>0</v>
      </c>
      <c r="C20">
        <f t="shared" si="7"/>
        <v>270</v>
      </c>
      <c r="D20">
        <f t="shared" si="8"/>
        <v>620</v>
      </c>
      <c r="E20" s="2">
        <f t="shared" si="9"/>
        <v>620</v>
      </c>
    </row>
    <row r="21" spans="1:5" x14ac:dyDescent="0.25">
      <c r="A21" s="1" t="s">
        <v>9</v>
      </c>
      <c r="B21">
        <f t="shared" si="6"/>
        <v>380</v>
      </c>
      <c r="C21">
        <f t="shared" si="7"/>
        <v>0</v>
      </c>
      <c r="D21">
        <f t="shared" si="8"/>
        <v>0</v>
      </c>
      <c r="E21" s="2">
        <f t="shared" si="9"/>
        <v>380</v>
      </c>
    </row>
    <row r="22" spans="1:5" x14ac:dyDescent="0.25">
      <c r="D22" s="17" t="s">
        <v>22</v>
      </c>
      <c r="E22" s="11">
        <f>MIN(E18:E21)</f>
        <v>250</v>
      </c>
    </row>
    <row r="23" spans="1:5" x14ac:dyDescent="0.25">
      <c r="D23" s="18"/>
      <c r="E23" s="11" t="s">
        <v>7</v>
      </c>
    </row>
  </sheetData>
  <mergeCells count="5">
    <mergeCell ref="A5:A6"/>
    <mergeCell ref="B5:D5"/>
    <mergeCell ref="D11:D12"/>
    <mergeCell ref="A15:A16"/>
    <mergeCell ref="D22:D2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Naziehah Niswah</dc:creator>
  <cp:lastModifiedBy>Naziehah Niswah</cp:lastModifiedBy>
  <dcterms:created xsi:type="dcterms:W3CDTF">2019-12-11T06:59:33Z</dcterms:created>
  <dcterms:modified xsi:type="dcterms:W3CDTF">2019-12-11T09:21:07Z</dcterms:modified>
</cp:coreProperties>
</file>