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owerBI\3.alex\excel\3.xlookup\"/>
    </mc:Choice>
  </mc:AlternateContent>
  <xr:revisionPtr revIDLastSave="0" documentId="13_ncr:1_{6E1BF679-D815-4DA9-B7ED-5D941C965F87}" xr6:coauthVersionLast="47" xr6:coauthVersionMax="47" xr10:uidLastSave="{00000000-0000-0000-0000-000000000000}"/>
  <bookViews>
    <workbookView xWindow="-120" yWindow="-120" windowWidth="20730" windowHeight="11160" firstSheet="3" activeTab="6" xr2:uid="{5EA44D8F-79D3-45F5-A0F6-C7F47358B7ED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2" l="1"/>
  <c r="B7" i="7" l="1"/>
  <c r="B4" i="7"/>
  <c r="B2" i="7"/>
  <c r="B3" i="7"/>
  <c r="B3" i="4"/>
  <c r="B4" i="4"/>
  <c r="B2" i="4"/>
  <c r="B4" i="8"/>
  <c r="B6" i="8"/>
  <c r="B5" i="8"/>
  <c r="B3" i="8"/>
  <c r="B4" i="6" a="1"/>
  <c r="B4" i="6" s="1"/>
  <c r="B5" i="6" a="1"/>
  <c r="B5" i="6"/>
  <c r="B6" i="6" a="1"/>
  <c r="B6" i="6" s="1"/>
  <c r="B3" i="6" a="1"/>
  <c r="B3" i="6" s="1"/>
  <c r="I23" i="9"/>
  <c r="I22" i="9"/>
  <c r="H23" i="8"/>
  <c r="H22" i="8"/>
  <c r="I23" i="6"/>
  <c r="I22" i="6"/>
  <c r="H22" i="1"/>
  <c r="H2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<sst xmlns="http://schemas.openxmlformats.org/spreadsheetml/2006/main" count="484" uniqueCount="93">
  <si>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</si>
  <si>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</si>
  <si>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</si>
  <si>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</si>
  <si>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</si>
  <si>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</si>
  <si>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</si>
  <si>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</si>
  <si>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</si>
  <si>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</si>
  <si>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</si>
  <si>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</si>
  <si>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</si>
  <si>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</si>
  <si>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</si>
  <si>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</si>
  <si>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</si>
  <si>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</si>
  <si>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</si>
  <si>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</si>
  <si>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</si>
  <si>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</si>
  <si>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</si>
  <si>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</si>
  <si>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</si>
  <si>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</si>
  <si>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</si>
  <si>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</si>
  <si>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</si>
  <si>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</si>
  <si>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</si>
  <si>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</si>
  <si>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</si>
  <si>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</si>
  <si>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</si>
  <si>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</si>
  <si>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</si>
  <si>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</si>
  <si>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</si>
  <si>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</si>
  <si>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</si>
  <si>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</si>
  <si>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</si>
  <si>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</si>
  <si>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</si>
  <si>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</si>
  <si>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</si>
  <si>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</si>
  <si>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</si>
  <si>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</si>
  <si>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</si>
  <si>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</si>
  <si>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</si>
  <si>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</si>
  <si>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</si>
  <si>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</si>
  <si>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</si>
  <si>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</si>
  <si>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</si>
  <si>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</si>
  <si>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</si>
  <si>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</si>
  <si>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</si>
  <si>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</si>
  <si>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</si>
  <si>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</si>
  <si>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</si>
  <si>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</si>
  <si>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</si>
  <si>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</si>
  <si>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</si>
  <si>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</si>
  <si>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</si>
  <si>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</si>
  <si>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</si>
  <si>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</si>
  <si>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</si>
  <si>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</si>
  <si>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</si>
  <si>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</si>
  <si>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</si>
  <si>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</si>
  <si>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</si>
  <si>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</si>
  <si>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</si>
  <si>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February-March</t>
  </si>
  <si>
    <t>Toby Flender</t>
  </si>
  <si>
    <t>Kevin Malo</t>
  </si>
  <si>
    <t>Start Date</t>
  </si>
  <si>
    <t>Person</t>
  </si>
  <si>
    <t>1/1/2000</t>
  </si>
  <si>
    <t>Address</t>
  </si>
  <si>
    <t>Pam Beasley khan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</si>
</sst>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Vrind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P23"/>
  <sheetViews>
    <sheetView workbookViewId="0">
      <selection activeCell="C17" sqref="C17"/>
    </sheetView>
  </sheetViews>
  <sheetFormatPr defaultRowHeight="16.5" x14ac:dyDescent="0.35"/>
  <cols>
    <col min="2" max="2" width="24.5546875" customWidth="1"/>
    <col min="8" max="8" width="14.6640625" bestFit="1" customWidth="1"/>
    <col min="12" max="12" width="15.77734375" bestFit="1" customWidth="1"/>
    <col min="16" max="16" width="40.6640625" bestFit="1" customWidth="1"/>
  </cols>
  <sheetData>
    <row r="1" spans="1:16" x14ac:dyDescent="0.3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91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5">
      <c r="A3" t="s">
        <v>65</v>
      </c>
      <c r="E3">
        <v>1002</v>
      </c>
      <c r="F3" t="s">
        <v>17</v>
      </c>
      <c r="G3" t="s">
        <v>18</v>
      </c>
      <c r="H3" t="s">
        <v>62</v>
      </c>
      <c r="I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5">
      <c r="A4" t="s">
        <v>62</v>
      </c>
      <c r="E4">
        <v>1003</v>
      </c>
      <c r="F4" t="s">
        <v>24</v>
      </c>
      <c r="G4" t="s">
        <v>25</v>
      </c>
      <c r="H4" t="s">
        <v>63</v>
      </c>
      <c r="I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5">
      <c r="A5" t="s">
        <v>67</v>
      </c>
      <c r="E5">
        <v>1004</v>
      </c>
      <c r="F5" t="s">
        <v>29</v>
      </c>
      <c r="G5" t="s">
        <v>30</v>
      </c>
      <c r="H5" t="s">
        <v>64</v>
      </c>
      <c r="I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5">
      <c r="A6" t="s">
        <v>69</v>
      </c>
      <c r="E6">
        <v>1005</v>
      </c>
      <c r="F6" t="s">
        <v>35</v>
      </c>
      <c r="G6" t="s">
        <v>36</v>
      </c>
      <c r="H6" t="s">
        <v>65</v>
      </c>
      <c r="I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5">
      <c r="E7">
        <v>1006</v>
      </c>
      <c r="F7" t="s">
        <v>41</v>
      </c>
      <c r="G7" t="s">
        <v>42</v>
      </c>
      <c r="H7" t="s">
        <v>66</v>
      </c>
      <c r="I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5">
      <c r="E8">
        <v>1007</v>
      </c>
      <c r="F8" t="s">
        <v>46</v>
      </c>
      <c r="G8" t="s">
        <v>47</v>
      </c>
      <c r="H8" t="s">
        <v>67</v>
      </c>
      <c r="I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5">
      <c r="E9">
        <v>1008</v>
      </c>
      <c r="F9" t="s">
        <v>51</v>
      </c>
      <c r="G9" t="s">
        <v>52</v>
      </c>
      <c r="H9" t="s">
        <v>68</v>
      </c>
      <c r="I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5">
      <c r="E10">
        <v>1009</v>
      </c>
      <c r="F10" t="s">
        <v>56</v>
      </c>
      <c r="G10" t="s">
        <v>57</v>
      </c>
      <c r="H10" t="s">
        <v>69</v>
      </c>
      <c r="I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8:8" x14ac:dyDescent="0.35">
      <c r="H22" t="str">
        <f t="shared" ref="H22:H23" si="0">CONCATENATE(F12," ",G12)</f>
        <v xml:space="preserve"> </v>
      </c>
    </row>
    <row r="23" spans="8:8" x14ac:dyDescent="0.35">
      <c r="H23" t="str">
        <f t="shared" si="0"/>
        <v xml:space="preserve">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P23"/>
  <sheetViews>
    <sheetView workbookViewId="0">
      <selection activeCell="D8" sqref="D8"/>
    </sheetView>
  </sheetViews>
  <sheetFormatPr defaultRowHeight="16.5" x14ac:dyDescent="0.35"/>
  <cols>
    <col min="1" max="1" width="14.6640625" bestFit="1" customWidth="1"/>
    <col min="2" max="2" width="11.77734375" customWidth="1"/>
    <col min="3" max="3" width="33.6640625" customWidth="1"/>
    <col min="9" max="9" width="14.6640625" bestFit="1" customWidth="1"/>
    <col min="12" max="12" width="15.77734375" bestFit="1" customWidth="1"/>
    <col min="16" max="16" width="40.6640625" bestFit="1" customWidth="1"/>
  </cols>
  <sheetData>
    <row r="1" spans="1:16" x14ac:dyDescent="0.35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5">
      <c r="A2" t="s">
        <v>60</v>
      </c>
      <c r="B2" t="s">
        <v>8</v>
      </c>
      <c r="C2" t="s">
        <v>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5">
      <c r="A3" t="s">
        <v>65</v>
      </c>
      <c r="B3" t="str" cm="1">
        <f t="array" ref="B3:C3">_xlfn.XLOOKUP(A3,I2:I10,O2:P10)</f>
        <v>8/30/2017</v>
      </c>
      <c r="C3" t="str">
        <v>Toby.Flenderson@DunderMifflinCorporate.com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5">
      <c r="A4" t="s">
        <v>62</v>
      </c>
      <c r="B4" t="str" cm="1">
        <f t="array" ref="B4:C4">_xlfn.XLOOKUP(A4,I3:I11,O3:P11)</f>
        <v>10/10/2015</v>
      </c>
      <c r="C4" t="str">
        <v>Pam.Beasley@DunderMifflin.com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5">
      <c r="A5" t="s">
        <v>67</v>
      </c>
      <c r="B5" t="str" cm="1">
        <f t="array" ref="B5:C5">_xlfn.XLOOKUP(A5,I4:I12,O4:P12)</f>
        <v>9/11/2013</v>
      </c>
      <c r="C5" t="str">
        <v>Meredith.Palmer@Yahoo.com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5">
      <c r="A6" t="s">
        <v>69</v>
      </c>
      <c r="B6" t="str" cm="1">
        <f t="array" ref="B6:C6">_xlfn.XLOOKUP(A6,I5:I13,O5:P13)</f>
        <v>4/22/2015</v>
      </c>
      <c r="C6" t="str">
        <v>Kevin.Malone@DunderMifflin.com</v>
      </c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5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5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5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5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35">
      <c r="I22" t="str">
        <f t="shared" ref="I22:I23" si="0">CONCATENATE(G12," ",H12)</f>
        <v xml:space="preserve"> </v>
      </c>
    </row>
    <row r="23" spans="9:9" x14ac:dyDescent="0.35">
      <c r="I23" t="str">
        <f t="shared" si="0"/>
        <v xml:space="preserve"> 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O23"/>
  <sheetViews>
    <sheetView workbookViewId="0">
      <selection activeCell="B5" sqref="B5"/>
    </sheetView>
  </sheetViews>
  <sheetFormatPr defaultRowHeight="16.5" x14ac:dyDescent="0.35"/>
  <cols>
    <col min="1" max="1" width="14.6640625" bestFit="1" customWidth="1"/>
    <col min="2" max="2" width="24.5546875" customWidth="1"/>
    <col min="8" max="8" width="14.6640625" bestFit="1" customWidth="1"/>
    <col min="11" max="11" width="15.77734375" bestFit="1" customWidth="1"/>
    <col min="15" max="15" width="40.6640625" bestFit="1" customWidth="1"/>
  </cols>
  <sheetData>
    <row r="1" spans="1:15" x14ac:dyDescent="0.3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3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35">
      <c r="A3" t="s">
        <v>86</v>
      </c>
      <c r="B3" t="str">
        <f>_xlfn.XLOOKUP(A3,H2:H10,O2:O10,"Not found")</f>
        <v>Not found</v>
      </c>
      <c r="E3">
        <v>1002</v>
      </c>
      <c r="F3" t="s">
        <v>17</v>
      </c>
      <c r="G3" t="s">
        <v>18</v>
      </c>
      <c r="H3" t="s">
        <v>92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35">
      <c r="A4" t="s">
        <v>18</v>
      </c>
      <c r="B4" t="str">
        <f>_xlfn.XLOOKUP("*"&amp;A4&amp;"*",H3:H11,O3:O11,"Not found",2)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35">
      <c r="A5" t="s">
        <v>46</v>
      </c>
      <c r="B5" t="str">
        <f>_xlfn.XLOOKUP(A5&amp;"*",H4:H12,O4:O12,"Not found",2)</f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35">
      <c r="A6" t="s">
        <v>87</v>
      </c>
      <c r="B6" t="str">
        <f>_xlfn.XLOOKUP(A6&amp;"*",H5:H13,O5:O13,"Not found",2)</f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35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35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35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35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  <row r="22" spans="8:8" x14ac:dyDescent="0.35">
      <c r="H22" t="str">
        <f t="shared" ref="H22:H23" si="0">CONCATENATE(F12," ",G12)</f>
        <v xml:space="preserve"> </v>
      </c>
    </row>
    <row r="23" spans="8:8" x14ac:dyDescent="0.35">
      <c r="H23" t="str">
        <f t="shared" si="0"/>
        <v xml:space="preserve">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23"/>
  <sheetViews>
    <sheetView workbookViewId="0">
      <selection activeCell="D15" sqref="D15"/>
    </sheetView>
  </sheetViews>
  <sheetFormatPr defaultRowHeight="16.5" x14ac:dyDescent="0.35"/>
  <cols>
    <col min="1" max="1" width="14.6640625" bestFit="1" customWidth="1"/>
    <col min="2" max="2" width="14.77734375" customWidth="1"/>
    <col min="3" max="3" width="24.5546875" customWidth="1"/>
    <col min="9" max="9" width="14.6640625" bestFit="1" customWidth="1"/>
    <col min="12" max="12" width="15.77734375" bestFit="1" customWidth="1"/>
    <col min="16" max="16" width="40.6640625" bestFit="1" customWidth="1"/>
  </cols>
  <sheetData>
    <row r="1" spans="1:16" x14ac:dyDescent="0.35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5">
      <c r="A2" t="s">
        <v>88</v>
      </c>
      <c r="B2" t="s">
        <v>89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5">
      <c r="A3" s="1" t="s">
        <v>90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5">
      <c r="A4" s="1" t="s">
        <v>38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5"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5"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5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5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5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5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35">
      <c r="I22" t="str">
        <f t="shared" ref="I22:I23" si="0">CONCATENATE(G12," ",H12)</f>
        <v xml:space="preserve"> </v>
      </c>
    </row>
    <row r="23" spans="9:9" x14ac:dyDescent="0.35">
      <c r="I23" t="str">
        <f t="shared" si="0"/>
        <v xml:space="preserve">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S4"/>
  <sheetViews>
    <sheetView workbookViewId="0">
      <selection activeCell="D4" sqref="D4"/>
    </sheetView>
  </sheetViews>
  <sheetFormatPr defaultColWidth="10.109375" defaultRowHeight="16.5" x14ac:dyDescent="0.35"/>
  <cols>
    <col min="7" max="7" width="12.109375" bestFit="1" customWidth="1"/>
  </cols>
  <sheetData>
    <row r="1" spans="1:19" x14ac:dyDescent="0.35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35">
      <c r="A2" t="s">
        <v>70</v>
      </c>
      <c r="B2">
        <f>_xlfn.XLOOKUP(I1,H1:T1,H2:T2,"")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35">
      <c r="A3" t="s">
        <v>71</v>
      </c>
      <c r="B3">
        <f t="shared" ref="B3:B4" si="0">_xlfn.XLOOKUP(I2,H2:T2,H3:T3,"")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35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S7"/>
  <sheetViews>
    <sheetView workbookViewId="0">
      <selection activeCell="B8" sqref="B8"/>
    </sheetView>
  </sheetViews>
  <sheetFormatPr defaultColWidth="10.109375" defaultRowHeight="16.5" x14ac:dyDescent="0.35"/>
  <cols>
    <col min="7" max="7" width="12.109375" bestFit="1" customWidth="1"/>
  </cols>
  <sheetData>
    <row r="1" spans="1:19" x14ac:dyDescent="0.35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35">
      <c r="A2" t="s">
        <v>70</v>
      </c>
      <c r="B2">
        <f>_xlfn.XLOOKUP(I1,H1:S1,H2:S2)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35">
      <c r="A3" t="s">
        <v>71</v>
      </c>
      <c r="B3">
        <f t="shared" ref="B3:B4" si="0">_xlfn.XLOOKUP(I2,H2:S2,H3:S3)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35">
      <c r="A4" t="s">
        <v>84</v>
      </c>
      <c r="B4">
        <f>_xlfn.XLOOKUP(I3,H3:S3,H4:S4)</f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 x14ac:dyDescent="0.35">
      <c r="B6" t="s">
        <v>85</v>
      </c>
    </row>
    <row r="7" spans="1:19" x14ac:dyDescent="0.35">
      <c r="A7" t="s">
        <v>70</v>
      </c>
      <c r="B7">
        <f>SUM(_xlfn.XLOOKUP(I1,H1:S1,H2:S2):_xlfn.XLOOKUP(I1,H1:S1,H3:S3):_xlfn.XLOOKUP(I1,H1:S1,H4:S4))</f>
        <v>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dimension ref="A1:O10"/>
  <sheetViews>
    <sheetView tabSelected="1" workbookViewId="0">
      <selection activeCell="B3" sqref="B3"/>
    </sheetView>
  </sheetViews>
  <sheetFormatPr defaultRowHeight="16.5" x14ac:dyDescent="0.35"/>
  <cols>
    <col min="1" max="1" width="14.44140625" customWidth="1"/>
    <col min="2" max="2" width="12.21875" customWidth="1"/>
  </cols>
  <sheetData>
    <row r="1" spans="1:15" x14ac:dyDescent="0.3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3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35">
      <c r="A3" t="s">
        <v>63</v>
      </c>
      <c r="B3" t="e">
        <f>VLOOKUP(A3,E1:O10,11,FALSE)</f>
        <v>#N/A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35">
      <c r="A4" t="s">
        <v>66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35">
      <c r="A5" t="s">
        <v>68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35"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35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35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35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35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XLookUp</vt:lpstr>
      <vt:lpstr>XLookUp Multiple Rows</vt:lpstr>
      <vt:lpstr>XLookUp Exact Match</vt:lpstr>
      <vt:lpstr>XLookUp Search Order</vt:lpstr>
      <vt:lpstr>XLookUp Horizontal</vt:lpstr>
      <vt:lpstr>XLookUp w SUM</vt:lpstr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Hr</cp:lastModifiedBy>
  <dcterms:created xsi:type="dcterms:W3CDTF">2021-12-20T02:45:32Z</dcterms:created>
  <dcterms:modified xsi:type="dcterms:W3CDTF">2023-05-08T17:37:23Z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2023-05-08T15:37:58Z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bb5cbfe1-d208-4c99-9c87-57d589d10c8d</vt:lpwstr>
  </property>
  <property fmtid="{D5CDD505-2E9C-101B-9397-08002B2CF9AE}" pid="7" name="MSIP_Label_defa4170-0d19-0005-0004-bc88714345d2_ActionId">
    <vt:lpwstr>2c4ff911-ae83-4d62-83ef-177f42b97d86</vt:lpwstr>
  </property>
  <property fmtid="{D5CDD505-2E9C-101B-9397-08002B2CF9AE}" pid="8" name="MSIP_Label_defa4170-0d19-0005-0004-bc88714345d2_ContentBits">
    <vt:lpwstr>0</vt:lpwstr>
  </property>
</Properties>
</file>