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Data-Analysis-and-Visualization-Portfolio\DAVP\Excel\Data Cleaning and Analysis with Power Query\"/>
    </mc:Choice>
  </mc:AlternateContent>
  <xr:revisionPtr revIDLastSave="0" documentId="13_ncr:1_{FBBA6194-7341-4F85-8AFB-C59E13E6FD2E}" xr6:coauthVersionLast="47" xr6:coauthVersionMax="47" xr10:uidLastSave="{00000000-0000-0000-0000-000000000000}"/>
  <bookViews>
    <workbookView xWindow="-110" yWindow="-110" windowWidth="19420" windowHeight="10420" activeTab="1" xr2:uid="{81091E03-E67C-F140-8523-E7B8AC8A96C0}"/>
  </bookViews>
  <sheets>
    <sheet name="Dashboard" sheetId="15" r:id="rId1"/>
    <sheet name="Cleaned Data" sheetId="2" r:id="rId2"/>
    <sheet name="Raw Data" sheetId="1" r:id="rId3"/>
    <sheet name="Days Analysis" sheetId="4" r:id="rId4"/>
    <sheet name="Payment Analysis" sheetId="3" r:id="rId5"/>
    <sheet name="Quarterwise Revenue vs Profit" sheetId="10" r:id="rId6"/>
    <sheet name="Daywise Revenue" sheetId="14" r:id="rId7"/>
    <sheet name="Departmentwise Profit" sheetId="6" r:id="rId8"/>
    <sheet name="Top 10 Customers" sheetId="7" r:id="rId9"/>
  </sheets>
  <definedNames>
    <definedName name="age">#REF!</definedName>
    <definedName name="count">#REF!</definedName>
    <definedName name="ExternalData_1" localSheetId="1" hidden="1">'Cleaned Data'!$A$1:$L$32</definedName>
    <definedName name="ExternalData_2" localSheetId="4" hidden="1">'Payment Analysis'!$A$1:$D$3</definedName>
    <definedName name="ExternalData_3" localSheetId="3" hidden="1">'Days Analysis'!$A$1:$D$5</definedName>
    <definedName name="Slicer_Department__Region">#N/A</definedName>
    <definedName name="Slicer_Quarters">#N/A</definedName>
    <definedName name="Slicer_Years">#N/A</definedName>
    <definedName name="worth">#REF!</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E0D124-613A-4DE3-83F3-199A0A3178FC}" keepAlive="1" name="Query - Days Analysis" description="Connection to the 'Days Analysis' query in the workbook." type="5" refreshedVersion="7" background="1" saveData="1">
    <dbPr connection="Provider=Microsoft.Mashup.OleDb.1;Data Source=$Workbook$;Location=&quot;Days Analysis&quot;;Extended Properties=&quot;&quot;" command="SELECT * FROM [Days Analysis]"/>
  </connection>
  <connection id="2" xr16:uid="{1ABE9FAC-D1F4-4918-A0A8-A137A731E926}" keepAlive="1" name="Query - Payment Analysis" description="Connection to the 'Payment Analysis' query in the workbook." type="5" refreshedVersion="7" background="1" saveData="1">
    <dbPr connection="Provider=Microsoft.Mashup.OleDb.1;Data Source=$Workbook$;Location=&quot;Payment Analysis&quot;;Extended Properties=&quot;&quot;" command="SELECT * FROM [Payment Analysis]"/>
  </connection>
  <connection id="3" xr16:uid="{53BE303D-38CB-455D-9C66-4B4FF81A7924}"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<sst xmlns="http://schemas.openxmlformats.org/spreadsheetml/2006/main" count="351" uniqueCount="107">
  <si>
    <t>Order Date</t>
  </si>
  <si>
    <t>Arrival Date</t>
  </si>
  <si>
    <t>Department</t>
  </si>
  <si>
    <t>Payment Type</t>
  </si>
  <si>
    <t>Revenue</t>
  </si>
  <si>
    <t>Profit</t>
  </si>
  <si>
    <t xml:space="preserve">     Bill SmITH</t>
  </si>
  <si>
    <t>KEN Singh</t>
  </si>
  <si>
    <t>Nyla Novak</t>
  </si>
  <si>
    <t>IVAN HINEY</t>
  </si>
  <si>
    <t>JONha Ma</t>
  </si>
  <si>
    <t xml:space="preserve">     Jordan Boone</t>
  </si>
  <si>
    <t>Kylee Townsend</t>
  </si>
  <si>
    <t>Nora Rollins</t>
  </si>
  <si>
    <t>BRENDAN Wallace</t>
  </si>
  <si>
    <t xml:space="preserve">     Conor Wise</t>
  </si>
  <si>
    <t>Lucia Mckay</t>
  </si>
  <si>
    <t>Franklin WRIGT</t>
  </si>
  <si>
    <t>Bruno CordOVA</t>
  </si>
  <si>
    <t>Bruce RICH</t>
  </si>
  <si>
    <t xml:space="preserve">     Arturo Moore</t>
  </si>
  <si>
    <t>Jaidyn ANDERSEN</t>
  </si>
  <si>
    <t>MARK WALM</t>
  </si>
  <si>
    <t>HARRY LEE</t>
  </si>
  <si>
    <t>JOSH JOHNSON</t>
  </si>
  <si>
    <t>Mik Naam</t>
  </si>
  <si>
    <t>Name</t>
  </si>
  <si>
    <t>Region</t>
  </si>
  <si>
    <t>Cloud Tech</t>
  </si>
  <si>
    <t>Texas</t>
  </si>
  <si>
    <t>Strategy</t>
  </si>
  <si>
    <t>New York</t>
  </si>
  <si>
    <t>Operations</t>
  </si>
  <si>
    <t>Florida</t>
  </si>
  <si>
    <t>Big Data</t>
  </si>
  <si>
    <t>California</t>
  </si>
  <si>
    <t>Credit Card</t>
  </si>
  <si>
    <t>Card</t>
  </si>
  <si>
    <t>Order ID</t>
  </si>
  <si>
    <t>Transfer</t>
  </si>
  <si>
    <t>Bank Transfer</t>
  </si>
  <si>
    <t xml:space="preserve">  Harley  Fritz</t>
  </si>
  <si>
    <t>David  Rasmussen</t>
  </si>
  <si>
    <t>Steven  MIChael</t>
  </si>
  <si>
    <t>JoSE  Roach</t>
  </si>
  <si>
    <t xml:space="preserve">   Alia  Thornton</t>
  </si>
  <si>
    <t>Denzel  Flores</t>
  </si>
  <si>
    <t>jaylynn  napp</t>
  </si>
  <si>
    <t>Bryce  Carpenter</t>
  </si>
  <si>
    <t>Department, Region</t>
  </si>
  <si>
    <t>Profit Margin</t>
  </si>
  <si>
    <t>Bill Smith</t>
  </si>
  <si>
    <t>Cloud Tech, Texas</t>
  </si>
  <si>
    <t>Ken Singh</t>
  </si>
  <si>
    <t>Strategy, New York</t>
  </si>
  <si>
    <t>Harley Fritz</t>
  </si>
  <si>
    <t>Operations, Florida</t>
  </si>
  <si>
    <t>David Rasmussen</t>
  </si>
  <si>
    <t>Ivan Hiney</t>
  </si>
  <si>
    <t>Jonha Ma</t>
  </si>
  <si>
    <t>Jordan Boone</t>
  </si>
  <si>
    <t>Brendan Wallace</t>
  </si>
  <si>
    <t>Conor Wise</t>
  </si>
  <si>
    <t>Steven Michael</t>
  </si>
  <si>
    <t>Big Data, California</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</si>
  <si>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</si>
  <si>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</si>
  <si>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</si>
  <si>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</si>
  <si>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</si>
  <si>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</si>
  <si>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</si>
  <si>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</si>
  <si>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</si>
  <si>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</si>
  <si>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</si>
  <si>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</si>
  <si>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</si>
  <si>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Avg Rev</t>
  </si>
  <si>
    <t>Avg Profit Margin</t>
  </si>
  <si>
    <t>Count</t>
  </si>
  <si>
    <t>Avg Days</t>
  </si>
  <si>
    <t>Min</t>
  </si>
  <si>
    <t>Max</t>
  </si>
  <si>
    <t>Row Labels</t>
  </si>
  <si>
    <t>Grand Total</t>
  </si>
  <si>
    <t>Sum of Avg Days</t>
  </si>
  <si>
    <t>Sum of Revenue</t>
  </si>
  <si>
    <t>Sum of Profit</t>
  </si>
  <si>
    <t>Duration</t>
  </si>
  <si>
    <t>2023</t>
  </si>
  <si>
    <t>Qtr4</t>
  </si>
  <si>
    <t>2024</t>
  </si>
  <si>
    <t>Qtr1</t>
  </si>
  <si>
    <t>Qtr2</t>
  </si>
  <si>
    <t>Qtr3</t>
  </si>
  <si>
    <t>2025</t>
  </si>
  <si>
    <t>Day</t>
  </si>
  <si>
    <t>DayNumber</t>
  </si>
  <si>
    <t>Friday</t>
  </si>
  <si>
    <t>Sunday</t>
  </si>
  <si>
    <t>Tuesday</t>
  </si>
  <si>
    <t>Wednesday</t>
  </si>
  <si>
    <t>Saturday</t>
  </si>
  <si>
    <t>Monday</t>
  </si>
  <si>
    <t>Thursday</t>
  </si>
  <si>
    <t>Revenue and Profit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</si>
</sst>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dd/mm/yy"/>
    <numFmt numFmtId="165" formatCode="&quot;$&quot;#.#,&quot;K&quot;"/>
    <numFmt numFmtId="166" formatCode="&quot;$&quot;#,&quot;K&quot;"/>
  </numFmts>
  <fonts count="8">
    <font>
      <sz val="12"/>
      <color theme="1"/>
      <name val="Aptos Narrow"/>
      <family val="2"/>
      <scheme val="minor"/>
    </font>
    <font>
      <sz val="11"/>
      <color theme="1"/>
      <name val="Aptos Narrow"/>
      <family val="2"/>
      <scheme val="minor"/>
    </font>
    <font>
      <b/>
      <sz val="11"/>
      <color theme="0"/>
      <name val="Aptos Narrow"/>
      <family val="2"/>
      <scheme val="minor"/>
    </font>
    <font>
      <sz val="12"/>
      <color theme="1"/>
      <name val="Aptos Narrow"/>
      <family val="2"/>
      <scheme val="minor"/>
    </font>
    <font>
      <u/>
      <sz val="12"/>
      <color theme="10"/>
      <name val="Aptos Narrow"/>
      <family val="2"/>
      <scheme val="minor"/>
    </font>
    <font>
      <u/>
      <sz val="11"/>
      <color theme="10"/>
      <name val="Aptos Narrow"/>
      <family val="2"/>
      <scheme val="minor"/>
    </font>
    <font>
      <sz val="8"/>
      <name val="Aptos Narrow"/>
      <family val="2"/>
      <scheme val="minor"/>
    </font>
    <font>
      <b/>
      <sz val="22"/>
      <color theme="4"/>
      <name val="Aptos Narrow"/>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7">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2" fillId="2" borderId="0" xfId="0" applyFont="1" applyFill="1" applyAlignment="1">
      <alignment horizontal="center"/>
    </xf>
    <xf numFmtId="1" fontId="1" fillId="0" borderId="0" xfId="0" applyNumberFormat="1" applyFont="1" applyAlignment="1">
      <alignment horizontal="center"/>
    </xf>
    <xf numFmtId="0" fontId="1" fillId="0" borderId="0" xfId="0" applyFont="1"/>
    <xf numFmtId="3" fontId="1" fillId="0" borderId="0" xfId="0" applyNumberFormat="1" applyFont="1" applyAlignment="1">
      <alignment horizontal="center"/>
    </xf>
    <xf numFmtId="14" fontId="1" fillId="0" borderId="0" xfId="0" applyNumberFormat="1" applyFont="1"/>
    <xf numFmtId="164" fontId="1" fillId="0" borderId="0" xfId="0" applyNumberFormat="1" applyFont="1" applyAlignment="1">
      <alignment horizontal="center"/>
    </xf>
    <xf numFmtId="14" fontId="0" fillId="0" borderId="0" xfId="0" applyNumberFormat="1"/>
    <xf numFmtId="0" fontId="0" fillId="0" borderId="0" xfId="0" applyNumberFormat="1"/>
    <xf numFmtId="9" fontId="0" fillId="0" borderId="0" xfId="5" applyFont="1"/>
    <xf numFmtId="44" fontId="0" fillId="0" borderId="0" xfId="4" applyFont="1"/>
    <xf numFmtId="1"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4" fillId="0" borderId="0" xfId="6"/>
    <xf numFmtId="0" fontId="7" fillId="0" borderId="0" xfId="0" applyFont="1" applyAlignment="1">
      <alignment horizontal="center"/>
    </xf>
  </cellXfs>
  <cellStyles count="7">
    <cellStyle name="Currency" xfId="4" builtinId="4"/>
    <cellStyle name="Hyperlink" xfId="6" builtinId="8"/>
    <cellStyle name="Hyperlink 2" xfId="2" xr:uid="{F338FF9C-8E13-6E4B-8F5A-D5CF4B77A03E}"/>
    <cellStyle name="Hyperlink 3" xfId="3" xr:uid="{EB0A4DEF-6802-524B-9D2D-224370BD699F}"/>
    <cellStyle name="Normal" xfId="0" builtinId="0"/>
    <cellStyle name="Normal 2 2" xfId="1" xr:uid="{556F3688-C54C-F048-9237-42D8F874EDA1}"/>
    <cellStyle name="Percent" xfId="5" builtinId="5"/>
  </cellStyles>
  <dxfs count="24">
    <dxf>
      <font>
        <b val="0"/>
        <i val="0"/>
        <strike val="0"/>
        <condense val="0"/>
        <extend val="0"/>
        <outline val="0"/>
        <shadow val="0"/>
        <u val="none"/>
        <vertAlign val="baseline"/>
        <sz val="11"/>
        <color theme="1"/>
        <name val="Aptos Narrow"/>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bottom" textRotation="0" wrapText="0" indent="0" justifyLastLine="0" shrinkToFit="0" readingOrder="0"/>
    </dxf>
    <dxf>
      <numFmt numFmtId="166" formatCode="&quot;$&quot;#,&quot;K&quot;"/>
    </dxf>
    <dxf>
      <numFmt numFmtId="32" formatCode="_(&quot;$&quot;* #,##0_);_(&quot;$&quot;* \(#,##0\);_(&quot;$&quot;* &quot;-&quot;_);_(@_)"/>
    </dxf>
    <dxf>
      <numFmt numFmtId="167" formatCode="&quot;$&quot;#,##0"/>
    </dxf>
    <dxf>
      <numFmt numFmtId="165" formatCode="&quot;$&quot;#.#,&quot;K&quot;"/>
    </dxf>
    <dxf>
      <numFmt numFmtId="0" formatCode="General"/>
    </dxf>
    <dxf>
      <numFmt numFmtId="1" formatCode="0"/>
    </dxf>
    <dxf>
      <numFmt numFmtId="0" formatCode="General"/>
    </dxf>
    <dxf>
      <font>
        <b val="0"/>
        <i val="0"/>
        <strike val="0"/>
        <condense val="0"/>
        <extend val="0"/>
        <outline val="0"/>
        <shadow val="0"/>
        <u val="none"/>
        <vertAlign val="baseline"/>
        <sz val="12"/>
        <color theme="1"/>
        <name val="Aptos Narrow"/>
        <family val="2"/>
        <scheme val="minor"/>
      </font>
    </dxf>
    <dxf>
      <numFmt numFmtId="0" formatCode="General"/>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Query.xlsx]Quarterwise Revenue vs Profit!PivotTable9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Quarterwise</a:t>
            </a:r>
            <a:r>
              <a:rPr lang="en-US" baseline="0"/>
              <a:t> Revenue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'Quarterwise Revenue vs Profit'!$B$3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Profit'!$B$4:$B$13</c:f>
              <c:numCache>
                <c:formatCode>"$"#.#,"K"</c:formatCode>
                <c:ptCount val="6"/>
                <c:pt idx="0">
                  <c:v>87501</c:v>
                </c:pt>
                <c:pt idx="1">
                  <c:v>279485.59999999998</c:v>
                </c:pt>
                <c:pt idx="2">
                  <c:v>172401</c:v>
                </c:pt>
                <c:pt idx="3">
                  <c:v>271655</c:v>
                </c:pt>
                <c:pt idx="4">
                  <c:v>166698</c:v>
                </c:pt>
                <c:pt idx="5">
                  <c:v>38499</c:v>
                </c:pt>
              </c:numCache>
            </c:numRef>
          </c:val>
          <c:extLst>
            <c:ext xmlns:c16="http://schemas.microsoft.com/office/drawing/2014/chart" uri="{C3380CC4-5D6E-409C-BE32-E72D297353CC}">
              <c16:uniqueId val="{00000000-3106-41B9-9EDF-6246D2A5D094}"/>
            </c:ext>
          </c:extLst>
        </c:ser>
        <c:ser>
          <c:idx val="1"/>
          <c:order val="1"/>
          <c:tx>
            <c:strRef>
              <c:f>'Quarterwise Revenue vs 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Profit'!$C$4:$C$13</c:f>
              <c:numCache>
                <c:formatCode>General</c:formatCode>
                <c:ptCount val="6"/>
                <c:pt idx="0">
                  <c:v>53566</c:v>
                </c:pt>
                <c:pt idx="1">
                  <c:v>122593.12</c:v>
                </c:pt>
                <c:pt idx="2">
                  <c:v>78396.600000000006</c:v>
                </c:pt>
                <c:pt idx="3">
                  <c:v>215746</c:v>
                </c:pt>
                <c:pt idx="4">
                  <c:v>76777</c:v>
                </c:pt>
                <c:pt idx="5">
                  <c:v>27315.200000000001</c:v>
                </c:pt>
              </c:numCache>
            </c:numRef>
          </c:val>
          <c:extLst>
            <c:ext xmlns:c16="http://schemas.microsoft.com/office/drawing/2014/chart" uri="{C3380CC4-5D6E-409C-BE32-E72D297353CC}">
              <c16:uniqueId val="{00000001-3106-41B9-9EDF-6246D2A5D094}"/>
            </c:ext>
          </c:extLst>
        </c:ser>
        <c:dLbls>
          <c:dLblPos val="outEnd"/>
          <c:showLegendKey val="0"/>
          <c:showVal val="1"/>
          <c:showCatName val="0"/>
          <c:showSerName val="0"/>
          <c:showPercent val="0"/>
          <c:showBubbleSize val="0"/>
        </c:dLbls>
        <c:gapWidth val="45"/>
        <c:overlap val="-22"/>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Query.xlsx]Quarterwise Revenue vs Profit!PivotTable9</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Quarterwise</a:t>
            </a:r>
            <a:r>
              <a:rPr lang="en-US" baseline="0"/>
              <a:t> Revenue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'Quarterwise Revenue vs Profit'!$B$3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Profit'!$B$4:$B$13</c:f>
              <c:numCache>
                <c:formatCode>"$"#.#,"K"</c:formatCode>
                <c:ptCount val="6"/>
                <c:pt idx="0">
                  <c:v>87501</c:v>
                </c:pt>
                <c:pt idx="1">
                  <c:v>279485.59999999998</c:v>
                </c:pt>
                <c:pt idx="2">
                  <c:v>172401</c:v>
                </c:pt>
                <c:pt idx="3">
                  <c:v>271655</c:v>
                </c:pt>
                <c:pt idx="4">
                  <c:v>166698</c:v>
                </c:pt>
                <c:pt idx="5">
                  <c:v>38499</c:v>
                </c:pt>
              </c:numCache>
            </c:numRef>
          </c:val>
          <c:extLst>
            <c:ext xmlns:c16="http://schemas.microsoft.com/office/drawing/2014/chart" uri="{C3380CC4-5D6E-409C-BE32-E72D297353CC}">
              <c16:uniqueId val="{00000000-057F-4776-BE95-FF39877AAFC4}"/>
            </c:ext>
          </c:extLst>
        </c:ser>
        <c:ser>
          <c:idx val="1"/>
          <c:order val="1"/>
          <c:tx>
            <c:strRef>
              <c:f>'Quarterwise Revenue vs 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Profit'!$C$4:$C$13</c:f>
              <c:numCache>
                <c:formatCode>General</c:formatCode>
                <c:ptCount val="6"/>
                <c:pt idx="0">
                  <c:v>53566</c:v>
                </c:pt>
                <c:pt idx="1">
                  <c:v>122593.12</c:v>
                </c:pt>
                <c:pt idx="2">
                  <c:v>78396.600000000006</c:v>
                </c:pt>
                <c:pt idx="3">
                  <c:v>215746</c:v>
                </c:pt>
                <c:pt idx="4">
                  <c:v>76777</c:v>
                </c:pt>
                <c:pt idx="5">
                  <c:v>27315.200000000001</c:v>
                </c:pt>
              </c:numCache>
            </c:numRef>
          </c:val>
          <c:extLst>
            <c:ext xmlns:c16="http://schemas.microsoft.com/office/drawing/2014/chart" uri="{C3380CC4-5D6E-409C-BE32-E72D297353CC}">
              <c16:uniqueId val="{00000002-057F-4776-BE95-FF39877AAFC4}"/>
            </c:ext>
          </c:extLst>
        </c:ser>
        <c:dLbls>
          <c:dLblPos val="outEnd"/>
          <c:showLegendKey val="0"/>
          <c:showVal val="1"/>
          <c:showCatName val="0"/>
          <c:showSerName val="0"/>
          <c:showPercent val="0"/>
          <c:showBubbleSize val="0"/>
        </c:dLbls>
        <c:gapWidth val="45"/>
        <c:overlap val="-22"/>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Query.xlsx]Daywise Revenue!PivotTable17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'Daywise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'Daywise Revenue'!$A$4:$A$11</c:f>
              <c:strCache>
                <c:ptCount val="7"/>
                <c:pt idx="0">
                  <c:v>Saturday</c:v>
                </c:pt>
                <c:pt idx="1">
                  <c:v>Friday</c:v>
                </c:pt>
                <c:pt idx="2">
                  <c:v>Thursday</c:v>
                </c:pt>
                <c:pt idx="3">
                  <c:v>Wednesday</c:v>
                </c:pt>
                <c:pt idx="4">
                  <c:v>Tuesday</c:v>
                </c:pt>
                <c:pt idx="5">
                  <c:v>Monday</c:v>
                </c:pt>
                <c:pt idx="6">
                  <c:v>Sunday</c:v>
                </c:pt>
              </c:strCache>
            </c:strRef>
          </c:cat>
          <c:val>
            <c:numRef>
              <c:f>'Daywise Revenue'!$B$4:$B$11</c:f>
              <c:numCache>
                <c:formatCode>"$"#,"K"</c:formatCode>
                <c:ptCount val="7"/>
                <c:pt idx="0">
                  <c:v>116274</c:v>
                </c:pt>
                <c:pt idx="1">
                  <c:v>104075</c:v>
                </c:pt>
                <c:pt idx="2">
                  <c:v>80460</c:v>
                </c:pt>
                <c:pt idx="3">
                  <c:v>237070</c:v>
                </c:pt>
                <c:pt idx="4">
                  <c:v>78640</c:v>
                </c:pt>
                <c:pt idx="5">
                  <c:v>182991</c:v>
                </c:pt>
                <c:pt idx="6">
                  <c:v>216729.60000000001</c:v>
                </c:pt>
              </c:numCache>
            </c:numRef>
          </c:val>
          <c:extLst>
            <c:ext xmlns:c16="http://schemas.microsoft.com/office/drawing/2014/chart" uri="{C3380CC4-5D6E-409C-BE32-E72D297353CC}">
              <c16:uniqueId val="{00000000-02DC-4A18-B4D8-8C18971D35E2}"/>
            </c:ext>
          </c:extLst>
        </c:ser>
        <c:dLbls>
          <c:dLblPos val="outEnd"/>
          <c:showLegendKey val="0"/>
          <c:showVal val="1"/>
          <c:showCatName val="0"/>
          <c:showSerName val="0"/>
          <c:showPercent val="0"/>
          <c:showBubbleSize val="0"/>
        </c:dLbls>
        <c:gapWidth val="115"/>
        <c:overlap val="-20"/>
        <c:axId val="2078259728"/>
        <c:axId val="2078247248"/>
      </c:barChart>
      <c:catAx>
        <c:axId val="207825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47248"/>
        <c:crosses val="autoZero"/>
        <c:auto val="1"/>
        <c:lblAlgn val="ctr"/>
        <c:lblOffset val="100"/>
        <c:noMultiLvlLbl val="0"/>
      </c:catAx>
      <c:valAx>
        <c:axId val="2078247248"/>
        <c:scaling>
          <c:orientation val="minMax"/>
        </c:scaling>
        <c:delete val="0"/>
        <c:axPos val="b"/>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Query.xlsx]Departmentwise Profit!PivotTable7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Profit'!$B$3</c:f>
              <c:strCache>
                <c:ptCount val="1"/>
                <c:pt idx="0">
                  <c:v>Sum of Revenue</c:v>
                </c:pt>
              </c:strCache>
            </c:strRef>
          </c:tx>
          <c:spPr>
            <a:solidFill>
              <a:schemeClr val="accent1"/>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Profit'!$B$4:$B$8</c:f>
              <c:numCache>
                <c:formatCode>"$"#,"K"</c:formatCode>
                <c:ptCount val="4"/>
                <c:pt idx="0">
                  <c:v>245740</c:v>
                </c:pt>
                <c:pt idx="1">
                  <c:v>286981.59999999998</c:v>
                </c:pt>
                <c:pt idx="2">
                  <c:v>258900</c:v>
                </c:pt>
                <c:pt idx="3">
                  <c:v>224618</c:v>
                </c:pt>
              </c:numCache>
            </c:numRef>
          </c:val>
          <c:extLst>
            <c:ext xmlns:c16="http://schemas.microsoft.com/office/drawing/2014/chart" uri="{C3380CC4-5D6E-409C-BE32-E72D297353CC}">
              <c16:uniqueId val="{00000000-2259-4DD0-871B-5618D082B665}"/>
            </c:ext>
          </c:extLst>
        </c:ser>
        <c:ser>
          <c:idx val="1"/>
          <c:order val="1"/>
          <c:tx>
            <c:strRef>
              <c:f>'Departmentwise Profit'!$C$3</c:f>
              <c:strCache>
                <c:ptCount val="1"/>
                <c:pt idx="0">
                  <c:v>Sum of Profit</c:v>
                </c:pt>
              </c:strCache>
            </c:strRef>
          </c:tx>
          <c:spPr>
            <a:solidFill>
              <a:schemeClr val="accent2"/>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Profit'!$C$4:$C$8</c:f>
              <c:numCache>
                <c:formatCode>_("$"* #,##0_);_("$"* \(#,##0\);_("$"* "-"_);_(@_)</c:formatCode>
                <c:ptCount val="4"/>
                <c:pt idx="0">
                  <c:v>108784.3</c:v>
                </c:pt>
                <c:pt idx="1">
                  <c:v>142912.91999999998</c:v>
                </c:pt>
                <c:pt idx="2">
                  <c:v>148723.5</c:v>
                </c:pt>
                <c:pt idx="3">
                  <c:v>173973.2</c:v>
                </c:pt>
              </c:numCache>
            </c:numRef>
          </c:val>
          <c:extLst>
            <c:ext xmlns:c16="http://schemas.microsoft.com/office/drawing/2014/chart" uri="{C3380CC4-5D6E-409C-BE32-E72D297353CC}">
              <c16:uniqueId val="{0000003F-2259-4DD0-871B-5618D082B665}"/>
            </c:ext>
          </c:extLst>
        </c:ser>
        <c:dLbls>
          <c:dLblPos val="outEnd"/>
          <c:showLegendKey val="0"/>
          <c:showVal val="1"/>
          <c:showCatName val="0"/>
          <c:showSerName val="0"/>
          <c:showPercent val="0"/>
          <c:showBubbleSize val="0"/>
        </c:dLbls>
        <c:gapWidth val="57"/>
        <c:axId val="1274523968"/>
        <c:axId val="1274522720"/>
      </c:barChart>
      <c:catAx>
        <c:axId val="127452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2720"/>
        <c:crosses val="autoZero"/>
        <c:auto val="1"/>
        <c:lblAlgn val="ctr"/>
        <c:lblOffset val="100"/>
        <c:noMultiLvlLbl val="0"/>
      </c:catAx>
      <c:valAx>
        <c:axId val="1274522720"/>
        <c:scaling>
          <c:orientation val="minMax"/>
        </c:scaling>
        <c:delete val="0"/>
        <c:axPos val="b"/>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Department-wise Profit Margin</a:t>
            </a:r>
          </a:p>
        </c:rich>
      </c:tx>
      <c:layout>
        <c:manualLayout>
          <c:xMode val="edge"/>
          <c:yMode val="edge"/>
          <c:x val="0.13408411911474027"/>
          <c:y val="3.149606299212598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F3-4A6A-B883-71FBC19702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F3-4A6A-B883-71FBC19702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F3-4A6A-B883-71FBC19702C3}"/>
              </c:ext>
            </c:extLst>
          </c:dPt>
          <c:dPt>
            <c:idx val="3"/>
            <c:bubble3D val="0"/>
            <c:explosion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F3-4A6A-B883-71FBC19702C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Lit>
              <c:ptCount val="4"/>
              <c:pt idx="0">
                <c:v>Big Data, California</c:v>
              </c:pt>
              <c:pt idx="1">
                <c:v>Cloud Tech, Texas</c:v>
              </c:pt>
              <c:pt idx="2">
                <c:v>Operations, Florida</c:v>
              </c:pt>
              <c:pt idx="3">
                <c:v>Strategy, New York</c:v>
              </c:pt>
            </c:strLit>
          </c:cat>
          <c:val>
            <c:numLit>
              <c:formatCode>General</c:formatCode>
              <c:ptCount val="4"/>
              <c:pt idx="0">
                <c:v>0.57571941212460465</c:v>
              </c:pt>
              <c:pt idx="1">
                <c:v>0.45288174013862431</c:v>
              </c:pt>
              <c:pt idx="2">
                <c:v>0.51418204465125827</c:v>
              </c:pt>
              <c:pt idx="3">
                <c:v>0.99197770821590003</c:v>
              </c:pt>
            </c:numLit>
          </c:val>
          <c:extLst>
            <c:ext xmlns:c16="http://schemas.microsoft.com/office/drawing/2014/chart" uri="{C3380CC4-5D6E-409C-BE32-E72D297353CC}">
              <c16:uniqueId val="{00000008-98F3-4A6A-B883-71FBC19702C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Query.xlsx]Top 10 Customers!PivotTable9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Conor Wise</c:v>
                </c:pt>
                <c:pt idx="1">
                  <c:v>Steven Michael</c:v>
                </c:pt>
                <c:pt idx="2">
                  <c:v>David Rasmussen</c:v>
                </c:pt>
                <c:pt idx="3">
                  <c:v>Mik Naam</c:v>
                </c:pt>
                <c:pt idx="4">
                  <c:v>Nyla Novak</c:v>
                </c:pt>
                <c:pt idx="5">
                  <c:v>Alia Thornton</c:v>
                </c:pt>
                <c:pt idx="6">
                  <c:v>Bill Smith</c:v>
                </c:pt>
                <c:pt idx="7">
                  <c:v>Jordan Boone</c:v>
                </c:pt>
                <c:pt idx="8">
                  <c:v>Harry Lee</c:v>
                </c:pt>
                <c:pt idx="9">
                  <c:v>Jaylynn Napp</c:v>
                </c:pt>
              </c:strCache>
            </c:strRef>
          </c:cat>
          <c:val>
            <c:numRef>
              <c:f>'Top 10 Customers'!$B$4:$B$14</c:f>
              <c:numCache>
                <c:formatCode>"$"#.#,"K"</c:formatCode>
                <c:ptCount val="10"/>
                <c:pt idx="0">
                  <c:v>86454.6</c:v>
                </c:pt>
                <c:pt idx="1">
                  <c:v>70253</c:v>
                </c:pt>
                <c:pt idx="2">
                  <c:v>67429</c:v>
                </c:pt>
                <c:pt idx="3">
                  <c:v>50763</c:v>
                </c:pt>
                <c:pt idx="4">
                  <c:v>50373</c:v>
                </c:pt>
                <c:pt idx="5">
                  <c:v>43359</c:v>
                </c:pt>
                <c:pt idx="6">
                  <c:v>42845</c:v>
                </c:pt>
                <c:pt idx="7">
                  <c:v>42246</c:v>
                </c:pt>
                <c:pt idx="8">
                  <c:v>41852</c:v>
                </c:pt>
                <c:pt idx="9">
                  <c:v>41034</c:v>
                </c:pt>
              </c:numCache>
            </c:numRef>
          </c:val>
          <c:extLst>
            <c:ext xmlns:c16="http://schemas.microsoft.com/office/drawing/2014/chart" uri="{C3380CC4-5D6E-409C-BE32-E72D297353CC}">
              <c16:uniqueId val="{00000000-B408-44A0-B59C-3796B8F92FDC}"/>
            </c:ext>
          </c:extLst>
        </c:ser>
        <c:dLbls>
          <c:dLblPos val="outEnd"/>
          <c:showLegendKey val="0"/>
          <c:showVal val="1"/>
          <c:showCatName val="0"/>
          <c:showSerName val="0"/>
          <c:showPercent val="0"/>
          <c:showBubbleSize val="0"/>
        </c:dLbls>
        <c:gapWidth val="100"/>
        <c:overlap val="-24"/>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Query.xlsx]Daywise Revenue!PivotTable17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'Daywise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'Daywise Revenue'!$A$4:$A$11</c:f>
              <c:strCache>
                <c:ptCount val="7"/>
                <c:pt idx="0">
                  <c:v>Saturday</c:v>
                </c:pt>
                <c:pt idx="1">
                  <c:v>Friday</c:v>
                </c:pt>
                <c:pt idx="2">
                  <c:v>Thursday</c:v>
                </c:pt>
                <c:pt idx="3">
                  <c:v>Wednesday</c:v>
                </c:pt>
                <c:pt idx="4">
                  <c:v>Tuesday</c:v>
                </c:pt>
                <c:pt idx="5">
                  <c:v>Monday</c:v>
                </c:pt>
                <c:pt idx="6">
                  <c:v>Sunday</c:v>
                </c:pt>
              </c:strCache>
            </c:strRef>
          </c:cat>
          <c:val>
            <c:numRef>
              <c:f>'Daywise Revenue'!$B$4:$B$11</c:f>
              <c:numCache>
                <c:formatCode>"$"#,"K"</c:formatCode>
                <c:ptCount val="7"/>
                <c:pt idx="0">
                  <c:v>116274</c:v>
                </c:pt>
                <c:pt idx="1">
                  <c:v>104075</c:v>
                </c:pt>
                <c:pt idx="2">
                  <c:v>80460</c:v>
                </c:pt>
                <c:pt idx="3">
                  <c:v>237070</c:v>
                </c:pt>
                <c:pt idx="4">
                  <c:v>78640</c:v>
                </c:pt>
                <c:pt idx="5">
                  <c:v>182991</c:v>
                </c:pt>
                <c:pt idx="6">
                  <c:v>216729.60000000001</c:v>
                </c:pt>
              </c:numCache>
            </c:numRef>
          </c:val>
          <c:extLst>
            <c:ext xmlns:c16="http://schemas.microsoft.com/office/drawing/2014/chart" uri="{C3380CC4-5D6E-409C-BE32-E72D297353CC}">
              <c16:uniqueId val="{00000000-24A6-4BCA-B056-5A3FD61495F8}"/>
            </c:ext>
          </c:extLst>
        </c:ser>
        <c:dLbls>
          <c:dLblPos val="outEnd"/>
          <c:showLegendKey val="0"/>
          <c:showVal val="1"/>
          <c:showCatName val="0"/>
          <c:showSerName val="0"/>
          <c:showPercent val="0"/>
          <c:showBubbleSize val="0"/>
        </c:dLbls>
        <c:gapWidth val="115"/>
        <c:overlap val="-20"/>
        <c:axId val="2078259728"/>
        <c:axId val="2078247248"/>
      </c:barChart>
      <c:catAx>
        <c:axId val="207825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47248"/>
        <c:crosses val="autoZero"/>
        <c:auto val="1"/>
        <c:lblAlgn val="ctr"/>
        <c:lblOffset val="100"/>
        <c:noMultiLvlLbl val="0"/>
      </c:catAx>
      <c:valAx>
        <c:axId val="2078247248"/>
        <c:scaling>
          <c:orientation val="minMax"/>
        </c:scaling>
        <c:delete val="0"/>
        <c:axPos val="b"/>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Query.xlsx]Departmentwise Profit!PivotTable7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Profit'!$B$3</c:f>
              <c:strCache>
                <c:ptCount val="1"/>
                <c:pt idx="0">
                  <c:v>Sum of Revenue</c:v>
                </c:pt>
              </c:strCache>
            </c:strRef>
          </c:tx>
          <c:spPr>
            <a:solidFill>
              <a:schemeClr val="accent1"/>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Profit'!$B$4:$B$8</c:f>
              <c:numCache>
                <c:formatCode>"$"#,"K"</c:formatCode>
                <c:ptCount val="4"/>
                <c:pt idx="0">
                  <c:v>245740</c:v>
                </c:pt>
                <c:pt idx="1">
                  <c:v>286981.59999999998</c:v>
                </c:pt>
                <c:pt idx="2">
                  <c:v>258900</c:v>
                </c:pt>
                <c:pt idx="3">
                  <c:v>224618</c:v>
                </c:pt>
              </c:numCache>
            </c:numRef>
          </c:val>
          <c:extLst>
            <c:ext xmlns:c16="http://schemas.microsoft.com/office/drawing/2014/chart" uri="{C3380CC4-5D6E-409C-BE32-E72D297353CC}">
              <c16:uniqueId val="{00000000-A2D1-4567-AB1D-0B8FC8AEB457}"/>
            </c:ext>
          </c:extLst>
        </c:ser>
        <c:ser>
          <c:idx val="1"/>
          <c:order val="1"/>
          <c:tx>
            <c:strRef>
              <c:f>'Departmentwise Profit'!$C$3</c:f>
              <c:strCache>
                <c:ptCount val="1"/>
                <c:pt idx="0">
                  <c:v>Sum of Profit</c:v>
                </c:pt>
              </c:strCache>
            </c:strRef>
          </c:tx>
          <c:spPr>
            <a:solidFill>
              <a:schemeClr val="accent2"/>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Profit'!$C$4:$C$8</c:f>
              <c:numCache>
                <c:formatCode>_("$"* #,##0_);_("$"* \(#,##0\);_("$"* "-"_);_(@_)</c:formatCode>
                <c:ptCount val="4"/>
                <c:pt idx="0">
                  <c:v>108784.3</c:v>
                </c:pt>
                <c:pt idx="1">
                  <c:v>142912.91999999998</c:v>
                </c:pt>
                <c:pt idx="2">
                  <c:v>148723.5</c:v>
                </c:pt>
                <c:pt idx="3">
                  <c:v>173973.2</c:v>
                </c:pt>
              </c:numCache>
            </c:numRef>
          </c:val>
          <c:extLst>
            <c:ext xmlns:c16="http://schemas.microsoft.com/office/drawing/2014/chart" uri="{C3380CC4-5D6E-409C-BE32-E72D297353CC}">
              <c16:uniqueId val="{00000001-A2D1-4567-AB1D-0B8FC8AEB457}"/>
            </c:ext>
          </c:extLst>
        </c:ser>
        <c:dLbls>
          <c:dLblPos val="outEnd"/>
          <c:showLegendKey val="0"/>
          <c:showVal val="1"/>
          <c:showCatName val="0"/>
          <c:showSerName val="0"/>
          <c:showPercent val="0"/>
          <c:showBubbleSize val="0"/>
        </c:dLbls>
        <c:gapWidth val="57"/>
        <c:axId val="1274523968"/>
        <c:axId val="1274522720"/>
      </c:barChart>
      <c:catAx>
        <c:axId val="127452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2720"/>
        <c:crosses val="autoZero"/>
        <c:auto val="1"/>
        <c:lblAlgn val="ctr"/>
        <c:lblOffset val="100"/>
        <c:noMultiLvlLbl val="0"/>
      </c:catAx>
      <c:valAx>
        <c:axId val="1274522720"/>
        <c:scaling>
          <c:orientation val="minMax"/>
        </c:scaling>
        <c:delete val="0"/>
        <c:axPos val="b"/>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Department-wise Profit Margin Ratio</a:t>
            </a:r>
          </a:p>
        </c:rich>
      </c:tx>
      <c:layout>
        <c:manualLayout>
          <c:xMode val="edge"/>
          <c:yMode val="edge"/>
          <c:x val="0.13408411911474027"/>
          <c:y val="3.149606299212598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DA-4748-B762-A163F0132D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DA-4748-B762-A163F0132D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DA-4748-B762-A163F0132D3B}"/>
              </c:ext>
            </c:extLst>
          </c:dPt>
          <c:dPt>
            <c:idx val="3"/>
            <c:bubble3D val="0"/>
            <c:explosion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DA-4748-B762-A163F0132D3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Lit>
              <c:ptCount val="4"/>
              <c:pt idx="0">
                <c:v>Big Data, California</c:v>
              </c:pt>
              <c:pt idx="1">
                <c:v>Cloud Tech, Texas</c:v>
              </c:pt>
              <c:pt idx="2">
                <c:v>Operations, Florida</c:v>
              </c:pt>
              <c:pt idx="3">
                <c:v>Strategy, New York</c:v>
              </c:pt>
            </c:strLit>
          </c:cat>
          <c:val>
            <c:numLit>
              <c:formatCode>General</c:formatCode>
              <c:ptCount val="4"/>
              <c:pt idx="0">
                <c:v>0.57571941212460465</c:v>
              </c:pt>
              <c:pt idx="1">
                <c:v>0.45288174013862431</c:v>
              </c:pt>
              <c:pt idx="2">
                <c:v>0.51418204465125827</c:v>
              </c:pt>
              <c:pt idx="3">
                <c:v>0.99197770821590003</c:v>
              </c:pt>
            </c:numLit>
          </c:val>
          <c:extLst>
            <c:ext xmlns:c16="http://schemas.microsoft.com/office/drawing/2014/chart" uri="{C3380CC4-5D6E-409C-BE32-E72D297353CC}">
              <c16:uniqueId val="{00000008-6FDA-4748-B762-A163F0132D3B}"/>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Query.xlsx]Top 10 Customers!PivotTable9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Conor Wise</c:v>
                </c:pt>
                <c:pt idx="1">
                  <c:v>Steven Michael</c:v>
                </c:pt>
                <c:pt idx="2">
                  <c:v>David Rasmussen</c:v>
                </c:pt>
                <c:pt idx="3">
                  <c:v>Mik Naam</c:v>
                </c:pt>
                <c:pt idx="4">
                  <c:v>Nyla Novak</c:v>
                </c:pt>
                <c:pt idx="5">
                  <c:v>Alia Thornton</c:v>
                </c:pt>
                <c:pt idx="6">
                  <c:v>Bill Smith</c:v>
                </c:pt>
                <c:pt idx="7">
                  <c:v>Jordan Boone</c:v>
                </c:pt>
                <c:pt idx="8">
                  <c:v>Harry Lee</c:v>
                </c:pt>
                <c:pt idx="9">
                  <c:v>Jaylynn Napp</c:v>
                </c:pt>
              </c:strCache>
            </c:strRef>
          </c:cat>
          <c:val>
            <c:numRef>
              <c:f>'Top 10 Customers'!$B$4:$B$14</c:f>
              <c:numCache>
                <c:formatCode>"$"#.#,"K"</c:formatCode>
                <c:ptCount val="10"/>
                <c:pt idx="0">
                  <c:v>86454.6</c:v>
                </c:pt>
                <c:pt idx="1">
                  <c:v>70253</c:v>
                </c:pt>
                <c:pt idx="2">
                  <c:v>67429</c:v>
                </c:pt>
                <c:pt idx="3">
                  <c:v>50763</c:v>
                </c:pt>
                <c:pt idx="4">
                  <c:v>50373</c:v>
                </c:pt>
                <c:pt idx="5">
                  <c:v>43359</c:v>
                </c:pt>
                <c:pt idx="6">
                  <c:v>42845</c:v>
                </c:pt>
                <c:pt idx="7">
                  <c:v>42246</c:v>
                </c:pt>
                <c:pt idx="8">
                  <c:v>41852</c:v>
                </c:pt>
                <c:pt idx="9">
                  <c:v>41034</c:v>
                </c:pt>
              </c:numCache>
            </c:numRef>
          </c:val>
          <c:extLst>
            <c:ext xmlns:c16="http://schemas.microsoft.com/office/drawing/2014/chart" uri="{C3380CC4-5D6E-409C-BE32-E72D297353CC}">
              <c16:uniqueId val="{00000000-4040-486F-B474-007612D73557}"/>
            </c:ext>
          </c:extLst>
        </c:ser>
        <c:dLbls>
          <c:dLblPos val="outEnd"/>
          <c:showLegendKey val="0"/>
          <c:showVal val="1"/>
          <c:showCatName val="0"/>
          <c:showSerName val="0"/>
          <c:showPercent val="0"/>
          <c:showBubbleSize val="0"/>
        </c:dLbls>
        <c:gapWidth val="100"/>
        <c:overlap val="-24"/>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Query.xlsx]Days 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Arrival Days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Analysis'!$B$7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'Days Analysis'!$A$8:$A$12</c:f>
              <c:strCache>
                <c:ptCount val="4"/>
                <c:pt idx="0">
                  <c:v>Operations, Florida</c:v>
                </c:pt>
                <c:pt idx="1">
                  <c:v>Strategy, New York</c:v>
                </c:pt>
                <c:pt idx="2">
                  <c:v>Big Data, California</c:v>
                </c:pt>
                <c:pt idx="3">
                  <c:v>Cloud Tech, Texas</c:v>
                </c:pt>
              </c:strCache>
            </c:strRef>
          </c:cat>
          <c:val>
            <c:numRef>
              <c:f>'Days Analysis'!$B$8:$B$12</c:f>
              <c:numCache>
                <c:formatCode>General</c:formatCode>
                <c:ptCount val="4"/>
                <c:pt idx="0">
                  <c:v>56</c:v>
                </c:pt>
                <c:pt idx="1">
                  <c:v>45</c:v>
                </c:pt>
                <c:pt idx="2">
                  <c:v>42</c:v>
                </c:pt>
                <c:pt idx="3">
                  <c:v>31</c:v>
                </c:pt>
              </c:numCache>
            </c:numRef>
          </c:val>
          <c:extLst>
            <c:ext xmlns:c16="http://schemas.microsoft.com/office/drawing/2014/chart" uri="{C3380CC4-5D6E-409C-BE32-E72D297353CC}">
              <c16:uniqueId val="{00000000-6001-4682-8E34-3BD25CC0A0AF}"/>
            </c:ext>
          </c:extLst>
        </c:ser>
        <c:dLbls>
          <c:dLblPos val="outEnd"/>
          <c:showLegendKey val="0"/>
          <c:showVal val="1"/>
          <c:showCatName val="0"/>
          <c:showSerName val="0"/>
          <c:showPercent val="0"/>
          <c:showBubbleSize val="0"/>
        </c:dLbls>
        <c:gapWidth val="219"/>
        <c:overlap val="-27"/>
        <c:axId val="2078257232"/>
        <c:axId val="2078261392"/>
      </c:barChart>
      <c:catAx>
        <c:axId val="20782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61392"/>
        <c:crosses val="autoZero"/>
        <c:auto val="1"/>
        <c:lblAlgn val="ctr"/>
        <c:lblOffset val="100"/>
        <c:noMultiLvlLbl val="0"/>
      </c:catAx>
      <c:valAx>
        <c:axId val="207826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 Method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04-4751-BE3F-E3A3F9E86E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04-4751-BE3F-E3A3F9E86E9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Analysis'!$A$2:$A$3</c:f>
              <c:strCache>
                <c:ptCount val="2"/>
                <c:pt idx="0">
                  <c:v>Card</c:v>
                </c:pt>
                <c:pt idx="1">
                  <c:v>Transfer</c:v>
                </c:pt>
              </c:strCache>
            </c:strRef>
          </c:cat>
          <c:val>
            <c:numRef>
              <c:f>'Payment Analysis'!$D$2:$D$3</c:f>
              <c:numCache>
                <c:formatCode>General</c:formatCode>
                <c:ptCount val="2"/>
                <c:pt idx="0">
                  <c:v>14</c:v>
                </c:pt>
                <c:pt idx="1">
                  <c:v>17</c:v>
                </c:pt>
              </c:numCache>
            </c:numRef>
          </c:val>
          <c:extLst>
            <c:ext xmlns:c16="http://schemas.microsoft.com/office/drawing/2014/chart" uri="{C3380CC4-5D6E-409C-BE32-E72D297353CC}">
              <c16:uniqueId val="{00000004-F404-4751-BE3F-E3A3F9E86E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with Power Query.xlsx]Days 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Arrival Days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Analysis'!$B$7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'Days Analysis'!$A$8:$A$12</c:f>
              <c:strCache>
                <c:ptCount val="4"/>
                <c:pt idx="0">
                  <c:v>Operations, Florida</c:v>
                </c:pt>
                <c:pt idx="1">
                  <c:v>Strategy, New York</c:v>
                </c:pt>
                <c:pt idx="2">
                  <c:v>Big Data, California</c:v>
                </c:pt>
                <c:pt idx="3">
                  <c:v>Cloud Tech, Texas</c:v>
                </c:pt>
              </c:strCache>
            </c:strRef>
          </c:cat>
          <c:val>
            <c:numRef>
              <c:f>'Days Analysis'!$B$8:$B$12</c:f>
              <c:numCache>
                <c:formatCode>General</c:formatCode>
                <c:ptCount val="4"/>
                <c:pt idx="0">
                  <c:v>56</c:v>
                </c:pt>
                <c:pt idx="1">
                  <c:v>45</c:v>
                </c:pt>
                <c:pt idx="2">
                  <c:v>42</c:v>
                </c:pt>
                <c:pt idx="3">
                  <c:v>31</c:v>
                </c:pt>
              </c:numCache>
            </c:numRef>
          </c:val>
          <c:extLst>
            <c:ext xmlns:c16="http://schemas.microsoft.com/office/drawing/2014/chart" uri="{C3380CC4-5D6E-409C-BE32-E72D297353CC}">
              <c16:uniqueId val="{00000001-8670-49B5-8A28-944B3D2D9E81}"/>
            </c:ext>
          </c:extLst>
        </c:ser>
        <c:dLbls>
          <c:dLblPos val="outEnd"/>
          <c:showLegendKey val="0"/>
          <c:showVal val="1"/>
          <c:showCatName val="0"/>
          <c:showSerName val="0"/>
          <c:showPercent val="0"/>
          <c:showBubbleSize val="0"/>
        </c:dLbls>
        <c:gapWidth val="219"/>
        <c:overlap val="-27"/>
        <c:axId val="2078257232"/>
        <c:axId val="2078261392"/>
      </c:barChart>
      <c:catAx>
        <c:axId val="20782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61392"/>
        <c:crosses val="autoZero"/>
        <c:auto val="1"/>
        <c:lblAlgn val="ctr"/>
        <c:lblOffset val="100"/>
        <c:noMultiLvlLbl val="0"/>
      </c:catAx>
      <c:valAx>
        <c:axId val="207826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 Method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9C-42FD-8E24-17F2AE84F4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9C-42FD-8E24-17F2AE84F4A1}"/>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Analysis'!$A$2:$A$3</c:f>
              <c:strCache>
                <c:ptCount val="2"/>
                <c:pt idx="0">
                  <c:v>Card</c:v>
                </c:pt>
                <c:pt idx="1">
                  <c:v>Transfer</c:v>
                </c:pt>
              </c:strCache>
            </c:strRef>
          </c:cat>
          <c:val>
            <c:numRef>
              <c:f>'Payment Analysis'!$D$2:$D$3</c:f>
              <c:numCache>
                <c:formatCode>General</c:formatCode>
                <c:ptCount val="2"/>
                <c:pt idx="0">
                  <c:v>14</c:v>
                </c:pt>
                <c:pt idx="1">
                  <c:v>17</c:v>
                </c:pt>
              </c:numCache>
            </c:numRef>
          </c:val>
          <c:extLst>
            <c:ext xmlns:c16="http://schemas.microsoft.com/office/drawing/2014/chart" uri="{C3380CC4-5D6E-409C-BE32-E72D297353CC}">
              <c16:uniqueId val="{00000000-8FE5-4AB7-A9D0-9076A75464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xdr:rowOff>
    </xdr:from>
    <xdr:to>
      <xdr:col>12</xdr:col>
      <xdr:colOff>508000</xdr:colOff>
      <xdr:row>38</xdr:row>
      <xdr:rowOff>50800</xdr:rowOff>
    </xdr:to>
    <xdr:grpSp>
      <xdr:nvGrpSpPr>
        <xdr:cNvPr id="22" name="Group 21">
          <a:extLst>
            <a:ext uri="{FF2B5EF4-FFF2-40B4-BE49-F238E27FC236}">
              <a16:creationId xmlns:a16="http://schemas.microsoft.com/office/drawing/2014/main" id="{FC658E7C-96D4-4F5B-84C6-B6F87E926AC8}"/>
            </a:ext>
          </a:extLst>
        </xdr:cNvPr>
        <xdr:cNvGrpSpPr/>
      </xdr:nvGrpSpPr>
      <xdr:grpSpPr>
        <a:xfrm>
          <a:off x="0" y="609601"/>
          <a:ext cx="9652000" cy="7162799"/>
          <a:chOff x="0" y="609601"/>
          <a:chExt cx="9652000" cy="7162799"/>
        </a:xfrm>
      </xdr:grpSpPr>
      <xdr:graphicFrame macro="">
        <xdr:nvGraphicFramePr>
          <xdr:cNvPr id="2" name="Chart 1">
            <a:extLst>
              <a:ext uri="{FF2B5EF4-FFF2-40B4-BE49-F238E27FC236}">
                <a16:creationId xmlns:a16="http://schemas.microsoft.com/office/drawing/2014/main" id="{A65B4F5C-3206-44D6-96FC-BE79066B4220}"/>
              </a:ext>
            </a:extLst>
          </xdr:cNvPr>
          <xdr:cNvGraphicFramePr>
            <a:graphicFrameLocks/>
          </xdr:cNvGraphicFramePr>
        </xdr:nvGraphicFramePr>
        <xdr:xfrm>
          <a:off x="0" y="609601"/>
          <a:ext cx="457200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59BBA21-51C5-4FB2-BE1D-DB081BFAF3E9}"/>
              </a:ext>
            </a:extLst>
          </xdr:cNvPr>
          <xdr:cNvGraphicFramePr>
            <a:graphicFrameLocks/>
          </xdr:cNvGraphicFramePr>
        </xdr:nvGraphicFramePr>
        <xdr:xfrm>
          <a:off x="4597400" y="609601"/>
          <a:ext cx="3200400" cy="228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621D318-683C-436D-999D-2885F3C49BAD}"/>
              </a:ext>
            </a:extLst>
          </xdr:cNvPr>
          <xdr:cNvGraphicFramePr>
            <a:graphicFrameLocks/>
          </xdr:cNvGraphicFramePr>
        </xdr:nvGraphicFramePr>
        <xdr:xfrm>
          <a:off x="0" y="5486400"/>
          <a:ext cx="3200400" cy="2286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501E5315-4B4B-47F9-9DD5-B6B53BF15FEF}"/>
              </a:ext>
            </a:extLst>
          </xdr:cNvPr>
          <xdr:cNvGraphicFramePr>
            <a:graphicFrameLocks/>
          </xdr:cNvGraphicFramePr>
        </xdr:nvGraphicFramePr>
        <xdr:xfrm>
          <a:off x="3229202" y="5486400"/>
          <a:ext cx="3200400" cy="228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B4D79357-820A-43DE-A252-3448A242139B}"/>
              </a:ext>
            </a:extLst>
          </xdr:cNvPr>
          <xdr:cNvGraphicFramePr>
            <a:graphicFrameLocks/>
          </xdr:cNvGraphicFramePr>
        </xdr:nvGraphicFramePr>
        <xdr:xfrm>
          <a:off x="0" y="3048001"/>
          <a:ext cx="4572000" cy="228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1B5B0CA3-1959-48F9-82E7-02A15A753D7B}"/>
              </a:ext>
            </a:extLst>
          </xdr:cNvPr>
          <xdr:cNvGraphicFramePr>
            <a:graphicFrameLocks/>
          </xdr:cNvGraphicFramePr>
        </xdr:nvGraphicFramePr>
        <xdr:xfrm>
          <a:off x="6451600" y="5486400"/>
          <a:ext cx="3200400" cy="2286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EAFFEEAE-2FC6-4B9A-A5BC-C79A875BF922}"/>
              </a:ext>
            </a:extLst>
          </xdr:cNvPr>
          <xdr:cNvGraphicFramePr>
            <a:graphicFrameLocks/>
          </xdr:cNvGraphicFramePr>
        </xdr:nvGraphicFramePr>
        <xdr:xfrm>
          <a:off x="4597400" y="3048001"/>
          <a:ext cx="3200400" cy="2286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8" name="Quarters 1">
                <a:extLst>
                  <a:ext uri="{FF2B5EF4-FFF2-40B4-BE49-F238E27FC236}">
                    <a16:creationId xmlns:a16="http://schemas.microsoft.com/office/drawing/2014/main" id="{C5F49C1D-8668-4C01-8883-0FDCA84BDED4}"/>
                  </a:ext>
                </a:extLst>
              </xdr:cNvPr>
              <xdr:cNvGraphicFramePr/>
            </xdr:nvGraphicFramePr>
            <xdr:xfrm>
              <a:off x="7861300" y="3898901"/>
              <a:ext cx="1752600" cy="140970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7861300" y="3898901"/>
                <a:ext cx="17526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Years 1">
                <a:extLst>
                  <a:ext uri="{FF2B5EF4-FFF2-40B4-BE49-F238E27FC236}">
                    <a16:creationId xmlns:a16="http://schemas.microsoft.com/office/drawing/2014/main" id="{7397D16B-E96C-441C-8177-91A13F52E3DC}"/>
                  </a:ext>
                </a:extLst>
              </xdr:cNvPr>
              <xdr:cNvGraphicFramePr/>
            </xdr:nvGraphicFramePr>
            <xdr:xfrm>
              <a:off x="7880350" y="2613026"/>
              <a:ext cx="1752600" cy="117475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880350" y="2613026"/>
                <a:ext cx="17526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Department, Region 1">
                <a:extLst>
                  <a:ext uri="{FF2B5EF4-FFF2-40B4-BE49-F238E27FC236}">
                    <a16:creationId xmlns:a16="http://schemas.microsoft.com/office/drawing/2014/main" id="{7FF514DD-79EB-4D5D-9A10-88166E8F10C6}"/>
                  </a:ext>
                </a:extLst>
              </xdr:cNvPr>
              <xdr:cNvGraphicFramePr/>
            </xdr:nvGraphicFramePr>
            <xdr:xfrm>
              <a:off x="7848600" y="609601"/>
              <a:ext cx="1765300" cy="1892300"/>
            </xdr:xfrm>
            <a:graphic>
              <a:graphicData uri="http://schemas.microsoft.com/office/drawing/2010/slicer">
                <sle:slicer xmlns:sle="http://schemas.microsoft.com/office/drawing/2010/slicer" name="Department, Region 1"/>
              </a:graphicData>
            </a:graphic>
          </xdr:graphicFrame>
        </mc:Choice>
        <mc:Fallback xmlns="">
          <xdr:sp macro="" textlink="">
            <xdr:nvSpPr>
              <xdr:cNvPr id="0" name=""/>
              <xdr:cNvSpPr>
                <a:spLocks noTextEdit="1"/>
              </xdr:cNvSpPr>
            </xdr:nvSpPr>
            <xdr:spPr>
              <a:xfrm>
                <a:off x="7848600" y="609601"/>
                <a:ext cx="17653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25399</xdr:colOff>
      <xdr:row>5</xdr:row>
      <xdr:rowOff>120649</xdr:rowOff>
    </xdr:from>
    <xdr:to>
      <xdr:col>5</xdr:col>
      <xdr:colOff>50800</xdr:colOff>
      <xdr:row>15</xdr:row>
      <xdr:rowOff>171450</xdr:rowOff>
    </xdr:to>
    <xdr:graphicFrame macro="">
      <xdr:nvGraphicFramePr>
        <xdr:cNvPr id="4" name="Chart 3">
          <a:extLst>
            <a:ext uri="{FF2B5EF4-FFF2-40B4-BE49-F238E27FC236}">
              <a16:creationId xmlns:a16="http://schemas.microsoft.com/office/drawing/2014/main" id="{424186FF-C11C-45D5-8E63-6EB79C6A8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511175</xdr:colOff>
      <xdr:row>4</xdr:row>
      <xdr:rowOff>34925</xdr:rowOff>
    </xdr:from>
    <xdr:to>
      <xdr:col>3</xdr:col>
      <xdr:colOff>381000</xdr:colOff>
      <xdr:row>16</xdr:row>
      <xdr:rowOff>57150</xdr:rowOff>
    </xdr:to>
    <xdr:graphicFrame macro="">
      <xdr:nvGraphicFramePr>
        <xdr:cNvPr id="5" name="Chart 4">
          <a:extLst>
            <a:ext uri="{FF2B5EF4-FFF2-40B4-BE49-F238E27FC236}">
              <a16:creationId xmlns:a16="http://schemas.microsoft.com/office/drawing/2014/main" id="{80EB4BC7-0614-476E-993D-EEE4C2CE9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82550</xdr:colOff>
      <xdr:row>2</xdr:row>
      <xdr:rowOff>123824</xdr:rowOff>
    </xdr:from>
    <xdr:to>
      <xdr:col>7</xdr:col>
      <xdr:colOff>171450</xdr:colOff>
      <xdr:row>18</xdr:row>
      <xdr:rowOff>76199</xdr:rowOff>
    </xdr:to>
    <xdr:graphicFrame macro="">
      <xdr:nvGraphicFramePr>
        <xdr:cNvPr id="2" name="Chart 1">
          <a:extLst>
            <a:ext uri="{FF2B5EF4-FFF2-40B4-BE49-F238E27FC236}">
              <a16:creationId xmlns:a16="http://schemas.microsoft.com/office/drawing/2014/main" id="{E1A9B769-0538-4985-A010-A81A9F63E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44450</xdr:colOff>
      <xdr:row>0</xdr:row>
      <xdr:rowOff>88900</xdr:rowOff>
    </xdr:from>
    <xdr:to>
      <xdr:col>8</xdr:col>
      <xdr:colOff>1092200</xdr:colOff>
      <xdr:row>13</xdr:row>
      <xdr:rowOff>75141</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39767694-B048-449C-A6EC-D0FE176481A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7835900" y="889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2</xdr:row>
      <xdr:rowOff>171450</xdr:rowOff>
    </xdr:from>
    <xdr:to>
      <xdr:col>9</xdr:col>
      <xdr:colOff>463550</xdr:colOff>
      <xdr:row>15</xdr:row>
      <xdr:rowOff>157691</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48CDB198-09E5-44DF-AF0D-E8D10E855E7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312150" y="5651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698500</xdr:colOff>
      <xdr:row>2</xdr:row>
      <xdr:rowOff>149225</xdr:rowOff>
    </xdr:from>
    <xdr:to>
      <xdr:col>8</xdr:col>
      <xdr:colOff>698500</xdr:colOff>
      <xdr:row>16</xdr:row>
      <xdr:rowOff>136525</xdr:rowOff>
    </xdr:to>
    <xdr:graphicFrame macro="">
      <xdr:nvGraphicFramePr>
        <xdr:cNvPr id="2" name="Chart 1">
          <a:extLst>
            <a:ext uri="{FF2B5EF4-FFF2-40B4-BE49-F238E27FC236}">
              <a16:creationId xmlns:a16="http://schemas.microsoft.com/office/drawing/2014/main" id="{F94E188E-66B9-421C-9B12-5D8668ED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168275</xdr:rowOff>
    </xdr:from>
    <xdr:to>
      <xdr:col>2</xdr:col>
      <xdr:colOff>539750</xdr:colOff>
      <xdr:row>21</xdr:row>
      <xdr:rowOff>6350</xdr:rowOff>
    </xdr:to>
    <xdr:graphicFrame macro="">
      <xdr:nvGraphicFramePr>
        <xdr:cNvPr id="2" name="Chart 1">
          <a:extLst>
            <a:ext uri="{FF2B5EF4-FFF2-40B4-BE49-F238E27FC236}">
              <a16:creationId xmlns:a16="http://schemas.microsoft.com/office/drawing/2014/main" id="{BAE3D743-4A35-4481-A213-EA39173A0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609600</xdr:colOff>
      <xdr:row>8</xdr:row>
      <xdr:rowOff>177800</xdr:rowOff>
    </xdr:from>
    <xdr:to>
      <xdr:col>6</xdr:col>
      <xdr:colOff>374650</xdr:colOff>
      <xdr:row>21</xdr:row>
      <xdr:rowOff>12700</xdr:rowOff>
    </xdr:to>
    <xdr:graphicFrame macro="">
      <xdr:nvGraphicFramePr>
        <xdr:cNvPr id="4" name="Chart 3">
          <a:extLst>
            <a:ext uri="{FF2B5EF4-FFF2-40B4-BE49-F238E27FC236}">
              <a16:creationId xmlns:a16="http://schemas.microsoft.com/office/drawing/2014/main" id="{5F67DB3B-5C63-4BF2-A8CB-799743D5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666750</xdr:colOff>
      <xdr:row>0</xdr:row>
      <xdr:rowOff>114300</xdr:rowOff>
    </xdr:from>
    <xdr:to>
      <xdr:col>6</xdr:col>
      <xdr:colOff>209550</xdr:colOff>
      <xdr:row>13</xdr:row>
      <xdr:rowOff>100541</xdr:rowOff>
    </xdr:to>
    <mc:AlternateContent xmlns:mc="http://schemas.openxmlformats.org/markup-compatibility/2006" xmlns:a14="http://schemas.microsoft.com/office/drawing/2010/main">
      <mc:Choice Requires="a14">
        <xdr:graphicFrame macro="">
          <xdr:nvGraphicFramePr>
            <xdr:cNvPr id="17" name="Department, Region">
              <a:extLst>
                <a:ext uri="{FF2B5EF4-FFF2-40B4-BE49-F238E27FC236}">
                  <a16:creationId xmlns:a16="http://schemas.microsoft.com/office/drawing/2014/main" id="{814E554C-3BA0-4BFA-BAF7-8F999BAD5691}"/>
                </a:ext>
              </a:extLst>
            </xdr:cNvPr>
            <xdr:cNvGraphicFramePr/>
          </xdr:nvGraphicFramePr>
          <xdr:xfrm>
            <a:off x="0" y="0"/>
            <a:ext cx="0" cy="0"/>
          </xdr:xfrm>
          <a:graphic>
            <a:graphicData uri="http://schemas.microsoft.com/office/drawing/2010/slicer">
              <sle:slicer xmlns:sle="http://schemas.microsoft.com/office/drawing/2010/slicer" name="Department, Region"/>
            </a:graphicData>
          </a:graphic>
        </xdr:graphicFrame>
      </mc:Choice>
      <mc:Fallback xmlns="">
        <xdr:sp macro="" textlink="">
          <xdr:nvSpPr>
            <xdr:cNvPr id="0" name=""/>
            <xdr:cNvSpPr>
              <a:spLocks noTextEdit="1"/>
            </xdr:cNvSpPr>
          </xdr:nvSpPr>
          <xdr:spPr>
            <a:xfrm>
              <a:off x="4362450" y="1143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82550</xdr:colOff>
      <xdr:row>2</xdr:row>
      <xdr:rowOff>123824</xdr:rowOff>
    </xdr:from>
    <xdr:to>
      <xdr:col>7</xdr:col>
      <xdr:colOff>171450</xdr:colOff>
      <xdr:row>18</xdr:row>
      <xdr:rowOff>76199</xdr:rowOff>
    </xdr:to>
    <xdr:graphicFrame macro="">
      <xdr:nvGraphicFramePr>
        <xdr:cNvPr id="2" name="Chart 1">
          <a:extLst>
            <a:ext uri="{FF2B5EF4-FFF2-40B4-BE49-F238E27FC236}">
              <a16:creationId xmlns:a16="http://schemas.microsoft.com/office/drawing/2014/main" id="{7F7DED4B-D4AF-4796-B5D1-DDCE0EEE9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865089236111" createdVersion="7" refreshedVersion="7" minRefreshableVersion="3" recordCount="31" xr:uid="{6E428CBD-4CD5-4742-848E-F5C0127B1156}">
  <cacheSource type="worksheet">
    <worksheetSource name="Table1_2"/>
  </cacheSource>
  <cacheFields count="12">
    <cacheField name="Order ID" numFmtId="0">
      <sharedItems containsSemiMixedTypes="0" containsString="0" containsNumber="1" containsInteger="1" minValue="12997" maxValue="48068"/>
    </cacheField>
    <cacheField name="Order Date" numFmtId="14">
      <sharedItems containsSemiMixedTypes="0" containsNonDate="0" containsDate="1" containsString="0" minDate="2023-10-15T00:00:00" maxDate="2025-02-01T00:00:00" count="30">
        <d v="2024-03-08T00:00:00"/>
        <d v="2024-01-07T00:00:00"/>
        <d v="2024-07-09T00:00:00"/>
        <d v="2024-07-31T00:00:00"/>
        <d v="2023-12-30T00:00:00"/>
        <d v="2024-10-01T00:00:00"/>
        <d v="2024-08-04T00:00:00"/>
        <d v="2024-02-03T00:00:00"/>
        <d v="2024-04-08T00:00:00"/>
        <d v="2024-09-16T00:00:00"/>
        <d v="2024-04-04T00:00:00"/>
        <d v="2024-01-21T00:00:00"/>
        <d v="2024-09-23T00:00:00"/>
        <d v="2024-03-15T00:00:00"/>
        <d v="2024-12-01T00:00:00"/>
        <d v="2024-01-03T00:00:00"/>
        <d v="2024-07-22T00:00:00"/>
        <d v="2024-07-08T00:00:00"/>
        <d v="2024-07-03T00:00:00"/>
        <d v="2024-06-26T00:00:00"/>
        <d v="2023-10-15T00:00:00"/>
        <d v="2024-02-13T00:00:00"/>
        <d v="2025-01-01T00:00:00"/>
        <d v="2024-01-29T00:00:00"/>
        <d v="2025-01-31T00:00:00"/>
        <d v="2024-05-04T00:00:00"/>
        <d v="2024-10-31T00:00:00"/>
        <d v="2024-08-02T00:00:00"/>
        <d v="2024-11-20T00:00:00"/>
        <d v="2024-06-30T00:00:00"/>
      </sharedItems>
      <fieldGroup par="11" base="1">
        <rangePr groupBy="months" startDate="2023-10-15T00:00:00" endDate="2025-02-01T00:00:00"/>
        <groupItems count="14">
          <s v="&lt;10/15/2023"/>
          <s v="Jan"/>
          <s v="Feb"/>
          <s v="Mar"/>
          <s v="Apr"/>
          <s v="May"/>
          <s v="Jun"/>
          <s v="Jul"/>
          <s v="Aug"/>
          <s v="Sep"/>
          <s v="Oct"/>
          <s v="Nov"/>
          <s v="Dec"/>
          <s v="&gt;2/1/2025"/>
        </groupItems>
      </fieldGroup>
    </cacheField>
    <cacheField name="Arrival Date" numFmtId="14">
      <sharedItems containsSemiMixedTypes="0" containsNonDate="0" containsDate="1" containsString="0" minDate="2023-10-29T00:00:00" maxDate="2025-02-10T00:00:00"/>
    </cacheField>
    <cacheField name="Days to Arrive" numFmtId="0">
      <sharedItems containsSemiMixedTypes="0" containsString="0" containsNumber="1" containsInteger="1" minValue="3" maxValue="84"/>
    </cacheField>
    <cacheField name="Name" numFmtId="0">
      <sharedItems/>
    </cacheField>
    <cacheField name="Department, Region" numFmtId="0">
      <sharedItems count="4">
        <s v="Cloud Tech, Texas"/>
        <s v="Strategy, New York"/>
        <s v="Operations, Florida"/>
        <s v="Big Data, California"/>
      </sharedItems>
    </cacheField>
    <cacheField name="Payment Type" numFmtId="0">
      <sharedItems count="2">
        <s v="Card"/>
        <s v="Transfer"/>
      </sharedItems>
    </cacheField>
    <cacheField name="Revenue" numFmtId="0">
      <sharedItems containsSemiMixedTypes="0" containsString="0" containsNumber="1" minValue="10615" maxValue="50763"/>
    </cacheField>
    <cacheField name="Profit" numFmtId="0">
      <sharedItems containsSemiMixedTypes="0" containsString="0" containsNumber="1" minValue="4588" maxValue="67998"/>
    </cacheField>
    <cacheField name="Profit Margin" numFmtId="0">
      <sharedItems containsSemiMixedTypes="0" containsString="0" containsNumber="1" minValue="0.2" maxValue="4.2957862151746804" count="29">
        <n v="0.20646516513012"/>
        <n v="0.39496954790348998"/>
        <n v="4.2957862151746804"/>
        <n v="0.42354038870029598"/>
        <n v="0.50935072201777598"/>
        <n v="0.27936979107204002"/>
        <n v="0.7"/>
        <n v="0.54801387308296801"/>
        <n v="0.53632335168524203"/>
        <n v="0.2"/>
        <n v="0.598816757275344"/>
        <n v="0.63504849580799005"/>
        <n v="0.51525085153788996"/>
        <n v="0.50562654968529497"/>
        <n v="0.51864664775479097"/>
        <n v="0.68073972463547205"/>
        <n v="0.66791277258566994"/>
        <n v="0.50986270779918996"/>
        <n v="0.52321653308604399"/>
        <n v="0.72861529463371799"/>
        <n v="0.52914491449144896"/>
        <n v="0.63589260480452203"/>
        <n v="0.52601873800654697"/>
        <n v="0.8"/>
        <n v="0.48013497333188199"/>
        <n v="0.47500716811621901"/>
        <n v="0.43221855864342901"/>
        <n v="0.53168646455095203"/>
        <n v="0.59908405686480304"/>
      </sharedItems>
    </cacheField>
    <cacheField name="Quarters" numFmtId="0" databaseField="0">
      <fieldGroup base="1">
        <rangePr groupBy="quarters" startDate="2023-10-15T00:00:00" endDate="2025-02-01T00:00:00"/>
        <groupItems count="6">
          <s v="&lt;10/15/2023"/>
          <s v="Qtr1"/>
          <s v="Qtr2"/>
          <s v="Qtr3"/>
          <s v="Qtr4"/>
          <s v="&gt;2/1/2025"/>
        </groupItems>
      </fieldGroup>
    </cacheField>
    <cacheField name="Years" numFmtId="0" databaseField="0">
      <fieldGroup base="1">
        <rangePr groupBy="years" startDate="2023-10-15T00:00:00" endDate="2025-02-01T00:00:00"/>
        <groupItems count="5">
          <s v="&lt;10/15/2023"/>
          <s v="2023"/>
          <s v="2024"/>
          <s v="2025"/>
          <s v="&gt;2/1/2025"/>
        </groupItems>
      </fieldGroup>
    </cacheField>
  </cacheFields>
  <extLst>
    <ext xmlns:x14="http://schemas.microsoft.com/office/spreadsheetml/2009/9/main" uri="{725AE2AE-9491-48be-B2B4-4EB974FC3084}">
      <x14:pivotCacheDefinition pivotCacheId="16461594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869788657408" createdVersion="7" refreshedVersion="7" minRefreshableVersion="3" recordCount="31" xr:uid="{D92F555D-82A7-4C24-B393-92B7CABEA20A}">
  <cacheSource type="worksheet">
    <worksheetSource name="Table1_2"/>
  </cacheSource>
  <cacheFields count="12">
    <cacheField name="Order ID" numFmtId="0">
      <sharedItems containsSemiMixedTypes="0" containsString="0" containsNumber="1" containsInteger="1" minValue="12997" maxValue="48068"/>
    </cacheField>
    <cacheField name="Order Date" numFmtId="14">
      <sharedItems containsSemiMixedTypes="0" containsNonDate="0" containsDate="1" containsString="0" minDate="2023-10-15T00:00:00" maxDate="2025-02-01T00:00:00" count="30">
        <d v="2024-03-08T00:00:00"/>
        <d v="2024-01-07T00:00:00"/>
        <d v="2024-07-09T00:00:00"/>
        <d v="2024-07-31T00:00:00"/>
        <d v="2023-12-30T00:00:00"/>
        <d v="2024-10-01T00:00:00"/>
        <d v="2024-08-04T00:00:00"/>
        <d v="2024-02-03T00:00:00"/>
        <d v="2024-04-08T00:00:00"/>
        <d v="2024-09-16T00:00:00"/>
        <d v="2024-04-04T00:00:00"/>
        <d v="2024-01-21T00:00:00"/>
        <d v="2024-09-23T00:00:00"/>
        <d v="2024-03-15T00:00:00"/>
        <d v="2024-12-01T00:00:00"/>
        <d v="2024-01-03T00:00:00"/>
        <d v="2024-07-22T00:00:00"/>
        <d v="2024-07-08T00:00:00"/>
        <d v="2024-07-03T00:00:00"/>
        <d v="2024-06-26T00:00:00"/>
        <d v="2023-10-15T00:00:00"/>
        <d v="2024-02-13T00:00:00"/>
        <d v="2025-01-01T00:00:00"/>
        <d v="2024-01-29T00:00:00"/>
        <d v="2025-01-31T00:00:00"/>
        <d v="2024-05-04T00:00:00"/>
        <d v="2024-10-31T00:00:00"/>
        <d v="2024-08-02T00:00:00"/>
        <d v="2024-11-20T00:00:00"/>
        <d v="2024-06-30T00:00:00"/>
      </sharedItems>
      <fieldGroup par="11" base="1">
        <rangePr groupBy="months" startDate="2023-10-15T00:00:00" endDate="2025-02-01T00:00:00"/>
        <groupItems count="14">
          <s v="&lt;10/15/2023"/>
          <s v="Jan"/>
          <s v="Feb"/>
          <s v="Mar"/>
          <s v="Apr"/>
          <s v="May"/>
          <s v="Jun"/>
          <s v="Jul"/>
          <s v="Aug"/>
          <s v="Sep"/>
          <s v="Oct"/>
          <s v="Nov"/>
          <s v="Dec"/>
          <s v="&gt;2/1/2025"/>
        </groupItems>
      </fieldGroup>
    </cacheField>
    <cacheField name="Arrival Date" numFmtId="14">
      <sharedItems containsSemiMixedTypes="0" containsNonDate="0" containsDate="1" containsString="0" minDate="2023-10-29T00:00:00" maxDate="2025-02-10T00:00:00"/>
    </cacheField>
    <cacheField name="Days to Arrive" numFmtId="0">
      <sharedItems containsSemiMixedTypes="0" containsString="0" containsNumber="1" containsInteger="1" minValue="3" maxValue="84"/>
    </cacheField>
    <cacheField name="Name" numFmtId="0">
      <sharedItems count="28">
        <s v="Bill Smith"/>
        <s v="Ken Singh"/>
        <s v="Harley Fritz"/>
        <s v="Nyla Novak"/>
        <s v="David Rasmussen"/>
        <s v="Ivan Hiney"/>
        <s v="Jonha Ma"/>
        <s v="Jordan Boone"/>
        <s v="Kylee Townsend"/>
        <s v="Nora Rollins"/>
        <s v="Brendan Wallace"/>
        <s v="Conor Wise"/>
        <s v="Steven Michael"/>
        <s v="Lucia Mckay"/>
        <s v="Jose Roach"/>
        <s v="Franklin Wrigt"/>
        <s v="Alia Thornton"/>
        <s v="Denzel Flores"/>
        <s v="Bruno Cordova"/>
        <s v="Jaylynn Napp"/>
        <s v="Bruce Rich"/>
        <s v="Arturo Moore"/>
        <s v="Bryce Carpenter"/>
        <s v="Jaidyn Andersen"/>
        <s v="Mark Walm"/>
        <s v="Harry Lee"/>
        <s v="Josh Johnson"/>
        <s v="Mik Naam"/>
      </sharedItems>
    </cacheField>
    <cacheField name="Department, Region" numFmtId="0">
      <sharedItems count="4">
        <s v="Cloud Tech, Texas"/>
        <s v="Strategy, New York"/>
        <s v="Operations, Florida"/>
        <s v="Big Data, California"/>
      </sharedItems>
    </cacheField>
    <cacheField name="Payment Type" numFmtId="0">
      <sharedItems count="2">
        <s v="Card"/>
        <s v="Transfer"/>
      </sharedItems>
    </cacheField>
    <cacheField name="Revenue" numFmtId="0">
      <sharedItems containsSemiMixedTypes="0" containsString="0" containsNumber="1" minValue="10615" maxValue="50763"/>
    </cacheField>
    <cacheField name="Profit" numFmtId="0">
      <sharedItems containsSemiMixedTypes="0" containsString="0" containsNumber="1" minValue="4588" maxValue="67998"/>
    </cacheField>
    <cacheField name="Profit Margin" numFmtId="0">
      <sharedItems containsSemiMixedTypes="0" containsString="0" containsNumber="1" minValue="0.2" maxValue="4.2957862151746804"/>
    </cacheField>
    <cacheField name="Quarters" numFmtId="0" databaseField="0">
      <fieldGroup base="1">
        <rangePr groupBy="quarters" startDate="2023-10-15T00:00:00" endDate="2025-02-01T00:00:00"/>
        <groupItems count="6">
          <s v="&lt;10/15/2023"/>
          <s v="Qtr1"/>
          <s v="Qtr2"/>
          <s v="Qtr3"/>
          <s v="Qtr4"/>
          <s v="&gt;2/1/2025"/>
        </groupItems>
      </fieldGroup>
    </cacheField>
    <cacheField name="Years" numFmtId="0" databaseField="0">
      <fieldGroup base="1">
        <rangePr groupBy="years" startDate="2023-10-15T00:00:00" endDate="2025-02-01T00:00:00"/>
        <groupItems count="5">
          <s v="&lt;10/15/2023"/>
          <s v="2023"/>
          <s v="2024"/>
          <s v="2025"/>
          <s v="&gt;2/1/2025"/>
        </groupItems>
      </fieldGroup>
    </cacheField>
  </cacheFields>
  <extLst>
    <ext xmlns:x14="http://schemas.microsoft.com/office/spreadsheetml/2009/9/main" uri="{725AE2AE-9491-48be-B2B4-4EB974FC3084}">
      <x14:pivotCacheDefinition pivotCacheId="1819040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999207638888" createdVersion="7" refreshedVersion="7" minRefreshableVersion="3" recordCount="31" xr:uid="{B0CC7F76-D754-48D0-9E18-26F248D1A428}">
  <cacheSource type="worksheet">
    <worksheetSource name="Table1_2[[Revenue]:[DayNumber]]"/>
  </cacheSource>
  <cacheFields count="5">
    <cacheField name="Revenue" numFmtId="0">
      <sharedItems containsSemiMixedTypes="0" containsString="0" containsNumber="1" minValue="10615" maxValue="50763"/>
    </cacheField>
    <cacheField name="Profit" numFmtId="0">
      <sharedItems containsSemiMixedTypes="0" containsString="0" containsNumber="1" minValue="4588" maxValue="29898"/>
    </cacheField>
    <cacheField name="Profit Margin" numFmtId="9">
      <sharedItems containsSemiMixedTypes="0" containsString="0" containsNumber="1" minValue="0.2" maxValue="0.8"/>
    </cacheField>
    <cacheField name="Day" numFmtId="0">
      <sharedItems count="7">
        <s v="Friday"/>
        <s v="Sunday"/>
        <s v="Tuesday"/>
        <s v="Wednesday"/>
        <s v="Saturday"/>
        <s v="Monday"/>
        <s v="Thursday"/>
      </sharedItems>
    </cacheField>
    <cacheField name="DayNumber" numFmtId="0">
      <sharedItems containsSemiMixedTypes="0" containsString="0" containsNumber="1" containsInteger="1" minValue="0" maxValue="6" count="7">
        <n v="5"/>
        <n v="0"/>
        <n v="2"/>
        <n v="3"/>
        <n v="6"/>
        <n v="1"/>
        <n v="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8.01454837963" createdVersion="7" refreshedVersion="7" minRefreshableVersion="3" recordCount="4" xr:uid="{AF0D1816-0E19-48F7-A491-09A0099AA341}">
  <cacheSource type="worksheet">
    <worksheetSource name="Days_Analysis[[Department, Region]:[Avg Days]]"/>
  </cacheSource>
  <cacheFields count="2">
    <cacheField name="Department, Region" numFmtId="0">
      <sharedItems count="4">
        <s v="Cloud Tech, Texas"/>
        <s v="Strategy, New York"/>
        <s v="Operations, Florida"/>
        <s v="Big Data, California"/>
      </sharedItems>
    </cacheField>
    <cacheField name="Avg Days" numFmtId="1">
      <sharedItems containsSemiMixedTypes="0" containsString="0" containsNumber="1" containsInteger="1" minValue="31" maxValue="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25691"/>
    <x v="0"/>
    <d v="2024-03-16T00:00:00"/>
    <n v="8"/>
    <s v="Bill Smith"/>
    <x v="0"/>
    <x v="0"/>
    <n v="42845"/>
    <n v="8846"/>
    <x v="0"/>
  </r>
  <r>
    <n v="27870"/>
    <x v="1"/>
    <d v="2024-03-31T00:00:00"/>
    <n v="84"/>
    <s v="Ken Singh"/>
    <x v="1"/>
    <x v="0"/>
    <n v="34152"/>
    <n v="13489"/>
    <x v="1"/>
  </r>
  <r>
    <n v="46726"/>
    <x v="2"/>
    <d v="2024-08-08T00:00:00"/>
    <n v="30"/>
    <s v="Harley Fritz"/>
    <x v="1"/>
    <x v="0"/>
    <n v="15829"/>
    <n v="67998"/>
    <x v="2"/>
  </r>
  <r>
    <n v="35895"/>
    <x v="3"/>
    <d v="2024-09-16T00:00:00"/>
    <n v="47"/>
    <s v="Nyla Novak"/>
    <x v="2"/>
    <x v="0"/>
    <n v="50373"/>
    <n v="21335"/>
    <x v="3"/>
  </r>
  <r>
    <n v="27303"/>
    <x v="4"/>
    <d v="2024-03-18T00:00:00"/>
    <n v="79"/>
    <s v="David Rasmussen"/>
    <x v="2"/>
    <x v="1"/>
    <n v="46467"/>
    <n v="23668"/>
    <x v="4"/>
  </r>
  <r>
    <n v="25985"/>
    <x v="5"/>
    <d v="2024-10-25T00:00:00"/>
    <n v="24"/>
    <s v="Ivan Hiney"/>
    <x v="0"/>
    <x v="1"/>
    <n v="35036"/>
    <n v="9788"/>
    <x v="5"/>
  </r>
  <r>
    <n v="46060"/>
    <x v="6"/>
    <d v="2024-08-18T00:00:00"/>
    <n v="14"/>
    <s v="Jonha Ma"/>
    <x v="0"/>
    <x v="0"/>
    <n v="35205"/>
    <n v="24643.5"/>
    <x v="6"/>
  </r>
  <r>
    <n v="32107"/>
    <x v="7"/>
    <d v="2024-03-04T00:00:00"/>
    <n v="30"/>
    <s v="Jordan Boone"/>
    <x v="0"/>
    <x v="1"/>
    <n v="42246"/>
    <n v="29572.199999999997"/>
    <x v="6"/>
  </r>
  <r>
    <n v="14750"/>
    <x v="8"/>
    <d v="2024-05-30T00:00:00"/>
    <n v="52"/>
    <s v="Kylee Townsend"/>
    <x v="0"/>
    <x v="1"/>
    <n v="36906"/>
    <n v="20225"/>
    <x v="7"/>
  </r>
  <r>
    <n v="27691"/>
    <x v="9"/>
    <d v="2024-11-13T00:00:00"/>
    <n v="58"/>
    <s v="Nora Rollins"/>
    <x v="0"/>
    <x v="1"/>
    <n v="14894"/>
    <n v="7988"/>
    <x v="8"/>
  </r>
  <r>
    <n v="47557"/>
    <x v="10"/>
    <d v="2024-05-08T00:00:00"/>
    <n v="34"/>
    <s v="Brendan Wallace"/>
    <x v="0"/>
    <x v="1"/>
    <n v="38608"/>
    <n v="7721.6"/>
    <x v="9"/>
  </r>
  <r>
    <n v="46669"/>
    <x v="11"/>
    <d v="2024-04-05T00:00:00"/>
    <n v="75"/>
    <s v="Conor Wise"/>
    <x v="2"/>
    <x v="1"/>
    <n v="46329.599999999999"/>
    <n v="9265.92"/>
    <x v="9"/>
  </r>
  <r>
    <n v="38741"/>
    <x v="12"/>
    <d v="2024-12-10T00:00:00"/>
    <n v="78"/>
    <s v="Steven Michael"/>
    <x v="3"/>
    <x v="1"/>
    <n v="21889"/>
    <n v="13107.5"/>
    <x v="10"/>
  </r>
  <r>
    <n v="18517"/>
    <x v="13"/>
    <d v="2024-05-01T00:00:00"/>
    <n v="47"/>
    <s v="Lucia Mckay"/>
    <x v="3"/>
    <x v="0"/>
    <n v="18249"/>
    <n v="11589"/>
    <x v="11"/>
  </r>
  <r>
    <n v="15314"/>
    <x v="14"/>
    <d v="2025-01-19T00:00:00"/>
    <n v="49"/>
    <s v="Jose Roach"/>
    <x v="3"/>
    <x v="0"/>
    <n v="39047"/>
    <n v="20119"/>
    <x v="12"/>
  </r>
  <r>
    <n v="16569"/>
    <x v="15"/>
    <d v="2024-01-30T00:00:00"/>
    <n v="27"/>
    <s v="Franklin Wrigt"/>
    <x v="3"/>
    <x v="1"/>
    <n v="26215"/>
    <n v="13255"/>
    <x v="13"/>
  </r>
  <r>
    <n v="32159"/>
    <x v="16"/>
    <d v="2024-09-12T00:00:00"/>
    <n v="52"/>
    <s v="Alia Thornton"/>
    <x v="2"/>
    <x v="1"/>
    <n v="43359"/>
    <n v="22488"/>
    <x v="14"/>
  </r>
  <r>
    <n v="12997"/>
    <x v="17"/>
    <d v="2024-09-12T00:00:00"/>
    <n v="66"/>
    <s v="Denzel Flores"/>
    <x v="2"/>
    <x v="0"/>
    <n v="39366"/>
    <n v="26798"/>
    <x v="15"/>
  </r>
  <r>
    <n v="33650"/>
    <x v="18"/>
    <d v="2024-09-02T00:00:00"/>
    <n v="61"/>
    <s v="Conor Wise"/>
    <x v="2"/>
    <x v="1"/>
    <n v="40125"/>
    <n v="26800"/>
    <x v="16"/>
  </r>
  <r>
    <n v="28321"/>
    <x v="19"/>
    <d v="2024-07-04T00:00:00"/>
    <n v="8"/>
    <s v="Steven Michael"/>
    <x v="3"/>
    <x v="1"/>
    <n v="48364"/>
    <n v="24659"/>
    <x v="17"/>
  </r>
  <r>
    <n v="35767"/>
    <x v="0"/>
    <d v="2024-05-31T00:00:00"/>
    <n v="84"/>
    <s v="Bruno Cordova"/>
    <x v="3"/>
    <x v="0"/>
    <n v="15097"/>
    <n v="7899"/>
    <x v="18"/>
  </r>
  <r>
    <n v="38601"/>
    <x v="20"/>
    <d v="2023-10-29T00:00:00"/>
    <n v="14"/>
    <s v="Jaylynn Napp"/>
    <x v="3"/>
    <x v="0"/>
    <n v="41034"/>
    <n v="29898"/>
    <x v="19"/>
  </r>
  <r>
    <n v="30084"/>
    <x v="21"/>
    <d v="2024-04-02T00:00:00"/>
    <n v="49"/>
    <s v="Bruce Rich"/>
    <x v="3"/>
    <x v="1"/>
    <n v="27775"/>
    <n v="14697"/>
    <x v="20"/>
  </r>
  <r>
    <n v="24370"/>
    <x v="22"/>
    <d v="2025-01-23T00:00:00"/>
    <n v="22"/>
    <s v="Arturo Moore"/>
    <x v="3"/>
    <x v="1"/>
    <n v="21230"/>
    <n v="13500"/>
    <x v="21"/>
  </r>
  <r>
    <n v="31377"/>
    <x v="23"/>
    <d v="2024-03-03T00:00:00"/>
    <n v="34"/>
    <s v="Bryce Carpenter"/>
    <x v="1"/>
    <x v="0"/>
    <n v="26577"/>
    <n v="13980"/>
    <x v="22"/>
  </r>
  <r>
    <n v="48068"/>
    <x v="24"/>
    <d v="2025-02-09T00:00:00"/>
    <n v="9"/>
    <s v="Jaidyn Andersen"/>
    <x v="1"/>
    <x v="1"/>
    <n v="17269"/>
    <n v="13815.2"/>
    <x v="23"/>
  </r>
  <r>
    <n v="39414"/>
    <x v="25"/>
    <d v="2024-07-20T00:00:00"/>
    <n v="77"/>
    <s v="Mark Walm"/>
    <x v="1"/>
    <x v="0"/>
    <n v="27561"/>
    <n v="13233"/>
    <x v="24"/>
  </r>
  <r>
    <n v="21771"/>
    <x v="26"/>
    <d v="2024-12-22T00:00:00"/>
    <n v="52"/>
    <s v="Harry Lee"/>
    <x v="1"/>
    <x v="0"/>
    <n v="41852"/>
    <n v="19880"/>
    <x v="25"/>
  </r>
  <r>
    <n v="27732"/>
    <x v="27"/>
    <d v="2024-09-27T00:00:00"/>
    <n v="56"/>
    <s v="Josh Johnson"/>
    <x v="1"/>
    <x v="1"/>
    <n v="10615"/>
    <n v="4588"/>
    <x v="26"/>
  </r>
  <r>
    <n v="38800"/>
    <x v="28"/>
    <d v="2024-12-06T00:00:00"/>
    <n v="16"/>
    <s v="Mik Naam"/>
    <x v="1"/>
    <x v="1"/>
    <n v="50763"/>
    <n v="26990"/>
    <x v="27"/>
  </r>
  <r>
    <n v="42841"/>
    <x v="29"/>
    <d v="2024-07-03T00:00:00"/>
    <n v="3"/>
    <s v="David Rasmussen"/>
    <x v="2"/>
    <x v="0"/>
    <n v="20962"/>
    <n v="12558"/>
    <x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25691"/>
    <x v="0"/>
    <d v="2024-03-16T00:00:00"/>
    <n v="8"/>
    <x v="0"/>
    <x v="0"/>
    <x v="0"/>
    <n v="42845"/>
    <n v="8846"/>
    <n v="0.20646516513012"/>
  </r>
  <r>
    <n v="27870"/>
    <x v="1"/>
    <d v="2024-03-31T00:00:00"/>
    <n v="84"/>
    <x v="1"/>
    <x v="1"/>
    <x v="0"/>
    <n v="34152"/>
    <n v="13489"/>
    <n v="0.39496954790348998"/>
  </r>
  <r>
    <n v="46726"/>
    <x v="2"/>
    <d v="2024-08-08T00:00:00"/>
    <n v="30"/>
    <x v="2"/>
    <x v="1"/>
    <x v="0"/>
    <n v="15829"/>
    <n v="67998"/>
    <n v="4.2957862151746804"/>
  </r>
  <r>
    <n v="35895"/>
    <x v="3"/>
    <d v="2024-09-16T00:00:00"/>
    <n v="47"/>
    <x v="3"/>
    <x v="2"/>
    <x v="0"/>
    <n v="50373"/>
    <n v="21335"/>
    <n v="0.42354038870029598"/>
  </r>
  <r>
    <n v="27303"/>
    <x v="4"/>
    <d v="2024-03-18T00:00:00"/>
    <n v="79"/>
    <x v="4"/>
    <x v="2"/>
    <x v="1"/>
    <n v="46467"/>
    <n v="23668"/>
    <n v="0.50935072201777598"/>
  </r>
  <r>
    <n v="25985"/>
    <x v="5"/>
    <d v="2024-10-25T00:00:00"/>
    <n v="24"/>
    <x v="5"/>
    <x v="0"/>
    <x v="1"/>
    <n v="35036"/>
    <n v="9788"/>
    <n v="0.27936979107204002"/>
  </r>
  <r>
    <n v="46060"/>
    <x v="6"/>
    <d v="2024-08-18T00:00:00"/>
    <n v="14"/>
    <x v="6"/>
    <x v="0"/>
    <x v="0"/>
    <n v="35205"/>
    <n v="24643.5"/>
    <n v="0.7"/>
  </r>
  <r>
    <n v="32107"/>
    <x v="7"/>
    <d v="2024-03-04T00:00:00"/>
    <n v="30"/>
    <x v="7"/>
    <x v="0"/>
    <x v="1"/>
    <n v="42246"/>
    <n v="29572.199999999997"/>
    <n v="0.7"/>
  </r>
  <r>
    <n v="14750"/>
    <x v="8"/>
    <d v="2024-05-30T00:00:00"/>
    <n v="52"/>
    <x v="8"/>
    <x v="0"/>
    <x v="1"/>
    <n v="36906"/>
    <n v="20225"/>
    <n v="0.54801387308296801"/>
  </r>
  <r>
    <n v="27691"/>
    <x v="9"/>
    <d v="2024-11-13T00:00:00"/>
    <n v="58"/>
    <x v="9"/>
    <x v="0"/>
    <x v="1"/>
    <n v="14894"/>
    <n v="7988"/>
    <n v="0.53632335168524203"/>
  </r>
  <r>
    <n v="47557"/>
    <x v="10"/>
    <d v="2024-05-08T00:00:00"/>
    <n v="34"/>
    <x v="10"/>
    <x v="0"/>
    <x v="1"/>
    <n v="38608"/>
    <n v="7721.6"/>
    <n v="0.2"/>
  </r>
  <r>
    <n v="46669"/>
    <x v="11"/>
    <d v="2024-04-05T00:00:00"/>
    <n v="75"/>
    <x v="11"/>
    <x v="2"/>
    <x v="1"/>
    <n v="46329.599999999999"/>
    <n v="9265.92"/>
    <n v="0.2"/>
  </r>
  <r>
    <n v="38741"/>
    <x v="12"/>
    <d v="2024-12-10T00:00:00"/>
    <n v="78"/>
    <x v="12"/>
    <x v="3"/>
    <x v="1"/>
    <n v="21889"/>
    <n v="13107.5"/>
    <n v="0.598816757275344"/>
  </r>
  <r>
    <n v="18517"/>
    <x v="13"/>
    <d v="2024-05-01T00:00:00"/>
    <n v="47"/>
    <x v="13"/>
    <x v="3"/>
    <x v="0"/>
    <n v="18249"/>
    <n v="11589"/>
    <n v="0.63504849580799005"/>
  </r>
  <r>
    <n v="15314"/>
    <x v="14"/>
    <d v="2025-01-19T00:00:00"/>
    <n v="49"/>
    <x v="14"/>
    <x v="3"/>
    <x v="0"/>
    <n v="39047"/>
    <n v="20119"/>
    <n v="0.51525085153788996"/>
  </r>
  <r>
    <n v="16569"/>
    <x v="15"/>
    <d v="2024-01-30T00:00:00"/>
    <n v="27"/>
    <x v="15"/>
    <x v="3"/>
    <x v="1"/>
    <n v="26215"/>
    <n v="13255"/>
    <n v="0.50562654968529497"/>
  </r>
  <r>
    <n v="32159"/>
    <x v="16"/>
    <d v="2024-09-12T00:00:00"/>
    <n v="52"/>
    <x v="16"/>
    <x v="2"/>
    <x v="1"/>
    <n v="43359"/>
    <n v="22488"/>
    <n v="0.51864664775479097"/>
  </r>
  <r>
    <n v="12997"/>
    <x v="17"/>
    <d v="2024-09-12T00:00:00"/>
    <n v="66"/>
    <x v="17"/>
    <x v="2"/>
    <x v="0"/>
    <n v="39366"/>
    <n v="26798"/>
    <n v="0.68073972463547205"/>
  </r>
  <r>
    <n v="33650"/>
    <x v="18"/>
    <d v="2024-09-02T00:00:00"/>
    <n v="61"/>
    <x v="11"/>
    <x v="2"/>
    <x v="1"/>
    <n v="40125"/>
    <n v="26800"/>
    <n v="0.66791277258566994"/>
  </r>
  <r>
    <n v="28321"/>
    <x v="19"/>
    <d v="2024-07-04T00:00:00"/>
    <n v="8"/>
    <x v="12"/>
    <x v="3"/>
    <x v="1"/>
    <n v="48364"/>
    <n v="24659"/>
    <n v="0.50986270779918996"/>
  </r>
  <r>
    <n v="35767"/>
    <x v="0"/>
    <d v="2024-05-31T00:00:00"/>
    <n v="84"/>
    <x v="18"/>
    <x v="3"/>
    <x v="0"/>
    <n v="15097"/>
    <n v="7899"/>
    <n v="0.52321653308604399"/>
  </r>
  <r>
    <n v="38601"/>
    <x v="20"/>
    <d v="2023-10-29T00:00:00"/>
    <n v="14"/>
    <x v="19"/>
    <x v="3"/>
    <x v="0"/>
    <n v="41034"/>
    <n v="29898"/>
    <n v="0.72861529463371799"/>
  </r>
  <r>
    <n v="30084"/>
    <x v="21"/>
    <d v="2024-04-02T00:00:00"/>
    <n v="49"/>
    <x v="20"/>
    <x v="3"/>
    <x v="1"/>
    <n v="27775"/>
    <n v="14697"/>
    <n v="0.52914491449144896"/>
  </r>
  <r>
    <n v="24370"/>
    <x v="22"/>
    <d v="2025-01-23T00:00:00"/>
    <n v="22"/>
    <x v="21"/>
    <x v="3"/>
    <x v="1"/>
    <n v="21230"/>
    <n v="13500"/>
    <n v="0.63589260480452203"/>
  </r>
  <r>
    <n v="31377"/>
    <x v="23"/>
    <d v="2024-03-03T00:00:00"/>
    <n v="34"/>
    <x v="22"/>
    <x v="1"/>
    <x v="0"/>
    <n v="26577"/>
    <n v="13980"/>
    <n v="0.52601873800654697"/>
  </r>
  <r>
    <n v="48068"/>
    <x v="24"/>
    <d v="2025-02-09T00:00:00"/>
    <n v="9"/>
    <x v="23"/>
    <x v="1"/>
    <x v="1"/>
    <n v="17269"/>
    <n v="13815.2"/>
    <n v="0.8"/>
  </r>
  <r>
    <n v="39414"/>
    <x v="25"/>
    <d v="2024-07-20T00:00:00"/>
    <n v="77"/>
    <x v="24"/>
    <x v="1"/>
    <x v="0"/>
    <n v="27561"/>
    <n v="13233"/>
    <n v="0.48013497333188199"/>
  </r>
  <r>
    <n v="21771"/>
    <x v="26"/>
    <d v="2024-12-22T00:00:00"/>
    <n v="52"/>
    <x v="25"/>
    <x v="1"/>
    <x v="0"/>
    <n v="41852"/>
    <n v="19880"/>
    <n v="0.47500716811621901"/>
  </r>
  <r>
    <n v="27732"/>
    <x v="27"/>
    <d v="2024-09-27T00:00:00"/>
    <n v="56"/>
    <x v="26"/>
    <x v="1"/>
    <x v="1"/>
    <n v="10615"/>
    <n v="4588"/>
    <n v="0.43221855864342901"/>
  </r>
  <r>
    <n v="38800"/>
    <x v="28"/>
    <d v="2024-12-06T00:00:00"/>
    <n v="16"/>
    <x v="27"/>
    <x v="1"/>
    <x v="1"/>
    <n v="50763"/>
    <n v="26990"/>
    <n v="0.53168646455095203"/>
  </r>
  <r>
    <n v="42841"/>
    <x v="29"/>
    <d v="2024-07-03T00:00:00"/>
    <n v="3"/>
    <x v="4"/>
    <x v="2"/>
    <x v="0"/>
    <n v="20962"/>
    <n v="12558"/>
    <n v="0.599084056864803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42845"/>
    <n v="8846"/>
    <n v="0.20646516513012"/>
    <x v="0"/>
    <x v="0"/>
  </r>
  <r>
    <n v="34152"/>
    <n v="13489"/>
    <n v="0.39496954790348998"/>
    <x v="1"/>
    <x v="1"/>
  </r>
  <r>
    <n v="15829"/>
    <n v="7998"/>
    <n v="0.50527512792974905"/>
    <x v="2"/>
    <x v="2"/>
  </r>
  <r>
    <n v="50373"/>
    <n v="21335"/>
    <n v="0.42354038870029598"/>
    <x v="3"/>
    <x v="3"/>
  </r>
  <r>
    <n v="46467"/>
    <n v="23668"/>
    <n v="0.50935072201777598"/>
    <x v="4"/>
    <x v="4"/>
  </r>
  <r>
    <n v="35036"/>
    <n v="9788"/>
    <n v="0.27936979107204002"/>
    <x v="2"/>
    <x v="2"/>
  </r>
  <r>
    <n v="35205"/>
    <n v="24643.5"/>
    <n v="0.7"/>
    <x v="1"/>
    <x v="1"/>
  </r>
  <r>
    <n v="42246"/>
    <n v="29572.199999999997"/>
    <n v="0.7"/>
    <x v="4"/>
    <x v="4"/>
  </r>
  <r>
    <n v="36906"/>
    <n v="20225"/>
    <n v="0.54801387308296801"/>
    <x v="5"/>
    <x v="5"/>
  </r>
  <r>
    <n v="14894"/>
    <n v="7988"/>
    <n v="0.53632335168524203"/>
    <x v="5"/>
    <x v="5"/>
  </r>
  <r>
    <n v="38608"/>
    <n v="7721.6"/>
    <n v="0.2"/>
    <x v="6"/>
    <x v="6"/>
  </r>
  <r>
    <n v="46329.599999999999"/>
    <n v="9265.92"/>
    <n v="0.2"/>
    <x v="1"/>
    <x v="1"/>
  </r>
  <r>
    <n v="21889"/>
    <n v="13107.5"/>
    <n v="0.598816757275344"/>
    <x v="5"/>
    <x v="5"/>
  </r>
  <r>
    <n v="18249"/>
    <n v="11589"/>
    <n v="0.63504849580799005"/>
    <x v="0"/>
    <x v="0"/>
  </r>
  <r>
    <n v="39047"/>
    <n v="20119"/>
    <n v="0.51525085153788996"/>
    <x v="1"/>
    <x v="1"/>
  </r>
  <r>
    <n v="26215"/>
    <n v="13255"/>
    <n v="0.50562654968529497"/>
    <x v="3"/>
    <x v="3"/>
  </r>
  <r>
    <n v="43359"/>
    <n v="22488"/>
    <n v="0.51864664775479097"/>
    <x v="5"/>
    <x v="5"/>
  </r>
  <r>
    <n v="39366"/>
    <n v="26798"/>
    <n v="0.68073972463547205"/>
    <x v="5"/>
    <x v="5"/>
  </r>
  <r>
    <n v="40125"/>
    <n v="26800"/>
    <n v="0.66791277258566994"/>
    <x v="3"/>
    <x v="3"/>
  </r>
  <r>
    <n v="48364"/>
    <n v="24659"/>
    <n v="0.50986270779918996"/>
    <x v="3"/>
    <x v="3"/>
  </r>
  <r>
    <n v="15097"/>
    <n v="7899"/>
    <n v="0.52321653308604399"/>
    <x v="0"/>
    <x v="0"/>
  </r>
  <r>
    <n v="41034"/>
    <n v="29898"/>
    <n v="0.72861529463371799"/>
    <x v="1"/>
    <x v="1"/>
  </r>
  <r>
    <n v="27775"/>
    <n v="14697"/>
    <n v="0.52914491449144896"/>
    <x v="2"/>
    <x v="2"/>
  </r>
  <r>
    <n v="21230"/>
    <n v="13500"/>
    <n v="0.63589260480452203"/>
    <x v="3"/>
    <x v="3"/>
  </r>
  <r>
    <n v="26577"/>
    <n v="13980"/>
    <n v="0.52601873800654697"/>
    <x v="5"/>
    <x v="5"/>
  </r>
  <r>
    <n v="17269"/>
    <n v="13815.2"/>
    <n v="0.8"/>
    <x v="0"/>
    <x v="0"/>
  </r>
  <r>
    <n v="27561"/>
    <n v="13233"/>
    <n v="0.48013497333188199"/>
    <x v="4"/>
    <x v="4"/>
  </r>
  <r>
    <n v="41852"/>
    <n v="19880"/>
    <n v="0.47500716811621901"/>
    <x v="6"/>
    <x v="6"/>
  </r>
  <r>
    <n v="10615"/>
    <n v="4588"/>
    <n v="0.43221855864342901"/>
    <x v="0"/>
    <x v="0"/>
  </r>
  <r>
    <n v="50763"/>
    <n v="26990"/>
    <n v="0.53168646455095203"/>
    <x v="3"/>
    <x v="3"/>
  </r>
  <r>
    <n v="20962"/>
    <n v="12558"/>
    <n v="0.59908405686480304"/>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1"/>
  </r>
  <r>
    <x v="1"/>
    <n v="45"/>
  </r>
  <r>
    <x v="2"/>
    <n v="56"/>
  </r>
  <r>
    <x v="3"/>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FDF78-97D1-4D9A-A6C2-7230FB9B4F05}" name="PivotTable2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2" firstHeaderRow="1" firstDataRow="1" firstDataCol="1"/>
  <pivotFields count="2">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1" showAll="0"/>
  </pivotFields>
  <rowFields count="1">
    <field x="0"/>
  </rowFields>
  <rowItems count="5">
    <i>
      <x v="2"/>
    </i>
    <i>
      <x v="3"/>
    </i>
    <i>
      <x/>
    </i>
    <i>
      <x v="1"/>
    </i>
    <i t="grand">
      <x/>
    </i>
  </rowItems>
  <colItems count="1">
    <i/>
  </colItems>
  <dataFields count="1">
    <dataField name="Sum of Avg Day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688B5-A653-44DA-90AE-17A9DC3AEF36}"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3"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measureFilter="1" sortType="descending">
      <items count="29">
        <item x="16"/>
        <item x="21"/>
        <item x="0"/>
        <item x="10"/>
        <item x="20"/>
        <item x="18"/>
        <item x="22"/>
        <item x="11"/>
        <item x="4"/>
        <item x="17"/>
        <item x="15"/>
        <item x="2"/>
        <item x="25"/>
        <item x="5"/>
        <item x="23"/>
        <item x="19"/>
        <item x="6"/>
        <item x="7"/>
        <item x="14"/>
        <item x="26"/>
        <item x="1"/>
        <item x="8"/>
        <item x="13"/>
        <item x="24"/>
        <item x="27"/>
        <item x="9"/>
        <item x="3"/>
        <item x="12"/>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items count="3">
        <item x="0"/>
        <item x="1"/>
        <item t="default"/>
      </items>
    </pivotField>
    <pivotField dataField="1" showAll="0"/>
    <pivotField dataField="1" showAll="0"/>
    <pivotField showAll="0"/>
    <pivotField axis="axisRow"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1"/>
    <field x="10"/>
  </rowFields>
  <rowItems count="10">
    <i>
      <x v="1"/>
    </i>
    <i r="1">
      <x v="4"/>
    </i>
    <i>
      <x v="2"/>
    </i>
    <i r="1">
      <x v="1"/>
    </i>
    <i r="1">
      <x v="2"/>
    </i>
    <i r="1">
      <x v="3"/>
    </i>
    <i r="1">
      <x v="4"/>
    </i>
    <i>
      <x v="3"/>
    </i>
    <i r="1">
      <x v="1"/>
    </i>
    <i t="grand">
      <x/>
    </i>
  </rowItems>
  <colFields count="1">
    <field x="-2"/>
  </colFields>
  <colItems count="2">
    <i>
      <x/>
    </i>
    <i i="1">
      <x v="1"/>
    </i>
  </colItems>
  <dataFields count="2">
    <dataField name="Sum of Revenue" fld="7" baseField="0" baseItem="0" numFmtId="165"/>
    <dataField name="Sum of Profit" fld="8" baseField="0" baseItem="0"/>
  </dataFields>
  <formats count="1">
    <format dxfId="14">
      <pivotArea collapsedLevelsAreSubtotals="1" fieldPosition="0">
        <references count="2">
          <reference field="4294967294" count="1" selected="0">
            <x v="1"/>
          </reference>
          <reference field="11"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32"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1"/>
          </reference>
        </references>
      </pivotArea>
    </chartFormat>
    <chartFormat chart="3" format="36"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8C6A7-EAC3-4B19-9ABC-3C12C8A74E8E}" name="PivotTable1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5">
    <pivotField dataField="1" showAll="0"/>
    <pivotField showAll="0"/>
    <pivotField numFmtId="9" showAll="0"/>
    <pivotField axis="axisRow" showAll="0" sortType="descending">
      <items count="8">
        <item x="4"/>
        <item x="0"/>
        <item x="6"/>
        <item x="3"/>
        <item x="2"/>
        <item x="5"/>
        <item x="1"/>
        <item t="default"/>
      </items>
    </pivotField>
    <pivotField showAll="0" sortType="descending">
      <items count="8">
        <item x="4"/>
        <item x="0"/>
        <item x="6"/>
        <item x="3"/>
        <item x="2"/>
        <item x="5"/>
        <item x="1"/>
        <item t="default"/>
      </items>
    </pivotField>
  </pivotFields>
  <rowFields count="1">
    <field x="3"/>
  </rowFields>
  <rowItems count="8">
    <i>
      <x/>
    </i>
    <i>
      <x v="1"/>
    </i>
    <i>
      <x v="2"/>
    </i>
    <i>
      <x v="3"/>
    </i>
    <i>
      <x v="4"/>
    </i>
    <i>
      <x v="5"/>
    </i>
    <i>
      <x v="6"/>
    </i>
    <i t="grand">
      <x/>
    </i>
  </rowItems>
  <colItems count="1">
    <i/>
  </colItems>
  <dataFields count="1">
    <dataField name="Sum of Revenue" fld="0" baseField="3" baseItem="0" numFmtId="166"/>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194305-CC92-4A5E-8254-AFF8F6BF19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8"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ascending">
      <items count="5">
        <item sd="0" x="3"/>
        <item sd="0" x="0"/>
        <item sd="0" x="2"/>
        <item sd="0" x="1"/>
        <item t="default" sd="0"/>
      </items>
      <autoSortScope>
        <pivotArea dataOnly="0" outline="0" fieldPosition="0">
          <references count="1">
            <reference field="4294967294" count="1" selected="0">
              <x v="1"/>
            </reference>
          </references>
        </pivotArea>
      </autoSortScope>
    </pivotField>
    <pivotField showAll="0">
      <items count="3">
        <item x="0"/>
        <item x="1"/>
        <item t="default"/>
      </items>
    </pivotField>
    <pivotField dataField="1" showAll="0"/>
    <pivotField dataField="1"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v="1"/>
    </i>
    <i>
      <x v="2"/>
    </i>
    <i>
      <x/>
    </i>
    <i>
      <x v="3"/>
    </i>
    <i t="grand">
      <x/>
    </i>
  </rowItems>
  <colFields count="1">
    <field x="-2"/>
  </colFields>
  <colItems count="2">
    <i>
      <x/>
    </i>
    <i i="1">
      <x v="1"/>
    </i>
  </colItems>
  <dataFields count="2">
    <dataField name="Sum of Revenue" fld="7" baseField="0" baseItem="0" numFmtId="166"/>
    <dataField name="Sum of Profit" fld="8" baseField="0" baseItem="0" numFmtId="42"/>
  </dataFields>
  <formats count="3">
    <format dxfId="13">
      <pivotArea collapsedLevelsAreSubtotals="1" fieldPosition="0">
        <references count="1">
          <reference field="5" count="1">
            <x v="1"/>
          </reference>
        </references>
      </pivotArea>
    </format>
    <format dxfId="12">
      <pivotArea outline="0" collapsedLevelsAreSubtotals="1" fieldPosition="0"/>
    </format>
    <format dxfId="1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32E3AA-02B6-4936-9053-75B236EDFB1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measureFilter="1" sortType="descending">
      <items count="29">
        <item x="16"/>
        <item x="21"/>
        <item x="0"/>
        <item x="10"/>
        <item x="20"/>
        <item x="18"/>
        <item x="22"/>
        <item x="11"/>
        <item x="4"/>
        <item x="17"/>
        <item x="15"/>
        <item x="2"/>
        <item x="25"/>
        <item x="5"/>
        <item x="23"/>
        <item x="19"/>
        <item x="6"/>
        <item x="7"/>
        <item x="14"/>
        <item x="26"/>
        <item x="1"/>
        <item x="8"/>
        <item x="13"/>
        <item x="24"/>
        <item x="27"/>
        <item x="9"/>
        <item x="3"/>
        <item x="12"/>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items count="3">
        <item x="0"/>
        <item x="1"/>
        <item t="default"/>
      </items>
    </pivotField>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7"/>
    </i>
    <i>
      <x v="27"/>
    </i>
    <i>
      <x v="8"/>
    </i>
    <i>
      <x v="24"/>
    </i>
    <i>
      <x v="26"/>
    </i>
    <i>
      <x/>
    </i>
    <i>
      <x v="2"/>
    </i>
    <i>
      <x v="17"/>
    </i>
    <i>
      <x v="12"/>
    </i>
    <i>
      <x v="15"/>
    </i>
    <i t="grand">
      <x/>
    </i>
  </rowItems>
  <colItems count="1">
    <i/>
  </colItems>
  <dataFields count="1">
    <dataField name="Sum of Revenue" fld="7" baseField="0" baseItem="0" numFmtId="165"/>
  </dataFields>
  <chartFormats count="29">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27"/>
          </reference>
        </references>
      </pivotArea>
    </chartFormat>
    <chartFormat chart="0" format="5" series="1">
      <pivotArea type="data" outline="0" fieldPosition="0">
        <references count="2">
          <reference field="4294967294" count="1" selected="0">
            <x v="0"/>
          </reference>
          <reference field="4" count="1" selected="0">
            <x v="8"/>
          </reference>
        </references>
      </pivotArea>
    </chartFormat>
    <chartFormat chart="0" format="6" series="1">
      <pivotArea type="data" outline="0" fieldPosition="0">
        <references count="2">
          <reference field="4294967294" count="1" selected="0">
            <x v="0"/>
          </reference>
          <reference field="4" count="1" selected="0">
            <x v="24"/>
          </reference>
        </references>
      </pivotArea>
    </chartFormat>
    <chartFormat chart="0" format="7" series="1">
      <pivotArea type="data" outline="0" fieldPosition="0">
        <references count="2">
          <reference field="4294967294" count="1" selected="0">
            <x v="0"/>
          </reference>
          <reference field="4" count="1" selected="0">
            <x v="26"/>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17"/>
          </reference>
        </references>
      </pivotArea>
    </chartFormat>
    <chartFormat chart="0" format="11" series="1">
      <pivotArea type="data" outline="0" fieldPosition="0">
        <references count="2">
          <reference field="4294967294" count="1" selected="0">
            <x v="0"/>
          </reference>
          <reference field="4" count="1" selected="0">
            <x v="12"/>
          </reference>
        </references>
      </pivotArea>
    </chartFormat>
    <chartFormat chart="0" format="12" series="1">
      <pivotArea type="data" outline="0" fieldPosition="0">
        <references count="2">
          <reference field="4294967294" count="1" selected="0">
            <x v="0"/>
          </reference>
          <reference field="4" count="1" selected="0">
            <x v="15"/>
          </reference>
        </references>
      </pivotArea>
    </chartFormat>
    <chartFormat chart="0" format="13" series="1">
      <pivotArea type="data" outline="0" fieldPosition="0">
        <references count="2">
          <reference field="4294967294" count="1" selected="0">
            <x v="0"/>
          </reference>
          <reference field="4" count="1" selected="0">
            <x v="9"/>
          </reference>
        </references>
      </pivotArea>
    </chartFormat>
    <chartFormat chart="0" format="14" series="1">
      <pivotArea type="data" outline="0" fieldPosition="0">
        <references count="2">
          <reference field="4294967294" count="1" selected="0">
            <x v="0"/>
          </reference>
          <reference field="4" count="1" selected="0">
            <x v="18"/>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0" format="16" series="1">
      <pivotArea type="data" outline="0" fieldPosition="0">
        <references count="2">
          <reference field="4294967294" count="1" selected="0">
            <x v="0"/>
          </reference>
          <reference field="4" count="1" selected="0">
            <x v="21"/>
          </reference>
        </references>
      </pivotArea>
    </chartFormat>
    <chartFormat chart="0" format="17" series="1">
      <pivotArea type="data" outline="0" fieldPosition="0">
        <references count="2">
          <reference field="4294967294" count="1" selected="0">
            <x v="0"/>
          </reference>
          <reference field="4" count="1" selected="0">
            <x v="16"/>
          </reference>
        </references>
      </pivotArea>
    </chartFormat>
    <chartFormat chart="0" format="18" series="1">
      <pivotArea type="data" outline="0" fieldPosition="0">
        <references count="2">
          <reference field="4294967294" count="1" selected="0">
            <x v="0"/>
          </reference>
          <reference field="4" count="1" selected="0">
            <x v="13"/>
          </reference>
        </references>
      </pivotArea>
    </chartFormat>
    <chartFormat chart="0" format="19" series="1">
      <pivotArea type="data" outline="0" fieldPosition="0">
        <references count="2">
          <reference field="4294967294" count="1" selected="0">
            <x v="0"/>
          </reference>
          <reference field="4" count="1" selected="0">
            <x v="20"/>
          </reference>
        </references>
      </pivotArea>
    </chartFormat>
    <chartFormat chart="0" format="20" series="1">
      <pivotArea type="data" outline="0" fieldPosition="0">
        <references count="2">
          <reference field="4294967294" count="1" selected="0">
            <x v="0"/>
          </reference>
          <reference field="4" count="1" selected="0">
            <x v="4"/>
          </reference>
        </references>
      </pivotArea>
    </chartFormat>
    <chartFormat chart="0" format="21" series="1">
      <pivotArea type="data" outline="0" fieldPosition="0">
        <references count="2">
          <reference field="4294967294" count="1" selected="0">
            <x v="0"/>
          </reference>
          <reference field="4" count="1" selected="0">
            <x v="23"/>
          </reference>
        </references>
      </pivotArea>
    </chartFormat>
    <chartFormat chart="0" format="22" series="1">
      <pivotArea type="data" outline="0" fieldPosition="0">
        <references count="2">
          <reference field="4294967294" count="1" selected="0">
            <x v="0"/>
          </reference>
          <reference field="4" count="1" selected="0">
            <x v="6"/>
          </reference>
        </references>
      </pivotArea>
    </chartFormat>
    <chartFormat chart="0" format="23" series="1">
      <pivotArea type="data" outline="0" fieldPosition="0">
        <references count="2">
          <reference field="4294967294" count="1" selected="0">
            <x v="0"/>
          </reference>
          <reference field="4" count="1" selected="0">
            <x v="10"/>
          </reference>
        </references>
      </pivotArea>
    </chartFormat>
    <chartFormat chart="0" format="24" series="1">
      <pivotArea type="data" outline="0" fieldPosition="0">
        <references count="2">
          <reference field="4294967294" count="1" selected="0">
            <x v="0"/>
          </reference>
          <reference field="4" count="1" selected="0">
            <x v="1"/>
          </reference>
        </references>
      </pivotArea>
    </chartFormat>
    <chartFormat chart="0" format="25" series="1">
      <pivotArea type="data" outline="0" fieldPosition="0">
        <references count="2">
          <reference field="4294967294" count="1" selected="0">
            <x v="0"/>
          </reference>
          <reference field="4" count="1" selected="0">
            <x v="22"/>
          </reference>
        </references>
      </pivotArea>
    </chartFormat>
    <chartFormat chart="0" format="26" series="1">
      <pivotArea type="data" outline="0" fieldPosition="0">
        <references count="2">
          <reference field="4294967294" count="1" selected="0">
            <x v="0"/>
          </reference>
          <reference field="4" count="1" selected="0">
            <x v="14"/>
          </reference>
        </references>
      </pivotArea>
    </chartFormat>
    <chartFormat chart="0" format="27" series="1">
      <pivotArea type="data" outline="0" fieldPosition="0">
        <references count="2">
          <reference field="4294967294" count="1" selected="0">
            <x v="0"/>
          </reference>
          <reference field="4" count="1" selected="0">
            <x v="11"/>
          </reference>
        </references>
      </pivotArea>
    </chartFormat>
    <chartFormat chart="0" format="28" series="1">
      <pivotArea type="data" outline="0" fieldPosition="0">
        <references count="2">
          <reference field="4294967294" count="1" selected="0">
            <x v="0"/>
          </reference>
          <reference field="4" count="1" selected="0">
            <x v="5"/>
          </reference>
        </references>
      </pivotArea>
    </chartFormat>
    <chartFormat chart="0" format="29" series="1">
      <pivotArea type="data" outline="0" fieldPosition="0">
        <references count="2">
          <reference field="4294967294" count="1" selected="0">
            <x v="0"/>
          </reference>
          <reference field="4" count="1" selected="0">
            <x v="25"/>
          </reference>
        </references>
      </pivotArea>
    </chartFormat>
    <chartFormat chart="0" format="30" series="1">
      <pivotArea type="data" outline="0" fieldPosition="0">
        <references count="2">
          <reference field="4294967294" count="1" selected="0">
            <x v="0"/>
          </reference>
          <reference field="4" count="1" selected="0">
            <x v="19"/>
          </reference>
        </references>
      </pivotArea>
    </chartFormat>
    <chartFormat chart="3"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4E77D93-BB46-46C6-BF60-58FB71DF0101}"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Arrival Date" tableColumnId="3"/>
      <queryTableField id="4" name="Duration" tableColumnId="4"/>
      <queryTableField id="5" name="Name" tableColumnId="5"/>
      <queryTableField id="6" name="Department, Region" tableColumnId="6"/>
      <queryTableField id="7" name="Payment Type" tableColumnId="7"/>
      <queryTableField id="8" name="Revenue" tableColumnId="8"/>
      <queryTableField id="9" name="Profit" tableColumnId="9"/>
      <queryTableField id="10" name="Profit Margin" tableColumnId="10"/>
      <queryTableField id="11" name="Day" tableColumnId="11"/>
      <queryTableField id="12" name="DayNumber"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57DAC7E7-1F6A-42EB-BFFF-2F185E819256}" autoFormatId="16" applyNumberFormats="0" applyBorderFormats="0" applyFontFormats="0" applyPatternFormats="0" applyAlignmentFormats="0" applyWidthHeightFormats="0">
  <queryTableRefresh nextId="5">
    <queryTableFields count="4">
      <queryTableField id="1" name="Department, Region" tableColumnId="1"/>
      <queryTableField id="2" name="Avg Days" tableColumnId="2"/>
      <queryTableField id="3" name="Min" tableColumnId="3"/>
      <queryTableField id="4" name="Max"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22ADF62-D457-4326-9E63-CE381E5DE0CE}" autoFormatId="16" applyNumberFormats="0" applyBorderFormats="0" applyFontFormats="0" applyPatternFormats="0" applyAlignmentFormats="0" applyWidthHeightFormats="0">
  <queryTableRefresh nextId="5">
    <queryTableFields count="4">
      <queryTableField id="1" name="Payment Type" tableColumnId="1"/>
      <queryTableField id="2" name="Avg Rev" tableColumnId="2"/>
      <queryTableField id="3" name="Avg Profit Margin" tableColumnId="3"/>
      <queryTableField id="4" name="Cou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_Region" xr10:uid="{D1A0BF3B-2B36-4D54-95DA-940E66884BEF}" sourceName="Department, Region">
  <pivotTables>
    <pivotTable tabId="6" name="PivotTable7"/>
  </pivotTables>
  <data>
    <tabular pivotCacheId="1646159440">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9E70E0D-27EB-467D-BB22-0E50CCDDAF0C}" sourceName="Quarters">
  <pivotTables>
    <pivotTable tabId="10" name="PivotTable9"/>
  </pivotTables>
  <data>
    <tabular pivotCacheId="181904062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24F0BAE-68E2-4A2D-AAA4-F03C12EA4159}" sourceName="Years">
  <pivotTables>
    <pivotTable tabId="10" name="PivotTable9"/>
  </pivotTables>
  <data>
    <tabular pivotCacheId="181904062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Region 1" xr10:uid="{29662BE4-A7BF-49EC-922A-1AA23AC7B136}" cache="Slicer_Department__Region" caption="Department, Region" rowHeight="241300"/>
  <slicer name="Quarters 1" xr10:uid="{719F6219-C477-4D97-8201-AB796E51E8B7}" cache="Slicer_Quarters" caption="Quarters" rowHeight="241300"/>
  <slicer name="Years 1" xr10:uid="{0E617C0B-CF84-4C26-904C-DC1BB5F1D5D0}"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DEE114D1-3241-429D-96AB-716D7DDA81C3}" cache="Slicer_Quarters" caption="Quarters" rowHeight="241300"/>
  <slicer name="Years" xr10:uid="{B0DC50E8-D15D-42AE-BEF0-29922A9F2D4E}"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Region" xr10:uid="{CA24E905-F935-4B7D-94E3-580165D7C629}" cache="Slicer_Department__Region" caption="Department, 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1903B-F835-4F5E-8E4F-1F1F31E31815}" name="Table1_2" displayName="Table1_2" ref="A1:L32" tableType="queryTable" totalsRowShown="0">
  <autoFilter ref="A1:L32" xr:uid="{9B01903B-F835-4F5E-8E4F-1F1F31E31815}"/>
  <tableColumns count="12">
    <tableColumn id="1" xr3:uid="{F7571395-E234-438A-A60B-7C3DFFDCDEEA}" uniqueName="1" name="Order ID" queryTableFieldId="1"/>
    <tableColumn id="2" xr3:uid="{790BEE70-1ADB-414D-8305-691932ACF6EC}" uniqueName="2" name="Order Date" queryTableFieldId="2" dataDxfId="23"/>
    <tableColumn id="3" xr3:uid="{1B663F03-B916-48AA-9D27-9261BAD9C222}" uniqueName="3" name="Arrival Date" queryTableFieldId="3" dataDxfId="22"/>
    <tableColumn id="4" xr3:uid="{EF05FC44-6C21-4838-8BCF-AB89CCCCF9CE}" uniqueName="4" name="Duration" queryTableFieldId="4"/>
    <tableColumn id="5" xr3:uid="{0AA13932-E4EA-4C80-9DC7-0CB79C076BA5}" uniqueName="5" name="Name" queryTableFieldId="5" dataDxfId="21"/>
    <tableColumn id="6" xr3:uid="{EBFAC38D-4652-4F0C-865B-E89BC0EC2A63}" uniqueName="6" name="Department, Region" queryTableFieldId="6" dataDxfId="20"/>
    <tableColumn id="7" xr3:uid="{DA09D73A-2F5E-4C07-957E-8E1FDF1BAAA0}" uniqueName="7" name="Payment Type" queryTableFieldId="7" dataDxfId="19"/>
    <tableColumn id="8" xr3:uid="{E613AD88-0F3C-462B-B74E-CB78E59F47AC}" uniqueName="8" name="Revenue" queryTableFieldId="8"/>
    <tableColumn id="9" xr3:uid="{1F4ACA9B-A992-43C0-ADEA-7A44442BEDC5}" uniqueName="9" name="Profit" queryTableFieldId="9"/>
    <tableColumn id="10" xr3:uid="{5B798F63-43A6-49EC-8A1C-BBA550315B5C}" uniqueName="10" name="Profit Margin" queryTableFieldId="10" dataDxfId="18" dataCellStyle="Percent"/>
    <tableColumn id="11" xr3:uid="{50520631-060A-4FA2-A9A1-544C6F3D77CD}" uniqueName="11" name="Day" queryTableFieldId="11" dataCellStyle="Percent"/>
    <tableColumn id="12" xr3:uid="{9BF83913-9245-4021-BC8D-6490CA529268}" uniqueName="12" name="DayNumber" queryTableFieldId="12"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7AA7F7-DF58-40E6-A465-45356222C5EF}" name="Table1" displayName="Table1" ref="B2:J37" totalsRowShown="0" headerRowDxfId="10" dataDxfId="9">
  <autoFilter ref="B2:J37" xr:uid="{F27AA7F7-DF58-40E6-A465-45356222C5EF}"/>
  <tableColumns count="9">
    <tableColumn id="1" xr3:uid="{B87F4F65-DC32-4040-8F81-CF79201D6CC1}" name="Order ID" dataDxfId="8"/>
    <tableColumn id="2" xr3:uid="{6C95B1DD-7D7B-4022-9C55-D2A6D1621B5F}" name="Order Date" dataDxfId="7"/>
    <tableColumn id="3" xr3:uid="{2CA041F8-BB86-4FD7-BC62-B1CAE284AEAB}" name="Arrival Date" dataDxfId="6"/>
    <tableColumn id="4" xr3:uid="{F826C941-B528-4B64-8F21-DD39A598A25A}" name="Name" dataDxfId="5"/>
    <tableColumn id="5" xr3:uid="{D9CF2F41-7E3F-421A-AAFD-FB830C96BDD4}" name="Department" dataDxfId="4"/>
    <tableColumn id="6" xr3:uid="{CA239EFA-296C-4F86-993B-FF50A9AE359E}" name="Region" dataDxfId="3"/>
    <tableColumn id="7" xr3:uid="{4729948E-042C-4842-BC14-B5C8338F345A}" name="Payment Type" dataDxfId="2"/>
    <tableColumn id="8" xr3:uid="{93513DBD-85B2-41A5-B29A-D83F558AD348}" name="Revenue" dataDxfId="1"/>
    <tableColumn id="9" xr3:uid="{8B139295-F15F-4755-B708-C7789EA1F2D4}" name="Profi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C9992F-29C6-4F00-B5B6-753858BF5A61}" name="Days_Analysis" displayName="Days_Analysis" ref="A1:D5" tableType="queryTable" totalsRowShown="0">
  <autoFilter ref="A1:D5" xr:uid="{66C9992F-29C6-4F00-B5B6-753858BF5A61}"/>
  <tableColumns count="4">
    <tableColumn id="1" xr3:uid="{2C02525B-7114-40AC-BAA3-736CD12393C2}" uniqueName="1" name="Department, Region" queryTableFieldId="1" dataDxfId="17"/>
    <tableColumn id="2" xr3:uid="{CA29D2F4-E245-4AAC-B7B3-3A014353CECF}" uniqueName="2" name="Avg Days" queryTableFieldId="2" dataDxfId="16"/>
    <tableColumn id="3" xr3:uid="{99CADFEA-BBC8-4131-AACD-1D5F217EA6E1}" uniqueName="3" name="Min" queryTableFieldId="3"/>
    <tableColumn id="4" xr3:uid="{32F247CB-58B6-4D19-83B3-3A8C5A589EDA}" uniqueName="4" name="Max"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9A2ECC-DFEA-4B1A-A8F3-A572C9D6E0E1}" name="Payment_Analysis" displayName="Payment_Analysis" ref="A1:D3" tableType="queryTable" totalsRowShown="0">
  <autoFilter ref="A1:D3" xr:uid="{D59A2ECC-DFEA-4B1A-A8F3-A572C9D6E0E1}"/>
  <tableColumns count="4">
    <tableColumn id="1" xr3:uid="{4E10CDA5-CDF1-45FF-9716-A2F30A1438E2}" uniqueName="1" name="Payment Type" queryTableFieldId="1" dataDxfId="15"/>
    <tableColumn id="2" xr3:uid="{A4E5FE96-62C9-465D-80B5-127DAB89298D}" uniqueName="2" name="Avg Rev" queryTableFieldId="2" dataCellStyle="Currency"/>
    <tableColumn id="3" xr3:uid="{94458F4E-BD70-42E1-856B-89212D9C4331}" uniqueName="3" name="Avg Profit Margin" queryTableFieldId="3" dataCellStyle="Percent"/>
    <tableColumn id="4" xr3:uid="{E72D6B2F-CCAB-4F68-AA65-D9A380768B21}" uniqueName="4" name="Coun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4192D-D510-43EF-9217-12C0C024B0BA}">
  <sheetPr codeName="Sheet1"/>
  <dimension ref="A1:M15"/>
  <sheetViews>
    <sheetView showGridLines="0" zoomScale="50" zoomScaleNormal="50" workbookViewId="0">
      <selection activeCell="P8" sqref="P8"/>
    </sheetView>
  </sheetViews>
  <sheetFormatPr defaultRowHeight="15.5"/>
  <sheetData>
    <row r="1" spans="1:13">
      <c r="A1" s="19" t="s">
        <v>106</v>
      </c>
      <c r="B1" s="19"/>
      <c r="C1" s="19"/>
      <c r="D1" s="19"/>
      <c r="E1" s="19"/>
      <c r="F1" s="19"/>
      <c r="G1" s="19"/>
      <c r="H1" s="19"/>
      <c r="I1" s="19"/>
      <c r="J1" s="19"/>
      <c r="K1" s="19"/>
      <c r="L1" s="19"/>
      <c r="M1" s="19"/>
    </row>
    <row r="2" spans="1:13">
      <c r="A2" s="19"/>
      <c r="B2" s="19"/>
      <c r="C2" s="19"/>
      <c r="D2" s="19"/>
      <c r="E2" s="19"/>
      <c r="F2" s="19"/>
      <c r="G2" s="19"/>
      <c r="H2" s="19"/>
      <c r="I2" s="19"/>
      <c r="J2" s="19"/>
      <c r="K2" s="19"/>
      <c r="L2" s="19"/>
      <c r="M2" s="19"/>
    </row>
    <row r="15" spans="1:13">
      <c r="M15" s="18"/>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44241-C7C6-4631-9009-A62409032AEE}">
  <sheetPr codeName="Sheet8"/>
  <dimension ref="A1:L32"/>
  <sheetViews>
    <sheetView tabSelected="1" workbookViewId="0">
      <selection activeCell="C41" sqref="C41"/>
    </sheetView>
  </sheetViews>
  <sheetFormatPr defaultRowHeight="15.5"/>
  <cols>
    <col min="1" max="1" width="10.07421875" bestFit="1" customWidth="1"/>
    <col min="2" max="2" width="12.15234375" bestFit="1" customWidth="1"/>
    <col min="3" max="3" width="13" bestFit="1" customWidth="1"/>
    <col min="4" max="4" width="10.3828125" bestFit="1" customWidth="1"/>
    <col min="5" max="5" width="15.84375" bestFit="1" customWidth="1"/>
    <col min="6" max="6" width="20.4609375" bestFit="1" customWidth="1"/>
    <col min="7" max="7" width="15.3046875" bestFit="1" customWidth="1"/>
    <col min="8" max="8" width="10.3828125" bestFit="1" customWidth="1"/>
    <col min="9" max="9" width="7.84375" bestFit="1" customWidth="1"/>
    <col min="10" max="10" width="14.3046875" style="9" bestFit="1" customWidth="1"/>
    <col min="11" max="11" width="10.69140625" style="9" bestFit="1" customWidth="1"/>
    <col min="12" max="12" width="13" style="9" bestFit="1" customWidth="1"/>
  </cols>
  <sheetData>
    <row r="1" spans="1:12">
      <c r="A1" t="s">
        <v>38</v>
      </c>
      <c r="B1" t="s">
        <v>0</v>
      </c>
      <c r="C1" t="s">
        <v>1</v>
      </c>
      <c r="D1" t="s">
        <v>89</v>
      </c>
      <c r="E1" t="s">
        <v>26</v>
      </c>
      <c r="F1" t="s">
        <v>49</v>
      </c>
      <c r="G1" t="s">
        <v>3</v>
      </c>
      <c r="H1" t="s">
        <v>4</v>
      </c>
      <c r="I1" t="s">
        <v>5</v>
      </c>
      <c r="J1" s="9" t="s">
        <v>50</v>
      </c>
      <c r="K1" t="s">
        <v>97</v>
      </c>
      <c r="L1" t="s">
        <v>98</v>
      </c>
    </row>
    <row r="2" spans="1:12">
      <c r="A2">
        <v>25691</v>
      </c>
      <c r="B2" s="7">
        <v>45359</v>
      </c>
      <c r="C2" s="7">
        <v>45367</v>
      </c>
      <c r="D2">
        <v>8</v>
      </c>
      <c r="E2" s="8" t="s">
        <v>51</v>
      </c>
      <c r="F2" s="8" t="s">
        <v>52</v>
      </c>
      <c r="G2" s="8" t="s">
        <v>37</v>
      </c>
      <c r="H2">
        <v>42845</v>
      </c>
      <c r="I2">
        <v>8846</v>
      </c>
      <c r="J2" s="9">
        <v>0.20646516513012</v>
      </c>
      <c r="K2" t="s">
        <v>99</v>
      </c>
      <c r="L2">
        <v>5</v>
      </c>
    </row>
    <row r="3" spans="1:12">
      <c r="A3">
        <v>27870</v>
      </c>
      <c r="B3" s="7">
        <v>45298</v>
      </c>
      <c r="C3" s="7">
        <v>45382</v>
      </c>
      <c r="D3">
        <v>84</v>
      </c>
      <c r="E3" s="8" t="s">
        <v>53</v>
      </c>
      <c r="F3" s="8" t="s">
        <v>54</v>
      </c>
      <c r="G3" s="8" t="s">
        <v>37</v>
      </c>
      <c r="H3">
        <v>34152</v>
      </c>
      <c r="I3">
        <v>13489</v>
      </c>
      <c r="J3" s="9">
        <v>0.39496954790348998</v>
      </c>
      <c r="K3" t="s">
        <v>100</v>
      </c>
      <c r="L3">
        <v>0</v>
      </c>
    </row>
    <row r="4" spans="1:12">
      <c r="A4">
        <v>46726</v>
      </c>
      <c r="B4" s="7">
        <v>45482</v>
      </c>
      <c r="C4" s="7">
        <v>45512</v>
      </c>
      <c r="D4">
        <v>30</v>
      </c>
      <c r="E4" s="8" t="s">
        <v>55</v>
      </c>
      <c r="F4" s="8" t="s">
        <v>54</v>
      </c>
      <c r="G4" s="8" t="s">
        <v>37</v>
      </c>
      <c r="H4">
        <v>15829</v>
      </c>
      <c r="I4">
        <v>7998</v>
      </c>
      <c r="J4" s="9">
        <v>0.50527512792974905</v>
      </c>
      <c r="K4" t="s">
        <v>101</v>
      </c>
      <c r="L4">
        <v>2</v>
      </c>
    </row>
    <row r="5" spans="1:12">
      <c r="A5">
        <v>35895</v>
      </c>
      <c r="B5" s="7">
        <v>45504</v>
      </c>
      <c r="C5" s="7">
        <v>45551</v>
      </c>
      <c r="D5">
        <v>47</v>
      </c>
      <c r="E5" s="8" t="s">
        <v>8</v>
      </c>
      <c r="F5" s="8" t="s">
        <v>56</v>
      </c>
      <c r="G5" s="8" t="s">
        <v>37</v>
      </c>
      <c r="H5">
        <v>50373</v>
      </c>
      <c r="I5">
        <v>21335</v>
      </c>
      <c r="J5" s="9">
        <v>0.42354038870029598</v>
      </c>
      <c r="K5" t="s">
        <v>102</v>
      </c>
      <c r="L5">
        <v>3</v>
      </c>
    </row>
    <row r="6" spans="1:12">
      <c r="A6">
        <v>27303</v>
      </c>
      <c r="B6" s="7">
        <v>45290</v>
      </c>
      <c r="C6" s="7">
        <v>45369</v>
      </c>
      <c r="D6">
        <v>79</v>
      </c>
      <c r="E6" s="8" t="s">
        <v>57</v>
      </c>
      <c r="F6" s="8" t="s">
        <v>56</v>
      </c>
      <c r="G6" s="8" t="s">
        <v>39</v>
      </c>
      <c r="H6">
        <v>46467</v>
      </c>
      <c r="I6">
        <v>23668</v>
      </c>
      <c r="J6" s="9">
        <v>0.50935072201777598</v>
      </c>
      <c r="K6" t="s">
        <v>103</v>
      </c>
      <c r="L6">
        <v>6</v>
      </c>
    </row>
    <row r="7" spans="1:12">
      <c r="A7">
        <v>25985</v>
      </c>
      <c r="B7" s="7">
        <v>45566</v>
      </c>
      <c r="C7" s="7">
        <v>45590</v>
      </c>
      <c r="D7">
        <v>24</v>
      </c>
      <c r="E7" s="8" t="s">
        <v>58</v>
      </c>
      <c r="F7" s="8" t="s">
        <v>52</v>
      </c>
      <c r="G7" s="8" t="s">
        <v>39</v>
      </c>
      <c r="H7">
        <v>35036</v>
      </c>
      <c r="I7">
        <v>9788</v>
      </c>
      <c r="J7" s="9">
        <v>0.27936979107204002</v>
      </c>
      <c r="K7" t="s">
        <v>101</v>
      </c>
      <c r="L7">
        <v>2</v>
      </c>
    </row>
    <row r="8" spans="1:12">
      <c r="A8">
        <v>46060</v>
      </c>
      <c r="B8" s="7">
        <v>45508</v>
      </c>
      <c r="C8" s="7">
        <v>45522</v>
      </c>
      <c r="D8">
        <v>14</v>
      </c>
      <c r="E8" s="8" t="s">
        <v>59</v>
      </c>
      <c r="F8" s="8" t="s">
        <v>52</v>
      </c>
      <c r="G8" s="8" t="s">
        <v>37</v>
      </c>
      <c r="H8">
        <v>35205</v>
      </c>
      <c r="I8">
        <v>24643.5</v>
      </c>
      <c r="J8" s="9">
        <v>0.7</v>
      </c>
      <c r="K8" t="s">
        <v>100</v>
      </c>
      <c r="L8">
        <v>0</v>
      </c>
    </row>
    <row r="9" spans="1:12">
      <c r="A9">
        <v>32107</v>
      </c>
      <c r="B9" s="7">
        <v>45325</v>
      </c>
      <c r="C9" s="7">
        <v>45355</v>
      </c>
      <c r="D9">
        <v>30</v>
      </c>
      <c r="E9" s="8" t="s">
        <v>60</v>
      </c>
      <c r="F9" s="8" t="s">
        <v>52</v>
      </c>
      <c r="G9" s="8" t="s">
        <v>39</v>
      </c>
      <c r="H9">
        <v>42246</v>
      </c>
      <c r="I9">
        <v>29572.199999999997</v>
      </c>
      <c r="J9" s="9">
        <v>0.7</v>
      </c>
      <c r="K9" t="s">
        <v>103</v>
      </c>
      <c r="L9">
        <v>6</v>
      </c>
    </row>
    <row r="10" spans="1:12">
      <c r="A10">
        <v>14750</v>
      </c>
      <c r="B10" s="7">
        <v>45390</v>
      </c>
      <c r="C10" s="7">
        <v>45442</v>
      </c>
      <c r="D10">
        <v>52</v>
      </c>
      <c r="E10" s="8" t="s">
        <v>12</v>
      </c>
      <c r="F10" s="8" t="s">
        <v>52</v>
      </c>
      <c r="G10" s="8" t="s">
        <v>39</v>
      </c>
      <c r="H10">
        <v>36906</v>
      </c>
      <c r="I10">
        <v>20225</v>
      </c>
      <c r="J10" s="9">
        <v>0.54801387308296801</v>
      </c>
      <c r="K10" t="s">
        <v>104</v>
      </c>
      <c r="L10">
        <v>1</v>
      </c>
    </row>
    <row r="11" spans="1:12">
      <c r="A11">
        <v>27691</v>
      </c>
      <c r="B11" s="7">
        <v>45551</v>
      </c>
      <c r="C11" s="7">
        <v>45609</v>
      </c>
      <c r="D11">
        <v>58</v>
      </c>
      <c r="E11" s="8" t="s">
        <v>13</v>
      </c>
      <c r="F11" s="8" t="s">
        <v>52</v>
      </c>
      <c r="G11" s="8" t="s">
        <v>39</v>
      </c>
      <c r="H11">
        <v>14894</v>
      </c>
      <c r="I11">
        <v>7988</v>
      </c>
      <c r="J11" s="9">
        <v>0.53632335168524203</v>
      </c>
      <c r="K11" t="s">
        <v>104</v>
      </c>
      <c r="L11">
        <v>1</v>
      </c>
    </row>
    <row r="12" spans="1:12">
      <c r="A12">
        <v>47557</v>
      </c>
      <c r="B12" s="7">
        <v>45386</v>
      </c>
      <c r="C12" s="7">
        <v>45420</v>
      </c>
      <c r="D12">
        <v>34</v>
      </c>
      <c r="E12" s="8" t="s">
        <v>61</v>
      </c>
      <c r="F12" s="8" t="s">
        <v>52</v>
      </c>
      <c r="G12" s="8" t="s">
        <v>39</v>
      </c>
      <c r="H12">
        <v>38608</v>
      </c>
      <c r="I12">
        <v>7721.6</v>
      </c>
      <c r="J12" s="9">
        <v>0.2</v>
      </c>
      <c r="K12" t="s">
        <v>105</v>
      </c>
      <c r="L12">
        <v>4</v>
      </c>
    </row>
    <row r="13" spans="1:12">
      <c r="A13">
        <v>46669</v>
      </c>
      <c r="B13" s="7">
        <v>45312</v>
      </c>
      <c r="C13" s="7">
        <v>45387</v>
      </c>
      <c r="D13">
        <v>75</v>
      </c>
      <c r="E13" s="8" t="s">
        <v>62</v>
      </c>
      <c r="F13" s="8" t="s">
        <v>56</v>
      </c>
      <c r="G13" s="8" t="s">
        <v>39</v>
      </c>
      <c r="H13">
        <v>46329.599999999999</v>
      </c>
      <c r="I13">
        <v>9265.92</v>
      </c>
      <c r="J13" s="9">
        <v>0.2</v>
      </c>
      <c r="K13" t="s">
        <v>100</v>
      </c>
      <c r="L13">
        <v>0</v>
      </c>
    </row>
    <row r="14" spans="1:12">
      <c r="A14">
        <v>38741</v>
      </c>
      <c r="B14" s="7">
        <v>45558</v>
      </c>
      <c r="C14" s="7">
        <v>45636</v>
      </c>
      <c r="D14">
        <v>78</v>
      </c>
      <c r="E14" s="8" t="s">
        <v>63</v>
      </c>
      <c r="F14" s="8" t="s">
        <v>64</v>
      </c>
      <c r="G14" s="8" t="s">
        <v>39</v>
      </c>
      <c r="H14">
        <v>21889</v>
      </c>
      <c r="I14">
        <v>13107.5</v>
      </c>
      <c r="J14" s="9">
        <v>0.598816757275344</v>
      </c>
      <c r="K14" t="s">
        <v>104</v>
      </c>
      <c r="L14">
        <v>1</v>
      </c>
    </row>
    <row r="15" spans="1:12">
      <c r="A15">
        <v>18517</v>
      </c>
      <c r="B15" s="7">
        <v>45366</v>
      </c>
      <c r="C15" s="7">
        <v>45413</v>
      </c>
      <c r="D15">
        <v>47</v>
      </c>
      <c r="E15" s="8" t="s">
        <v>16</v>
      </c>
      <c r="F15" s="8" t="s">
        <v>64</v>
      </c>
      <c r="G15" s="8" t="s">
        <v>37</v>
      </c>
      <c r="H15">
        <v>18249</v>
      </c>
      <c r="I15">
        <v>11589</v>
      </c>
      <c r="J15" s="9">
        <v>0.63504849580799005</v>
      </c>
      <c r="K15" t="s">
        <v>99</v>
      </c>
      <c r="L15">
        <v>5</v>
      </c>
    </row>
    <row r="16" spans="1:12">
      <c r="A16">
        <v>15314</v>
      </c>
      <c r="B16" s="7">
        <v>45627</v>
      </c>
      <c r="C16" s="7">
        <v>45676</v>
      </c>
      <c r="D16">
        <v>49</v>
      </c>
      <c r="E16" s="8" t="s">
        <v>65</v>
      </c>
      <c r="F16" s="8" t="s">
        <v>64</v>
      </c>
      <c r="G16" s="8" t="s">
        <v>37</v>
      </c>
      <c r="H16">
        <v>39047</v>
      </c>
      <c r="I16">
        <v>20119</v>
      </c>
      <c r="J16" s="9">
        <v>0.51525085153788996</v>
      </c>
      <c r="K16" t="s">
        <v>100</v>
      </c>
      <c r="L16">
        <v>0</v>
      </c>
    </row>
    <row r="17" spans="1:12">
      <c r="A17">
        <v>16569</v>
      </c>
      <c r="B17" s="7">
        <v>45294</v>
      </c>
      <c r="C17" s="7">
        <v>45321</v>
      </c>
      <c r="D17">
        <v>27</v>
      </c>
      <c r="E17" s="8" t="s">
        <v>66</v>
      </c>
      <c r="F17" s="8" t="s">
        <v>64</v>
      </c>
      <c r="G17" s="8" t="s">
        <v>39</v>
      </c>
      <c r="H17">
        <v>26215</v>
      </c>
      <c r="I17">
        <v>13255</v>
      </c>
      <c r="J17" s="9">
        <v>0.50562654968529497</v>
      </c>
      <c r="K17" t="s">
        <v>102</v>
      </c>
      <c r="L17">
        <v>3</v>
      </c>
    </row>
    <row r="18" spans="1:12">
      <c r="A18">
        <v>32159</v>
      </c>
      <c r="B18" s="7">
        <v>45495</v>
      </c>
      <c r="C18" s="7">
        <v>45547</v>
      </c>
      <c r="D18">
        <v>52</v>
      </c>
      <c r="E18" s="8" t="s">
        <v>67</v>
      </c>
      <c r="F18" s="8" t="s">
        <v>56</v>
      </c>
      <c r="G18" s="8" t="s">
        <v>39</v>
      </c>
      <c r="H18">
        <v>43359</v>
      </c>
      <c r="I18">
        <v>22488</v>
      </c>
      <c r="J18" s="9">
        <v>0.51864664775479097</v>
      </c>
      <c r="K18" t="s">
        <v>104</v>
      </c>
      <c r="L18">
        <v>1</v>
      </c>
    </row>
    <row r="19" spans="1:12">
      <c r="A19">
        <v>12997</v>
      </c>
      <c r="B19" s="7">
        <v>45481</v>
      </c>
      <c r="C19" s="7">
        <v>45547</v>
      </c>
      <c r="D19">
        <v>66</v>
      </c>
      <c r="E19" s="8" t="s">
        <v>68</v>
      </c>
      <c r="F19" s="8" t="s">
        <v>56</v>
      </c>
      <c r="G19" s="8" t="s">
        <v>37</v>
      </c>
      <c r="H19">
        <v>39366</v>
      </c>
      <c r="I19">
        <v>26798</v>
      </c>
      <c r="J19" s="9">
        <v>0.68073972463547205</v>
      </c>
      <c r="K19" t="s">
        <v>104</v>
      </c>
      <c r="L19">
        <v>1</v>
      </c>
    </row>
    <row r="20" spans="1:12">
      <c r="A20">
        <v>33650</v>
      </c>
      <c r="B20" s="7">
        <v>45476</v>
      </c>
      <c r="C20" s="7">
        <v>45537</v>
      </c>
      <c r="D20">
        <v>61</v>
      </c>
      <c r="E20" s="8" t="s">
        <v>62</v>
      </c>
      <c r="F20" s="8" t="s">
        <v>56</v>
      </c>
      <c r="G20" s="8" t="s">
        <v>39</v>
      </c>
      <c r="H20">
        <v>40125</v>
      </c>
      <c r="I20">
        <v>26800</v>
      </c>
      <c r="J20" s="9">
        <v>0.66791277258566994</v>
      </c>
      <c r="K20" t="s">
        <v>102</v>
      </c>
      <c r="L20">
        <v>3</v>
      </c>
    </row>
    <row r="21" spans="1:12">
      <c r="A21">
        <v>28321</v>
      </c>
      <c r="B21" s="7">
        <v>45469</v>
      </c>
      <c r="C21" s="7">
        <v>45477</v>
      </c>
      <c r="D21">
        <v>8</v>
      </c>
      <c r="E21" s="8" t="s">
        <v>63</v>
      </c>
      <c r="F21" s="8" t="s">
        <v>64</v>
      </c>
      <c r="G21" s="8" t="s">
        <v>39</v>
      </c>
      <c r="H21">
        <v>48364</v>
      </c>
      <c r="I21">
        <v>24659</v>
      </c>
      <c r="J21" s="9">
        <v>0.50986270779918996</v>
      </c>
      <c r="K21" t="s">
        <v>102</v>
      </c>
      <c r="L21">
        <v>3</v>
      </c>
    </row>
    <row r="22" spans="1:12">
      <c r="A22">
        <v>35767</v>
      </c>
      <c r="B22" s="7">
        <v>45359</v>
      </c>
      <c r="C22" s="7">
        <v>45443</v>
      </c>
      <c r="D22">
        <v>84</v>
      </c>
      <c r="E22" s="8" t="s">
        <v>69</v>
      </c>
      <c r="F22" s="8" t="s">
        <v>64</v>
      </c>
      <c r="G22" s="8" t="s">
        <v>37</v>
      </c>
      <c r="H22">
        <v>15097</v>
      </c>
      <c r="I22">
        <v>7899</v>
      </c>
      <c r="J22" s="9">
        <v>0.52321653308604399</v>
      </c>
      <c r="K22" t="s">
        <v>99</v>
      </c>
      <c r="L22">
        <v>5</v>
      </c>
    </row>
    <row r="23" spans="1:12">
      <c r="A23">
        <v>38601</v>
      </c>
      <c r="B23" s="7">
        <v>45214</v>
      </c>
      <c r="C23" s="7">
        <v>45228</v>
      </c>
      <c r="D23">
        <v>14</v>
      </c>
      <c r="E23" s="8" t="s">
        <v>70</v>
      </c>
      <c r="F23" s="8" t="s">
        <v>64</v>
      </c>
      <c r="G23" s="8" t="s">
        <v>37</v>
      </c>
      <c r="H23">
        <v>41034</v>
      </c>
      <c r="I23">
        <v>29898</v>
      </c>
      <c r="J23" s="9">
        <v>0.72861529463371799</v>
      </c>
      <c r="K23" t="s">
        <v>100</v>
      </c>
      <c r="L23">
        <v>0</v>
      </c>
    </row>
    <row r="24" spans="1:12">
      <c r="A24">
        <v>30084</v>
      </c>
      <c r="B24" s="7">
        <v>45335</v>
      </c>
      <c r="C24" s="7">
        <v>45384</v>
      </c>
      <c r="D24">
        <v>49</v>
      </c>
      <c r="E24" s="8" t="s">
        <v>71</v>
      </c>
      <c r="F24" s="8" t="s">
        <v>64</v>
      </c>
      <c r="G24" s="8" t="s">
        <v>39</v>
      </c>
      <c r="H24">
        <v>27775</v>
      </c>
      <c r="I24">
        <v>14697</v>
      </c>
      <c r="J24" s="9">
        <v>0.52914491449144896</v>
      </c>
      <c r="K24" t="s">
        <v>101</v>
      </c>
      <c r="L24">
        <v>2</v>
      </c>
    </row>
    <row r="25" spans="1:12">
      <c r="A25">
        <v>24370</v>
      </c>
      <c r="B25" s="7">
        <v>45658</v>
      </c>
      <c r="C25" s="7">
        <v>45680</v>
      </c>
      <c r="D25">
        <v>22</v>
      </c>
      <c r="E25" s="8" t="s">
        <v>72</v>
      </c>
      <c r="F25" s="8" t="s">
        <v>64</v>
      </c>
      <c r="G25" s="8" t="s">
        <v>39</v>
      </c>
      <c r="H25">
        <v>21230</v>
      </c>
      <c r="I25">
        <v>13500</v>
      </c>
      <c r="J25" s="9">
        <v>0.63589260480452203</v>
      </c>
      <c r="K25" t="s">
        <v>102</v>
      </c>
      <c r="L25">
        <v>3</v>
      </c>
    </row>
    <row r="26" spans="1:12">
      <c r="A26">
        <v>31377</v>
      </c>
      <c r="B26" s="7">
        <v>45320</v>
      </c>
      <c r="C26" s="7">
        <v>45354</v>
      </c>
      <c r="D26">
        <v>34</v>
      </c>
      <c r="E26" s="8" t="s">
        <v>73</v>
      </c>
      <c r="F26" s="8" t="s">
        <v>54</v>
      </c>
      <c r="G26" s="8" t="s">
        <v>37</v>
      </c>
      <c r="H26">
        <v>26577</v>
      </c>
      <c r="I26">
        <v>13980</v>
      </c>
      <c r="J26" s="9">
        <v>0.52601873800654697</v>
      </c>
      <c r="K26" t="s">
        <v>104</v>
      </c>
      <c r="L26">
        <v>1</v>
      </c>
    </row>
    <row r="27" spans="1:12">
      <c r="A27">
        <v>48068</v>
      </c>
      <c r="B27" s="7">
        <v>45688</v>
      </c>
      <c r="C27" s="7">
        <v>45697</v>
      </c>
      <c r="D27">
        <v>9</v>
      </c>
      <c r="E27" s="8" t="s">
        <v>74</v>
      </c>
      <c r="F27" s="8" t="s">
        <v>54</v>
      </c>
      <c r="G27" s="8" t="s">
        <v>39</v>
      </c>
      <c r="H27">
        <v>17269</v>
      </c>
      <c r="I27">
        <v>13815.2</v>
      </c>
      <c r="J27" s="9">
        <v>0.8</v>
      </c>
      <c r="K27" t="s">
        <v>99</v>
      </c>
      <c r="L27">
        <v>5</v>
      </c>
    </row>
    <row r="28" spans="1:12">
      <c r="A28">
        <v>39414</v>
      </c>
      <c r="B28" s="7">
        <v>45416</v>
      </c>
      <c r="C28" s="7">
        <v>45493</v>
      </c>
      <c r="D28">
        <v>77</v>
      </c>
      <c r="E28" s="8" t="s">
        <v>75</v>
      </c>
      <c r="F28" s="8" t="s">
        <v>54</v>
      </c>
      <c r="G28" s="8" t="s">
        <v>37</v>
      </c>
      <c r="H28">
        <v>27561</v>
      </c>
      <c r="I28">
        <v>13233</v>
      </c>
      <c r="J28" s="9">
        <v>0.48013497333188199</v>
      </c>
      <c r="K28" t="s">
        <v>103</v>
      </c>
      <c r="L28">
        <v>6</v>
      </c>
    </row>
    <row r="29" spans="1:12">
      <c r="A29">
        <v>21771</v>
      </c>
      <c r="B29" s="7">
        <v>45596</v>
      </c>
      <c r="C29" s="7">
        <v>45648</v>
      </c>
      <c r="D29">
        <v>52</v>
      </c>
      <c r="E29" s="8" t="s">
        <v>76</v>
      </c>
      <c r="F29" s="8" t="s">
        <v>54</v>
      </c>
      <c r="G29" s="8" t="s">
        <v>37</v>
      </c>
      <c r="H29">
        <v>41852</v>
      </c>
      <c r="I29">
        <v>19880</v>
      </c>
      <c r="J29" s="9">
        <v>0.47500716811621901</v>
      </c>
      <c r="K29" t="s">
        <v>105</v>
      </c>
      <c r="L29">
        <v>4</v>
      </c>
    </row>
    <row r="30" spans="1:12">
      <c r="A30">
        <v>27732</v>
      </c>
      <c r="B30" s="7">
        <v>45506</v>
      </c>
      <c r="C30" s="7">
        <v>45562</v>
      </c>
      <c r="D30">
        <v>56</v>
      </c>
      <c r="E30" s="8" t="s">
        <v>77</v>
      </c>
      <c r="F30" s="8" t="s">
        <v>54</v>
      </c>
      <c r="G30" s="8" t="s">
        <v>39</v>
      </c>
      <c r="H30">
        <v>10615</v>
      </c>
      <c r="I30">
        <v>4588</v>
      </c>
      <c r="J30" s="9">
        <v>0.43221855864342901</v>
      </c>
      <c r="K30" t="s">
        <v>99</v>
      </c>
      <c r="L30">
        <v>5</v>
      </c>
    </row>
    <row r="31" spans="1:12">
      <c r="A31">
        <v>38800</v>
      </c>
      <c r="B31" s="7">
        <v>45616</v>
      </c>
      <c r="C31" s="7">
        <v>45632</v>
      </c>
      <c r="D31">
        <v>16</v>
      </c>
      <c r="E31" s="8" t="s">
        <v>25</v>
      </c>
      <c r="F31" s="8" t="s">
        <v>54</v>
      </c>
      <c r="G31" s="8" t="s">
        <v>39</v>
      </c>
      <c r="H31">
        <v>50763</v>
      </c>
      <c r="I31">
        <v>26990</v>
      </c>
      <c r="J31" s="9">
        <v>0.53168646455095203</v>
      </c>
      <c r="K31" t="s">
        <v>102</v>
      </c>
      <c r="L31">
        <v>3</v>
      </c>
    </row>
    <row r="32" spans="1:12">
      <c r="A32">
        <v>42841</v>
      </c>
      <c r="B32" s="7">
        <v>45473</v>
      </c>
      <c r="C32" s="7">
        <v>45476</v>
      </c>
      <c r="D32">
        <v>3</v>
      </c>
      <c r="E32" s="8" t="s">
        <v>57</v>
      </c>
      <c r="F32" s="8" t="s">
        <v>56</v>
      </c>
      <c r="G32" s="8" t="s">
        <v>37</v>
      </c>
      <c r="H32">
        <v>20962</v>
      </c>
      <c r="I32">
        <v>12558</v>
      </c>
      <c r="J32" s="9">
        <v>0.59908405686480304</v>
      </c>
      <c r="K32" t="s">
        <v>100</v>
      </c>
      <c r="L32">
        <v>0</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5A2C-DCAB-1742-B359-8E338EE923E1}">
  <sheetPr codeName="Sheet9"/>
  <dimension ref="A2:J38"/>
  <sheetViews>
    <sheetView topLeftCell="A2" zoomScale="115" zoomScaleNormal="115" workbookViewId="0">
      <selection activeCell="J6" sqref="J6"/>
    </sheetView>
  </sheetViews>
  <sheetFormatPr defaultColWidth="11.23046875" defaultRowHeight="14"/>
  <cols>
    <col min="1" max="1" width="3.23046875" style="3" customWidth="1"/>
    <col min="2" max="2" width="8.765625" style="3" customWidth="1"/>
    <col min="3" max="3" width="10.69140625" style="3" customWidth="1"/>
    <col min="4" max="4" width="11.53515625" style="3" customWidth="1"/>
    <col min="5" max="5" width="11.23046875" style="3"/>
    <col min="6" max="6" width="11.23046875" style="3" customWidth="1"/>
    <col min="7" max="7" width="7.765625" style="3" bestFit="1" customWidth="1"/>
    <col min="8" max="8" width="13.15234375" style="3" customWidth="1"/>
    <col min="9" max="9" width="9.23046875" style="3" customWidth="1"/>
    <col min="10" max="10" width="9.4609375" style="3" customWidth="1"/>
    <col min="11" max="16384" width="11.23046875" style="3"/>
  </cols>
  <sheetData>
    <row r="2" spans="1:10">
      <c r="B2" s="1" t="s">
        <v>38</v>
      </c>
      <c r="C2" s="1" t="s">
        <v>0</v>
      </c>
      <c r="D2" s="1" t="s">
        <v>1</v>
      </c>
      <c r="E2" s="1" t="s">
        <v>26</v>
      </c>
      <c r="F2" s="1" t="s">
        <v>2</v>
      </c>
      <c r="G2" s="1" t="s">
        <v>27</v>
      </c>
      <c r="H2" s="1" t="s">
        <v>3</v>
      </c>
      <c r="I2" s="1" t="s">
        <v>4</v>
      </c>
      <c r="J2" s="1" t="s">
        <v>5</v>
      </c>
    </row>
    <row r="3" spans="1:10">
      <c r="A3" s="5"/>
      <c r="B3" s="2">
        <v>25691</v>
      </c>
      <c r="C3" s="6">
        <v>45359</v>
      </c>
      <c r="D3" s="6">
        <v>45367</v>
      </c>
      <c r="E3" s="3" t="s">
        <v>6</v>
      </c>
      <c r="F3" s="3" t="s">
        <v>28</v>
      </c>
      <c r="G3" s="3" t="s">
        <v>29</v>
      </c>
      <c r="H3" s="3" t="s">
        <v>36</v>
      </c>
      <c r="I3" s="4">
        <v>42845</v>
      </c>
      <c r="J3" s="4">
        <v>8846</v>
      </c>
    </row>
    <row r="4" spans="1:10">
      <c r="A4" s="5"/>
      <c r="B4" s="2">
        <v>27870</v>
      </c>
      <c r="C4" s="6">
        <v>45298</v>
      </c>
      <c r="D4" s="6">
        <v>45382</v>
      </c>
      <c r="E4" s="3" t="s">
        <v>7</v>
      </c>
      <c r="F4" s="3" t="s">
        <v>30</v>
      </c>
      <c r="G4" s="3" t="s">
        <v>31</v>
      </c>
      <c r="H4" s="3" t="s">
        <v>37</v>
      </c>
      <c r="I4" s="4">
        <v>34152</v>
      </c>
      <c r="J4" s="4">
        <v>13489</v>
      </c>
    </row>
    <row r="5" spans="1:10">
      <c r="A5" s="5"/>
      <c r="B5" s="2">
        <v>46726</v>
      </c>
      <c r="C5" s="6">
        <v>45482</v>
      </c>
      <c r="D5" s="6">
        <v>45512</v>
      </c>
      <c r="E5" s="3" t="s">
        <v>41</v>
      </c>
      <c r="F5" s="3" t="s">
        <v>30</v>
      </c>
      <c r="G5" s="3" t="s">
        <v>31</v>
      </c>
      <c r="H5" s="3" t="s">
        <v>36</v>
      </c>
      <c r="I5" s="4">
        <v>15829</v>
      </c>
      <c r="J5" s="4">
        <v>7998</v>
      </c>
    </row>
    <row r="6" spans="1:10">
      <c r="A6" s="5"/>
      <c r="B6" s="2">
        <v>35895</v>
      </c>
      <c r="C6" s="6">
        <v>45504</v>
      </c>
      <c r="D6" s="6">
        <v>45551</v>
      </c>
      <c r="E6" s="3" t="s">
        <v>8</v>
      </c>
      <c r="F6" s="3" t="s">
        <v>32</v>
      </c>
      <c r="G6" s="3" t="s">
        <v>33</v>
      </c>
      <c r="H6" s="3" t="s">
        <v>37</v>
      </c>
      <c r="I6" s="4">
        <v>50373</v>
      </c>
      <c r="J6" s="4">
        <v>21335</v>
      </c>
    </row>
    <row r="7" spans="1:10">
      <c r="A7" s="5"/>
      <c r="B7" s="2">
        <v>27303</v>
      </c>
      <c r="C7" s="6">
        <v>45290</v>
      </c>
      <c r="D7" s="6">
        <v>45369</v>
      </c>
      <c r="E7" s="3" t="s">
        <v>42</v>
      </c>
      <c r="F7" s="3" t="s">
        <v>32</v>
      </c>
      <c r="G7" s="3" t="s">
        <v>33</v>
      </c>
      <c r="H7" s="3" t="s">
        <v>39</v>
      </c>
      <c r="I7" s="4">
        <v>46467</v>
      </c>
      <c r="J7" s="4">
        <v>23668</v>
      </c>
    </row>
    <row r="8" spans="1:10">
      <c r="A8" s="5"/>
      <c r="B8" s="2">
        <v>25985</v>
      </c>
      <c r="C8" s="6">
        <v>45566</v>
      </c>
      <c r="D8" s="6">
        <v>45590</v>
      </c>
      <c r="E8" s="3" t="s">
        <v>9</v>
      </c>
      <c r="F8" s="3" t="s">
        <v>28</v>
      </c>
      <c r="G8" s="3" t="s">
        <v>29</v>
      </c>
      <c r="H8" s="3" t="s">
        <v>39</v>
      </c>
      <c r="I8" s="4">
        <v>35036</v>
      </c>
      <c r="J8" s="4">
        <v>9788</v>
      </c>
    </row>
    <row r="9" spans="1:10">
      <c r="A9" s="5"/>
      <c r="B9" s="2">
        <v>46060</v>
      </c>
      <c r="C9" s="6">
        <v>45508</v>
      </c>
      <c r="D9" s="6">
        <v>45522</v>
      </c>
      <c r="E9" s="3" t="s">
        <v>10</v>
      </c>
      <c r="F9" s="3" t="s">
        <v>28</v>
      </c>
      <c r="G9" s="3" t="s">
        <v>29</v>
      </c>
      <c r="H9" s="3" t="s">
        <v>37</v>
      </c>
      <c r="I9" s="4">
        <v>35205</v>
      </c>
      <c r="J9" s="4">
        <v>24643.5</v>
      </c>
    </row>
    <row r="10" spans="1:10">
      <c r="A10" s="5"/>
      <c r="B10" s="2">
        <v>32107</v>
      </c>
      <c r="C10" s="6">
        <v>45325</v>
      </c>
      <c r="D10" s="6">
        <v>45355</v>
      </c>
      <c r="E10" s="3" t="s">
        <v>11</v>
      </c>
      <c r="F10" s="3" t="s">
        <v>28</v>
      </c>
      <c r="G10" s="3" t="s">
        <v>29</v>
      </c>
      <c r="H10" s="3" t="s">
        <v>40</v>
      </c>
      <c r="I10" s="4">
        <v>42246</v>
      </c>
      <c r="J10" s="4">
        <v>29572.199999999997</v>
      </c>
    </row>
    <row r="11" spans="1:10">
      <c r="A11" s="5"/>
      <c r="B11" s="2">
        <v>14750</v>
      </c>
      <c r="C11" s="6">
        <v>45390</v>
      </c>
      <c r="D11" s="6">
        <v>45442</v>
      </c>
      <c r="E11" s="3" t="s">
        <v>12</v>
      </c>
      <c r="F11" s="3" t="s">
        <v>28</v>
      </c>
      <c r="G11" s="3" t="s">
        <v>29</v>
      </c>
      <c r="H11" s="3" t="s">
        <v>40</v>
      </c>
      <c r="I11" s="4">
        <v>36906</v>
      </c>
      <c r="J11" s="4">
        <v>20225</v>
      </c>
    </row>
    <row r="12" spans="1:10">
      <c r="A12" s="5"/>
      <c r="B12" s="2">
        <v>27691</v>
      </c>
      <c r="C12" s="6">
        <v>45551</v>
      </c>
      <c r="D12" s="6">
        <v>45609</v>
      </c>
      <c r="E12" s="3" t="s">
        <v>13</v>
      </c>
      <c r="F12" s="3" t="s">
        <v>28</v>
      </c>
      <c r="G12" s="3" t="s">
        <v>29</v>
      </c>
      <c r="H12" s="3" t="s">
        <v>40</v>
      </c>
      <c r="I12" s="4">
        <v>14894</v>
      </c>
      <c r="J12" s="4">
        <v>7988</v>
      </c>
    </row>
    <row r="13" spans="1:10">
      <c r="A13" s="5"/>
      <c r="B13" s="2">
        <v>47557</v>
      </c>
      <c r="C13" s="6">
        <v>45386</v>
      </c>
      <c r="D13" s="6">
        <v>45420</v>
      </c>
      <c r="E13" s="3" t="s">
        <v>14</v>
      </c>
      <c r="F13" s="3" t="s">
        <v>28</v>
      </c>
      <c r="G13" s="3" t="s">
        <v>29</v>
      </c>
      <c r="H13" s="3" t="s">
        <v>40</v>
      </c>
      <c r="I13" s="4">
        <v>38608</v>
      </c>
      <c r="J13" s="4">
        <v>7721.6</v>
      </c>
    </row>
    <row r="14" spans="1:10">
      <c r="A14" s="5"/>
      <c r="B14" s="2">
        <v>46669</v>
      </c>
      <c r="C14" s="6">
        <v>45312</v>
      </c>
      <c r="D14" s="6">
        <v>45387</v>
      </c>
      <c r="E14" s="3" t="s">
        <v>15</v>
      </c>
      <c r="F14" s="3" t="s">
        <v>32</v>
      </c>
      <c r="G14" s="3" t="s">
        <v>33</v>
      </c>
      <c r="H14" s="3" t="s">
        <v>40</v>
      </c>
      <c r="I14" s="4">
        <v>46329.599999999999</v>
      </c>
      <c r="J14" s="4">
        <v>9265.92</v>
      </c>
    </row>
    <row r="15" spans="1:10">
      <c r="A15" s="5"/>
      <c r="B15" s="2">
        <v>38741</v>
      </c>
      <c r="C15" s="6">
        <v>45558</v>
      </c>
      <c r="D15" s="6">
        <v>45636</v>
      </c>
      <c r="E15" s="3" t="s">
        <v>43</v>
      </c>
      <c r="F15" s="3" t="s">
        <v>34</v>
      </c>
      <c r="G15" s="3" t="s">
        <v>35</v>
      </c>
      <c r="H15" s="3" t="s">
        <v>39</v>
      </c>
      <c r="I15" s="4">
        <v>21889</v>
      </c>
      <c r="J15" s="4">
        <v>13107.5</v>
      </c>
    </row>
    <row r="16" spans="1:10">
      <c r="A16" s="5"/>
      <c r="B16" s="2">
        <v>18517</v>
      </c>
      <c r="C16" s="6">
        <v>45366</v>
      </c>
      <c r="D16" s="6">
        <v>45413</v>
      </c>
      <c r="E16" s="3" t="s">
        <v>16</v>
      </c>
      <c r="F16" s="3" t="s">
        <v>34</v>
      </c>
      <c r="G16" s="3" t="s">
        <v>35</v>
      </c>
      <c r="H16" s="3" t="s">
        <v>36</v>
      </c>
      <c r="I16" s="4">
        <v>18249</v>
      </c>
      <c r="J16" s="4">
        <v>11589</v>
      </c>
    </row>
    <row r="17" spans="1:10">
      <c r="A17" s="5"/>
      <c r="B17" s="2">
        <v>15314</v>
      </c>
      <c r="C17" s="6">
        <v>45627</v>
      </c>
      <c r="D17" s="6">
        <v>45676</v>
      </c>
      <c r="E17" s="3" t="s">
        <v>44</v>
      </c>
      <c r="F17" s="3" t="s">
        <v>34</v>
      </c>
      <c r="G17" s="3" t="s">
        <v>35</v>
      </c>
      <c r="H17" s="3" t="s">
        <v>37</v>
      </c>
      <c r="I17" s="4">
        <v>39047</v>
      </c>
      <c r="J17" s="4">
        <v>20119</v>
      </c>
    </row>
    <row r="18" spans="1:10">
      <c r="A18" s="5"/>
      <c r="B18" s="2">
        <v>16569</v>
      </c>
      <c r="C18" s="6">
        <v>45294</v>
      </c>
      <c r="D18" s="6">
        <v>45321</v>
      </c>
      <c r="E18" s="3" t="s">
        <v>17</v>
      </c>
      <c r="F18" s="3" t="s">
        <v>34</v>
      </c>
      <c r="G18" s="3" t="s">
        <v>35</v>
      </c>
      <c r="H18" s="3" t="s">
        <v>39</v>
      </c>
      <c r="I18" s="4">
        <v>26215</v>
      </c>
      <c r="J18" s="4">
        <v>13255</v>
      </c>
    </row>
    <row r="19" spans="1:10">
      <c r="A19" s="5"/>
      <c r="B19" s="2">
        <v>32159</v>
      </c>
      <c r="C19" s="6">
        <v>45495</v>
      </c>
      <c r="D19" s="6">
        <v>45547</v>
      </c>
      <c r="E19" s="3" t="s">
        <v>45</v>
      </c>
      <c r="F19" s="3" t="s">
        <v>32</v>
      </c>
      <c r="G19" s="3" t="s">
        <v>33</v>
      </c>
      <c r="H19" s="3" t="s">
        <v>39</v>
      </c>
      <c r="I19" s="4">
        <v>43359</v>
      </c>
      <c r="J19" s="4">
        <v>22488</v>
      </c>
    </row>
    <row r="20" spans="1:10">
      <c r="A20" s="5"/>
      <c r="B20" s="2">
        <v>12997</v>
      </c>
      <c r="C20" s="6">
        <v>45481</v>
      </c>
      <c r="D20" s="6">
        <v>45547</v>
      </c>
      <c r="E20" s="3" t="s">
        <v>46</v>
      </c>
      <c r="F20" s="3" t="s">
        <v>32</v>
      </c>
      <c r="G20" s="3" t="s">
        <v>33</v>
      </c>
      <c r="H20" s="3" t="s">
        <v>37</v>
      </c>
      <c r="I20" s="4">
        <v>39366</v>
      </c>
      <c r="J20" s="4">
        <v>26798</v>
      </c>
    </row>
    <row r="21" spans="1:10">
      <c r="A21" s="5"/>
      <c r="B21" s="2">
        <v>33650</v>
      </c>
      <c r="C21" s="6">
        <v>45476</v>
      </c>
      <c r="D21" s="6">
        <v>45537</v>
      </c>
      <c r="E21" s="3" t="s">
        <v>15</v>
      </c>
      <c r="F21" s="3" t="s">
        <v>32</v>
      </c>
      <c r="G21" s="3" t="s">
        <v>33</v>
      </c>
      <c r="H21" s="3" t="s">
        <v>40</v>
      </c>
      <c r="I21" s="4">
        <v>40125</v>
      </c>
      <c r="J21" s="4">
        <v>26800</v>
      </c>
    </row>
    <row r="22" spans="1:10">
      <c r="A22" s="5"/>
      <c r="B22" s="2">
        <v>28321</v>
      </c>
      <c r="C22" s="6">
        <v>45469</v>
      </c>
      <c r="D22" s="6">
        <v>45477</v>
      </c>
      <c r="E22" s="3" t="s">
        <v>43</v>
      </c>
      <c r="F22" s="3" t="s">
        <v>34</v>
      </c>
      <c r="G22" s="3" t="s">
        <v>35</v>
      </c>
      <c r="H22" s="3" t="s">
        <v>40</v>
      </c>
      <c r="I22" s="4">
        <v>48364</v>
      </c>
      <c r="J22" s="4">
        <v>24659</v>
      </c>
    </row>
    <row r="23" spans="1:10">
      <c r="A23" s="5"/>
      <c r="B23" s="2">
        <v>35767</v>
      </c>
      <c r="C23" s="6">
        <v>45359</v>
      </c>
      <c r="D23" s="6">
        <v>45443</v>
      </c>
      <c r="E23" s="3" t="s">
        <v>18</v>
      </c>
      <c r="F23" s="3" t="s">
        <v>34</v>
      </c>
      <c r="G23" s="3" t="s">
        <v>35</v>
      </c>
      <c r="H23" s="3" t="s">
        <v>36</v>
      </c>
      <c r="I23" s="4">
        <v>15097</v>
      </c>
      <c r="J23" s="4">
        <v>7899</v>
      </c>
    </row>
    <row r="24" spans="1:10">
      <c r="A24" s="5"/>
      <c r="B24" s="2">
        <v>38601</v>
      </c>
      <c r="C24" s="6">
        <v>45214</v>
      </c>
      <c r="D24" s="6">
        <v>45228</v>
      </c>
      <c r="E24" s="3" t="s">
        <v>47</v>
      </c>
      <c r="F24" s="3" t="s">
        <v>34</v>
      </c>
      <c r="G24" s="3" t="s">
        <v>35</v>
      </c>
      <c r="H24" s="3" t="s">
        <v>37</v>
      </c>
      <c r="I24" s="4">
        <v>41034</v>
      </c>
      <c r="J24" s="4">
        <v>29898</v>
      </c>
    </row>
    <row r="25" spans="1:10">
      <c r="A25" s="5"/>
      <c r="B25" s="2">
        <v>30084</v>
      </c>
      <c r="C25" s="6">
        <v>45335</v>
      </c>
      <c r="D25" s="6">
        <v>45384</v>
      </c>
      <c r="E25" s="3" t="s">
        <v>19</v>
      </c>
      <c r="F25" s="3" t="s">
        <v>34</v>
      </c>
      <c r="G25" s="3" t="s">
        <v>35</v>
      </c>
      <c r="H25" s="3" t="s">
        <v>39</v>
      </c>
      <c r="I25" s="4">
        <v>27775</v>
      </c>
      <c r="J25" s="4">
        <v>14697</v>
      </c>
    </row>
    <row r="26" spans="1:10">
      <c r="A26" s="5"/>
      <c r="B26" s="2">
        <v>24370</v>
      </c>
      <c r="C26" s="6">
        <v>45658</v>
      </c>
      <c r="D26" s="6">
        <v>45680</v>
      </c>
      <c r="E26" s="3" t="s">
        <v>20</v>
      </c>
      <c r="F26" s="3" t="s">
        <v>34</v>
      </c>
      <c r="G26" s="3" t="s">
        <v>35</v>
      </c>
      <c r="H26" s="3" t="s">
        <v>39</v>
      </c>
      <c r="I26" s="4">
        <v>21230</v>
      </c>
      <c r="J26" s="4">
        <v>13500</v>
      </c>
    </row>
    <row r="27" spans="1:10">
      <c r="A27" s="5"/>
      <c r="B27" s="2">
        <v>31377</v>
      </c>
      <c r="C27" s="6">
        <v>45320</v>
      </c>
      <c r="D27" s="6">
        <v>45354</v>
      </c>
      <c r="E27" s="3" t="s">
        <v>48</v>
      </c>
      <c r="F27" s="3" t="s">
        <v>30</v>
      </c>
      <c r="G27" s="3" t="s">
        <v>31</v>
      </c>
      <c r="H27" s="3" t="s">
        <v>37</v>
      </c>
      <c r="I27" s="4">
        <v>26577</v>
      </c>
      <c r="J27" s="4">
        <v>13980</v>
      </c>
    </row>
    <row r="28" spans="1:10">
      <c r="A28" s="5"/>
      <c r="B28" s="2">
        <v>48068</v>
      </c>
      <c r="C28" s="6">
        <v>45688</v>
      </c>
      <c r="D28" s="6">
        <v>45697</v>
      </c>
      <c r="E28" s="3" t="s">
        <v>21</v>
      </c>
      <c r="F28" s="3" t="s">
        <v>30</v>
      </c>
      <c r="G28" s="3" t="s">
        <v>31</v>
      </c>
      <c r="H28" s="3" t="s">
        <v>40</v>
      </c>
      <c r="I28" s="4">
        <v>17269</v>
      </c>
      <c r="J28" s="4">
        <v>13815.2</v>
      </c>
    </row>
    <row r="29" spans="1:10">
      <c r="A29" s="5"/>
      <c r="B29" s="2">
        <v>39414</v>
      </c>
      <c r="C29" s="6">
        <v>45416</v>
      </c>
      <c r="D29" s="6">
        <v>45493</v>
      </c>
      <c r="E29" s="3" t="s">
        <v>22</v>
      </c>
      <c r="F29" s="3" t="s">
        <v>30</v>
      </c>
      <c r="G29" s="3" t="s">
        <v>31</v>
      </c>
      <c r="H29" s="3" t="s">
        <v>36</v>
      </c>
      <c r="I29" s="4">
        <v>27561</v>
      </c>
      <c r="J29" s="4">
        <v>13233</v>
      </c>
    </row>
    <row r="30" spans="1:10">
      <c r="A30" s="5"/>
      <c r="B30" s="2">
        <v>21771</v>
      </c>
      <c r="C30" s="6">
        <v>45596</v>
      </c>
      <c r="D30" s="6">
        <v>45648</v>
      </c>
      <c r="E30" s="3" t="s">
        <v>23</v>
      </c>
      <c r="F30" s="3" t="s">
        <v>30</v>
      </c>
      <c r="G30" s="3" t="s">
        <v>31</v>
      </c>
      <c r="H30" s="3" t="s">
        <v>37</v>
      </c>
      <c r="I30" s="4">
        <v>41852</v>
      </c>
      <c r="J30" s="4">
        <v>19880</v>
      </c>
    </row>
    <row r="31" spans="1:10">
      <c r="A31" s="5"/>
      <c r="B31" s="2">
        <v>27732</v>
      </c>
      <c r="C31" s="6">
        <v>45506</v>
      </c>
      <c r="D31" s="6">
        <v>45562</v>
      </c>
      <c r="E31" s="3" t="s">
        <v>24</v>
      </c>
      <c r="F31" s="3" t="s">
        <v>30</v>
      </c>
      <c r="G31" s="3" t="s">
        <v>31</v>
      </c>
      <c r="H31" s="3" t="s">
        <v>39</v>
      </c>
      <c r="I31" s="4">
        <v>10615</v>
      </c>
      <c r="J31" s="4">
        <v>4588</v>
      </c>
    </row>
    <row r="32" spans="1:10">
      <c r="A32" s="5"/>
      <c r="B32" s="2">
        <v>38800</v>
      </c>
      <c r="C32" s="6">
        <v>45616</v>
      </c>
      <c r="D32" s="6">
        <v>45632</v>
      </c>
      <c r="E32" s="3" t="s">
        <v>25</v>
      </c>
      <c r="F32" s="3" t="s">
        <v>30</v>
      </c>
      <c r="G32" s="3" t="s">
        <v>31</v>
      </c>
      <c r="H32" s="3" t="s">
        <v>39</v>
      </c>
      <c r="I32" s="4">
        <v>50763</v>
      </c>
      <c r="J32" s="4">
        <v>26990</v>
      </c>
    </row>
    <row r="33" spans="1:10">
      <c r="A33" s="5"/>
      <c r="B33" s="2">
        <v>42841</v>
      </c>
      <c r="C33" s="6">
        <v>45473</v>
      </c>
      <c r="D33" s="6">
        <v>45476</v>
      </c>
      <c r="E33" s="3" t="s">
        <v>42</v>
      </c>
      <c r="F33" s="3" t="s">
        <v>32</v>
      </c>
      <c r="G33" s="3" t="s">
        <v>33</v>
      </c>
      <c r="H33" s="3" t="s">
        <v>37</v>
      </c>
      <c r="I33" s="4">
        <v>20962</v>
      </c>
      <c r="J33" s="4">
        <v>12558</v>
      </c>
    </row>
    <row r="34" spans="1:10">
      <c r="A34" s="5"/>
      <c r="B34" s="2">
        <v>39414</v>
      </c>
      <c r="C34" s="6">
        <v>45416</v>
      </c>
      <c r="D34" s="6">
        <v>45493</v>
      </c>
      <c r="E34" s="3" t="s">
        <v>22</v>
      </c>
      <c r="F34" s="3" t="s">
        <v>30</v>
      </c>
      <c r="G34" s="3" t="s">
        <v>31</v>
      </c>
      <c r="H34" s="3" t="s">
        <v>36</v>
      </c>
      <c r="I34" s="4">
        <v>27561</v>
      </c>
      <c r="J34" s="4">
        <v>14500</v>
      </c>
    </row>
    <row r="35" spans="1:10">
      <c r="A35" s="5"/>
      <c r="B35" s="2">
        <v>27870</v>
      </c>
      <c r="C35" s="6">
        <v>45298</v>
      </c>
      <c r="D35" s="6">
        <v>45382</v>
      </c>
      <c r="E35" s="3" t="s">
        <v>7</v>
      </c>
      <c r="F35" s="3" t="s">
        <v>30</v>
      </c>
      <c r="G35" s="3" t="s">
        <v>31</v>
      </c>
      <c r="H35" s="3" t="s">
        <v>37</v>
      </c>
      <c r="I35" s="4">
        <v>34152</v>
      </c>
      <c r="J35" s="4">
        <v>17854</v>
      </c>
    </row>
    <row r="36" spans="1:10">
      <c r="B36" s="2">
        <v>46060</v>
      </c>
      <c r="C36" s="6">
        <v>45508</v>
      </c>
      <c r="D36" s="6">
        <v>45522</v>
      </c>
      <c r="E36" s="3" t="s">
        <v>10</v>
      </c>
      <c r="F36" s="3" t="s">
        <v>28</v>
      </c>
      <c r="G36" s="3" t="s">
        <v>29</v>
      </c>
      <c r="H36" s="3" t="s">
        <v>37</v>
      </c>
      <c r="I36" s="4">
        <v>35205</v>
      </c>
      <c r="J36" s="4">
        <v>24509</v>
      </c>
    </row>
    <row r="37" spans="1:10">
      <c r="B37" s="2">
        <v>46669</v>
      </c>
      <c r="C37" s="6">
        <v>45312</v>
      </c>
      <c r="D37" s="6">
        <v>45387</v>
      </c>
      <c r="E37" s="3" t="s">
        <v>15</v>
      </c>
      <c r="F37" s="3" t="s">
        <v>32</v>
      </c>
      <c r="G37" s="3" t="s">
        <v>33</v>
      </c>
      <c r="H37" s="3" t="s">
        <v>40</v>
      </c>
      <c r="I37" s="4">
        <v>31309</v>
      </c>
      <c r="J37" s="4">
        <v>20221</v>
      </c>
    </row>
    <row r="38" spans="1:10" ht="15.5">
      <c r="B38"/>
      <c r="C38"/>
      <c r="D38"/>
      <c r="E38"/>
      <c r="F38"/>
      <c r="G38"/>
      <c r="H38"/>
      <c r="I38"/>
      <c r="J38"/>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45468-4E19-46E9-8731-97DA5D3AC268}">
  <sheetPr codeName="Sheet2"/>
  <dimension ref="A1:D12"/>
  <sheetViews>
    <sheetView workbookViewId="0">
      <selection activeCell="F11" sqref="F11"/>
    </sheetView>
  </sheetViews>
  <sheetFormatPr defaultRowHeight="15.5"/>
  <cols>
    <col min="1" max="1" width="16.84375" bestFit="1" customWidth="1"/>
    <col min="2" max="3" width="16.07421875" bestFit="1" customWidth="1"/>
    <col min="4" max="4" width="6.3828125" bestFit="1" customWidth="1"/>
    <col min="5" max="5" width="16.84375" bestFit="1" customWidth="1"/>
    <col min="6" max="6" width="16.15234375" bestFit="1" customWidth="1"/>
    <col min="7" max="7" width="6.84375" bestFit="1" customWidth="1"/>
    <col min="8" max="8" width="3.61328125" bestFit="1" customWidth="1"/>
    <col min="9" max="9" width="2.84375" bestFit="1" customWidth="1"/>
    <col min="10" max="10" width="6.84375" bestFit="1" customWidth="1"/>
    <col min="11" max="11" width="3.61328125" bestFit="1" customWidth="1"/>
    <col min="12" max="12" width="6.84375" bestFit="1" customWidth="1"/>
    <col min="13" max="13" width="11.3046875" bestFit="1" customWidth="1"/>
  </cols>
  <sheetData>
    <row r="1" spans="1:4">
      <c r="A1" t="s">
        <v>49</v>
      </c>
      <c r="B1" t="s">
        <v>81</v>
      </c>
      <c r="C1" t="s">
        <v>82</v>
      </c>
      <c r="D1" t="s">
        <v>83</v>
      </c>
    </row>
    <row r="2" spans="1:4">
      <c r="A2" s="8" t="s">
        <v>52</v>
      </c>
      <c r="B2" s="11">
        <v>31</v>
      </c>
      <c r="C2">
        <v>8</v>
      </c>
      <c r="D2">
        <v>58</v>
      </c>
    </row>
    <row r="3" spans="1:4">
      <c r="A3" s="8" t="s">
        <v>54</v>
      </c>
      <c r="B3" s="11">
        <v>45</v>
      </c>
      <c r="C3">
        <v>9</v>
      </c>
      <c r="D3">
        <v>84</v>
      </c>
    </row>
    <row r="4" spans="1:4">
      <c r="A4" s="8" t="s">
        <v>56</v>
      </c>
      <c r="B4" s="11">
        <v>56</v>
      </c>
      <c r="C4">
        <v>3</v>
      </c>
      <c r="D4">
        <v>79</v>
      </c>
    </row>
    <row r="5" spans="1:4">
      <c r="A5" s="8" t="s">
        <v>64</v>
      </c>
      <c r="B5" s="11">
        <v>42</v>
      </c>
      <c r="C5">
        <v>8</v>
      </c>
      <c r="D5">
        <v>84</v>
      </c>
    </row>
    <row r="7" spans="1:4">
      <c r="A7" s="12" t="s">
        <v>84</v>
      </c>
      <c r="B7" t="s">
        <v>86</v>
      </c>
    </row>
    <row r="8" spans="1:4">
      <c r="A8" s="13" t="s">
        <v>56</v>
      </c>
      <c r="B8" s="8">
        <v>56</v>
      </c>
    </row>
    <row r="9" spans="1:4">
      <c r="A9" s="13" t="s">
        <v>54</v>
      </c>
      <c r="B9" s="8">
        <v>45</v>
      </c>
    </row>
    <row r="10" spans="1:4">
      <c r="A10" s="13" t="s">
        <v>64</v>
      </c>
      <c r="B10" s="8">
        <v>42</v>
      </c>
    </row>
    <row r="11" spans="1:4">
      <c r="A11" s="13" t="s">
        <v>52</v>
      </c>
      <c r="B11" s="8">
        <v>31</v>
      </c>
    </row>
    <row r="12" spans="1:4">
      <c r="A12" s="13" t="s">
        <v>85</v>
      </c>
      <c r="B12" s="8">
        <v>174</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B255-4ED9-44BF-A63F-BC57B586DC05}">
  <sheetPr codeName="Sheet3"/>
  <dimension ref="A1:D3"/>
  <sheetViews>
    <sheetView workbookViewId="0">
      <selection activeCell="E14" sqref="E14"/>
    </sheetView>
  </sheetViews>
  <sheetFormatPr defaultRowHeight="15.5"/>
  <cols>
    <col min="1" max="1" width="15.3046875" bestFit="1" customWidth="1"/>
    <col min="2" max="2" width="12.3828125" bestFit="1" customWidth="1"/>
    <col min="3" max="3" width="18.3828125" bestFit="1" customWidth="1"/>
    <col min="4" max="4" width="8.15234375" bestFit="1" customWidth="1"/>
    <col min="5" max="5" width="13.07421875" bestFit="1" customWidth="1"/>
    <col min="6" max="6" width="23.4609375" bestFit="1" customWidth="1"/>
    <col min="7" max="7" width="15.07421875" bestFit="1" customWidth="1"/>
  </cols>
  <sheetData>
    <row r="1" spans="1:4">
      <c r="A1" t="s">
        <v>3</v>
      </c>
      <c r="B1" t="s">
        <v>78</v>
      </c>
      <c r="C1" t="s">
        <v>79</v>
      </c>
      <c r="D1" t="s">
        <v>80</v>
      </c>
    </row>
    <row r="2" spans="1:4">
      <c r="A2" s="8" t="s">
        <v>37</v>
      </c>
      <c r="B2" s="10">
        <v>32010.642857142855</v>
      </c>
      <c r="C2" s="9">
        <v>0.79884836806636805</v>
      </c>
      <c r="D2">
        <v>14</v>
      </c>
    </row>
    <row r="3" spans="1:4">
      <c r="A3" s="8" t="s">
        <v>39</v>
      </c>
      <c r="B3" s="10">
        <v>33417.094117647059</v>
      </c>
      <c r="C3" s="9">
        <v>0.51193327737933336</v>
      </c>
      <c r="D3">
        <v>17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8B4D-6440-4DB3-A8FE-AE4A5D7CEE42}">
  <sheetPr codeName="Sheet4"/>
  <dimension ref="A3:C13"/>
  <sheetViews>
    <sheetView workbookViewId="0">
      <selection activeCell="A3" sqref="A3"/>
    </sheetView>
  </sheetViews>
  <sheetFormatPr defaultRowHeight="15.5"/>
  <cols>
    <col min="1" max="1" width="13.07421875" bestFit="1" customWidth="1"/>
    <col min="2" max="2" width="15.3828125" bestFit="1" customWidth="1"/>
    <col min="3" max="3" width="12.53515625" bestFit="1" customWidth="1"/>
    <col min="4" max="4" width="11.3046875" bestFit="1" customWidth="1"/>
    <col min="5" max="5" width="17.69140625" bestFit="1" customWidth="1"/>
    <col min="6" max="6" width="11.3046875" bestFit="1" customWidth="1"/>
    <col min="7" max="7" width="13.07421875" bestFit="1" customWidth="1"/>
    <col min="8" max="8" width="9.4609375" bestFit="1" customWidth="1"/>
    <col min="9" max="9" width="13.3828125" bestFit="1" customWidth="1"/>
    <col min="11" max="12" width="12.921875" bestFit="1" customWidth="1"/>
    <col min="13" max="13" width="11.15234375" bestFit="1" customWidth="1"/>
    <col min="14" max="14" width="15.765625" bestFit="1" customWidth="1"/>
    <col min="15" max="15" width="15.53515625" bestFit="1" customWidth="1"/>
    <col min="16" max="16" width="9.4609375" bestFit="1" customWidth="1"/>
    <col min="17" max="18" width="10.07421875" bestFit="1" customWidth="1"/>
    <col min="19" max="19" width="10.53515625" bestFit="1" customWidth="1"/>
    <col min="20" max="20" width="10.61328125" bestFit="1" customWidth="1"/>
    <col min="21" max="21" width="15.07421875" bestFit="1" customWidth="1"/>
    <col min="22" max="22" width="13.4609375" bestFit="1" customWidth="1"/>
    <col min="23" max="23" width="12.61328125" bestFit="1" customWidth="1"/>
    <col min="24" max="24" width="11.84375" bestFit="1" customWidth="1"/>
    <col min="25" max="25" width="15.765625" bestFit="1" customWidth="1"/>
    <col min="26" max="26" width="10.84375" bestFit="1" customWidth="1"/>
    <col min="27" max="27" width="14.3828125" bestFit="1" customWidth="1"/>
    <col min="28" max="28" width="11.765625" bestFit="1" customWidth="1"/>
    <col min="29" max="29" width="13.53515625" bestFit="1" customWidth="1"/>
    <col min="30" max="30" width="11.3046875" bestFit="1" customWidth="1"/>
  </cols>
  <sheetData>
    <row r="3" spans="1:3">
      <c r="A3" s="12" t="s">
        <v>84</v>
      </c>
      <c r="B3" t="s">
        <v>87</v>
      </c>
      <c r="C3" t="s">
        <v>88</v>
      </c>
    </row>
    <row r="4" spans="1:3">
      <c r="A4" s="13" t="s">
        <v>90</v>
      </c>
      <c r="B4" s="16">
        <v>87501</v>
      </c>
      <c r="C4" s="16">
        <v>53566</v>
      </c>
    </row>
    <row r="5" spans="1:3">
      <c r="A5" s="15" t="s">
        <v>91</v>
      </c>
      <c r="B5" s="16">
        <v>87501</v>
      </c>
      <c r="C5" s="8">
        <v>53566</v>
      </c>
    </row>
    <row r="6" spans="1:3">
      <c r="A6" s="13" t="s">
        <v>92</v>
      </c>
      <c r="B6" s="16">
        <v>890239.6</v>
      </c>
      <c r="C6" s="8">
        <v>493512.72</v>
      </c>
    </row>
    <row r="7" spans="1:3">
      <c r="A7" s="15" t="s">
        <v>93</v>
      </c>
      <c r="B7" s="16">
        <v>279485.59999999998</v>
      </c>
      <c r="C7" s="8">
        <v>122593.12</v>
      </c>
    </row>
    <row r="8" spans="1:3">
      <c r="A8" s="15" t="s">
        <v>94</v>
      </c>
      <c r="B8" s="16">
        <v>172401</v>
      </c>
      <c r="C8" s="8">
        <v>78396.600000000006</v>
      </c>
    </row>
    <row r="9" spans="1:3">
      <c r="A9" s="15" t="s">
        <v>95</v>
      </c>
      <c r="B9" s="16">
        <v>271655</v>
      </c>
      <c r="C9" s="8">
        <v>215746</v>
      </c>
    </row>
    <row r="10" spans="1:3">
      <c r="A10" s="15" t="s">
        <v>91</v>
      </c>
      <c r="B10" s="16">
        <v>166698</v>
      </c>
      <c r="C10" s="8">
        <v>76777</v>
      </c>
    </row>
    <row r="11" spans="1:3">
      <c r="A11" s="13" t="s">
        <v>96</v>
      </c>
      <c r="B11" s="16">
        <v>38499</v>
      </c>
      <c r="C11" s="8">
        <v>27315.200000000001</v>
      </c>
    </row>
    <row r="12" spans="1:3">
      <c r="A12" s="15" t="s">
        <v>93</v>
      </c>
      <c r="B12" s="16">
        <v>38499</v>
      </c>
      <c r="C12" s="8">
        <v>27315.200000000001</v>
      </c>
    </row>
    <row r="13" spans="1:3">
      <c r="A13" s="13" t="s">
        <v>85</v>
      </c>
      <c r="B13" s="16">
        <v>1016239.6</v>
      </c>
      <c r="C13" s="8">
        <v>574393.91999999993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0B514-4A04-442A-8BA4-D3D3691FB959}">
  <sheetPr codeName="Sheet5"/>
  <dimension ref="A3:B11"/>
  <sheetViews>
    <sheetView workbookViewId="0">
      <selection activeCell="J13" sqref="J13"/>
    </sheetView>
  </sheetViews>
  <sheetFormatPr defaultRowHeight="15.5"/>
  <cols>
    <col min="1" max="1" width="13.07421875" bestFit="1" customWidth="1"/>
    <col min="2" max="2" width="15.3828125" bestFit="1" customWidth="1"/>
    <col min="3" max="3" width="6.84375" bestFit="1" customWidth="1"/>
    <col min="4" max="4" width="5.84375" bestFit="1" customWidth="1"/>
    <col min="5" max="5" width="6.84375" bestFit="1" customWidth="1"/>
    <col min="6" max="6" width="5.84375" bestFit="1" customWidth="1"/>
    <col min="7" max="7" width="6.84375" bestFit="1" customWidth="1"/>
    <col min="8" max="8" width="8.84375" bestFit="1" customWidth="1"/>
    <col min="9" max="9" width="11.3046875" bestFit="1" customWidth="1"/>
  </cols>
  <sheetData>
    <row r="3" spans="1:2">
      <c r="A3" s="12" t="s">
        <v>84</v>
      </c>
      <c r="B3" t="s">
        <v>87</v>
      </c>
    </row>
    <row r="4" spans="1:2">
      <c r="A4" s="13" t="s">
        <v>103</v>
      </c>
      <c r="B4" s="17">
        <v>116274</v>
      </c>
    </row>
    <row r="5" spans="1:2">
      <c r="A5" s="13" t="s">
        <v>99</v>
      </c>
      <c r="B5" s="17">
        <v>104075</v>
      </c>
    </row>
    <row r="6" spans="1:2">
      <c r="A6" s="13" t="s">
        <v>105</v>
      </c>
      <c r="B6" s="17">
        <v>80460</v>
      </c>
    </row>
    <row r="7" spans="1:2">
      <c r="A7" s="13" t="s">
        <v>102</v>
      </c>
      <c r="B7" s="17">
        <v>237070</v>
      </c>
    </row>
    <row r="8" spans="1:2">
      <c r="A8" s="13" t="s">
        <v>101</v>
      </c>
      <c r="B8" s="17">
        <v>78640</v>
      </c>
    </row>
    <row r="9" spans="1:2">
      <c r="A9" s="13" t="s">
        <v>104</v>
      </c>
      <c r="B9" s="17">
        <v>182991</v>
      </c>
    </row>
    <row r="10" spans="1:2">
      <c r="A10" s="13" t="s">
        <v>100</v>
      </c>
      <c r="B10" s="17">
        <v>216729.60000000001</v>
      </c>
    </row>
    <row r="11" spans="1:2">
      <c r="A11" s="13" t="s">
        <v>85</v>
      </c>
      <c r="B11" s="17">
        <v>1016239.6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A8D8-DE2D-4842-BBEC-508E72415BCC}">
  <sheetPr codeName="Sheet6"/>
  <dimension ref="A3:C8"/>
  <sheetViews>
    <sheetView workbookViewId="0">
      <selection activeCell="A4" sqref="A4:A7"/>
    </sheetView>
  </sheetViews>
  <sheetFormatPr defaultRowHeight="15.5"/>
  <cols>
    <col min="1" max="1" width="16.84375" bestFit="1" customWidth="1"/>
    <col min="2" max="2" width="15.3828125" bestFit="1" customWidth="1"/>
    <col min="3" max="3" width="12.53515625" bestFit="1" customWidth="1"/>
  </cols>
  <sheetData>
    <row r="3" spans="1:3">
      <c r="A3" s="12" t="s">
        <v>84</v>
      </c>
      <c r="B3" t="s">
        <v>87</v>
      </c>
      <c r="C3" t="s">
        <v>88</v>
      </c>
    </row>
    <row r="4" spans="1:3">
      <c r="A4" s="13" t="s">
        <v>52</v>
      </c>
      <c r="B4" s="17">
        <v>245740</v>
      </c>
      <c r="C4" s="14">
        <v>108784.3</v>
      </c>
    </row>
    <row r="5" spans="1:3">
      <c r="A5" s="13" t="s">
        <v>56</v>
      </c>
      <c r="B5" s="17">
        <v>286981.59999999998</v>
      </c>
      <c r="C5" s="14">
        <v>142912.91999999998</v>
      </c>
    </row>
    <row r="6" spans="1:3">
      <c r="A6" s="13" t="s">
        <v>64</v>
      </c>
      <c r="B6" s="17">
        <v>258900</v>
      </c>
      <c r="C6" s="14">
        <v>148723.5</v>
      </c>
    </row>
    <row r="7" spans="1:3">
      <c r="A7" s="13" t="s">
        <v>54</v>
      </c>
      <c r="B7" s="17">
        <v>224618</v>
      </c>
      <c r="C7" s="14">
        <v>173973.2</v>
      </c>
    </row>
    <row r="8" spans="1:3">
      <c r="A8" s="13" t="s">
        <v>85</v>
      </c>
      <c r="B8" s="17">
        <v>1016239.6</v>
      </c>
      <c r="C8" s="14">
        <v>574393.91999999993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6D0E-3384-467A-BB74-1998F3D00969}">
  <sheetPr codeName="Sheet7"/>
  <dimension ref="A3:B14"/>
  <sheetViews>
    <sheetView workbookViewId="0">
      <selection activeCell="C7" sqref="C7"/>
    </sheetView>
  </sheetViews>
  <sheetFormatPr defaultRowHeight="15.5"/>
  <cols>
    <col min="1" max="1" width="15.84375" bestFit="1" customWidth="1"/>
    <col min="2" max="2" width="15.3828125" bestFit="1" customWidth="1"/>
    <col min="3" max="3" width="8.84375" bestFit="1" customWidth="1"/>
    <col min="4" max="4" width="11.3046875" bestFit="1" customWidth="1"/>
    <col min="5" max="5" width="17.69140625" bestFit="1" customWidth="1"/>
    <col min="6" max="6" width="11.3046875" bestFit="1" customWidth="1"/>
    <col min="7" max="7" width="13.07421875" bestFit="1" customWidth="1"/>
    <col min="8" max="8" width="9.4609375" bestFit="1" customWidth="1"/>
    <col min="9" max="9" width="13.3828125" bestFit="1" customWidth="1"/>
    <col min="11" max="12" width="12.921875" bestFit="1" customWidth="1"/>
    <col min="13" max="13" width="11.15234375" bestFit="1" customWidth="1"/>
    <col min="14" max="14" width="15.765625" bestFit="1" customWidth="1"/>
    <col min="15" max="15" width="15.53515625" bestFit="1" customWidth="1"/>
    <col min="16" max="16" width="9.4609375" bestFit="1" customWidth="1"/>
    <col min="17" max="18" width="10.07421875" bestFit="1" customWidth="1"/>
    <col min="19" max="19" width="10.53515625" bestFit="1" customWidth="1"/>
    <col min="20" max="20" width="10.61328125" bestFit="1" customWidth="1"/>
    <col min="21" max="21" width="15.07421875" bestFit="1" customWidth="1"/>
    <col min="22" max="22" width="13.4609375" bestFit="1" customWidth="1"/>
    <col min="23" max="23" width="12.61328125" bestFit="1" customWidth="1"/>
    <col min="24" max="24" width="11.84375" bestFit="1" customWidth="1"/>
    <col min="25" max="25" width="15.765625" bestFit="1" customWidth="1"/>
    <col min="26" max="26" width="10.84375" bestFit="1" customWidth="1"/>
    <col min="27" max="27" width="14.3828125" bestFit="1" customWidth="1"/>
    <col min="28" max="28" width="11.765625" bestFit="1" customWidth="1"/>
    <col min="29" max="29" width="13.53515625" bestFit="1" customWidth="1"/>
    <col min="30" max="30" width="11.3046875" bestFit="1" customWidth="1"/>
  </cols>
  <sheetData>
    <row r="3" spans="1:2">
      <c r="A3" s="12" t="s">
        <v>84</v>
      </c>
      <c r="B3" t="s">
        <v>87</v>
      </c>
    </row>
    <row r="4" spans="1:2">
      <c r="A4" s="13" t="s">
        <v>62</v>
      </c>
      <c r="B4" s="16">
        <v>86454.6</v>
      </c>
    </row>
    <row r="5" spans="1:2">
      <c r="A5" s="13" t="s">
        <v>63</v>
      </c>
      <c r="B5" s="16">
        <v>70253</v>
      </c>
    </row>
    <row r="6" spans="1:2">
      <c r="A6" s="13" t="s">
        <v>57</v>
      </c>
      <c r="B6" s="16">
        <v>67429</v>
      </c>
    </row>
    <row r="7" spans="1:2">
      <c r="A7" s="13" t="s">
        <v>25</v>
      </c>
      <c r="B7" s="16">
        <v>50763</v>
      </c>
    </row>
    <row r="8" spans="1:2">
      <c r="A8" s="13" t="s">
        <v>8</v>
      </c>
      <c r="B8" s="16">
        <v>50373</v>
      </c>
    </row>
    <row r="9" spans="1:2">
      <c r="A9" s="13" t="s">
        <v>67</v>
      </c>
      <c r="B9" s="16">
        <v>43359</v>
      </c>
    </row>
    <row r="10" spans="1:2">
      <c r="A10" s="13" t="s">
        <v>51</v>
      </c>
      <c r="B10" s="16">
        <v>42845</v>
      </c>
    </row>
    <row r="11" spans="1:2">
      <c r="A11" s="13" t="s">
        <v>60</v>
      </c>
      <c r="B11" s="16">
        <v>42246</v>
      </c>
    </row>
    <row r="12" spans="1:2">
      <c r="A12" s="13" t="s">
        <v>76</v>
      </c>
      <c r="B12" s="16">
        <v>41852</v>
      </c>
    </row>
    <row r="13" spans="1:2">
      <c r="A13" s="13" t="s">
        <v>70</v>
      </c>
      <c r="B13" s="16">
        <v>41034</v>
      </c>
    </row>
    <row r="14" spans="1:2">
      <c r="A14" s="13" t="s">
        <v>85</v>
      </c>
      <c r="B14" s="16">
        <v>536608.6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a 9 6 d f d a - b 5 b 9 - 4 4 3 9 - a 6 4 0 - 6 6 a c 6 9 8 a 1 2 9 6 "   x m l n s = " h t t p : / / s c h e m a s . m i c r o s o f t . c o m / D a t a M a s h u p " > A A A A A H U G A A B Q S w M E F A A C A A g A v A r K 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w K 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C s p a y O E J U m 4 D A A B s G w A A E w A c A E Z v c m 1 1 b G F z L 1 N l Y 3 R p b 2 4 x L m 0 g o h g A K K A U A A A A A A A A A A A A A A A A A A A A A A A A A A A A 7 V Z N b + I w E L 0 j 8 R + s 9 B K k L C u 6 1 V 5 W P d B Q r S p t P 7 Z F 2 w N C K x N c a p H Y y H E o L O K / 7 z g f x D Y O 3 Z 4 3 P Z R k 7 J k 3 f j M Z v 5 R E k n K G n o r f w b d u p 9 t J X 7 E g c z T G s 5 g M 0 C W K i e x 2 E P w 9 8 U x E B C z X m 4 j E / T A T g j D 5 z M V y x v n S 7 + 0 m d z g h l 1 7 h 6 U 3 3 k 5 A z C V u m Q R H g z A t f M V u o 4 N s V 8 S B S v r U / F p i l L 1 w k I Y + z h K n F 1 C / Q g t 3 O u x d z I t D N y A v Q D Z N f L / p q w z 5 A 1 c o I S w J r E q x o D s + S J s X y U A i 6 x n H z B p V v t S D J R u b G E V l h I R P I + 2 j p k S y A p i P z A 9 6 q 7 c W p j n 3 W h G U H O 8 u S G R G F m + A v V F o L + 9 6 B r E e S 8 D W Q N c p W M Y 0 g 7 7 S m b E R T S V k k f Y v T m h X g S 4 u l b x q 8 w 7 w T u S 6 E z e Z J q t 0 0 G 4 d c x T g C r F 8 4 z r S e K O 2 5 1 b f z D 7 w Q W p R K F G I x V 2 / 5 T + k i K t 8 x Q A V W d R q R B 4 3 Q V o a B d 4 X Z E h X M E Q H v 9 e M H M w j x i k o c 0 z 8 Q / B p H r w i + p X l j c d K j X A Z 5 V U p 2 F V Y f W m p F R A P V Y 0 G T R H E I 9 p M o 7 r x s L B X u n 4 p 6 0 U i t k V H g I a T + N d K Y g 2 s o t 0 S o l i j z r k F C n s w o I 0 2 s X c B J z I + 8 + q 7 3 Q e k q q h g K + W o 7 I j F N q C T C V 5 s D 9 D P j k j z J L W D d c U Z 6 Q Z m K p z P A c O J K r l i o c 7 M O o U g u g w F U n W W A q h w 1 A o b z u X L N U s m T G g G s R T T / O A 0 V M x N Y F l O M q N p O 9 E 9 3 + m l S f + T T G u l 6 I w W O p B o J e J u e b B 4 j K X U c D b B 6 7 K s o x j Q 3 m o e r F N z k 5 U s 1 m J V X Y F w W 5 r y y R 5 S e V 9 X X L s L B a s 1 3 b a R X M 7 y h K I O m q t g n P E R C t 1 g s a F 2 c w j r 9 P C k x p + 6 R f v 7 u S D f T U n W x A R 8 I 3 L d M 4 g U 5 K o n u f O 4 + k 5 m N o h J v q 1 M o x l X J 7 1 + e C V k q r n 2 j z d x A X 9 x A Z i 4 F 0 F 1 + d 7 r h L K h u h z I 3 m i 5 + z g 4 1 H z I c b 1 O a N 2 G r h F o l 1 C q h V g m 1 S q h V Q q 0 S + i + V 0 H f B s x W 4 P / I 3 r R q 5 1 S G C 7 I E H F r g g 1 g t g d F 0 d 7 A f c X / 3 h m g i A 8 7 X D V X d h H C s I / b Z U A Z w c m a G M L S c D h j z L v / 4 8 S N l f / C 2 3 + r 9 7 V n f q A s p g w 9 R P q g t b 8 d S K p 1 Y 8 t e K p F U + t e G r F U y u e P i q e X H 1 7 k F B F p V z C p 6 q I p n k O l + W t p Z b g / R 0 H v D E d 8 K b Z 4 Z Q 6 + g t Q S w E C L Q A U A A I A C A C 8 C s p a Q x 5 w m 6 U A A A D 3 A A A A E g A A A A A A A A A A A A A A A A A A A A A A Q 2 9 u Z m l n L 1 B h Y 2 t h Z 2 U u e G 1 s U E s B A i 0 A F A A C A A g A v A r K W g / K 6 a u k A A A A 6 Q A A A B M A A A A A A A A A A A A A A A A A 8 Q A A A F t D b 2 5 0 Z W 5 0 X 1 R 5 c G V z X S 5 4 b W x Q S w E C L Q A U A A I A C A C 8 C s p a y O E J U m 4 D A A B s G w A A E w A A A A A A A A A A A A A A A A D i 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O w A A A A A A A C M 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R v R G F 0 Y U 1 v Z G V s R W 5 h Y m x l Z C I g V m F s d W U 9 I m w w I i A v P j x F b n R y e S B U e X B l P S J S Z W N v d m V y e V R h c m d l d F J v d y I g V m F s d W U 9 I m w x I i A v P j x F b n R y e S B U e X B l P S J S Z W N v d m V y e V R h c m d l d E N v b H V t b i I g V m F s d W U 9 I m w x I i A v P j x F b n R y e S B U e X B l P S J S Z W N v d m V y e V R h c m d l d F N o Z W V 0 I i B W Y W x 1 Z T 0 i c 0 N s Z W F u Z W Q g R G F 0 Y S I g L z 4 8 R W 5 0 c n k g V H l w Z T 0 i R m l s b F N 0 Y X R 1 c y I g V m F s d W U 9 I n N D b 2 1 w b G V 0 Z S I g L z 4 8 R W 5 0 c n k g V H l w Z T 0 i U m V s Y X R p b 2 5 z a G l w S W 5 m b 0 N v b n R h a W 5 l c i I g V m F s d W U 9 I n N 7 J n F 1 b 3 Q 7 Y 2 9 s d W 1 u Q 2 9 1 b n Q m c X V v d D s 6 M T I s J n F 1 b 3 Q 7 a 2 V 5 Q 2 9 s d W 1 u T m F t Z X M m c X V v d D s 6 W y Z x d W 9 0 O 0 9 y Z G V y I E l E J n F 1 b 3 Q 7 X S w m c X V v d D t x d W V y e V J l b G F 0 a W 9 u c 2 h p c H M m c X V v d D s 6 W 1 0 s J n F 1 b 3 Q 7 Y 2 9 s d W 1 u S W R l b n R p d G l l c y Z x d W 9 0 O z p b J n F 1 b 3 Q 7 U 2 V j d G l v b j E v V G F i b G U x L 0 N o Y W 5 n Z W Q g V H l w Z S 5 7 T 3 J k Z X I g S U Q s M H 0 m c X V v d D s s J n F 1 b 3 Q 7 U 2 V j d G l v b j E v V G F i b G U x L 0 N o Y W 5 n Z W Q g V H l w Z T E u e 0 9 y Z G V y I E R h d G U s M X 0 m c X V v d D s s J n F 1 b 3 Q 7 U 2 V j d G l v b j E v V G F i b G U x L 0 N o Y W 5 n Z W Q g V H l w Z T E u e 0 F y c m l 2 Y W w g R G F 0 Z S w y f S Z x d W 9 0 O y w m c X V v d D t T Z W N 0 a W 9 u M S 9 U Y W J s Z T E v R X h 0 c m F j d G V k I E R h e X M u e 0 R 1 c m F 0 a W 9 u L D h 9 J n F 1 b 3 Q 7 L C Z x d W 9 0 O 1 N l Y 3 R p b 2 4 x L 1 R h Y m x l M S 9 S Z X B s Y W N l Z C B W Y W x 1 Z T Q u e 0 5 h b W U s M 3 0 m c X V v d D s s J n F 1 b 3 Q 7 U 2 V j d G l v b j E v V G F i b G U x L 0 1 l c m d l Z C B D b 2 x 1 b W 5 z L n t N Z X J n Z W Q s N H 0 m c X V v d D s s J n F 1 b 3 Q 7 U 2 V j d G l v b j E v V G F i b G U x L 1 J l c G x h Y 2 V k I F Z h b H V l M S 5 7 U G F 5 b W V u d C B U e X B l L D Z 9 J n F 1 b 3 Q 7 L C Z x d W 9 0 O 1 N l Y 3 R p b 2 4 x L 1 R h Y m x l M S 9 D a G F u Z 2 V k I F R 5 c G U u e 1 J l d m V u d W U s N 3 0 m c X V v d D s s J n F 1 b 3 Q 7 U 2 V j d G l v b j E v V G F i b G U x L 0 N o Y W 5 n Z W Q g V H l w Z S 5 7 U H J v Z m l 0 L D h 9 J n F 1 b 3 Q 7 L C Z x d W 9 0 O 1 N l Y 3 R p b 2 4 x L 1 R h Y m x l M S 9 D a G F u Z 2 V k I F R 5 c G U y L n t Q c m 9 m a X Q g T W F y Z 2 l u L D l 9 J n F 1 b 3 Q 7 L C Z x d W 9 0 O 1 N l Y 3 R p b 2 4 x L 1 R h Y m x l M S 9 B Z G R l Z C B D d X N 0 b 2 0 y L n t E Y X k s M T B 9 J n F 1 b 3 Q 7 L C Z x d W 9 0 O 1 N l Y 3 R p b 2 4 x L 1 R h Y m x l M S 9 B Z G R l Z C B D d X N 0 b 2 0 z L n t E Y X l O d W 1 i Z X I s M T F 9 J n F 1 b 3 Q 7 X S w m c X V v d D t D b 2 x 1 b W 5 D b 3 V u d C Z x d W 9 0 O z o x M i w m c X V v d D t L Z X l D b 2 x 1 b W 5 O Y W 1 l c y Z x d W 9 0 O z p b J n F 1 b 3 Q 7 T 3 J k Z X I g S U Q m c X V v d D t d L C Z x d W 9 0 O 0 N v b H V t b k l k Z W 5 0 a X R p Z X M m c X V v d D s 6 W y Z x d W 9 0 O 1 N l Y 3 R p b 2 4 x L 1 R h Y m x l M S 9 D a G F u Z 2 V k I F R 5 c G U u e 0 9 y Z G V y I E l E L D B 9 J n F 1 b 3 Q 7 L C Z x d W 9 0 O 1 N l Y 3 R p b 2 4 x L 1 R h Y m x l M S 9 D a G F u Z 2 V k I F R 5 c G U x L n t P c m R l c i B E Y X R l L D F 9 J n F 1 b 3 Q 7 L C Z x d W 9 0 O 1 N l Y 3 R p b 2 4 x L 1 R h Y m x l M S 9 D a G F u Z 2 V k I F R 5 c G U x L n t B c n J p d m F s I E R h d G U s M n 0 m c X V v d D s s J n F 1 b 3 Q 7 U 2 V j d G l v b j E v V G F i b G U x L 0 V 4 d H J h Y 3 R l Z C B E Y X l z L n t E d X J h d G l v b i w 4 f S Z x d W 9 0 O y w m c X V v d D t T Z W N 0 a W 9 u M S 9 U Y W J s Z T E v U m V w b G F j Z W Q g V m F s d W U 0 L n t O Y W 1 l L D N 9 J n F 1 b 3 Q 7 L C Z x d W 9 0 O 1 N l Y 3 R p b 2 4 x L 1 R h Y m x l M S 9 N Z X J n Z W Q g Q 2 9 s d W 1 u c y 5 7 T W V y Z 2 V k L D R 9 J n F 1 b 3 Q 7 L C Z x d W 9 0 O 1 N l Y 3 R p b 2 4 x L 1 R h Y m x l M S 9 S Z X B s Y W N l Z C B W Y W x 1 Z T E u e 1 B h e W 1 l b n Q g V H l w Z S w 2 f S Z x d W 9 0 O y w m c X V v d D t T Z W N 0 a W 9 u M S 9 U Y W J s Z T E v Q 2 h h b m d l Z C B U e X B l L n t S Z X Z l b n V l L D d 9 J n F 1 b 3 Q 7 L C Z x d W 9 0 O 1 N l Y 3 R p b 2 4 x L 1 R h Y m x l M S 9 D a G F u Z 2 V k I F R 5 c G U u e 1 B y b 2 Z p d C w 4 f S Z x d W 9 0 O y w m c X V v d D t T Z W N 0 a W 9 u M S 9 U Y W J s Z T E v Q 2 h h b m d l Z C B U e X B l M i 5 7 U H J v Z m l 0 I E 1 h c m d p b i w 5 f S Z x d W 9 0 O y w m c X V v d D t T Z W N 0 a W 9 u M S 9 U Y W J s Z T E v Q W R k Z W Q g Q 3 V z d G 9 t M i 5 7 R G F 5 L D E w f S Z x d W 9 0 O y w m c X V v d D t T Z W N 0 a W 9 u M S 9 U Y W J s Z T E v Q W R k Z W Q g Q 3 V z d G 9 t M y 5 7 R G F 5 T n V t Y m V y L D E x f S Z x d W 9 0 O 1 0 s J n F 1 b 3 Q 7 U m V s Y X R p b 2 5 z a G l w S W 5 m b y Z x d W 9 0 O z p b X X 0 i I C 8 + P E V u d H J 5 I F R 5 c G U 9 I k Z p b G x D b 2 x 1 b W 5 U e X B l c y I g V m F s d W U 9 I n N B d 2 t K Q X d Z R 0 J n V U Z C Q U F B I i A v P j x F b n R y e S B U e X B l P S J G a W x s Q 2 9 s d W 1 u T m F t Z X M i I F Z h b H V l P S J z W y Z x d W 9 0 O 0 9 y Z G V y I E l E J n F 1 b 3 Q 7 L C Z x d W 9 0 O 0 9 y Z G V y I E R h d G U m c X V v d D s s J n F 1 b 3 Q 7 Q X J y a X Z h b C B E Y X R l J n F 1 b 3 Q 7 L C Z x d W 9 0 O 0 R 1 c m F 0 a W 9 u J n F 1 b 3 Q 7 L C Z x d W 9 0 O 0 5 h b W U m c X V v d D s s J n F 1 b 3 Q 7 R G V w Y X J 0 b W V u d C w g U m V n a W 9 u J n F 1 b 3 Q 7 L C Z x d W 9 0 O 1 B h e W 1 l b n Q g V H l w Z S Z x d W 9 0 O y w m c X V v d D t S Z X Z l b n V l J n F 1 b 3 Q 7 L C Z x d W 9 0 O 1 B y b 2 Z p d C Z x d W 9 0 O y w m c X V v d D t Q c m 9 m a X Q g T W F y Z 2 l u J n F 1 b 3 Q 7 L C Z x d W 9 0 O 0 R h e S Z x d W 9 0 O y w m c X V v d D t E Y X l O d W 1 i Z X I m c X V v d D t d I i A v P j x F b n R y e S B U e X B l P S J G a W x s T G F z d F V w Z G F 0 Z W Q i I F Z h b H V l P S J k M j A y N S 0 w N i 0 w O V Q x N z o 1 N z o 1 M y 4 y O D E 4 N j g 4 W i I g L z 4 8 R W 5 0 c n k g V H l w Z T 0 i U X V l c n l J R C I g V m F s d W U 9 I n N j Y T h l N T c 0 Y y 0 4 M T h h L T R i M T Q t Y T Q w M i 1 k N D U 2 N T F i Z T M 0 Y T Q i I C 8 + P E V u d H J 5 I F R 5 c G U 9 I k Z p b G x P Y m p l Y 3 R U e X B l I i B W Y W x 1 Z T 0 i c 1 R h Y m x l I i A v P j x F b n R y e S B U e X B l P S J G a W x s R X J y b 3 J D b 2 R l I i B W Y W x 1 Z T 0 i c 1 V u a 2 5 v d 2 4 i I C 8 + P E V u d H J 5 I F R 5 c G U 9 I k Z p b G x D b 3 V u d C I g V m F s d W U 9 I m w z M 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h c G l 0 Y W x p e m V k J T I w R W F j a C U y M F d v c m Q 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F e H R y Y W N 0 Z W Q l M j B E Y X l 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U G F 5 b W V u d C U y M E F u Y W x 5 c 2 l z P C 9 J d G V t U G F 0 a D 4 8 L 0 l 0 Z W 1 M b 2 N h d G l v b j 4 8 U 3 R h Y m x l R W 5 0 c m l l c z 4 8 R W 5 0 c n k g V H l w Z T 0 i S X N Q c m l 2 Y X R l I i B W Y W x 1 Z T 0 i b D A i I C 8 + P E V u d H J 5 I F R 5 c G U 9 I k Z p b G x U Y X J n Z X Q i I F Z h b H V l P S J z U G F 5 b W V u d F 9 B b m F s e X N p c y I g L z 4 8 R W 5 0 c n k g V H l w Z T 0 i T G 9 h Z G V k V G 9 B b m F s e X N p c 1 N l c n Z p Y 2 V z I i B W Y W x 1 Z T 0 i b D A i I C 8 + P E V u d H J 5 I F R 5 c G U 9 I k Z p b G x T d G F 0 d X M i I F Z h b H V l P S J z Q 2 9 t c G x l d G U i I C 8 + P E V u d H J 5 I F R 5 c G U 9 I k Z p b G x D b 2 x 1 b W 5 O Y W 1 l c y I g V m F s d W U 9 I n N b J n F 1 b 3 Q 7 U G F 5 b W V u d C B U e X B l J n F 1 b 3 Q 7 L C Z x d W 9 0 O 0 F 2 Z y B S Z X Y m c X V v d D s s J n F 1 b 3 Q 7 Q X Z n I F B y b 2 Z p d C B N Y X J n a W 4 m c X V v d D s s J n F 1 b 3 Q 7 Q 2 9 1 b n Q m c X V v d D t d I i A v P j x F b n R y e S B U e X B l P S J G a W x s Q 2 9 s d W 1 u V H l w Z X M i I F Z h b H V l P S J z Q m d V R k F 3 P T 0 i I C 8 + P E V u d H J 5 I F R 5 c G U 9 I k Z p b G x M Y X N 0 V X B k Y X R l Z C I g V m F s d W U 9 I m Q y M D I 1 L T A 1 L T M x V D E 3 O j U 0 O j U x L j M 4 M j k 0 N T d a I i A v P j x F b n R y e S B U e X B l P S J G a W x s R X J y b 3 J D b 3 V u d C I g V m F s d W U 9 I m w w I i A v P j x F b n R y e S B U e X B l P S J G a W x s R X J y b 3 J D b 2 R l I i B W Y W x 1 Z T 0 i c 1 V u a 2 5 v d 2 4 i I C 8 + P E V u d H J 5 I F R 5 c G U 9 I k Z p b G x D b 3 V u d C I g V m F s d W U 9 I m w y 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1 B h e W 1 l b n Q g V H l w Z S Z x d W 9 0 O 1 0 s J n F 1 b 3 Q 7 c X V l c n l S Z W x h d G l v b n N o a X B z J n F 1 b 3 Q 7 O l t d L C Z x d W 9 0 O 2 N v b H V t b k l k Z W 5 0 a X R p Z X M m c X V v d D s 6 W y Z x d W 9 0 O 1 N l Y 3 R p b 2 4 x L 1 B h e W 1 l b n Q g Q W 5 h b H l z a X M v R 3 J v d X B l Z C B S b 3 d z L n t Q Y X l t Z W 5 0 I F R 5 c G U s M H 0 m c X V v d D s s J n F 1 b 3 Q 7 U 2 V j d G l v b j E v U G F 5 b W V u d C B B b m F s e X N p c y 9 H c m 9 1 c G V k I F J v d 3 M u e 0 F 2 Z y B S Z X Y s M X 0 m c X V v d D s s J n F 1 b 3 Q 7 U 2 V j d G l v b j E v U G F 5 b W V u d C B B b m F s e X N p c y 9 H c m 9 1 c G V k I F J v d 3 M u e 0 F 2 Z y B Q c m 9 m a X Q g T W F y Z 2 l u L D J 9 J n F 1 b 3 Q 7 L C Z x d W 9 0 O 1 N l Y 3 R p b 2 4 x L 1 B h e W 1 l b n Q g Q W 5 h b H l z a X M v R 3 J v d X B l Z C B S b 3 d z L n t D b 3 V u d C w z f S Z x d W 9 0 O 1 0 s J n F 1 b 3 Q 7 Q 2 9 s d W 1 u Q 2 9 1 b n Q m c X V v d D s 6 N C w m c X V v d D t L Z X l D b 2 x 1 b W 5 O Y W 1 l c y Z x d W 9 0 O z p b J n F 1 b 3 Q 7 U G F 5 b W V u d C B U e X B l J n F 1 b 3 Q 7 X S w m c X V v d D t D b 2 x 1 b W 5 J Z G V u d G l 0 a W V z J n F 1 b 3 Q 7 O l s m c X V v d D t T Z W N 0 a W 9 u M S 9 Q Y X l t Z W 5 0 I E F u Y W x 5 c 2 l z L 0 d y b 3 V w Z W Q g U m 9 3 c y 5 7 U G F 5 b W V u d C B U e X B l L D B 9 J n F 1 b 3 Q 7 L C Z x d W 9 0 O 1 N l Y 3 R p b 2 4 x L 1 B h e W 1 l b n Q g Q W 5 h b H l z a X M v R 3 J v d X B l Z C B S b 3 d z L n t B d m c g U m V 2 L D F 9 J n F 1 b 3 Q 7 L C Z x d W 9 0 O 1 N l Y 3 R p b 2 4 x L 1 B h e W 1 l b n Q g Q W 5 h b H l z a X M v R 3 J v d X B l Z C B S b 3 d z L n t B d m c g U H J v Z m l 0 I E 1 h c m d p b i w y f S Z x d W 9 0 O y w m c X V v d D t T Z W N 0 a W 9 u M S 9 Q Y X l t Z W 5 0 I E F u Y W x 5 c 2 l z L 0 d y b 3 V w Z W Q g U m 9 3 c y 5 7 Q 2 9 1 b n Q s M 3 0 m c X V v d D t d L C Z x d W 9 0 O 1 J l b G F 0 a W 9 u c 2 h p c E l u Z m 8 m c X V v d D s 6 W 1 1 9 I i A v P j w v U 3 R h Y m x l R W 5 0 c m l l c z 4 8 L 0 l 0 Z W 0 + P E l 0 Z W 0 + P E l 0 Z W 1 M b 2 N h d G l v b j 4 8 S X R l b V R 5 c G U + R m 9 y b X V s Y T w v S X R l b V R 5 c G U + P E l 0 Z W 1 Q Y X R o P l N l Y 3 R p b 2 4 x L 1 B h e W 1 l b n Q l M j B B b m F s e X N p c y 9 T b 3 V y Y 2 U 8 L 0 l 0 Z W 1 Q Y X R o P j w v S X R l b U x v Y 2 F 0 a W 9 u P j x T d G F i b G V F b n R y a W V z I C 8 + P C 9 J d G V t P j x J d G V t P j x J d G V t T G 9 j Y X R p b 2 4 + P E l 0 Z W 1 U e X B l P k Z v c m 1 1 b G E 8 L 0 l 0 Z W 1 U e X B l P j x J d G V t U G F 0 a D 5 T Z W N 0 a W 9 u M S 9 Q Y X l t Z W 5 0 J T I w Q W 5 h b H l z a X M v Q 2 h h b m d l Z C U y M F R 5 c G U 8 L 0 l 0 Z W 1 Q Y X R o P j w v S X R l b U x v Y 2 F 0 a W 9 u P j x T d G F i b G V F b n R y a W V z I C 8 + P C 9 J d G V t P j x J d G V t P j x J d G V t T G 9 j Y X R p b 2 4 + P E l 0 Z W 1 U e X B l P k Z v c m 1 1 b G E 8 L 0 l 0 Z W 1 U e X B l P j x J d G V t U G F 0 a D 5 T Z W N 0 a W 9 u M S 9 Q Y X l t Z W 5 0 J T I w Q W 5 h b H l z a X M v U m V t b 3 Z l Z C U y M E R 1 c G x p Y 2 F 0 Z X M 8 L 0 l 0 Z W 1 Q Y X R o P j w v S X R l b U x v Y 2 F 0 a W 9 u P j x T d G F i b G V F b n R y a W V z I C 8 + P C 9 J d G V t P j x J d G V t P j x J d G V t T G 9 j Y X R p b 2 4 + P E l 0 Z W 1 U e X B l P k Z v c m 1 1 b G E 8 L 0 l 0 Z W 1 U e X B l P j x J d G V t U G F 0 a D 5 T Z W N 0 a W 9 u M S 9 Q Y X l t Z W 5 0 J T I w Q W 5 h b H l z a X M v Q 2 h h b m d l Z C U y M F R 5 c G U x P C 9 J d G V t U G F 0 a D 4 8 L 0 l 0 Z W 1 M b 2 N h d G l v b j 4 8 U 3 R h Y m x l R W 5 0 c m l l c y A v P j w v S X R l b T 4 8 S X R l b T 4 8 S X R l b U x v Y 2 F 0 a W 9 u P j x J d G V t V H l w Z T 5 G b 3 J t d W x h P C 9 J d G V t V H l w Z T 4 8 S X R l b V B h d G g + U 2 V j d G l v b j E v U G F 5 b W V u d C U y M E F u Y W x 5 c 2 l z L 1 J l c G x h Y 2 V k J T I w V m F s d W U 8 L 0 l 0 Z W 1 Q Y X R o P j w v S X R l b U x v Y 2 F 0 a W 9 u P j x T d G F i b G V F b n R y a W V z I C 8 + P C 9 J d G V t P j x J d G V t P j x J d G V t T G 9 j Y X R p b 2 4 + P E l 0 Z W 1 U e X B l P k Z v c m 1 1 b G E 8 L 0 l 0 Z W 1 U e X B l P j x J d G V t U G F 0 a D 5 T Z W N 0 a W 9 u M S 9 Q Y X l t Z W 5 0 J T I w Q W 5 h b H l z a X M v U m V w b G F j Z W Q l M j B W Y W x 1 Z T E 8 L 0 l 0 Z W 1 Q Y X R o P j w v S X R l b U x v Y 2 F 0 a W 9 u P j x T d G F i b G V F b n R y a W V z I C 8 + P C 9 J d G V t P j x J d G V t P j x J d G V t T G 9 j Y X R p b 2 4 + P E l 0 Z W 1 U e X B l P k Z v c m 1 1 b G E 8 L 0 l 0 Z W 1 U e X B l P j x J d G V t U G F 0 a D 5 T Z W N 0 a W 9 u M S 9 Q Y X l t Z W 5 0 J T I w Q W 5 h b H l z a X M v Q 2 F w a X R h b G l 6 Z W Q l M j B F Y W N o J T I w V 2 9 y Z D w v S X R l b V B h d G g + P C 9 J d G V t T G 9 j Y X R p b 2 4 + P F N 0 Y W J s Z U V u d H J p Z X M g L z 4 8 L 0 l 0 Z W 0 + P E l 0 Z W 0 + P E l 0 Z W 1 M b 2 N h d G l v b j 4 8 S X R l b V R 5 c G U + R m 9 y b X V s Y T w v S X R l b V R 5 c G U + P E l 0 Z W 1 Q Y X R o P l N l Y 3 R p b 2 4 x L 1 B h e W 1 l b n Q l M j B B b m F s e X N p c y 9 U c m l t b W V k J T I w V G V 4 d D w v S X R l b V B h d G g + P C 9 J d G V t T G 9 j Y X R p b 2 4 + P F N 0 Y W J s Z U V u d H J p Z X M g L z 4 8 L 0 l 0 Z W 0 + P E l 0 Z W 0 + P E l 0 Z W 1 M b 2 N h d G l v b j 4 8 S X R l b V R 5 c G U + R m 9 y b X V s Y T w v S X R l b V R 5 c G U + P E l 0 Z W 1 Q Y X R o P l N l Y 3 R p b 2 4 x L 1 B h e W 1 l b n Q l M j B B b m F s e X N p c y 9 S Z X B s Y W N l Z C U y M F Z h b H V l N D w v S X R l b V B h d G g + P C 9 J d G V t T G 9 j Y X R p b 2 4 + P F N 0 Y W J s Z U V u d H J p Z X M g L z 4 8 L 0 l 0 Z W 0 + P E l 0 Z W 0 + P E l 0 Z W 1 M b 2 N h d G l v b j 4 8 S X R l b V R 5 c G U + R m 9 y b X V s Y T w v S X R l b V R 5 c G U + P E l 0 Z W 1 Q Y X R o P l N l Y 3 R p b 2 4 x L 1 B h e W 1 l b n Q l M j B B b m F s e X N p c y 9 N Z X J n Z W Q l M j B D b 2 x 1 b W 5 z P C 9 J d G V t U G F 0 a D 4 8 L 0 l 0 Z W 1 M b 2 N h d G l v b j 4 8 U 3 R h Y m x l R W 5 0 c m l l c y A v P j w v S X R l b T 4 8 S X R l b T 4 8 S X R l b U x v Y 2 F 0 a W 9 u P j x J d G V t V H l w Z T 5 G b 3 J t d W x h P C 9 J d G V t V H l w Z T 4 8 S X R l b V B h d G g + U 2 V j d G l v b j E v U G F 5 b W V u d C U y M E F u Y W x 5 c 2 l z L 1 J l b m F t Z W Q l M j B D b 2 x 1 b W 5 z P C 9 J d G V t U G F 0 a D 4 8 L 0 l 0 Z W 1 M b 2 N h d G l v b j 4 8 U 3 R h Y m x l R W 5 0 c m l l c y A v P j w v S X R l b T 4 8 S X R l b T 4 8 S X R l b U x v Y 2 F 0 a W 9 u P j x J d G V t V H l w Z T 5 G b 3 J t d W x h P C 9 J d G V t V H l w Z T 4 8 S X R l b V B h d G g + U 2 V j d G l v b j E v U G F 5 b W V u d C U y M E F u Y W x 5 c 2 l z L 0 F k Z G V k J T I w Q 3 V z d G 9 t P C 9 J d G V t U G F 0 a D 4 8 L 0 l 0 Z W 1 M b 2 N h d G l v b j 4 8 U 3 R h Y m x l R W 5 0 c m l l c y A v P j w v S X R l b T 4 8 S X R l b T 4 8 S X R l b U x v Y 2 F 0 a W 9 u P j x J d G V t V H l w Z T 5 G b 3 J t d W x h P C 9 J d G V t V H l w Z T 4 8 S X R l b V B h d G g + U 2 V j d G l v b j E v U G F 5 b W V u d C U y M E F u Y W x 5 c 2 l z L 0 V 4 d H J h Y 3 R l Z C U y M E R h e X M 8 L 0 l 0 Z W 1 Q Y X R o P j w v S X R l b U x v Y 2 F 0 a W 9 u P j x T d G F i b G V F b n R y a W V z I C 8 + P C 9 J d G V t P j x J d G V t P j x J d G V t T G 9 j Y X R p b 2 4 + P E l 0 Z W 1 U e X B l P k Z v c m 1 1 b G E 8 L 0 l 0 Z W 1 U e X B l P j x J d G V t U G F 0 a D 5 T Z W N 0 a W 9 u M S 9 Q Y X l t Z W 5 0 J T I w Q W 5 h b H l z a X M v U m V v c m R l c m V k J T I w Q 2 9 s d W 1 u c z w v S X R l b V B h d G g + P C 9 J d G V t T G 9 j Y X R p b 2 4 + P F N 0 Y W J s Z U V u d H J p Z X M g L z 4 8 L 0 l 0 Z W 0 + P E l 0 Z W 0 + P E l 0 Z W 1 M b 2 N h d G l v b j 4 8 S X R l b V R 5 c G U + R m 9 y b X V s Y T w v S X R l b V R 5 c G U + P E l 0 Z W 1 Q Y X R o P l N l Y 3 R p b 2 4 x L 1 B h e W 1 l b n Q l M j B B b m F s e X N p c y 9 B Z G R l Z C U y M E N 1 c 3 R v b T E 8 L 0 l 0 Z W 1 Q Y X R o P j w v S X R l b U x v Y 2 F 0 a W 9 u P j x T d G F i b G V F b n R y a W V z I C 8 + P C 9 J d G V t P j x J d G V t P j x J d G V t T G 9 j Y X R p b 2 4 + P E l 0 Z W 1 U e X B l P k Z v c m 1 1 b G E 8 L 0 l 0 Z W 1 U e X B l P j x J d G V t U G F 0 a D 5 T Z W N 0 a W 9 u M S 9 Q Y X l t Z W 5 0 J T I w Q W 5 h b H l z a X M v Q 2 h h b m d l Z C U y M F R 5 c G U y P C 9 J d G V t U G F 0 a D 4 8 L 0 l 0 Z W 1 M b 2 N h d G l v b j 4 8 U 3 R h Y m x l R W 5 0 c m l l c y A v P j w v S X R l b T 4 8 S X R l b T 4 8 S X R l b U x v Y 2 F 0 a W 9 u P j x J d G V t V H l w Z T 5 G b 3 J t d W x h P C 9 J d G V t V H l w Z T 4 8 S X R l b V B h d G g + U 2 V j d G l v b j E v U G F 5 b W V u d C U y M E F u Y W x 5 c 2 l z L 0 d y b 3 V w Z W Q l M j B S b 3 d z P C 9 J d G V t U G F 0 a D 4 8 L 0 l 0 Z W 1 M b 2 N h d G l v b j 4 8 U 3 R h Y m x l R W 5 0 c m l l c y A v P j w v S X R l b T 4 8 S X R l b T 4 8 S X R l b U x v Y 2 F 0 a W 9 u P j x J d G V t V H l w Z T 5 G b 3 J t d W x h P C 9 J d G V t V H l w Z T 4 8 S X R l b V B h d G g + U 2 V j d G l v b j E v R G F 5 c y U y M E F u Y W x 5 c 2 l z P C 9 J d G V t U G F 0 a D 4 8 L 0 l 0 Z W 1 M b 2 N h d G l v b j 4 8 U 3 R h Y m x l R W 5 0 c m l l c z 4 8 R W 5 0 c n k g V H l w Z T 0 i S X N Q c m l 2 Y X R l I i B W Y W x 1 Z T 0 i b D A i I C 8 + P E V u d H J 5 I F R 5 c G U 9 I k Z p b G x U Y X J n Z X Q i I F Z h b H V l P S J z R G F 5 c 1 9 B b m F s e X N p c y I g L z 4 8 R W 5 0 c n k g V H l w Z T 0 i T G 9 h Z G V k V G 9 B b m F s e X N p c 1 N l c n Z p Y 2 V z I i B W Y W x 1 Z T 0 i b D A i I C 8 + P E V u d H J 5 I F R 5 c G U 9 I k Z p b G x T d G F 0 d X M i I F Z h b H V l P S J z Q 2 9 t c G x l d G U i I C 8 + P E V u d H J 5 I F R 5 c G U 9 I k Z p b G x D b 2 x 1 b W 5 O Y W 1 l c y I g V m F s d W U 9 I n N b J n F 1 b 3 Q 7 R G V w Y X J 0 b W V u d C w g U m V n a W 9 u J n F 1 b 3 Q 7 L C Z x d W 9 0 O 0 F 2 Z y B E Y X l z J n F 1 b 3 Q 7 L C Z x d W 9 0 O 0 1 p b i Z x d W 9 0 O y w m c X V v d D t N Y X g m c X V v d D t d I i A v P j x F b n R y e S B U e X B l P S J G a W x s Q 2 9 s d W 1 u V H l w Z X M i I F Z h b H V l P S J z Q m d V R k J R P T 0 i I C 8 + P E V u d H J 5 I F R 5 c G U 9 I k Z p b G x M Y X N 0 V X B k Y X R l Z C I g V m F s d W U 9 I m Q y M D I 1 L T A 1 L T M x V D E 3 O j U 0 O j U x L j Q x N z M 0 N T R a I i A v P j x F b n R y e S B U e X B l P S J G a W x s R X J y b 3 J D b 3 V u d C I g V m F s d W U 9 I m w w I i A v P j x F b n R y e S B U e X B l P S J G a W x s R X J y b 3 J D b 2 R l I i B W Y W x 1 Z T 0 i c 1 V u a 2 5 v d 2 4 i I C 8 + P E V u d H J 5 I F R 5 c G U 9 I k Z p b G x D b 3 V u d C I g V m F s d W U 9 I m w 0 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0 R l c G F y d G 1 l b n Q s I F J l Z 2 l v b i Z x d W 9 0 O 1 0 s J n F 1 b 3 Q 7 c X V l c n l S Z W x h d G l v b n N o a X B z J n F 1 b 3 Q 7 O l t d L C Z x d W 9 0 O 2 N v b H V t b k l k Z W 5 0 a X R p Z X M m c X V v d D s 6 W y Z x d W 9 0 O 1 N l Y 3 R p b 2 4 x L 0 R h e X M g Q W 5 h b H l z a X M v R 3 J v d X B l Z C B S b 3 d z L n t E Z X B h c n R t Z W 5 0 L C B S Z W d p b 2 4 s M H 0 m c X V v d D s s J n F 1 b 3 Q 7 U 2 V j d G l v b j E v R G F 5 c y B B b m F s e X N p c y 9 H c m 9 1 c G V k I F J v d 3 M u e 0 F 2 Z y B E Y X l z L D F 9 J n F 1 b 3 Q 7 L C Z x d W 9 0 O 1 N l Y 3 R p b 2 4 x L 0 R h e X M g Q W 5 h b H l z a X M v R 3 J v d X B l Z C B S b 3 d z L n t N a W 4 s M n 0 m c X V v d D s s J n F 1 b 3 Q 7 U 2 V j d G l v b j E v R G F 5 c y B B b m F s e X N p c y 9 H c m 9 1 c G V k I F J v d 3 M u e 0 1 h e C w z f S Z x d W 9 0 O 1 0 s J n F 1 b 3 Q 7 Q 2 9 s d W 1 u Q 2 9 1 b n Q m c X V v d D s 6 N C w m c X V v d D t L Z X l D b 2 x 1 b W 5 O Y W 1 l c y Z x d W 9 0 O z p b J n F 1 b 3 Q 7 R G V w Y X J 0 b W V u d C w g U m V n a W 9 u J n F 1 b 3 Q 7 X S w m c X V v d D t D b 2 x 1 b W 5 J Z G V u d G l 0 a W V z J n F 1 b 3 Q 7 O l s m c X V v d D t T Z W N 0 a W 9 u M S 9 E Y X l z I E F u Y W x 5 c 2 l z L 0 d y b 3 V w Z W Q g U m 9 3 c y 5 7 R G V w Y X J 0 b W V u d C w g U m V n a W 9 u L D B 9 J n F 1 b 3 Q 7 L C Z x d W 9 0 O 1 N l Y 3 R p b 2 4 x L 0 R h e X M g Q W 5 h b H l z a X M v R 3 J v d X B l Z C B S b 3 d z L n t B d m c g R G F 5 c y w x f S Z x d W 9 0 O y w m c X V v d D t T Z W N 0 a W 9 u M S 9 E Y X l z I E F u Y W x 5 c 2 l z L 0 d y b 3 V w Z W Q g U m 9 3 c y 5 7 T W l u L D J 9 J n F 1 b 3 Q 7 L C Z x d W 9 0 O 1 N l Y 3 R p b 2 4 x L 0 R h e X M g Q W 5 h b H l z a X M v R 3 J v d X B l Z C B S b 3 d z L n t N Y X g s M 3 0 m c X V v d D t d L C Z x d W 9 0 O 1 J l b G F 0 a W 9 u c 2 h p c E l u Z m 8 m c X V v d D s 6 W 1 1 9 I i A v P j w v U 3 R h Y m x l R W 5 0 c m l l c z 4 8 L 0 l 0 Z W 0 + P E l 0 Z W 0 + P E l 0 Z W 1 M b 2 N h d G l v b j 4 8 S X R l b V R 5 c G U + R m 9 y b X V s Y T w v S X R l b V R 5 c G U + P E l 0 Z W 1 Q Y X R o P l N l Y 3 R p b 2 4 x L 0 R h e X M l M j B B b m F s e X N p c y 9 T b 3 V y Y 2 U 8 L 0 l 0 Z W 1 Q Y X R o P j w v S X R l b U x v Y 2 F 0 a W 9 u P j x T d G F i b G V F b n R y a W V z I C 8 + P C 9 J d G V t P j x J d G V t P j x J d G V t T G 9 j Y X R p b 2 4 + P E l 0 Z W 1 U e X B l P k Z v c m 1 1 b G E 8 L 0 l 0 Z W 1 U e X B l P j x J d G V t U G F 0 a D 5 T Z W N 0 a W 9 u M S 9 E Y X l z J T I w Q W 5 h b H l z a X M v Q 2 h h b m d l Z C U y M F R 5 c G U 8 L 0 l 0 Z W 1 Q Y X R o P j w v S X R l b U x v Y 2 F 0 a W 9 u P j x T d G F i b G V F b n R y a W V z I C 8 + P C 9 J d G V t P j x J d G V t P j x J d G V t T G 9 j Y X R p b 2 4 + P E l 0 Z W 1 U e X B l P k Z v c m 1 1 b G E 8 L 0 l 0 Z W 1 U e X B l P j x J d G V t U G F 0 a D 5 T Z W N 0 a W 9 u M S 9 E Y X l z J T I w Q W 5 h b H l z a X M v U m V t b 3 Z l Z C U y M E R 1 c G x p Y 2 F 0 Z X M 8 L 0 l 0 Z W 1 Q Y X R o P j w v S X R l b U x v Y 2 F 0 a W 9 u P j x T d G F i b G V F b n R y a W V z I C 8 + P C 9 J d G V t P j x J d G V t P j x J d G V t T G 9 j Y X R p b 2 4 + P E l 0 Z W 1 U e X B l P k Z v c m 1 1 b G E 8 L 0 l 0 Z W 1 U e X B l P j x J d G V t U G F 0 a D 5 T Z W N 0 a W 9 u M S 9 E Y X l z J T I w Q W 5 h b H l z a X M v Q 2 h h b m d l Z C U y M F R 5 c G U x P C 9 J d G V t U G F 0 a D 4 8 L 0 l 0 Z W 1 M b 2 N h d G l v b j 4 8 U 3 R h Y m x l R W 5 0 c m l l c y A v P j w v S X R l b T 4 8 S X R l b T 4 8 S X R l b U x v Y 2 F 0 a W 9 u P j x J d G V t V H l w Z T 5 G b 3 J t d W x h P C 9 J d G V t V H l w Z T 4 8 S X R l b V B h d G g + U 2 V j d G l v b j E v R G F 5 c y U y M E F u Y W x 5 c 2 l z L 1 J l c G x h Y 2 V k J T I w V m F s d W U 8 L 0 l 0 Z W 1 Q Y X R o P j w v S X R l b U x v Y 2 F 0 a W 9 u P j x T d G F i b G V F b n R y a W V z I C 8 + P C 9 J d G V t P j x J d G V t P j x J d G V t T G 9 j Y X R p b 2 4 + P E l 0 Z W 1 U e X B l P k Z v c m 1 1 b G E 8 L 0 l 0 Z W 1 U e X B l P j x J d G V t U G F 0 a D 5 T Z W N 0 a W 9 u M S 9 E Y X l z J T I w Q W 5 h b H l z a X M v U m V w b G F j Z W Q l M j B W Y W x 1 Z T E 8 L 0 l 0 Z W 1 Q Y X R o P j w v S X R l b U x v Y 2 F 0 a W 9 u P j x T d G F i b G V F b n R y a W V z I C 8 + P C 9 J d G V t P j x J d G V t P j x J d G V t T G 9 j Y X R p b 2 4 + P E l 0 Z W 1 U e X B l P k Z v c m 1 1 b G E 8 L 0 l 0 Z W 1 U e X B l P j x J d G V t U G F 0 a D 5 T Z W N 0 a W 9 u M S 9 E Y X l z J T I w Q W 5 h b H l z a X M v Q 2 F w a X R h b G l 6 Z W Q l M j B F Y W N o J T I w V 2 9 y Z D w v S X R l b V B h d G g + P C 9 J d G V t T G 9 j Y X R p b 2 4 + P F N 0 Y W J s Z U V u d H J p Z X M g L z 4 8 L 0 l 0 Z W 0 + P E l 0 Z W 0 + P E l 0 Z W 1 M b 2 N h d G l v b j 4 8 S X R l b V R 5 c G U + R m 9 y b X V s Y T w v S X R l b V R 5 c G U + P E l 0 Z W 1 Q Y X R o P l N l Y 3 R p b 2 4 x L 0 R h e X M l M j B B b m F s e X N p c y 9 U c m l t b W V k J T I w V G V 4 d D w v S X R l b V B h d G g + P C 9 J d G V t T G 9 j Y X R p b 2 4 + P F N 0 Y W J s Z U V u d H J p Z X M g L z 4 8 L 0 l 0 Z W 0 + P E l 0 Z W 0 + P E l 0 Z W 1 M b 2 N h d G l v b j 4 8 S X R l b V R 5 c G U + R m 9 y b X V s Y T w v S X R l b V R 5 c G U + P E l 0 Z W 1 Q Y X R o P l N l Y 3 R p b 2 4 x L 0 R h e X M l M j B B b m F s e X N p c y 9 S Z X B s Y W N l Z C U y M F Z h b H V l N D w v S X R l b V B h d G g + P C 9 J d G V t T G 9 j Y X R p b 2 4 + P F N 0 Y W J s Z U V u d H J p Z X M g L z 4 8 L 0 l 0 Z W 0 + P E l 0 Z W 0 + P E l 0 Z W 1 M b 2 N h d G l v b j 4 8 S X R l b V R 5 c G U + R m 9 y b X V s Y T w v S X R l b V R 5 c G U + P E l 0 Z W 1 Q Y X R o P l N l Y 3 R p b 2 4 x L 0 R h e X M l M j B B b m F s e X N p c y 9 N Z X J n Z W Q l M j B D b 2 x 1 b W 5 z P C 9 J d G V t U G F 0 a D 4 8 L 0 l 0 Z W 1 M b 2 N h d G l v b j 4 8 U 3 R h Y m x l R W 5 0 c m l l c y A v P j w v S X R l b T 4 8 S X R l b T 4 8 S X R l b U x v Y 2 F 0 a W 9 u P j x J d G V t V H l w Z T 5 G b 3 J t d W x h P C 9 J d G V t V H l w Z T 4 8 S X R l b V B h d G g + U 2 V j d G l v b j E v R G F 5 c y U y M E F u Y W x 5 c 2 l z L 1 J l b m F t Z W Q l M j B D b 2 x 1 b W 5 z P C 9 J d G V t U G F 0 a D 4 8 L 0 l 0 Z W 1 M b 2 N h d G l v b j 4 8 U 3 R h Y m x l R W 5 0 c m l l c y A v P j w v S X R l b T 4 8 S X R l b T 4 8 S X R l b U x v Y 2 F 0 a W 9 u P j x J d G V t V H l w Z T 5 G b 3 J t d W x h P C 9 J d G V t V H l w Z T 4 8 S X R l b V B h d G g + U 2 V j d G l v b j E v R G F 5 c y U y M E F u Y W x 5 c 2 l z L 0 F k Z G V k J T I w Q 3 V z d G 9 t P C 9 J d G V t U G F 0 a D 4 8 L 0 l 0 Z W 1 M b 2 N h d G l v b j 4 8 U 3 R h Y m x l R W 5 0 c m l l c y A v P j w v S X R l b T 4 8 S X R l b T 4 8 S X R l b U x v Y 2 F 0 a W 9 u P j x J d G V t V H l w Z T 5 G b 3 J t d W x h P C 9 J d G V t V H l w Z T 4 8 S X R l b V B h d G g + U 2 V j d G l v b j E v R G F 5 c y U y M E F u Y W x 5 c 2 l z L 0 V 4 d H J h Y 3 R l Z C U y M E R h e X M 8 L 0 l 0 Z W 1 Q Y X R o P j w v S X R l b U x v Y 2 F 0 a W 9 u P j x T d G F i b G V F b n R y a W V z I C 8 + P C 9 J d G V t P j x J d G V t P j x J d G V t T G 9 j Y X R p b 2 4 + P E l 0 Z W 1 U e X B l P k Z v c m 1 1 b G E 8 L 0 l 0 Z W 1 U e X B l P j x J d G V t U G F 0 a D 5 T Z W N 0 a W 9 u M S 9 E Y X l z J T I w Q W 5 h b H l z a X M v U m V v c m R l c m V k J T I w Q 2 9 s d W 1 u c z w v S X R l b V B h d G g + P C 9 J d G V t T G 9 j Y X R p b 2 4 + P F N 0 Y W J s Z U V u d H J p Z X M g L z 4 8 L 0 l 0 Z W 0 + P E l 0 Z W 0 + P E l 0 Z W 1 M b 2 N h d G l v b j 4 8 S X R l b V R 5 c G U + R m 9 y b X V s Y T w v S X R l b V R 5 c G U + P E l 0 Z W 1 Q Y X R o P l N l Y 3 R p b 2 4 x L 0 R h e X M l M j B B b m F s e X N p c y 9 B Z G R l Z C U y M E N 1 c 3 R v b T E 8 L 0 l 0 Z W 1 Q Y X R o P j w v S X R l b U x v Y 2 F 0 a W 9 u P j x T d G F i b G V F b n R y a W V z I C 8 + P C 9 J d G V t P j x J d G V t P j x J d G V t T G 9 j Y X R p b 2 4 + P E l 0 Z W 1 U e X B l P k Z v c m 1 1 b G E 8 L 0 l 0 Z W 1 U e X B l P j x J d G V t U G F 0 a D 5 T Z W N 0 a W 9 u M S 9 E Y X l z J T I w Q W 5 h b H l z a X M v Q 2 h h b m d l Z C U y M F R 5 c G U y P C 9 J d G V t U G F 0 a D 4 8 L 0 l 0 Z W 1 M b 2 N h d G l v b j 4 8 U 3 R h Y m x l R W 5 0 c m l l c y A v P j w v S X R l b T 4 8 S X R l b T 4 8 S X R l b U x v Y 2 F 0 a W 9 u P j x J d G V t V H l w Z T 5 G b 3 J t d W x h P C 9 J d G V t V H l w Z T 4 8 S X R l b V B h d G g + U 2 V j d G l v b j E v R G F 5 c y U y M E F u Y W x 5 c 2 l z L 0 d y b 3 V w Z W Q l M j B S b 3 d z 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B Z G R l Z C U y M E N 1 c 3 R v b T M 8 L 0 l 0 Z W 1 Q Y X R o P j w v S X R l b U x v Y 2 F 0 a W 9 u P j x T d G F i b G V F b n R y a W V z I C 8 + P C 9 J d G V t P j w v S X R l b X M + P C 9 M b 2 N h b F B h Y 2 t h Z 2 V N Z X R h Z G F 0 Y U Z p b G U + F g A A A F B L B Q Y A A A A A A A A A A A A A A A A A A A A A A A A m A Q A A A Q A A A N C M n d 8 B F d E R j H o A w E / C l + s B A A A A j p o X n c d E U E S 3 r A O h u t m G h w A A A A A C A A A A A A A Q Z g A A A A E A A C A A A A C 5 B R Q Y 8 K G I h 3 L E 7 h H d 9 L Y P z 3 p B x w v N A Y w U j + g H C i n X O w A A A A A O g A A A A A I A A C A A A A D G R N d v I x i l r G 5 H f m h 1 Q J I Z 8 s 0 i Z P 0 / Y X T Y 3 N U p p 6 O t w 1 A A A A D x g b I D 3 8 B M F A 4 o G T r y i C B p G i / h E 4 H v z d J k w v j T H Z j K o c B X A r 4 W O o C R L 4 C f v B I A I 3 u 1 t G e R K S m m 2 A i D E v K A O I q y J y 5 h M h v O P 5 D R S R C X 4 r y n X E A A A A C h X f / 7 k J P 4 S y P n b y q 1 V z j / Y O L X m z A k 9 X R G D k s n V P x 3 1 F k L Z J 3 L G J s 5 M 2 g i P u D / m m S w q j P m p 5 0 P X S r A D 3 9 V b O 6 H < / D a t a M a s h u p > 
</file>

<file path=customXml/itemProps1.xml><?xml version="1.0" encoding="utf-8"?>
<ds:datastoreItem xmlns:ds="http://schemas.openxmlformats.org/officeDocument/2006/customXml" ds:itemID="{78930470-8813-4624-9022-AEA3A12256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Cleaned Data</vt:lpstr>
      <vt:lpstr>Raw Data</vt:lpstr>
      <vt:lpstr>Days Analysis</vt:lpstr>
      <vt:lpstr>Payment Analysis</vt:lpstr>
      <vt:lpstr>Quarterwise Revenue vs Profit</vt:lpstr>
      <vt:lpstr>Daywise Revenue</vt:lpstr>
      <vt:lpstr>Departmentwise Profit</vt:lpstr>
      <vt:lpstr>Top 10 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Nazrana Haque</cp:lastModifiedBy>
  <dcterms:created xsi:type="dcterms:W3CDTF">2025-01-13T07:11:56Z</dcterms:created>
  <dcterms:modified xsi:type="dcterms:W3CDTF">2025-06-09T19:23:15Z</dcterms:modified>
</cp:coreProperties>
</file>