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zzu\Desktop\Short term\"/>
    </mc:Choice>
  </mc:AlternateContent>
  <xr:revisionPtr revIDLastSave="0" documentId="13_ncr:1_{515EFE8D-1F68-4157-9DC3-1C96BDCD7114}" xr6:coauthVersionLast="47" xr6:coauthVersionMax="47" xr10:uidLastSave="{00000000-0000-0000-0000-000000000000}"/>
  <bookViews>
    <workbookView xWindow="-108" yWindow="-108" windowWidth="23256" windowHeight="12456" activeTab="1" xr2:uid="{56F48D09-98F1-44BE-8563-342C4AAD79BE}"/>
  </bookViews>
  <sheets>
    <sheet name="participant 1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2" l="1"/>
  <c r="O32" i="2"/>
  <c r="J32" i="2"/>
  <c r="I32" i="2"/>
</calcChain>
</file>

<file path=xl/sharedStrings.xml><?xml version="1.0" encoding="utf-8"?>
<sst xmlns="http://schemas.openxmlformats.org/spreadsheetml/2006/main" count="582" uniqueCount="153">
  <si>
    <t>WordItem</t>
  </si>
  <si>
    <t>WordColor</t>
  </si>
  <si>
    <t>thisN</t>
  </si>
  <si>
    <t>thisTrialN</t>
  </si>
  <si>
    <t>thisRepN</t>
  </si>
  <si>
    <t>key_resp.keys</t>
  </si>
  <si>
    <t>key_resp.rt</t>
  </si>
  <si>
    <t>key_resp.duration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</si>
  <si>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</si>
  <si>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</si>
  <si>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</si>
  <si>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</si>
  <si>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</si>
  <si>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</si>
  <si>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</si>
  <si>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</si>
  <si>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</si>
  <si>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</si>
  <si>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WelcomeScreen.started</t>
  </si>
  <si>
    <t>textWelcome.started</t>
  </si>
  <si>
    <t>keyWelcome.started</t>
  </si>
  <si>
    <t>WelcomeScreen.stopped</t>
  </si>
  <si>
    <t>keyWelcome.keys</t>
  </si>
  <si>
    <t>keyWelcome.rt</t>
  </si>
  <si>
    <t>keyWelcome.duration</t>
  </si>
  <si>
    <t>BlankScreen.started</t>
  </si>
  <si>
    <t>textBlank.started</t>
  </si>
  <si>
    <t>textBlank.stopped</t>
  </si>
  <si>
    <t>BlankScreen.stopped</t>
  </si>
  <si>
    <t>Instructions.started</t>
  </si>
  <si>
    <t>textInstructions.started</t>
  </si>
  <si>
    <t>keyInstructions.started</t>
  </si>
  <si>
    <t>Instructions.stopped</t>
  </si>
  <si>
    <t>keyInstructions.keys</t>
  </si>
  <si>
    <t>keyInstructions.rt</t>
  </si>
  <si>
    <t>keyInstructions.duration</t>
  </si>
  <si>
    <t>StudyTrials.started</t>
  </si>
  <si>
    <t>textStudyTrials.started</t>
  </si>
  <si>
    <t>StudyTrials.stopped</t>
  </si>
  <si>
    <t>WaitScreen.started</t>
  </si>
  <si>
    <t>textWaitScreen.started</t>
  </si>
  <si>
    <t>keyWaitScreen.started</t>
  </si>
  <si>
    <t>WaitScreen.stopped</t>
  </si>
  <si>
    <t>keyWaitScreen.keys</t>
  </si>
  <si>
    <t>keyWaitScreen.rt</t>
  </si>
  <si>
    <t>keyWaitScreen.duration</t>
  </si>
  <si>
    <t>blank_screen.started</t>
  </si>
  <si>
    <t>textblank.started</t>
  </si>
  <si>
    <t>textblank.stopped</t>
  </si>
  <si>
    <t>blank_screen.stopped</t>
  </si>
  <si>
    <t>y_n_screen.started</t>
  </si>
  <si>
    <t>text_y_n_screen.started</t>
  </si>
  <si>
    <t>key_y_n.started</t>
  </si>
  <si>
    <t>y_n_screen.stopped</t>
  </si>
  <si>
    <t>key_y_n.keys</t>
  </si>
  <si>
    <t>key_y_n.rt</t>
  </si>
  <si>
    <t>key_y_n.duration</t>
  </si>
  <si>
    <t>BlankScreen_2.started</t>
  </si>
  <si>
    <t>text_blankscreen.started</t>
  </si>
  <si>
    <t>text_blankscreen.stopped</t>
  </si>
  <si>
    <t>BlankScreen_2.stopped</t>
  </si>
  <si>
    <t>TestTrials.started</t>
  </si>
  <si>
    <t>textTestTrials.started</t>
  </si>
  <si>
    <t>key_resp.started</t>
  </si>
  <si>
    <t>TestTrials.stopped</t>
  </si>
  <si>
    <t>trials_2.key_resp.keys</t>
  </si>
  <si>
    <t>trials_2.key_resp.rt</t>
  </si>
  <si>
    <t>trials_2.key_resp.duration</t>
  </si>
  <si>
    <t>EndScreen.started</t>
  </si>
  <si>
    <t>text.started</t>
  </si>
  <si>
    <t>participant</t>
  </si>
  <si>
    <t>session</t>
  </si>
  <si>
    <t>date</t>
  </si>
  <si>
    <t>expName</t>
  </si>
  <si>
    <t>psychopyVersion</t>
  </si>
  <si>
    <t>frameRate</t>
  </si>
  <si>
    <t>expStart</t>
  </si>
  <si>
    <t>space</t>
  </si>
  <si>
    <t>None</t>
  </si>
  <si>
    <t>2024-12-01_22h12.25.618</t>
  </si>
  <si>
    <t>short term memory</t>
  </si>
  <si>
    <t>2024.2.4</t>
  </si>
  <si>
    <t>2024-12-01 22h12.33.235187 +0530</t>
  </si>
  <si>
    <t>content</t>
  </si>
  <si>
    <t>yellow</t>
  </si>
  <si>
    <t>anxiety</t>
  </si>
  <si>
    <t>blue</t>
  </si>
  <si>
    <t>depression</t>
  </si>
  <si>
    <t>excited</t>
  </si>
  <si>
    <t>vexed</t>
  </si>
  <si>
    <t>joyous</t>
  </si>
  <si>
    <t>y</t>
  </si>
  <si>
    <t>ashamed</t>
  </si>
  <si>
    <t>calm</t>
  </si>
  <si>
    <t>n</t>
  </si>
  <si>
    <t>aggravated</t>
  </si>
  <si>
    <t>delighted</t>
  </si>
  <si>
    <t>jealous</t>
  </si>
  <si>
    <t>fascinated</t>
  </si>
  <si>
    <t>accuracy</t>
  </si>
  <si>
    <t>positive_emotional</t>
  </si>
  <si>
    <t>negative_emotional</t>
  </si>
  <si>
    <t>hit</t>
  </si>
  <si>
    <t>fa</t>
  </si>
  <si>
    <t>miss</t>
  </si>
  <si>
    <t>cr</t>
  </si>
  <si>
    <t>sum</t>
  </si>
  <si>
    <t>mean</t>
  </si>
  <si>
    <t>key_resp.rt positive</t>
  </si>
  <si>
    <t>key_resp.rt negative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</si>
  <si>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</si>
  <si>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</si>
  <si>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</si>
  <si>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</si>
  <si>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</si>
  <si>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</si>
  <si>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</si>
  <si>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</si>
  <si>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</si>
  <si>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</si>
  <si>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</si>
  <si>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</si>
  <si>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</si>
  <si>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</si>
  <si>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</si>
  <si>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</si>
  <si>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</si>
  <si>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</si>
  <si>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chi square hypothesis</t>
  </si>
  <si>
    <t>motion</t>
  </si>
  <si>
    <t>Correct (Expected)</t>
  </si>
  <si>
    <t>Incorrect (Expected)</t>
  </si>
  <si>
    <t>Row Total</t>
  </si>
  <si>
    <t>Positive</t>
  </si>
  <si>
    <t>Negative</t>
  </si>
  <si>
    <t>Column Total</t>
  </si>
  <si>
    <t>For Positive (Correct):</t>
  </si>
  <si>
    <t>For Positive (Incorrect):</t>
  </si>
  <si>
    <t>For Negative (Correct):</t>
  </si>
  <si>
    <t>For Negative (Incorrect):</t>
  </si>
  <si>
    <t>Total Chi-Square Value:</t>
  </si>
  <si>
    <t>χ2=0.1692</t>
  </si>
  <si>
    <t>Degrees of Freedom:</t>
  </si>
  <si>
    <t>df=1</t>
  </si>
  <si>
    <t>Column1</t>
  </si>
  <si>
    <t>Column2</t>
  </si>
  <si>
    <t>Column3</t>
  </si>
  <si>
    <t>Column4</t>
  </si>
  <si>
    <t>Column5</t>
  </si>
  <si>
    <t>Column6</t>
  </si>
  <si>
    <t>Emotion</t>
  </si>
  <si>
    <t>Correct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</si>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</sst>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11" xfId="0" applyFont="1" applyFill="1" applyBorder="1" applyAlignment="1">
      <alignment horizontal="center"/>
    </xf>
    <xf numFmtId="0" fontId="18" fillId="0" borderId="0" xfId="0" applyFont="1" applyFill="1" applyBorder="1" applyAlignment="1"/>
    <xf numFmtId="0" fontId="18" fillId="0" borderId="10" xfId="0" applyFont="1" applyFill="1" applyBorder="1" applyAlignmen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0" fontId="2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946926-3FD7-4E9D-B0A2-A4BD3C572F48}" name="Table1" displayName="Table1" ref="A3:G14" totalsRowShown="0" headerRowDxfId="7" dataDxfId="8" tableBorderDxfId="16">
  <autoFilter ref="A3:G14" xr:uid="{A3946926-3FD7-4E9D-B0A2-A4BD3C572F48}"/>
  <tableColumns count="7">
    <tableColumn id="1" xr3:uid="{32F34AAD-2824-4D97-A01A-8D0DF2FD632D}" name="SUMMARY" dataDxfId="15"/>
    <tableColumn id="2" xr3:uid="{A88CF231-1374-4F23-97B2-42ECA48DF1A6}" name="Column1" dataDxfId="14"/>
    <tableColumn id="3" xr3:uid="{00866748-33E6-40F4-BAE9-E7F44A988813}" name="Column2" dataDxfId="13"/>
    <tableColumn id="4" xr3:uid="{A49D18F8-8805-4889-9491-6D37886A1D62}" name="Column3" dataDxfId="12"/>
    <tableColumn id="5" xr3:uid="{21A6DA87-28ED-475D-A852-441250D955D6}" name="Column4" dataDxfId="11"/>
    <tableColumn id="6" xr3:uid="{7F151CA9-DBE3-4CE7-BF98-7F7EE0FC6E62}" name="Column5" dataDxfId="10"/>
    <tableColumn id="7" xr3:uid="{6F5462A8-62A8-4F4E-A199-3F32D70F300E}" name="Column6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95CF64-7FF7-47B9-97C0-25011BB64AD4}" name="Table2" displayName="Table2" ref="V8:Y10" totalsRowShown="0" headerRowDxfId="1" dataDxfId="2">
  <autoFilter ref="V8:Y10" xr:uid="{BF95CF64-7FF7-47B9-97C0-25011BB64AD4}"/>
  <tableColumns count="4">
    <tableColumn id="1" xr3:uid="{0F2AD67F-4E46-4712-BC60-80EE6881DBD4}" name="Emotion" dataDxfId="6"/>
    <tableColumn id="2" xr3:uid="{9BC7B9FB-6C3E-4DB5-9F1A-C8679F549F8F}" name="Correct" dataDxfId="5"/>
    <tableColumn id="3" xr3:uid="{A067314D-7195-4852-87CB-B32046EDF74D}" name="Incorrect" dataDxfId="4"/>
    <tableColumn id="4" xr3:uid="{88437209-4D55-4B44-8967-960642F9882E}" name="Total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F60AAA-773F-49A4-AD96-9D954D5372D7}" name="Table3" displayName="Table3" ref="V13:Y16" totalsRowShown="0" headerRowDxfId="0">
  <autoFilter ref="V13:Y16" xr:uid="{08F60AAA-773F-49A4-AD96-9D954D5372D7}"/>
  <tableColumns count="4">
    <tableColumn id="1" xr3:uid="{F74D7F09-AE40-4610-A15F-10F4086A336E}" name="Emotion"/>
    <tableColumn id="2" xr3:uid="{E42E47FF-035B-4AD3-A8D6-B6EFB864E337}" name="Correct"/>
    <tableColumn id="3" xr3:uid="{18DF95A1-29B4-4952-A4EF-66F6BAA76720}" name="Incorrect"/>
    <tableColumn id="4" xr3:uid="{58E89552-86B1-4506-AE78-4D59A8D4E766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03A2-DD78-4ABD-B350-A6D5F4EF51F3}">
  <dimension ref="A1:BY27"/>
  <sheetViews>
    <sheetView workbookViewId="0">
      <selection activeCell="G8" sqref="G8:G19"/>
    </sheetView>
  </sheetViews>
  <sheetFormatPr defaultRowHeight="14.4" x14ac:dyDescent="0.3"/>
  <sheetData>
    <row r="1" spans="1:7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x14ac:dyDescent="0.3">
      <c r="A2" t="s">
        <v>83</v>
      </c>
      <c r="B2" t="s">
        <v>84</v>
      </c>
      <c r="C2">
        <v>0</v>
      </c>
      <c r="D2">
        <v>0</v>
      </c>
      <c r="E2">
        <v>0</v>
      </c>
      <c r="I2">
        <v>0</v>
      </c>
      <c r="J2">
        <v>0</v>
      </c>
      <c r="K2">
        <v>0</v>
      </c>
      <c r="L2">
        <v>5</v>
      </c>
      <c r="Q2">
        <v>4.5090534999908396</v>
      </c>
      <c r="S2">
        <v>3.1602999952156001E-3</v>
      </c>
      <c r="T2">
        <v>7.2228999924845898E-3</v>
      </c>
      <c r="U2">
        <v>7.2228999924845898E-3</v>
      </c>
      <c r="V2">
        <v>1.5552816999988801</v>
      </c>
      <c r="W2" t="s">
        <v>77</v>
      </c>
      <c r="X2">
        <v>1.53142070000467</v>
      </c>
      <c r="Y2" t="s">
        <v>78</v>
      </c>
      <c r="BS2">
        <v>867870</v>
      </c>
      <c r="BT2">
        <v>1</v>
      </c>
      <c r="BU2" t="s">
        <v>79</v>
      </c>
      <c r="BV2" t="s">
        <v>80</v>
      </c>
      <c r="BW2" t="s">
        <v>81</v>
      </c>
      <c r="BX2">
        <v>59.989693772445897</v>
      </c>
      <c r="BY2" t="s">
        <v>82</v>
      </c>
    </row>
    <row r="3" spans="1:77" x14ac:dyDescent="0.3">
      <c r="A3" t="s">
        <v>85</v>
      </c>
      <c r="B3" t="s">
        <v>86</v>
      </c>
      <c r="C3">
        <v>1</v>
      </c>
      <c r="D3">
        <v>1</v>
      </c>
      <c r="E3">
        <v>0</v>
      </c>
      <c r="I3">
        <v>0</v>
      </c>
      <c r="J3">
        <v>1</v>
      </c>
      <c r="K3">
        <v>1</v>
      </c>
      <c r="L3">
        <v>0</v>
      </c>
      <c r="Q3">
        <v>7.0194801000034204</v>
      </c>
      <c r="Z3">
        <v>1.5553655999974501</v>
      </c>
      <c r="AA3">
        <v>1.56993569999758</v>
      </c>
      <c r="AB3">
        <v>2.0701241999922702</v>
      </c>
      <c r="AC3">
        <v>2.05531719999271</v>
      </c>
      <c r="BS3">
        <v>867870</v>
      </c>
      <c r="BT3">
        <v>1</v>
      </c>
      <c r="BU3" t="s">
        <v>79</v>
      </c>
      <c r="BV3" t="s">
        <v>80</v>
      </c>
      <c r="BW3" t="s">
        <v>81</v>
      </c>
      <c r="BX3">
        <v>59.989693772445897</v>
      </c>
      <c r="BY3" t="s">
        <v>82</v>
      </c>
    </row>
    <row r="4" spans="1:77" x14ac:dyDescent="0.3">
      <c r="A4" t="s">
        <v>87</v>
      </c>
      <c r="B4" t="s">
        <v>86</v>
      </c>
      <c r="C4">
        <v>2</v>
      </c>
      <c r="D4">
        <v>2</v>
      </c>
      <c r="E4">
        <v>0</v>
      </c>
      <c r="I4">
        <v>0</v>
      </c>
      <c r="J4">
        <v>2</v>
      </c>
      <c r="K4">
        <v>2</v>
      </c>
      <c r="L4">
        <v>1</v>
      </c>
      <c r="Q4">
        <v>9.5192341999936598</v>
      </c>
      <c r="AD4">
        <v>2.05540579999797</v>
      </c>
      <c r="AE4">
        <v>2.0701241999922702</v>
      </c>
      <c r="AF4">
        <v>2.0701241999922702</v>
      </c>
      <c r="AG4">
        <v>4.48950949999562</v>
      </c>
      <c r="AH4" t="s">
        <v>77</v>
      </c>
      <c r="AI4">
        <v>2.4047372999921199</v>
      </c>
      <c r="AJ4" t="s">
        <v>78</v>
      </c>
      <c r="BS4">
        <v>867870</v>
      </c>
      <c r="BT4">
        <v>1</v>
      </c>
      <c r="BU4" t="s">
        <v>79</v>
      </c>
      <c r="BV4" t="s">
        <v>80</v>
      </c>
      <c r="BW4" t="s">
        <v>81</v>
      </c>
      <c r="BX4">
        <v>59.989693772445897</v>
      </c>
      <c r="BY4" t="s">
        <v>82</v>
      </c>
    </row>
    <row r="5" spans="1:77" x14ac:dyDescent="0.3">
      <c r="A5" t="s">
        <v>88</v>
      </c>
      <c r="B5" t="s">
        <v>84</v>
      </c>
      <c r="C5">
        <v>3</v>
      </c>
      <c r="D5">
        <v>3</v>
      </c>
      <c r="E5">
        <v>0</v>
      </c>
      <c r="I5">
        <v>0</v>
      </c>
      <c r="J5">
        <v>3</v>
      </c>
      <c r="K5">
        <v>3</v>
      </c>
      <c r="L5">
        <v>3</v>
      </c>
      <c r="Q5">
        <v>12.0190074999991</v>
      </c>
      <c r="Z5">
        <v>6.5031488999957201</v>
      </c>
      <c r="AA5">
        <v>6.5197508999990497</v>
      </c>
      <c r="AC5">
        <v>7.00356640000245</v>
      </c>
      <c r="AK5">
        <v>4.5043303999991604</v>
      </c>
      <c r="AL5">
        <v>4.5090534999908396</v>
      </c>
      <c r="AM5">
        <v>6.5030431999912199</v>
      </c>
      <c r="BS5">
        <v>867870</v>
      </c>
      <c r="BT5">
        <v>1</v>
      </c>
      <c r="BU5" t="s">
        <v>79</v>
      </c>
      <c r="BV5" t="s">
        <v>80</v>
      </c>
      <c r="BW5" t="s">
        <v>81</v>
      </c>
      <c r="BX5">
        <v>59.989693772445897</v>
      </c>
      <c r="BY5" t="s">
        <v>82</v>
      </c>
    </row>
    <row r="6" spans="1:77" x14ac:dyDescent="0.3">
      <c r="A6" t="s">
        <v>89</v>
      </c>
      <c r="B6" t="s">
        <v>86</v>
      </c>
      <c r="C6">
        <v>4</v>
      </c>
      <c r="D6">
        <v>4</v>
      </c>
      <c r="E6">
        <v>0</v>
      </c>
      <c r="I6">
        <v>0</v>
      </c>
      <c r="J6">
        <v>4</v>
      </c>
      <c r="K6">
        <v>4</v>
      </c>
      <c r="L6">
        <v>2</v>
      </c>
      <c r="Q6">
        <v>14.518953599996101</v>
      </c>
      <c r="Z6">
        <v>9.0033227999956509</v>
      </c>
      <c r="AA6">
        <v>9.0196837999974306</v>
      </c>
      <c r="AC6">
        <v>9.50368429999798</v>
      </c>
      <c r="AK6">
        <v>7.01139489999332</v>
      </c>
      <c r="AL6">
        <v>7.0194801000034204</v>
      </c>
      <c r="AM6">
        <v>9.0032439999922609</v>
      </c>
      <c r="BS6">
        <v>867870</v>
      </c>
      <c r="BT6">
        <v>1</v>
      </c>
      <c r="BU6" t="s">
        <v>79</v>
      </c>
      <c r="BV6" t="s">
        <v>80</v>
      </c>
      <c r="BW6" t="s">
        <v>81</v>
      </c>
      <c r="BX6">
        <v>59.989693772445897</v>
      </c>
      <c r="BY6" t="s">
        <v>82</v>
      </c>
    </row>
    <row r="7" spans="1:77" x14ac:dyDescent="0.3">
      <c r="A7" t="s">
        <v>90</v>
      </c>
      <c r="B7" t="s">
        <v>84</v>
      </c>
      <c r="C7">
        <v>5</v>
      </c>
      <c r="D7">
        <v>5</v>
      </c>
      <c r="E7">
        <v>0</v>
      </c>
      <c r="I7">
        <v>0</v>
      </c>
      <c r="J7">
        <v>5</v>
      </c>
      <c r="K7">
        <v>5</v>
      </c>
      <c r="L7">
        <v>4</v>
      </c>
      <c r="Q7">
        <v>17.018807100001101</v>
      </c>
      <c r="Z7">
        <v>11.503355599998001</v>
      </c>
      <c r="AA7">
        <v>11.5194158999947</v>
      </c>
      <c r="AC7">
        <v>12.0031465999927</v>
      </c>
      <c r="AK7">
        <v>9.5090971000026894</v>
      </c>
      <c r="AL7">
        <v>9.5192341999936598</v>
      </c>
      <c r="AM7">
        <v>11.5032756</v>
      </c>
      <c r="BS7">
        <v>867870</v>
      </c>
      <c r="BT7">
        <v>1</v>
      </c>
      <c r="BU7" t="s">
        <v>79</v>
      </c>
      <c r="BV7" t="s">
        <v>80</v>
      </c>
      <c r="BW7" t="s">
        <v>81</v>
      </c>
      <c r="BX7">
        <v>59.989693772445897</v>
      </c>
      <c r="BY7" t="s">
        <v>82</v>
      </c>
    </row>
    <row r="8" spans="1:77" x14ac:dyDescent="0.3">
      <c r="A8" t="s">
        <v>90</v>
      </c>
      <c r="B8" t="s">
        <v>84</v>
      </c>
      <c r="C8">
        <v>0</v>
      </c>
      <c r="D8">
        <v>0</v>
      </c>
      <c r="E8">
        <v>0</v>
      </c>
      <c r="F8" t="s">
        <v>91</v>
      </c>
      <c r="G8">
        <v>3.45160939999914</v>
      </c>
      <c r="H8" t="s">
        <v>78</v>
      </c>
      <c r="M8">
        <v>0</v>
      </c>
      <c r="N8">
        <v>0</v>
      </c>
      <c r="O8">
        <v>0</v>
      </c>
      <c r="P8">
        <v>4</v>
      </c>
      <c r="Q8">
        <v>29.554714600002601</v>
      </c>
      <c r="Z8">
        <v>14.0033745999971</v>
      </c>
      <c r="AA8">
        <v>14.019193999993099</v>
      </c>
      <c r="AC8">
        <v>14.5033167999936</v>
      </c>
      <c r="AK8">
        <v>12.0088448000024</v>
      </c>
      <c r="AL8">
        <v>12.0190074999991</v>
      </c>
      <c r="AM8">
        <v>14.003264899991301</v>
      </c>
      <c r="BS8">
        <v>867870</v>
      </c>
      <c r="BT8">
        <v>1</v>
      </c>
      <c r="BU8" t="s">
        <v>79</v>
      </c>
      <c r="BV8" t="s">
        <v>80</v>
      </c>
      <c r="BW8" t="s">
        <v>81</v>
      </c>
      <c r="BX8">
        <v>59.989693772445897</v>
      </c>
      <c r="BY8" t="s">
        <v>82</v>
      </c>
    </row>
    <row r="9" spans="1:77" x14ac:dyDescent="0.3">
      <c r="A9" t="s">
        <v>89</v>
      </c>
      <c r="B9" t="s">
        <v>86</v>
      </c>
      <c r="C9">
        <v>1</v>
      </c>
      <c r="D9">
        <v>1</v>
      </c>
      <c r="E9">
        <v>0</v>
      </c>
      <c r="F9" t="s">
        <v>91</v>
      </c>
      <c r="G9">
        <v>0.96251159999519498</v>
      </c>
      <c r="H9" t="s">
        <v>78</v>
      </c>
      <c r="M9">
        <v>0</v>
      </c>
      <c r="N9">
        <v>1</v>
      </c>
      <c r="O9">
        <v>1</v>
      </c>
      <c r="P9">
        <v>2</v>
      </c>
      <c r="Q9">
        <v>33.534448699996503</v>
      </c>
      <c r="Z9">
        <v>16.503239500001602</v>
      </c>
      <c r="AA9">
        <v>16.519021400003101</v>
      </c>
      <c r="AC9">
        <v>17.002916799989102</v>
      </c>
      <c r="AK9">
        <v>14.510122799998401</v>
      </c>
      <c r="AL9">
        <v>14.518953599996101</v>
      </c>
      <c r="AM9">
        <v>16.503132400001</v>
      </c>
      <c r="BS9">
        <v>867870</v>
      </c>
      <c r="BT9">
        <v>1</v>
      </c>
      <c r="BU9" t="s">
        <v>79</v>
      </c>
      <c r="BV9" t="s">
        <v>80</v>
      </c>
      <c r="BW9" t="s">
        <v>81</v>
      </c>
      <c r="BX9">
        <v>59.989693772445897</v>
      </c>
      <c r="BY9" t="s">
        <v>82</v>
      </c>
    </row>
    <row r="10" spans="1:77" x14ac:dyDescent="0.3">
      <c r="A10" t="s">
        <v>92</v>
      </c>
      <c r="B10" t="s">
        <v>78</v>
      </c>
      <c r="C10">
        <v>2</v>
      </c>
      <c r="D10">
        <v>2</v>
      </c>
      <c r="E10">
        <v>0</v>
      </c>
      <c r="F10" t="s">
        <v>91</v>
      </c>
      <c r="G10">
        <v>1.6172770999983099</v>
      </c>
      <c r="H10" t="s">
        <v>78</v>
      </c>
      <c r="M10">
        <v>0</v>
      </c>
      <c r="N10">
        <v>2</v>
      </c>
      <c r="O10">
        <v>2</v>
      </c>
      <c r="P10">
        <v>8</v>
      </c>
      <c r="Q10">
        <v>35.017764199990701</v>
      </c>
      <c r="Z10">
        <v>19.003099499997901</v>
      </c>
      <c r="AA10">
        <v>19.018940399997501</v>
      </c>
      <c r="AC10">
        <v>19.502670999994699</v>
      </c>
      <c r="AK10">
        <v>17.010298199995301</v>
      </c>
      <c r="AL10">
        <v>17.018807100001101</v>
      </c>
      <c r="AM10">
        <v>19.0029894000035</v>
      </c>
      <c r="BS10">
        <v>867870</v>
      </c>
      <c r="BT10">
        <v>1</v>
      </c>
      <c r="BU10" t="s">
        <v>79</v>
      </c>
      <c r="BV10" t="s">
        <v>80</v>
      </c>
      <c r="BW10" t="s">
        <v>81</v>
      </c>
      <c r="BX10">
        <v>59.989693772445897</v>
      </c>
      <c r="BY10" t="s">
        <v>82</v>
      </c>
    </row>
    <row r="11" spans="1:77" x14ac:dyDescent="0.3">
      <c r="A11" t="s">
        <v>87</v>
      </c>
      <c r="B11" t="s">
        <v>86</v>
      </c>
      <c r="C11">
        <v>3</v>
      </c>
      <c r="D11">
        <v>3</v>
      </c>
      <c r="E11">
        <v>0</v>
      </c>
      <c r="F11" t="s">
        <v>91</v>
      </c>
      <c r="G11">
        <v>1.1830377000005601</v>
      </c>
      <c r="H11" t="s">
        <v>78</v>
      </c>
      <c r="M11">
        <v>0</v>
      </c>
      <c r="N11">
        <v>3</v>
      </c>
      <c r="O11">
        <v>3</v>
      </c>
      <c r="P11">
        <v>1</v>
      </c>
      <c r="Q11">
        <v>37.150843399998799</v>
      </c>
      <c r="V11">
        <v>19.502926399989502</v>
      </c>
      <c r="W11">
        <v>19.519023999993799</v>
      </c>
      <c r="X11">
        <v>19.519023999993799</v>
      </c>
      <c r="Y11">
        <v>21.905215799997599</v>
      </c>
      <c r="Z11">
        <v>1</v>
      </c>
      <c r="AA11">
        <v>2.3812484000081802</v>
      </c>
      <c r="AB11" t="s">
        <v>78</v>
      </c>
      <c r="BA11">
        <v>867870</v>
      </c>
      <c r="BB11">
        <v>1</v>
      </c>
      <c r="BC11" t="s">
        <v>79</v>
      </c>
      <c r="BD11" t="s">
        <v>80</v>
      </c>
      <c r="BE11" t="s">
        <v>81</v>
      </c>
      <c r="BF11">
        <v>59.989693772445897</v>
      </c>
      <c r="BG11" t="s">
        <v>82</v>
      </c>
    </row>
    <row r="12" spans="1:77" x14ac:dyDescent="0.3">
      <c r="A12" t="s">
        <v>83</v>
      </c>
      <c r="B12" t="s">
        <v>84</v>
      </c>
      <c r="C12">
        <v>4</v>
      </c>
      <c r="D12">
        <v>4</v>
      </c>
      <c r="E12">
        <v>0</v>
      </c>
      <c r="F12" t="s">
        <v>91</v>
      </c>
      <c r="G12">
        <v>0.95883730000059497</v>
      </c>
      <c r="H12" t="s">
        <v>78</v>
      </c>
      <c r="M12">
        <v>0</v>
      </c>
      <c r="N12">
        <v>4</v>
      </c>
      <c r="O12">
        <v>4</v>
      </c>
      <c r="P12">
        <v>5</v>
      </c>
      <c r="Q12">
        <v>38.850647300001498</v>
      </c>
      <c r="AC12">
        <v>21.9053088999935</v>
      </c>
      <c r="AD12">
        <v>21.918752300000001</v>
      </c>
      <c r="AE12">
        <v>22.418856399992301</v>
      </c>
      <c r="AF12">
        <v>22.403457499996801</v>
      </c>
      <c r="BA12">
        <v>867870</v>
      </c>
      <c r="BB12">
        <v>1</v>
      </c>
      <c r="BC12" t="s">
        <v>79</v>
      </c>
      <c r="BD12" t="s">
        <v>80</v>
      </c>
      <c r="BE12" t="s">
        <v>81</v>
      </c>
      <c r="BF12">
        <v>59.989693772445897</v>
      </c>
      <c r="BG12" t="s">
        <v>82</v>
      </c>
    </row>
    <row r="13" spans="1:77" x14ac:dyDescent="0.3">
      <c r="A13" t="s">
        <v>93</v>
      </c>
      <c r="B13" t="s">
        <v>78</v>
      </c>
      <c r="C13">
        <v>5</v>
      </c>
      <c r="D13">
        <v>5</v>
      </c>
      <c r="E13">
        <v>0</v>
      </c>
      <c r="F13" t="s">
        <v>94</v>
      </c>
      <c r="G13">
        <v>1.4289946000062601</v>
      </c>
      <c r="H13" t="s">
        <v>78</v>
      </c>
      <c r="M13">
        <v>0</v>
      </c>
      <c r="N13">
        <v>5</v>
      </c>
      <c r="O13">
        <v>5</v>
      </c>
      <c r="P13">
        <v>10</v>
      </c>
      <c r="Q13">
        <v>40.333853499992898</v>
      </c>
      <c r="AG13">
        <v>22.403548000002001</v>
      </c>
      <c r="AH13">
        <v>22.418856399992301</v>
      </c>
      <c r="AI13">
        <v>22.418856399992301</v>
      </c>
      <c r="AJ13">
        <v>29.037138999992699</v>
      </c>
      <c r="AK13" t="s">
        <v>77</v>
      </c>
      <c r="AL13">
        <v>6.6115711000020303</v>
      </c>
      <c r="AM13" t="s">
        <v>78</v>
      </c>
      <c r="BA13">
        <v>867870</v>
      </c>
      <c r="BB13">
        <v>1</v>
      </c>
      <c r="BC13" t="s">
        <v>79</v>
      </c>
      <c r="BD13" t="s">
        <v>80</v>
      </c>
      <c r="BE13" t="s">
        <v>81</v>
      </c>
      <c r="BF13">
        <v>59.989693772445897</v>
      </c>
      <c r="BG13" t="s">
        <v>82</v>
      </c>
    </row>
    <row r="14" spans="1:77" x14ac:dyDescent="0.3">
      <c r="A14" t="s">
        <v>95</v>
      </c>
      <c r="B14" t="s">
        <v>78</v>
      </c>
      <c r="C14">
        <v>6</v>
      </c>
      <c r="D14">
        <v>6</v>
      </c>
      <c r="E14">
        <v>0</v>
      </c>
      <c r="F14" t="s">
        <v>94</v>
      </c>
      <c r="G14">
        <v>1.67707099999825</v>
      </c>
      <c r="H14" t="s">
        <v>78</v>
      </c>
      <c r="M14">
        <v>0</v>
      </c>
      <c r="N14">
        <v>6</v>
      </c>
      <c r="O14">
        <v>6</v>
      </c>
      <c r="P14">
        <v>9</v>
      </c>
      <c r="Q14">
        <v>42.283992899989201</v>
      </c>
      <c r="AN14">
        <v>29.037260199998801</v>
      </c>
      <c r="AO14">
        <v>29.051355599993201</v>
      </c>
      <c r="AP14">
        <v>29.554714600002601</v>
      </c>
      <c r="AQ14">
        <v>29.5369426999968</v>
      </c>
      <c r="BA14">
        <v>867870</v>
      </c>
      <c r="BB14">
        <v>1</v>
      </c>
      <c r="BC14" t="s">
        <v>79</v>
      </c>
      <c r="BD14" t="s">
        <v>80</v>
      </c>
      <c r="BE14" t="s">
        <v>81</v>
      </c>
      <c r="BF14">
        <v>59.989693772445897</v>
      </c>
      <c r="BG14" t="s">
        <v>82</v>
      </c>
    </row>
    <row r="15" spans="1:77" x14ac:dyDescent="0.3">
      <c r="A15" t="s">
        <v>96</v>
      </c>
      <c r="B15" t="s">
        <v>78</v>
      </c>
      <c r="C15">
        <v>7</v>
      </c>
      <c r="D15">
        <v>7</v>
      </c>
      <c r="E15">
        <v>0</v>
      </c>
      <c r="F15" t="s">
        <v>94</v>
      </c>
      <c r="G15">
        <v>0.98495759999786903</v>
      </c>
      <c r="H15" t="s">
        <v>78</v>
      </c>
      <c r="M15">
        <v>0</v>
      </c>
      <c r="N15">
        <v>7</v>
      </c>
      <c r="O15">
        <v>7</v>
      </c>
      <c r="P15">
        <v>11</v>
      </c>
      <c r="Q15">
        <v>44.483818599997903</v>
      </c>
      <c r="Z15">
        <v>33.021354500000598</v>
      </c>
      <c r="AA15">
        <v>33.034513599995897</v>
      </c>
      <c r="AB15">
        <v>33.534448699996503</v>
      </c>
      <c r="AC15">
        <v>33.5194252999936</v>
      </c>
      <c r="BJ15">
        <v>29.550340000001501</v>
      </c>
      <c r="BK15">
        <v>29.554714600002601</v>
      </c>
      <c r="BL15">
        <v>29.554714600002601</v>
      </c>
      <c r="BM15">
        <v>33.021210299993903</v>
      </c>
      <c r="BN15" t="s">
        <v>91</v>
      </c>
      <c r="BO15">
        <v>3.45160939999914</v>
      </c>
      <c r="BP15" t="s">
        <v>78</v>
      </c>
      <c r="BS15">
        <v>867870</v>
      </c>
      <c r="BT15">
        <v>1</v>
      </c>
      <c r="BU15" t="s">
        <v>79</v>
      </c>
      <c r="BV15" t="s">
        <v>80</v>
      </c>
      <c r="BW15" t="s">
        <v>81</v>
      </c>
      <c r="BX15">
        <v>59.989693772445897</v>
      </c>
      <c r="BY15" t="s">
        <v>82</v>
      </c>
    </row>
    <row r="16" spans="1:77" x14ac:dyDescent="0.3">
      <c r="A16" t="s">
        <v>97</v>
      </c>
      <c r="C16">
        <v>8</v>
      </c>
      <c r="D16">
        <v>8</v>
      </c>
      <c r="E16">
        <v>0</v>
      </c>
      <c r="F16" t="s">
        <v>94</v>
      </c>
      <c r="G16">
        <v>0.99509440000110705</v>
      </c>
      <c r="H16" t="s">
        <v>78</v>
      </c>
      <c r="M16">
        <v>0</v>
      </c>
      <c r="N16">
        <v>8</v>
      </c>
      <c r="O16">
        <v>8</v>
      </c>
      <c r="P16">
        <v>6</v>
      </c>
      <c r="Q16">
        <v>46.000379099990802</v>
      </c>
      <c r="Z16">
        <v>34.503849799992103</v>
      </c>
      <c r="AA16">
        <v>34.517982399993301</v>
      </c>
      <c r="AB16">
        <v>35.017764199990701</v>
      </c>
      <c r="AC16">
        <v>35.002830400000597</v>
      </c>
      <c r="BJ16">
        <v>33.523430599991102</v>
      </c>
      <c r="BK16">
        <v>33.534448699996503</v>
      </c>
      <c r="BL16">
        <v>33.534448699996503</v>
      </c>
      <c r="BM16">
        <v>34.503742300002997</v>
      </c>
      <c r="BN16" t="s">
        <v>91</v>
      </c>
      <c r="BO16">
        <v>0.96251159999519498</v>
      </c>
      <c r="BP16" t="s">
        <v>78</v>
      </c>
      <c r="BS16">
        <v>867870</v>
      </c>
      <c r="BT16">
        <v>1</v>
      </c>
      <c r="BU16" t="s">
        <v>79</v>
      </c>
      <c r="BV16" t="s">
        <v>80</v>
      </c>
      <c r="BW16" t="s">
        <v>81</v>
      </c>
      <c r="BX16">
        <v>59.989693772445897</v>
      </c>
      <c r="BY16" t="s">
        <v>82</v>
      </c>
    </row>
    <row r="17" spans="1:77" x14ac:dyDescent="0.3">
      <c r="A17" t="s">
        <v>85</v>
      </c>
      <c r="B17" t="s">
        <v>86</v>
      </c>
      <c r="C17">
        <v>9</v>
      </c>
      <c r="D17">
        <v>9</v>
      </c>
      <c r="E17">
        <v>0</v>
      </c>
      <c r="F17" t="s">
        <v>91</v>
      </c>
      <c r="G17">
        <v>0.89923920000728597</v>
      </c>
      <c r="H17" t="s">
        <v>78</v>
      </c>
      <c r="M17">
        <v>0</v>
      </c>
      <c r="N17">
        <v>9</v>
      </c>
      <c r="O17">
        <v>9</v>
      </c>
      <c r="P17">
        <v>0</v>
      </c>
      <c r="Q17">
        <v>47.517070399990097</v>
      </c>
      <c r="Z17">
        <v>36.637510400003499</v>
      </c>
      <c r="AA17">
        <v>36.650906099996</v>
      </c>
      <c r="AB17">
        <v>37.150843399998799</v>
      </c>
      <c r="AC17">
        <v>37.136292299997798</v>
      </c>
      <c r="BJ17">
        <v>35.010077999991999</v>
      </c>
      <c r="BK17">
        <v>35.017764199990701</v>
      </c>
      <c r="BL17">
        <v>35.017764199990701</v>
      </c>
      <c r="BM17">
        <v>36.6373969999986</v>
      </c>
      <c r="BN17" t="s">
        <v>91</v>
      </c>
      <c r="BO17">
        <v>1.6172770999983099</v>
      </c>
      <c r="BP17" t="s">
        <v>78</v>
      </c>
      <c r="BS17">
        <v>867870</v>
      </c>
      <c r="BT17">
        <v>1</v>
      </c>
      <c r="BU17" t="s">
        <v>79</v>
      </c>
      <c r="BV17" t="s">
        <v>80</v>
      </c>
      <c r="BW17" t="s">
        <v>81</v>
      </c>
      <c r="BX17">
        <v>59.989693772445897</v>
      </c>
      <c r="BY17" t="s">
        <v>82</v>
      </c>
    </row>
    <row r="18" spans="1:77" x14ac:dyDescent="0.3">
      <c r="A18" t="s">
        <v>88</v>
      </c>
      <c r="B18" t="s">
        <v>84</v>
      </c>
      <c r="C18">
        <v>10</v>
      </c>
      <c r="D18">
        <v>10</v>
      </c>
      <c r="E18">
        <v>0</v>
      </c>
      <c r="F18" t="s">
        <v>94</v>
      </c>
      <c r="G18">
        <v>1.33504829999583</v>
      </c>
      <c r="H18" t="s">
        <v>78</v>
      </c>
      <c r="M18">
        <v>0</v>
      </c>
      <c r="N18">
        <v>10</v>
      </c>
      <c r="O18">
        <v>10</v>
      </c>
      <c r="P18">
        <v>3</v>
      </c>
      <c r="Q18">
        <v>48.933561199999502</v>
      </c>
      <c r="Z18">
        <v>38.337139600000199</v>
      </c>
      <c r="AA18">
        <v>38.350916499999499</v>
      </c>
      <c r="AB18">
        <v>38.850647300001498</v>
      </c>
      <c r="AC18">
        <v>38.835754400002699</v>
      </c>
      <c r="BJ18">
        <v>37.142779699992303</v>
      </c>
      <c r="BK18">
        <v>37.150843399998799</v>
      </c>
      <c r="BL18">
        <v>37.150843399998799</v>
      </c>
      <c r="BM18">
        <v>38.337022599996999</v>
      </c>
      <c r="BN18" t="s">
        <v>91</v>
      </c>
      <c r="BO18">
        <v>1.1830377000005601</v>
      </c>
      <c r="BP18" t="s">
        <v>78</v>
      </c>
      <c r="BS18">
        <v>867870</v>
      </c>
      <c r="BT18">
        <v>1</v>
      </c>
      <c r="BU18" t="s">
        <v>79</v>
      </c>
      <c r="BV18" t="s">
        <v>80</v>
      </c>
      <c r="BW18" t="s">
        <v>81</v>
      </c>
      <c r="BX18">
        <v>59.989693772445897</v>
      </c>
      <c r="BY18" t="s">
        <v>82</v>
      </c>
    </row>
    <row r="19" spans="1:77" x14ac:dyDescent="0.3">
      <c r="A19" t="s">
        <v>98</v>
      </c>
      <c r="B19" t="s">
        <v>78</v>
      </c>
      <c r="C19">
        <v>11</v>
      </c>
      <c r="D19">
        <v>11</v>
      </c>
      <c r="E19">
        <v>0</v>
      </c>
      <c r="F19" t="s">
        <v>94</v>
      </c>
      <c r="G19">
        <v>1.07018149999203</v>
      </c>
      <c r="H19" t="s">
        <v>78</v>
      </c>
      <c r="M19">
        <v>0</v>
      </c>
      <c r="N19">
        <v>11</v>
      </c>
      <c r="O19">
        <v>11</v>
      </c>
      <c r="P19">
        <v>7</v>
      </c>
      <c r="Q19">
        <v>50.800423199994803</v>
      </c>
      <c r="Z19">
        <v>39.821197299999703</v>
      </c>
      <c r="AA19">
        <v>39.8339723999961</v>
      </c>
      <c r="AB19">
        <v>40.333853499992898</v>
      </c>
      <c r="AC19">
        <v>40.3197927000001</v>
      </c>
      <c r="BJ19">
        <v>38.839530500001203</v>
      </c>
      <c r="BK19">
        <v>38.850647300001498</v>
      </c>
      <c r="BL19">
        <v>38.850647300001498</v>
      </c>
      <c r="BM19">
        <v>39.821059699999701</v>
      </c>
      <c r="BN19" t="s">
        <v>91</v>
      </c>
      <c r="BO19">
        <v>0.95883730000059497</v>
      </c>
      <c r="BP19" t="s">
        <v>78</v>
      </c>
      <c r="BS19">
        <v>867870</v>
      </c>
      <c r="BT19">
        <v>1</v>
      </c>
      <c r="BU19" t="s">
        <v>79</v>
      </c>
      <c r="BV19" t="s">
        <v>80</v>
      </c>
      <c r="BW19" t="s">
        <v>81</v>
      </c>
      <c r="BX19">
        <v>59.989693772445897</v>
      </c>
      <c r="BY19" t="s">
        <v>82</v>
      </c>
    </row>
    <row r="20" spans="1:77" x14ac:dyDescent="0.3">
      <c r="Z20">
        <v>41.769592199998399</v>
      </c>
      <c r="AA20">
        <v>41.784346999993403</v>
      </c>
      <c r="AB20">
        <v>42.283992899989201</v>
      </c>
      <c r="AC20">
        <v>42.2696782999992</v>
      </c>
      <c r="BJ20">
        <v>40.324312800003099</v>
      </c>
      <c r="BK20">
        <v>40.333853499992898</v>
      </c>
      <c r="BL20">
        <v>40.333853499992898</v>
      </c>
      <c r="BM20">
        <v>41.769484499993197</v>
      </c>
      <c r="BN20" t="s">
        <v>94</v>
      </c>
      <c r="BO20">
        <v>1.4289946000062601</v>
      </c>
      <c r="BP20" t="s">
        <v>78</v>
      </c>
      <c r="BS20">
        <v>867870</v>
      </c>
      <c r="BT20">
        <v>1</v>
      </c>
      <c r="BU20" t="s">
        <v>79</v>
      </c>
      <c r="BV20" t="s">
        <v>80</v>
      </c>
      <c r="BW20" t="s">
        <v>81</v>
      </c>
      <c r="BX20">
        <v>59.989693772445897</v>
      </c>
      <c r="BY20" t="s">
        <v>82</v>
      </c>
    </row>
    <row r="21" spans="1:77" x14ac:dyDescent="0.3">
      <c r="Z21">
        <v>43.970394899995803</v>
      </c>
      <c r="AA21">
        <v>43.983716799993999</v>
      </c>
      <c r="AB21">
        <v>44.483818599997903</v>
      </c>
      <c r="AC21">
        <v>44.469816400000099</v>
      </c>
      <c r="BJ21">
        <v>42.275219599992802</v>
      </c>
      <c r="BK21">
        <v>42.283992899989201</v>
      </c>
      <c r="BL21">
        <v>42.283992899989201</v>
      </c>
      <c r="BM21">
        <v>43.970261199996401</v>
      </c>
      <c r="BN21" t="s">
        <v>94</v>
      </c>
      <c r="BO21">
        <v>1.67707099999825</v>
      </c>
      <c r="BP21" t="s">
        <v>78</v>
      </c>
      <c r="BS21">
        <v>867870</v>
      </c>
      <c r="BT21">
        <v>1</v>
      </c>
      <c r="BU21" t="s">
        <v>79</v>
      </c>
      <c r="BV21" t="s">
        <v>80</v>
      </c>
      <c r="BW21" t="s">
        <v>81</v>
      </c>
      <c r="BX21">
        <v>59.989693772445897</v>
      </c>
      <c r="BY21" t="s">
        <v>82</v>
      </c>
    </row>
    <row r="22" spans="1:77" x14ac:dyDescent="0.3">
      <c r="Z22">
        <v>45.486414600003599</v>
      </c>
      <c r="AA22">
        <v>45.500550099997703</v>
      </c>
      <c r="AB22">
        <v>46.000379099990802</v>
      </c>
      <c r="AC22">
        <v>45.986117599997598</v>
      </c>
      <c r="BJ22">
        <v>44.474876799999002</v>
      </c>
      <c r="BK22">
        <v>44.483818599997903</v>
      </c>
      <c r="BL22">
        <v>44.483818599997903</v>
      </c>
      <c r="BM22">
        <v>45.486287899999297</v>
      </c>
      <c r="BN22" t="s">
        <v>94</v>
      </c>
      <c r="BO22">
        <v>0.98495759999786903</v>
      </c>
      <c r="BP22" t="s">
        <v>78</v>
      </c>
      <c r="BS22">
        <v>867870</v>
      </c>
      <c r="BT22">
        <v>1</v>
      </c>
      <c r="BU22" t="s">
        <v>79</v>
      </c>
      <c r="BV22" t="s">
        <v>80</v>
      </c>
      <c r="BW22" t="s">
        <v>81</v>
      </c>
      <c r="BX22">
        <v>59.989693772445897</v>
      </c>
      <c r="BY22" t="s">
        <v>82</v>
      </c>
    </row>
    <row r="23" spans="1:77" x14ac:dyDescent="0.3">
      <c r="Z23">
        <v>47.004485999990699</v>
      </c>
      <c r="AA23">
        <v>47.0170568999892</v>
      </c>
      <c r="AB23">
        <v>47.517070399990097</v>
      </c>
      <c r="AC23">
        <v>47.501992199991903</v>
      </c>
      <c r="BJ23">
        <v>45.990672200001399</v>
      </c>
      <c r="BK23">
        <v>46.000379099990802</v>
      </c>
      <c r="BL23">
        <v>46.000379099990802</v>
      </c>
      <c r="BM23">
        <v>47.004149200001798</v>
      </c>
      <c r="BN23" t="s">
        <v>94</v>
      </c>
      <c r="BO23">
        <v>0.99509440000110705</v>
      </c>
      <c r="BP23" t="s">
        <v>78</v>
      </c>
      <c r="BS23">
        <v>867870</v>
      </c>
      <c r="BT23">
        <v>1</v>
      </c>
      <c r="BU23" t="s">
        <v>79</v>
      </c>
      <c r="BV23" t="s">
        <v>80</v>
      </c>
      <c r="BW23" t="s">
        <v>81</v>
      </c>
      <c r="BX23">
        <v>59.989693772445897</v>
      </c>
      <c r="BY23" t="s">
        <v>82</v>
      </c>
    </row>
    <row r="24" spans="1:77" x14ac:dyDescent="0.3">
      <c r="Z24">
        <v>48.420213599994803</v>
      </c>
      <c r="AA24">
        <v>48.433806799992396</v>
      </c>
      <c r="AB24">
        <v>48.933561199999502</v>
      </c>
      <c r="AC24">
        <v>48.919362499989802</v>
      </c>
      <c r="BJ24">
        <v>47.506639200000699</v>
      </c>
      <c r="BK24">
        <v>47.517070399990097</v>
      </c>
      <c r="BL24">
        <v>47.517070399990097</v>
      </c>
      <c r="BM24">
        <v>48.420083399992997</v>
      </c>
      <c r="BN24" t="s">
        <v>91</v>
      </c>
      <c r="BO24">
        <v>0.89923920000728597</v>
      </c>
      <c r="BP24" t="s">
        <v>78</v>
      </c>
      <c r="BS24">
        <v>867870</v>
      </c>
      <c r="BT24">
        <v>1</v>
      </c>
      <c r="BU24" t="s">
        <v>79</v>
      </c>
      <c r="BV24" t="s">
        <v>80</v>
      </c>
      <c r="BW24" t="s">
        <v>81</v>
      </c>
      <c r="BX24">
        <v>59.989693772445897</v>
      </c>
      <c r="BY24" t="s">
        <v>82</v>
      </c>
    </row>
    <row r="25" spans="1:77" x14ac:dyDescent="0.3">
      <c r="Z25">
        <v>50.286684599996001</v>
      </c>
      <c r="AA25">
        <v>50.300523600002599</v>
      </c>
      <c r="AB25">
        <v>50.800423199994803</v>
      </c>
      <c r="AC25">
        <v>50.784563699999097</v>
      </c>
      <c r="BJ25">
        <v>48.923962799992204</v>
      </c>
      <c r="BK25">
        <v>48.933561199999502</v>
      </c>
      <c r="BL25">
        <v>48.933561199999502</v>
      </c>
      <c r="BM25">
        <v>50.2865432999969</v>
      </c>
      <c r="BN25" t="s">
        <v>94</v>
      </c>
      <c r="BO25">
        <v>1.33504829999583</v>
      </c>
      <c r="BP25" t="s">
        <v>78</v>
      </c>
      <c r="BS25">
        <v>867870</v>
      </c>
      <c r="BT25">
        <v>1</v>
      </c>
      <c r="BU25" t="s">
        <v>79</v>
      </c>
      <c r="BV25" t="s">
        <v>80</v>
      </c>
      <c r="BW25" t="s">
        <v>81</v>
      </c>
      <c r="BX25">
        <v>59.989693772445897</v>
      </c>
      <c r="BY25" t="s">
        <v>82</v>
      </c>
    </row>
    <row r="26" spans="1:77" x14ac:dyDescent="0.3">
      <c r="Z26">
        <v>51.886103700002401</v>
      </c>
      <c r="AA26">
        <v>51.900256900000301</v>
      </c>
      <c r="AB26">
        <v>52.4003143000009</v>
      </c>
      <c r="AC26">
        <v>52.385257899994002</v>
      </c>
      <c r="BJ26">
        <v>50.788496099994497</v>
      </c>
      <c r="BK26">
        <v>50.800423199994803</v>
      </c>
      <c r="BL26">
        <v>50.800423199994803</v>
      </c>
      <c r="BM26">
        <v>51.8859847999992</v>
      </c>
      <c r="BN26" t="s">
        <v>94</v>
      </c>
      <c r="BO26">
        <v>1.07018149999203</v>
      </c>
      <c r="BP26" t="s">
        <v>78</v>
      </c>
      <c r="BS26">
        <v>867870</v>
      </c>
      <c r="BT26">
        <v>1</v>
      </c>
      <c r="BU26" t="s">
        <v>79</v>
      </c>
      <c r="BV26" t="s">
        <v>80</v>
      </c>
      <c r="BW26" t="s">
        <v>81</v>
      </c>
      <c r="BX26">
        <v>59.989693772445897</v>
      </c>
      <c r="BY26" t="s">
        <v>82</v>
      </c>
    </row>
    <row r="27" spans="1:77" x14ac:dyDescent="0.3">
      <c r="BQ27">
        <v>52.385477999996503</v>
      </c>
      <c r="BR27">
        <v>52.4003143000009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53B3-A65A-440D-8A71-3008681075AD}">
  <dimension ref="A1:Y23"/>
  <sheetViews>
    <sheetView tabSelected="1" topLeftCell="I2" workbookViewId="0">
      <selection activeCell="V8" sqref="V8:Y10"/>
    </sheetView>
  </sheetViews>
  <sheetFormatPr defaultRowHeight="14.4" x14ac:dyDescent="0.3"/>
  <cols>
    <col min="1" max="1" width="12.77734375" customWidth="1"/>
    <col min="2" max="7" width="11.21875" customWidth="1"/>
    <col min="14" max="14" width="17.33203125" customWidth="1"/>
    <col min="15" max="15" width="21.5546875" customWidth="1"/>
    <col min="22" max="22" width="10" customWidth="1"/>
    <col min="23" max="23" width="19.88671875" customWidth="1"/>
    <col min="24" max="24" width="21.33203125" customWidth="1"/>
  </cols>
  <sheetData>
    <row r="1" spans="1:25" ht="15.6" x14ac:dyDescent="0.3">
      <c r="A1" s="1" t="s">
        <v>110</v>
      </c>
      <c r="B1" s="1"/>
      <c r="C1" s="1"/>
      <c r="D1" s="1"/>
      <c r="E1" s="1"/>
      <c r="F1" s="1"/>
      <c r="G1" s="1"/>
      <c r="N1" t="s">
        <v>128</v>
      </c>
    </row>
    <row r="2" spans="1:25" ht="15.6" x14ac:dyDescent="0.3">
      <c r="A2" s="1"/>
      <c r="B2" s="1"/>
      <c r="C2" s="1"/>
      <c r="D2" s="1"/>
      <c r="E2" s="1"/>
      <c r="F2" s="1"/>
      <c r="G2" s="1"/>
    </row>
    <row r="3" spans="1:25" ht="43.8" thickBot="1" x14ac:dyDescent="0.35">
      <c r="A3" s="1" t="s">
        <v>111</v>
      </c>
      <c r="B3" s="1" t="s">
        <v>144</v>
      </c>
      <c r="C3" s="1" t="s">
        <v>145</v>
      </c>
      <c r="D3" s="1" t="s">
        <v>146</v>
      </c>
      <c r="E3" s="1" t="s">
        <v>147</v>
      </c>
      <c r="F3" s="1" t="s">
        <v>148</v>
      </c>
      <c r="G3" s="1" t="s">
        <v>149</v>
      </c>
      <c r="N3" s="5" t="s">
        <v>129</v>
      </c>
      <c r="O3" s="5" t="s">
        <v>130</v>
      </c>
      <c r="P3" s="5" t="s">
        <v>131</v>
      </c>
      <c r="Q3" s="5" t="s">
        <v>132</v>
      </c>
    </row>
    <row r="4" spans="1:25" ht="27" customHeight="1" x14ac:dyDescent="0.3">
      <c r="A4" s="2" t="s">
        <v>112</v>
      </c>
      <c r="B4" s="2" t="s">
        <v>113</v>
      </c>
      <c r="C4" s="2" t="s">
        <v>114</v>
      </c>
      <c r="D4" s="2" t="s">
        <v>115</v>
      </c>
      <c r="E4" s="2" t="s">
        <v>116</v>
      </c>
      <c r="F4" s="1"/>
      <c r="G4" s="1"/>
      <c r="N4" s="6" t="s">
        <v>133</v>
      </c>
      <c r="O4" s="6">
        <v>25.52</v>
      </c>
      <c r="P4" s="6">
        <v>3.48</v>
      </c>
      <c r="Q4" s="6">
        <v>29</v>
      </c>
    </row>
    <row r="5" spans="1:25" ht="22.8" customHeight="1" x14ac:dyDescent="0.3">
      <c r="A5" s="3" t="s">
        <v>108</v>
      </c>
      <c r="B5" s="3">
        <v>29</v>
      </c>
      <c r="C5" s="3">
        <v>38.15437270003887</v>
      </c>
      <c r="D5" s="3">
        <v>1.3156680241392713</v>
      </c>
      <c r="E5" s="3">
        <v>0.40962139511796181</v>
      </c>
      <c r="F5" s="1"/>
      <c r="G5" s="1"/>
      <c r="N5" s="6" t="s">
        <v>134</v>
      </c>
      <c r="O5" s="6">
        <v>25.48</v>
      </c>
      <c r="P5" s="6">
        <v>3.52</v>
      </c>
      <c r="Q5" s="6">
        <v>29</v>
      </c>
    </row>
    <row r="6" spans="1:25" ht="16.2" thickBot="1" x14ac:dyDescent="0.35">
      <c r="A6" s="4" t="s">
        <v>109</v>
      </c>
      <c r="B6" s="4">
        <v>29</v>
      </c>
      <c r="C6" s="4">
        <v>39.261521999971507</v>
      </c>
      <c r="D6" s="4">
        <v>1.353845586205914</v>
      </c>
      <c r="E6" s="4">
        <v>0.43169293757642208</v>
      </c>
      <c r="F6" s="1"/>
      <c r="G6" s="1"/>
      <c r="N6" s="7" t="s">
        <v>135</v>
      </c>
      <c r="O6" s="6">
        <v>51</v>
      </c>
      <c r="P6" s="6">
        <v>7</v>
      </c>
      <c r="Q6" s="6"/>
    </row>
    <row r="7" spans="1:25" ht="15.6" x14ac:dyDescent="0.3">
      <c r="A7" s="1"/>
      <c r="B7" s="1"/>
      <c r="C7" s="1"/>
      <c r="D7" s="1"/>
      <c r="E7" s="1"/>
      <c r="F7" s="1"/>
      <c r="G7" s="1"/>
    </row>
    <row r="8" spans="1:25" ht="15.6" x14ac:dyDescent="0.3">
      <c r="A8" s="1"/>
      <c r="B8" s="1"/>
      <c r="C8" s="1"/>
      <c r="D8" s="1"/>
      <c r="E8" s="1"/>
      <c r="F8" s="1"/>
      <c r="G8" s="1"/>
      <c r="V8" s="5" t="s">
        <v>150</v>
      </c>
      <c r="W8" s="5" t="s">
        <v>151</v>
      </c>
      <c r="X8" s="5" t="s">
        <v>152</v>
      </c>
      <c r="Y8" s="5" t="s">
        <v>127</v>
      </c>
    </row>
    <row r="9" spans="1:25" ht="16.2" thickBot="1" x14ac:dyDescent="0.35">
      <c r="A9" s="1" t="s">
        <v>117</v>
      </c>
      <c r="B9" s="1"/>
      <c r="C9" s="1"/>
      <c r="D9" s="1"/>
      <c r="E9" s="1"/>
      <c r="F9" s="1"/>
      <c r="G9" s="1"/>
      <c r="N9" t="s">
        <v>136</v>
      </c>
      <c r="V9" s="6" t="s">
        <v>133</v>
      </c>
      <c r="W9" s="6">
        <v>1.06E-2</v>
      </c>
      <c r="X9" s="6">
        <v>7.2900000000000006E-2</v>
      </c>
      <c r="Y9" s="6">
        <v>8.3500000000000005E-2</v>
      </c>
    </row>
    <row r="10" spans="1:25" ht="15.6" x14ac:dyDescent="0.3">
      <c r="A10" s="2" t="s">
        <v>118</v>
      </c>
      <c r="B10" s="2" t="s">
        <v>119</v>
      </c>
      <c r="C10" s="2" t="s">
        <v>120</v>
      </c>
      <c r="D10" s="2" t="s">
        <v>121</v>
      </c>
      <c r="E10" s="2" t="s">
        <v>122</v>
      </c>
      <c r="F10" s="2" t="s">
        <v>123</v>
      </c>
      <c r="G10" s="2" t="s">
        <v>124</v>
      </c>
      <c r="V10" s="6" t="s">
        <v>134</v>
      </c>
      <c r="W10" s="6">
        <v>1.06E-2</v>
      </c>
      <c r="X10" s="6">
        <v>7.2900000000000006E-2</v>
      </c>
      <c r="Y10" s="6">
        <v>8.3500000000000005E-2</v>
      </c>
    </row>
    <row r="11" spans="1:25" ht="15.6" x14ac:dyDescent="0.3">
      <c r="A11" s="3" t="s">
        <v>125</v>
      </c>
      <c r="B11" s="3">
        <v>2.1134130557623365E-2</v>
      </c>
      <c r="C11" s="3">
        <v>1</v>
      </c>
      <c r="D11" s="3">
        <v>2.1134130557623365E-2</v>
      </c>
      <c r="E11" s="3">
        <v>5.0240747688059556E-2</v>
      </c>
      <c r="F11" s="3">
        <v>0.82346066081828617</v>
      </c>
      <c r="G11" s="3">
        <v>4.0129733776501437</v>
      </c>
      <c r="N11">
        <v>1.06E-2</v>
      </c>
    </row>
    <row r="12" spans="1:25" ht="15.6" x14ac:dyDescent="0.3">
      <c r="A12" s="3" t="s">
        <v>126</v>
      </c>
      <c r="B12" s="3">
        <v>23.556801315442748</v>
      </c>
      <c r="C12" s="3">
        <v>56</v>
      </c>
      <c r="D12" s="3">
        <v>0.42065716634719191</v>
      </c>
      <c r="E12" s="3"/>
      <c r="F12" s="3"/>
      <c r="G12" s="3"/>
    </row>
    <row r="13" spans="1:25" ht="18" x14ac:dyDescent="0.3">
      <c r="A13" s="3"/>
      <c r="B13" s="3"/>
      <c r="C13" s="3"/>
      <c r="D13" s="3"/>
      <c r="E13" s="3"/>
      <c r="F13" s="3"/>
      <c r="G13" s="3"/>
      <c r="N13" t="s">
        <v>137</v>
      </c>
      <c r="P13" s="8" t="s">
        <v>140</v>
      </c>
      <c r="V13" s="5" t="s">
        <v>150</v>
      </c>
      <c r="W13" s="5" t="s">
        <v>151</v>
      </c>
      <c r="X13" s="5" t="s">
        <v>152</v>
      </c>
      <c r="Y13" s="5" t="s">
        <v>127</v>
      </c>
    </row>
    <row r="14" spans="1:25" ht="15.6" x14ac:dyDescent="0.3">
      <c r="A14" s="3" t="s">
        <v>127</v>
      </c>
      <c r="B14" s="3">
        <v>23.577935446000371</v>
      </c>
      <c r="C14" s="3">
        <v>57</v>
      </c>
      <c r="D14" s="3"/>
      <c r="E14" s="3"/>
      <c r="F14" s="3"/>
      <c r="G14" s="3"/>
      <c r="V14" s="6" t="s">
        <v>133</v>
      </c>
      <c r="W14" s="6">
        <v>25</v>
      </c>
      <c r="X14" s="6">
        <v>4</v>
      </c>
      <c r="Y14" s="6">
        <v>29</v>
      </c>
    </row>
    <row r="15" spans="1:25" x14ac:dyDescent="0.3">
      <c r="N15">
        <v>7.1599999999999997E-2</v>
      </c>
      <c r="P15" t="s">
        <v>141</v>
      </c>
      <c r="V15" s="6" t="s">
        <v>134</v>
      </c>
      <c r="W15" s="6">
        <v>26</v>
      </c>
      <c r="X15" s="6">
        <v>3</v>
      </c>
      <c r="Y15" s="6">
        <v>29</v>
      </c>
    </row>
    <row r="16" spans="1:25" ht="18" x14ac:dyDescent="0.3">
      <c r="P16" s="8" t="s">
        <v>142</v>
      </c>
      <c r="V16" s="7" t="s">
        <v>127</v>
      </c>
      <c r="W16" s="7">
        <v>51</v>
      </c>
      <c r="X16" s="7">
        <v>7</v>
      </c>
      <c r="Y16" s="7">
        <v>58</v>
      </c>
    </row>
    <row r="17" spans="14:16" x14ac:dyDescent="0.3">
      <c r="N17" t="s">
        <v>138</v>
      </c>
    </row>
    <row r="18" spans="14:16" x14ac:dyDescent="0.3">
      <c r="P18" t="s">
        <v>143</v>
      </c>
    </row>
    <row r="19" spans="14:16" x14ac:dyDescent="0.3">
      <c r="N19">
        <v>1.0200000000000001E-2</v>
      </c>
    </row>
    <row r="21" spans="14:16" x14ac:dyDescent="0.3">
      <c r="N21" t="s">
        <v>139</v>
      </c>
    </row>
    <row r="23" spans="14:16" x14ac:dyDescent="0.3">
      <c r="N23">
        <v>7.6799999999999993E-2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D47FB-A000-4342-B9CB-7A41AFA0D825}">
  <dimension ref="A1:T61"/>
  <sheetViews>
    <sheetView topLeftCell="I1" zoomScale="116" workbookViewId="0">
      <selection activeCell="U3" sqref="U3"/>
    </sheetView>
  </sheetViews>
  <sheetFormatPr defaultRowHeight="14.4" x14ac:dyDescent="0.3"/>
  <cols>
    <col min="1" max="1" width="12.33203125" customWidth="1"/>
    <col min="2" max="2" width="12.77734375" customWidth="1"/>
    <col min="7" max="7" width="16.6640625" customWidth="1"/>
    <col min="13" max="13" width="17.44140625" customWidth="1"/>
    <col min="19" max="19" width="17.5546875" customWidth="1"/>
    <col min="20" max="20" width="17.109375" customWidth="1"/>
  </cols>
  <sheetData>
    <row r="1" spans="1:20" x14ac:dyDescent="0.3">
      <c r="A1" t="s">
        <v>0</v>
      </c>
      <c r="B1" t="s">
        <v>5</v>
      </c>
      <c r="C1" t="s">
        <v>99</v>
      </c>
      <c r="D1" t="s">
        <v>6</v>
      </c>
      <c r="G1" t="s">
        <v>100</v>
      </c>
      <c r="M1" t="s">
        <v>101</v>
      </c>
      <c r="S1" t="s">
        <v>108</v>
      </c>
      <c r="T1" t="s">
        <v>109</v>
      </c>
    </row>
    <row r="2" spans="1:20" x14ac:dyDescent="0.3">
      <c r="A2" t="s">
        <v>90</v>
      </c>
      <c r="B2" t="s">
        <v>91</v>
      </c>
      <c r="C2">
        <v>1</v>
      </c>
      <c r="D2">
        <v>3.45160939999914</v>
      </c>
      <c r="G2" t="s">
        <v>0</v>
      </c>
      <c r="H2" t="s">
        <v>5</v>
      </c>
      <c r="I2" t="s">
        <v>99</v>
      </c>
      <c r="J2" t="s">
        <v>6</v>
      </c>
      <c r="M2" t="s">
        <v>0</v>
      </c>
      <c r="N2" t="s">
        <v>5</v>
      </c>
      <c r="O2" t="s">
        <v>99</v>
      </c>
      <c r="P2" t="s">
        <v>6</v>
      </c>
      <c r="S2">
        <v>3.45160939999914</v>
      </c>
      <c r="T2">
        <v>0.96251159999519498</v>
      </c>
    </row>
    <row r="3" spans="1:20" x14ac:dyDescent="0.3">
      <c r="A3" t="s">
        <v>89</v>
      </c>
      <c r="B3" t="s">
        <v>91</v>
      </c>
      <c r="C3">
        <v>1</v>
      </c>
      <c r="D3">
        <v>0.96251159999519498</v>
      </c>
      <c r="E3" t="s">
        <v>102</v>
      </c>
      <c r="F3" t="s">
        <v>103</v>
      </c>
      <c r="G3" t="s">
        <v>90</v>
      </c>
      <c r="H3" t="s">
        <v>91</v>
      </c>
      <c r="I3">
        <v>1</v>
      </c>
      <c r="J3">
        <v>3.45160939999914</v>
      </c>
      <c r="M3" t="s">
        <v>89</v>
      </c>
      <c r="N3" t="s">
        <v>91</v>
      </c>
      <c r="O3">
        <v>1</v>
      </c>
      <c r="P3">
        <v>0.96251159999519498</v>
      </c>
      <c r="S3">
        <v>0.95883730000059497</v>
      </c>
      <c r="T3">
        <v>1.6172770999983099</v>
      </c>
    </row>
    <row r="4" spans="1:20" x14ac:dyDescent="0.3">
      <c r="A4" t="s">
        <v>92</v>
      </c>
      <c r="B4" t="s">
        <v>91</v>
      </c>
      <c r="C4">
        <v>0</v>
      </c>
      <c r="D4">
        <v>1.6172770999983099</v>
      </c>
      <c r="E4" t="s">
        <v>104</v>
      </c>
      <c r="F4" t="s">
        <v>105</v>
      </c>
      <c r="G4" t="s">
        <v>83</v>
      </c>
      <c r="H4" t="s">
        <v>91</v>
      </c>
      <c r="I4">
        <v>1</v>
      </c>
      <c r="J4">
        <v>0.95883730000059497</v>
      </c>
      <c r="M4" t="s">
        <v>92</v>
      </c>
      <c r="N4" t="s">
        <v>91</v>
      </c>
      <c r="O4">
        <v>0</v>
      </c>
      <c r="P4">
        <v>1.6172770999983099</v>
      </c>
      <c r="S4">
        <v>0.98495759999786903</v>
      </c>
      <c r="T4">
        <v>1.1830377000005601</v>
      </c>
    </row>
    <row r="5" spans="1:20" x14ac:dyDescent="0.3">
      <c r="A5" t="s">
        <v>87</v>
      </c>
      <c r="B5" t="s">
        <v>91</v>
      </c>
      <c r="C5">
        <v>1</v>
      </c>
      <c r="D5">
        <v>1.1830377000005601</v>
      </c>
      <c r="G5" t="s">
        <v>96</v>
      </c>
      <c r="H5" t="s">
        <v>94</v>
      </c>
      <c r="I5">
        <v>1</v>
      </c>
      <c r="J5">
        <v>0.98495759999786903</v>
      </c>
      <c r="M5" t="s">
        <v>87</v>
      </c>
      <c r="N5" t="s">
        <v>91</v>
      </c>
      <c r="O5">
        <v>1</v>
      </c>
      <c r="P5">
        <v>1.1830377000005601</v>
      </c>
      <c r="S5">
        <v>1.33504829999583</v>
      </c>
      <c r="T5">
        <v>1.67707099999825</v>
      </c>
    </row>
    <row r="6" spans="1:20" x14ac:dyDescent="0.3">
      <c r="A6" t="s">
        <v>83</v>
      </c>
      <c r="B6" t="s">
        <v>91</v>
      </c>
      <c r="C6">
        <v>1</v>
      </c>
      <c r="D6">
        <v>0.95883730000059497</v>
      </c>
      <c r="G6" t="s">
        <v>88</v>
      </c>
      <c r="H6" t="s">
        <v>94</v>
      </c>
      <c r="I6">
        <v>0</v>
      </c>
      <c r="J6">
        <v>1.33504829999583</v>
      </c>
      <c r="M6" t="s">
        <v>95</v>
      </c>
      <c r="N6" t="s">
        <v>94</v>
      </c>
      <c r="O6">
        <v>1</v>
      </c>
      <c r="P6">
        <v>1.67707099999825</v>
      </c>
      <c r="S6">
        <v>1.07018149999203</v>
      </c>
      <c r="T6">
        <v>0.99509440000110705</v>
      </c>
    </row>
    <row r="7" spans="1:20" x14ac:dyDescent="0.3">
      <c r="A7" t="s">
        <v>93</v>
      </c>
      <c r="B7" t="s">
        <v>94</v>
      </c>
      <c r="C7">
        <v>0</v>
      </c>
      <c r="D7">
        <v>1.4289946000062601</v>
      </c>
      <c r="G7" t="s">
        <v>98</v>
      </c>
      <c r="H7" t="s">
        <v>94</v>
      </c>
      <c r="I7">
        <v>1</v>
      </c>
      <c r="J7">
        <v>1.07018149999203</v>
      </c>
      <c r="M7" t="s">
        <v>97</v>
      </c>
      <c r="N7" t="s">
        <v>94</v>
      </c>
      <c r="O7">
        <v>1</v>
      </c>
      <c r="P7">
        <v>0.99509440000110705</v>
      </c>
      <c r="S7">
        <v>0.93784630000300195</v>
      </c>
      <c r="T7">
        <v>0.89923920000728597</v>
      </c>
    </row>
    <row r="8" spans="1:20" x14ac:dyDescent="0.3">
      <c r="A8" t="s">
        <v>95</v>
      </c>
      <c r="B8" t="s">
        <v>94</v>
      </c>
      <c r="C8">
        <v>1</v>
      </c>
      <c r="D8">
        <v>1.67707099999825</v>
      </c>
      <c r="G8" t="s">
        <v>90</v>
      </c>
      <c r="H8" t="s">
        <v>91</v>
      </c>
      <c r="I8">
        <v>1</v>
      </c>
      <c r="J8">
        <v>0.93784630000300195</v>
      </c>
      <c r="M8" t="s">
        <v>85</v>
      </c>
      <c r="N8" t="s">
        <v>91</v>
      </c>
      <c r="O8">
        <v>1</v>
      </c>
      <c r="P8">
        <v>0.89923920000728597</v>
      </c>
      <c r="S8">
        <v>0.92591350000293404</v>
      </c>
      <c r="T8">
        <v>1.48027939999883</v>
      </c>
    </row>
    <row r="9" spans="1:20" x14ac:dyDescent="0.3">
      <c r="A9" t="s">
        <v>96</v>
      </c>
      <c r="B9" t="s">
        <v>94</v>
      </c>
      <c r="C9">
        <v>1</v>
      </c>
      <c r="D9">
        <v>0.98495759999786903</v>
      </c>
      <c r="G9" t="s">
        <v>83</v>
      </c>
      <c r="H9" t="s">
        <v>91</v>
      </c>
      <c r="I9">
        <v>1</v>
      </c>
      <c r="J9">
        <v>0.92591350000293404</v>
      </c>
      <c r="M9" t="s">
        <v>95</v>
      </c>
      <c r="N9" t="s">
        <v>91</v>
      </c>
      <c r="O9">
        <v>0</v>
      </c>
      <c r="P9">
        <v>1.48027939999883</v>
      </c>
      <c r="S9">
        <v>1.29280270000163</v>
      </c>
      <c r="T9">
        <v>1.20994580000115</v>
      </c>
    </row>
    <row r="10" spans="1:20" x14ac:dyDescent="0.3">
      <c r="A10" t="s">
        <v>97</v>
      </c>
      <c r="B10" t="s">
        <v>94</v>
      </c>
      <c r="C10">
        <v>1</v>
      </c>
      <c r="D10">
        <v>0.99509440000110705</v>
      </c>
      <c r="G10" t="s">
        <v>88</v>
      </c>
      <c r="H10" t="s">
        <v>91</v>
      </c>
      <c r="I10">
        <v>1</v>
      </c>
      <c r="J10">
        <v>1.29280270000163</v>
      </c>
      <c r="M10" t="s">
        <v>85</v>
      </c>
      <c r="N10" t="s">
        <v>91</v>
      </c>
      <c r="O10">
        <v>1</v>
      </c>
      <c r="P10">
        <v>1.20994580000115</v>
      </c>
      <c r="S10">
        <v>0.87796470000466798</v>
      </c>
      <c r="T10">
        <v>1.3237586000032</v>
      </c>
    </row>
    <row r="11" spans="1:20" x14ac:dyDescent="0.3">
      <c r="A11" t="s">
        <v>85</v>
      </c>
      <c r="B11" t="s">
        <v>91</v>
      </c>
      <c r="C11">
        <v>1</v>
      </c>
      <c r="D11">
        <v>0.89923920000728597</v>
      </c>
      <c r="G11" t="s">
        <v>98</v>
      </c>
      <c r="H11" t="s">
        <v>91</v>
      </c>
      <c r="I11">
        <v>0</v>
      </c>
      <c r="J11">
        <v>0.87796470000466798</v>
      </c>
      <c r="M11" t="s">
        <v>97</v>
      </c>
      <c r="N11" t="s">
        <v>94</v>
      </c>
      <c r="O11">
        <v>1</v>
      </c>
      <c r="P11">
        <v>1.3237586000032</v>
      </c>
      <c r="S11">
        <v>1.18486080000002</v>
      </c>
      <c r="T11">
        <v>1.3884317000047299</v>
      </c>
    </row>
    <row r="12" spans="1:20" x14ac:dyDescent="0.3">
      <c r="A12" t="s">
        <v>88</v>
      </c>
      <c r="B12" t="s">
        <v>94</v>
      </c>
      <c r="C12">
        <v>0</v>
      </c>
      <c r="D12">
        <v>1.33504829999583</v>
      </c>
      <c r="G12" t="s">
        <v>93</v>
      </c>
      <c r="H12" t="s">
        <v>91</v>
      </c>
      <c r="I12">
        <v>0</v>
      </c>
      <c r="J12">
        <v>1.18486080000002</v>
      </c>
      <c r="M12" t="s">
        <v>92</v>
      </c>
      <c r="N12" t="s">
        <v>91</v>
      </c>
      <c r="O12">
        <v>0</v>
      </c>
      <c r="P12">
        <v>1.3884317000047299</v>
      </c>
      <c r="S12">
        <v>1.16082790000655</v>
      </c>
      <c r="T12">
        <v>1.02469980000751</v>
      </c>
    </row>
    <row r="13" spans="1:20" x14ac:dyDescent="0.3">
      <c r="A13" t="s">
        <v>98</v>
      </c>
      <c r="B13" t="s">
        <v>94</v>
      </c>
      <c r="C13">
        <v>1</v>
      </c>
      <c r="D13">
        <v>1.07018149999203</v>
      </c>
      <c r="G13" t="s">
        <v>96</v>
      </c>
      <c r="H13" t="s">
        <v>94</v>
      </c>
      <c r="I13">
        <v>1</v>
      </c>
      <c r="J13">
        <v>1.16082790000655</v>
      </c>
      <c r="M13" t="s">
        <v>87</v>
      </c>
      <c r="N13" t="s">
        <v>91</v>
      </c>
      <c r="O13">
        <v>1</v>
      </c>
      <c r="P13">
        <v>1.02469980000751</v>
      </c>
      <c r="S13">
        <v>1.3247507999913</v>
      </c>
      <c r="T13">
        <v>0.709391899988986</v>
      </c>
    </row>
    <row r="14" spans="1:20" x14ac:dyDescent="0.3">
      <c r="A14" t="s">
        <v>95</v>
      </c>
      <c r="B14" t="s">
        <v>91</v>
      </c>
      <c r="C14">
        <v>0</v>
      </c>
      <c r="D14">
        <v>1.48027939999883</v>
      </c>
      <c r="G14" t="s">
        <v>96</v>
      </c>
      <c r="H14" t="s">
        <v>94</v>
      </c>
      <c r="I14">
        <v>1</v>
      </c>
      <c r="J14">
        <v>1.3247507999913</v>
      </c>
      <c r="M14" t="s">
        <v>89</v>
      </c>
      <c r="N14" t="s">
        <v>91</v>
      </c>
      <c r="O14">
        <v>1</v>
      </c>
      <c r="P14">
        <v>0.709391899988986</v>
      </c>
      <c r="S14">
        <v>1.5187134000007001</v>
      </c>
      <c r="T14">
        <v>1.77301920000172</v>
      </c>
    </row>
    <row r="15" spans="1:20" x14ac:dyDescent="0.3">
      <c r="A15" t="s">
        <v>85</v>
      </c>
      <c r="B15" t="s">
        <v>91</v>
      </c>
      <c r="C15">
        <v>1</v>
      </c>
      <c r="D15">
        <v>1.20994580000115</v>
      </c>
      <c r="G15" t="s">
        <v>93</v>
      </c>
      <c r="H15" t="s">
        <v>94</v>
      </c>
      <c r="I15">
        <v>0</v>
      </c>
      <c r="J15">
        <v>1.5187134000007001</v>
      </c>
      <c r="M15" t="s">
        <v>92</v>
      </c>
      <c r="N15" t="s">
        <v>94</v>
      </c>
      <c r="O15">
        <v>1</v>
      </c>
      <c r="P15">
        <v>1.77301920000172</v>
      </c>
      <c r="S15">
        <v>1.9258816000074099</v>
      </c>
      <c r="T15">
        <v>1.29139539999596</v>
      </c>
    </row>
    <row r="16" spans="1:20" x14ac:dyDescent="0.3">
      <c r="A16" t="s">
        <v>90</v>
      </c>
      <c r="B16" t="s">
        <v>91</v>
      </c>
      <c r="C16">
        <v>1</v>
      </c>
      <c r="D16">
        <v>0.93784630000300195</v>
      </c>
      <c r="G16" t="s">
        <v>88</v>
      </c>
      <c r="H16" t="s">
        <v>91</v>
      </c>
      <c r="I16">
        <v>1</v>
      </c>
      <c r="J16">
        <v>1.9258816000074099</v>
      </c>
      <c r="M16" t="s">
        <v>87</v>
      </c>
      <c r="N16" t="s">
        <v>91</v>
      </c>
      <c r="O16">
        <v>1</v>
      </c>
      <c r="P16">
        <v>1.29139539999596</v>
      </c>
      <c r="S16">
        <v>1.68529689998831</v>
      </c>
      <c r="T16">
        <v>1.6043888999993201</v>
      </c>
    </row>
    <row r="17" spans="1:20" x14ac:dyDescent="0.3">
      <c r="A17" t="s">
        <v>97</v>
      </c>
      <c r="B17" t="s">
        <v>94</v>
      </c>
      <c r="C17">
        <v>1</v>
      </c>
      <c r="D17">
        <v>1.3237586000032</v>
      </c>
      <c r="G17" t="s">
        <v>83</v>
      </c>
      <c r="H17" t="s">
        <v>91</v>
      </c>
      <c r="I17">
        <v>1</v>
      </c>
      <c r="J17">
        <v>1.68529689998831</v>
      </c>
      <c r="M17" t="s">
        <v>97</v>
      </c>
      <c r="N17" t="s">
        <v>94</v>
      </c>
      <c r="O17">
        <v>1</v>
      </c>
      <c r="P17">
        <v>1.6043888999993201</v>
      </c>
      <c r="S17">
        <v>1.6309489000122901</v>
      </c>
      <c r="T17">
        <v>1.3721535999939001</v>
      </c>
    </row>
    <row r="18" spans="1:20" x14ac:dyDescent="0.3">
      <c r="A18" t="s">
        <v>83</v>
      </c>
      <c r="B18" t="s">
        <v>91</v>
      </c>
      <c r="C18">
        <v>1</v>
      </c>
      <c r="D18">
        <v>0.92591350000293404</v>
      </c>
      <c r="G18" t="s">
        <v>98</v>
      </c>
      <c r="H18" t="s">
        <v>94</v>
      </c>
      <c r="I18">
        <v>1</v>
      </c>
      <c r="J18">
        <v>1.6309489000122901</v>
      </c>
      <c r="M18" t="s">
        <v>95</v>
      </c>
      <c r="N18" t="s">
        <v>94</v>
      </c>
      <c r="O18">
        <v>1</v>
      </c>
      <c r="P18">
        <v>1.3721535999939001</v>
      </c>
      <c r="S18">
        <v>1.06787990000157</v>
      </c>
      <c r="T18">
        <v>3.96056809999572</v>
      </c>
    </row>
    <row r="19" spans="1:20" x14ac:dyDescent="0.3">
      <c r="A19" t="s">
        <v>88</v>
      </c>
      <c r="B19" t="s">
        <v>91</v>
      </c>
      <c r="C19">
        <v>1</v>
      </c>
      <c r="D19">
        <v>1.29280270000163</v>
      </c>
      <c r="G19" t="s">
        <v>90</v>
      </c>
      <c r="H19" t="s">
        <v>91</v>
      </c>
      <c r="I19">
        <v>1</v>
      </c>
      <c r="J19">
        <v>1.06787990000157</v>
      </c>
      <c r="M19" t="s">
        <v>89</v>
      </c>
      <c r="N19" t="s">
        <v>91</v>
      </c>
      <c r="O19">
        <v>1</v>
      </c>
      <c r="P19">
        <v>3.96056809999572</v>
      </c>
      <c r="S19">
        <v>0.91819820000091501</v>
      </c>
      <c r="T19">
        <v>1.1192257000075101</v>
      </c>
    </row>
    <row r="20" spans="1:20" x14ac:dyDescent="0.3">
      <c r="A20" t="s">
        <v>98</v>
      </c>
      <c r="B20" t="s">
        <v>91</v>
      </c>
      <c r="C20">
        <v>0</v>
      </c>
      <c r="D20">
        <v>0.87796470000466798</v>
      </c>
      <c r="G20" t="s">
        <v>88</v>
      </c>
      <c r="H20" t="s">
        <v>91</v>
      </c>
      <c r="I20">
        <v>1</v>
      </c>
      <c r="J20">
        <v>0.91819820000091501</v>
      </c>
      <c r="M20" t="s">
        <v>95</v>
      </c>
      <c r="N20" t="s">
        <v>94</v>
      </c>
      <c r="O20">
        <v>1</v>
      </c>
      <c r="P20">
        <v>1.1192257000075101</v>
      </c>
      <c r="S20">
        <v>1.4332466000050701</v>
      </c>
      <c r="T20">
        <v>0.92111470000236295</v>
      </c>
    </row>
    <row r="21" spans="1:20" x14ac:dyDescent="0.3">
      <c r="A21" t="s">
        <v>93</v>
      </c>
      <c r="B21" t="s">
        <v>91</v>
      </c>
      <c r="C21">
        <v>0</v>
      </c>
      <c r="D21">
        <v>1.18486080000002</v>
      </c>
      <c r="G21" t="s">
        <v>98</v>
      </c>
      <c r="H21" t="s">
        <v>94</v>
      </c>
      <c r="I21">
        <v>1</v>
      </c>
      <c r="J21">
        <v>1.4332466000050701</v>
      </c>
      <c r="M21" t="s">
        <v>89</v>
      </c>
      <c r="N21" t="s">
        <v>91</v>
      </c>
      <c r="O21">
        <v>1</v>
      </c>
      <c r="P21">
        <v>0.92111470000236295</v>
      </c>
      <c r="S21">
        <v>3.3186856000102098</v>
      </c>
      <c r="T21">
        <v>1.3258500999945599</v>
      </c>
    </row>
    <row r="22" spans="1:20" x14ac:dyDescent="0.3">
      <c r="A22" t="s">
        <v>96</v>
      </c>
      <c r="B22" t="s">
        <v>94</v>
      </c>
      <c r="C22">
        <v>1</v>
      </c>
      <c r="D22">
        <v>1.16082790000655</v>
      </c>
      <c r="G22" t="s">
        <v>93</v>
      </c>
      <c r="H22" t="s">
        <v>94</v>
      </c>
      <c r="I22">
        <v>1</v>
      </c>
      <c r="J22">
        <v>3.3186856000102098</v>
      </c>
      <c r="M22" t="s">
        <v>92</v>
      </c>
      <c r="N22" t="s">
        <v>94</v>
      </c>
      <c r="O22">
        <v>1</v>
      </c>
      <c r="P22">
        <v>1.3258500999945599</v>
      </c>
      <c r="S22">
        <v>0.85363769999821604</v>
      </c>
      <c r="T22">
        <v>0.79899809999915306</v>
      </c>
    </row>
    <row r="23" spans="1:20" x14ac:dyDescent="0.3">
      <c r="A23" t="s">
        <v>92</v>
      </c>
      <c r="B23" t="s">
        <v>91</v>
      </c>
      <c r="C23">
        <v>0</v>
      </c>
      <c r="D23">
        <v>1.3884317000047299</v>
      </c>
      <c r="G23" t="s">
        <v>83</v>
      </c>
      <c r="H23" t="s">
        <v>91</v>
      </c>
      <c r="I23">
        <v>1</v>
      </c>
      <c r="J23">
        <v>0.85363769999821604</v>
      </c>
      <c r="M23" t="s">
        <v>87</v>
      </c>
      <c r="N23" t="s">
        <v>91</v>
      </c>
      <c r="O23">
        <v>1</v>
      </c>
      <c r="P23">
        <v>0.79899809999915306</v>
      </c>
      <c r="S23">
        <v>0.777399099999456</v>
      </c>
      <c r="T23">
        <v>2.14417509999475</v>
      </c>
    </row>
    <row r="24" spans="1:20" x14ac:dyDescent="0.3">
      <c r="A24" t="s">
        <v>87</v>
      </c>
      <c r="B24" t="s">
        <v>91</v>
      </c>
      <c r="C24">
        <v>1</v>
      </c>
      <c r="D24">
        <v>1.02469980000751</v>
      </c>
      <c r="G24" t="s">
        <v>90</v>
      </c>
      <c r="H24" t="s">
        <v>91</v>
      </c>
      <c r="I24">
        <v>1</v>
      </c>
      <c r="J24">
        <v>0.777399099999456</v>
      </c>
      <c r="M24" t="s">
        <v>97</v>
      </c>
      <c r="N24" t="s">
        <v>94</v>
      </c>
      <c r="O24">
        <v>1</v>
      </c>
      <c r="P24">
        <v>2.14417509999475</v>
      </c>
      <c r="S24">
        <v>1.0092891999956899</v>
      </c>
      <c r="T24">
        <v>2.5644055999873601</v>
      </c>
    </row>
    <row r="25" spans="1:20" x14ac:dyDescent="0.3">
      <c r="A25" t="s">
        <v>89</v>
      </c>
      <c r="B25" t="s">
        <v>91</v>
      </c>
      <c r="C25">
        <v>1</v>
      </c>
      <c r="D25">
        <v>0.709391899988986</v>
      </c>
      <c r="G25" t="s">
        <v>96</v>
      </c>
      <c r="H25" t="s">
        <v>94</v>
      </c>
      <c r="I25">
        <v>1</v>
      </c>
      <c r="J25">
        <v>1.0092891999956899</v>
      </c>
      <c r="M25" t="s">
        <v>85</v>
      </c>
      <c r="N25" t="s">
        <v>91</v>
      </c>
      <c r="O25">
        <v>1</v>
      </c>
      <c r="P25">
        <v>2.5644055999873601</v>
      </c>
      <c r="S25">
        <v>1.43585510000411</v>
      </c>
      <c r="T25">
        <v>1.21101479999197</v>
      </c>
    </row>
    <row r="26" spans="1:20" x14ac:dyDescent="0.3">
      <c r="A26" t="s">
        <v>92</v>
      </c>
      <c r="B26" t="s">
        <v>94</v>
      </c>
      <c r="C26">
        <v>1</v>
      </c>
      <c r="D26">
        <v>1.77301920000172</v>
      </c>
      <c r="G26" t="s">
        <v>93</v>
      </c>
      <c r="H26" t="s">
        <v>94</v>
      </c>
      <c r="I26">
        <v>1</v>
      </c>
      <c r="J26">
        <v>1.43585510000411</v>
      </c>
      <c r="M26" t="s">
        <v>97</v>
      </c>
      <c r="N26" t="s">
        <v>94</v>
      </c>
      <c r="O26">
        <v>1</v>
      </c>
      <c r="P26">
        <v>1.21101479999197</v>
      </c>
      <c r="S26">
        <v>1.2991346000053401</v>
      </c>
      <c r="T26">
        <v>0.77966500000911698</v>
      </c>
    </row>
    <row r="27" spans="1:20" x14ac:dyDescent="0.3">
      <c r="A27" t="s">
        <v>96</v>
      </c>
      <c r="B27" t="s">
        <v>94</v>
      </c>
      <c r="C27">
        <v>1</v>
      </c>
      <c r="D27">
        <v>1.3247507999913</v>
      </c>
      <c r="G27" t="s">
        <v>88</v>
      </c>
      <c r="H27" t="s">
        <v>91</v>
      </c>
      <c r="I27">
        <v>1</v>
      </c>
      <c r="J27">
        <v>1.2991346000053401</v>
      </c>
      <c r="M27" t="s">
        <v>92</v>
      </c>
      <c r="N27" t="s">
        <v>94</v>
      </c>
      <c r="O27">
        <v>1</v>
      </c>
      <c r="P27">
        <v>0.77966500000911698</v>
      </c>
      <c r="S27">
        <v>0.929180900013307</v>
      </c>
      <c r="T27">
        <v>1.4128094999905401</v>
      </c>
    </row>
    <row r="28" spans="1:20" x14ac:dyDescent="0.3">
      <c r="A28" t="s">
        <v>93</v>
      </c>
      <c r="B28" t="s">
        <v>94</v>
      </c>
      <c r="C28">
        <v>0</v>
      </c>
      <c r="D28">
        <v>1.5187134000007001</v>
      </c>
      <c r="G28" t="s">
        <v>96</v>
      </c>
      <c r="H28" t="s">
        <v>94</v>
      </c>
      <c r="I28">
        <v>1</v>
      </c>
      <c r="J28">
        <v>0.929180900013307</v>
      </c>
      <c r="M28" t="s">
        <v>85</v>
      </c>
      <c r="N28" t="s">
        <v>91</v>
      </c>
      <c r="O28">
        <v>1</v>
      </c>
      <c r="P28">
        <v>1.4128094999905401</v>
      </c>
      <c r="S28">
        <v>1.0400602000008801</v>
      </c>
      <c r="T28">
        <v>0.85955870000179802</v>
      </c>
    </row>
    <row r="29" spans="1:20" x14ac:dyDescent="0.3">
      <c r="A29" t="s">
        <v>87</v>
      </c>
      <c r="B29" t="s">
        <v>91</v>
      </c>
      <c r="C29">
        <v>1</v>
      </c>
      <c r="D29">
        <v>1.29139539999596</v>
      </c>
      <c r="G29" t="s">
        <v>90</v>
      </c>
      <c r="H29" t="s">
        <v>91</v>
      </c>
      <c r="I29">
        <v>1</v>
      </c>
      <c r="J29">
        <v>1.0400602000008801</v>
      </c>
      <c r="M29" t="s">
        <v>89</v>
      </c>
      <c r="N29" t="s">
        <v>91</v>
      </c>
      <c r="O29">
        <v>1</v>
      </c>
      <c r="P29">
        <v>0.85955870000179802</v>
      </c>
      <c r="S29">
        <v>0.83656150000751905</v>
      </c>
      <c r="T29">
        <v>0.82727330000488997</v>
      </c>
    </row>
    <row r="30" spans="1:20" x14ac:dyDescent="0.3">
      <c r="A30" t="s">
        <v>88</v>
      </c>
      <c r="B30" t="s">
        <v>91</v>
      </c>
      <c r="C30">
        <v>1</v>
      </c>
      <c r="D30">
        <v>1.9258816000074099</v>
      </c>
      <c r="G30" t="s">
        <v>98</v>
      </c>
      <c r="H30" t="s">
        <v>94</v>
      </c>
      <c r="I30">
        <v>1</v>
      </c>
      <c r="J30">
        <v>0.83656150000751905</v>
      </c>
      <c r="M30" t="s">
        <v>95</v>
      </c>
      <c r="N30" t="s">
        <v>94</v>
      </c>
      <c r="O30">
        <v>1</v>
      </c>
      <c r="P30">
        <v>0.82727330000488997</v>
      </c>
      <c r="S30">
        <v>0.96880249999230705</v>
      </c>
      <c r="T30">
        <v>0.82516799999575596</v>
      </c>
    </row>
    <row r="31" spans="1:20" x14ac:dyDescent="0.3">
      <c r="A31" t="s">
        <v>97</v>
      </c>
      <c r="B31" t="s">
        <v>94</v>
      </c>
      <c r="C31">
        <v>1</v>
      </c>
      <c r="D31">
        <v>1.6043888999993201</v>
      </c>
      <c r="G31" t="s">
        <v>83</v>
      </c>
      <c r="H31" t="s">
        <v>91</v>
      </c>
      <c r="I31">
        <v>1</v>
      </c>
      <c r="J31">
        <v>0.96880249999230705</v>
      </c>
      <c r="M31" t="s">
        <v>87</v>
      </c>
      <c r="N31" t="s">
        <v>91</v>
      </c>
      <c r="O31">
        <v>1</v>
      </c>
      <c r="P31">
        <v>0.82516799999575596</v>
      </c>
    </row>
    <row r="32" spans="1:20" x14ac:dyDescent="0.3">
      <c r="A32" t="s">
        <v>83</v>
      </c>
      <c r="B32" t="s">
        <v>91</v>
      </c>
      <c r="C32">
        <v>1</v>
      </c>
      <c r="D32">
        <v>1.68529689998831</v>
      </c>
      <c r="I32">
        <f>SUM(I3:I31)</f>
        <v>25</v>
      </c>
      <c r="J32">
        <f>AVERAGE(J3:J31)</f>
        <v>1.3156680241392713</v>
      </c>
      <c r="O32">
        <f>SUM(O3:O31)</f>
        <v>26</v>
      </c>
      <c r="P32">
        <f>AVERAGE(P3:P31)</f>
        <v>1.353845586205914</v>
      </c>
    </row>
    <row r="33" spans="1:16" x14ac:dyDescent="0.3">
      <c r="A33" t="s">
        <v>95</v>
      </c>
      <c r="B33" t="s">
        <v>94</v>
      </c>
      <c r="C33">
        <v>1</v>
      </c>
      <c r="D33">
        <v>1.3721535999939001</v>
      </c>
      <c r="I33" t="s">
        <v>106</v>
      </c>
      <c r="J33" t="s">
        <v>107</v>
      </c>
      <c r="O33" t="s">
        <v>106</v>
      </c>
      <c r="P33" t="s">
        <v>107</v>
      </c>
    </row>
    <row r="34" spans="1:16" x14ac:dyDescent="0.3">
      <c r="A34" t="s">
        <v>98</v>
      </c>
      <c r="B34" t="s">
        <v>94</v>
      </c>
      <c r="C34">
        <v>1</v>
      </c>
      <c r="D34">
        <v>1.6309489000122901</v>
      </c>
    </row>
    <row r="35" spans="1:16" x14ac:dyDescent="0.3">
      <c r="A35" t="s">
        <v>90</v>
      </c>
      <c r="B35" t="s">
        <v>91</v>
      </c>
      <c r="C35">
        <v>1</v>
      </c>
      <c r="D35">
        <v>1.06787990000157</v>
      </c>
    </row>
    <row r="36" spans="1:16" x14ac:dyDescent="0.3">
      <c r="A36" t="s">
        <v>85</v>
      </c>
      <c r="B36" t="s">
        <v>91</v>
      </c>
      <c r="C36">
        <v>1</v>
      </c>
      <c r="D36">
        <v>2.6712478999979701</v>
      </c>
    </row>
    <row r="37" spans="1:16" x14ac:dyDescent="0.3">
      <c r="A37" t="s">
        <v>89</v>
      </c>
      <c r="B37" t="s">
        <v>91</v>
      </c>
      <c r="C37">
        <v>1</v>
      </c>
      <c r="D37">
        <v>3.96056809999572</v>
      </c>
    </row>
    <row r="38" spans="1:16" x14ac:dyDescent="0.3">
      <c r="A38" t="s">
        <v>95</v>
      </c>
      <c r="B38" t="s">
        <v>94</v>
      </c>
      <c r="C38">
        <v>1</v>
      </c>
      <c r="D38">
        <v>1.1192257000075101</v>
      </c>
    </row>
    <row r="39" spans="1:16" x14ac:dyDescent="0.3">
      <c r="A39" t="s">
        <v>89</v>
      </c>
      <c r="B39" t="s">
        <v>91</v>
      </c>
      <c r="C39">
        <v>1</v>
      </c>
      <c r="D39">
        <v>0.92111470000236295</v>
      </c>
    </row>
    <row r="40" spans="1:16" x14ac:dyDescent="0.3">
      <c r="A40" t="s">
        <v>88</v>
      </c>
      <c r="B40" t="s">
        <v>91</v>
      </c>
      <c r="C40">
        <v>1</v>
      </c>
      <c r="D40">
        <v>0.91819820000091501</v>
      </c>
    </row>
    <row r="41" spans="1:16" x14ac:dyDescent="0.3">
      <c r="A41" t="s">
        <v>92</v>
      </c>
      <c r="B41" t="s">
        <v>94</v>
      </c>
      <c r="C41">
        <v>1</v>
      </c>
      <c r="D41">
        <v>1.3258500999945599</v>
      </c>
    </row>
    <row r="42" spans="1:16" x14ac:dyDescent="0.3">
      <c r="A42" t="s">
        <v>98</v>
      </c>
      <c r="B42" t="s">
        <v>94</v>
      </c>
      <c r="C42">
        <v>1</v>
      </c>
      <c r="D42">
        <v>1.4332466000050701</v>
      </c>
    </row>
    <row r="43" spans="1:16" x14ac:dyDescent="0.3">
      <c r="A43" t="s">
        <v>87</v>
      </c>
      <c r="B43" t="s">
        <v>91</v>
      </c>
      <c r="C43">
        <v>1</v>
      </c>
      <c r="D43">
        <v>0.79899809999915306</v>
      </c>
    </row>
    <row r="44" spans="1:16" x14ac:dyDescent="0.3">
      <c r="A44" t="s">
        <v>93</v>
      </c>
      <c r="B44" t="s">
        <v>94</v>
      </c>
      <c r="C44">
        <v>1</v>
      </c>
      <c r="D44">
        <v>3.3186856000102098</v>
      </c>
    </row>
    <row r="45" spans="1:16" x14ac:dyDescent="0.3">
      <c r="A45" t="s">
        <v>83</v>
      </c>
      <c r="B45" t="s">
        <v>91</v>
      </c>
      <c r="C45">
        <v>1</v>
      </c>
      <c r="D45">
        <v>0.85363769999821604</v>
      </c>
    </row>
    <row r="46" spans="1:16" x14ac:dyDescent="0.3">
      <c r="A46" t="s">
        <v>97</v>
      </c>
      <c r="B46" t="s">
        <v>94</v>
      </c>
      <c r="C46">
        <v>1</v>
      </c>
      <c r="D46">
        <v>2.14417509999475</v>
      </c>
    </row>
    <row r="47" spans="1:16" x14ac:dyDescent="0.3">
      <c r="A47" t="s">
        <v>85</v>
      </c>
      <c r="B47" t="s">
        <v>91</v>
      </c>
      <c r="C47">
        <v>1</v>
      </c>
      <c r="D47">
        <v>2.5644055999873601</v>
      </c>
    </row>
    <row r="48" spans="1:16" x14ac:dyDescent="0.3">
      <c r="A48" t="s">
        <v>90</v>
      </c>
      <c r="B48" t="s">
        <v>91</v>
      </c>
      <c r="C48">
        <v>1</v>
      </c>
      <c r="D48">
        <v>0.777399099999456</v>
      </c>
    </row>
    <row r="49" spans="1:4" x14ac:dyDescent="0.3">
      <c r="A49" t="s">
        <v>96</v>
      </c>
      <c r="B49" t="s">
        <v>94</v>
      </c>
      <c r="C49">
        <v>1</v>
      </c>
      <c r="D49">
        <v>1.0092891999956899</v>
      </c>
    </row>
    <row r="50" spans="1:4" x14ac:dyDescent="0.3">
      <c r="A50" t="s">
        <v>93</v>
      </c>
      <c r="B50" t="s">
        <v>94</v>
      </c>
      <c r="C50">
        <v>1</v>
      </c>
      <c r="D50">
        <v>1.43585510000411</v>
      </c>
    </row>
    <row r="51" spans="1:4" x14ac:dyDescent="0.3">
      <c r="A51" t="s">
        <v>97</v>
      </c>
      <c r="B51" t="s">
        <v>94</v>
      </c>
      <c r="C51">
        <v>1</v>
      </c>
      <c r="D51">
        <v>1.21101479999197</v>
      </c>
    </row>
    <row r="52" spans="1:4" x14ac:dyDescent="0.3">
      <c r="A52" t="s">
        <v>92</v>
      </c>
      <c r="B52" t="s">
        <v>94</v>
      </c>
      <c r="C52">
        <v>1</v>
      </c>
      <c r="D52">
        <v>0.77966500000911698</v>
      </c>
    </row>
    <row r="53" spans="1:4" x14ac:dyDescent="0.3">
      <c r="A53" t="s">
        <v>88</v>
      </c>
      <c r="B53" t="s">
        <v>91</v>
      </c>
      <c r="C53">
        <v>1</v>
      </c>
      <c r="D53">
        <v>1.2991346000053401</v>
      </c>
    </row>
    <row r="54" spans="1:4" x14ac:dyDescent="0.3">
      <c r="A54" t="s">
        <v>96</v>
      </c>
      <c r="B54" t="s">
        <v>94</v>
      </c>
      <c r="C54">
        <v>1</v>
      </c>
      <c r="D54">
        <v>0.929180900013307</v>
      </c>
    </row>
    <row r="55" spans="1:4" x14ac:dyDescent="0.3">
      <c r="A55" t="s">
        <v>90</v>
      </c>
      <c r="B55" t="s">
        <v>91</v>
      </c>
      <c r="C55">
        <v>1</v>
      </c>
      <c r="D55">
        <v>1.0400602000008801</v>
      </c>
    </row>
    <row r="56" spans="1:4" x14ac:dyDescent="0.3">
      <c r="A56" t="s">
        <v>85</v>
      </c>
      <c r="B56" t="s">
        <v>91</v>
      </c>
      <c r="C56">
        <v>1</v>
      </c>
      <c r="D56">
        <v>1.4128094999905401</v>
      </c>
    </row>
    <row r="57" spans="1:4" x14ac:dyDescent="0.3">
      <c r="A57" t="s">
        <v>98</v>
      </c>
      <c r="B57" t="s">
        <v>94</v>
      </c>
      <c r="C57">
        <v>1</v>
      </c>
      <c r="D57">
        <v>0.83656150000751905</v>
      </c>
    </row>
    <row r="58" spans="1:4" x14ac:dyDescent="0.3">
      <c r="A58" t="s">
        <v>89</v>
      </c>
      <c r="B58" t="s">
        <v>91</v>
      </c>
      <c r="C58">
        <v>1</v>
      </c>
      <c r="D58">
        <v>0.85955870000179802</v>
      </c>
    </row>
    <row r="59" spans="1:4" x14ac:dyDescent="0.3">
      <c r="A59" t="s">
        <v>95</v>
      </c>
      <c r="B59" t="s">
        <v>94</v>
      </c>
      <c r="C59">
        <v>1</v>
      </c>
      <c r="D59">
        <v>0.82727330000488997</v>
      </c>
    </row>
    <row r="60" spans="1:4" x14ac:dyDescent="0.3">
      <c r="A60" t="s">
        <v>83</v>
      </c>
      <c r="B60" t="s">
        <v>91</v>
      </c>
      <c r="C60">
        <v>1</v>
      </c>
      <c r="D60">
        <v>0.96880249999230705</v>
      </c>
    </row>
    <row r="61" spans="1:4" x14ac:dyDescent="0.3">
      <c r="A61" t="s">
        <v>87</v>
      </c>
      <c r="B61" t="s">
        <v>91</v>
      </c>
      <c r="C61">
        <v>1</v>
      </c>
      <c r="D61">
        <v>0.82516799999575596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W S E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C l Z I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W S E W S i K R 7 g O A A A A E Q A A A B M A H A B G b 3 J t d W x h c y 9 T Z W N 0 a W 9 u M S 5 t I K I Y A C i g F A A A A A A A A A A A A A A A A A A A A A A A A A A A A C t O T S 7 J z M 9 T C I b Q h t Y A U E s B A i 0 A F A A C A A g A p W S E W X g 3 i N y m A A A A 9 g A A A B I A A A A A A A A A A A A A A A A A A A A A A E N v b m Z p Z y 9 Q Y W N r Y W d l L n h t b F B L A Q I t A B Q A A g A I A K V k h F k P y u m r p A A A A O k A A A A T A A A A A A A A A A A A A A A A A P I A A A B b Q 2 9 u d G V u d F 9 U e X B l c 1 0 u e G 1 s U E s B A i 0 A F A A C A A g A p W S E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1 M b C k o 3 H J A m a 6 T X 2 B r 2 l w A A A A A A g A A A A A A E G Y A A A A B A A A g A A A A c J 5 2 P h h V Q F 4 X U B z J q r 2 x a E 3 4 i 1 Z q z N v e O l V X O X A C 7 X k A A A A A D o A A A A A C A A A g A A A A / z C y k K 4 v E + 0 v e E 5 I K T g / k N D G T t 3 + q X 6 k W r 7 9 a b 4 E v X t Q A A A A C W R 8 m n i o U V O Y K v S / A c 4 B 9 B d k 2 Z G j X w W t u q Q R c p W Z w A g 5 9 a t T 0 D V t 4 i q f f s C Q + E 5 t P i H e U I 2 d V b b R u Z Y 9 9 Y 7 5 g + r I y x 1 H B i M w S 9 Q O T 3 Z m Z b Z A A A A A 7 9 5 / 0 m B Z D A n A b n K J F 0 O i w t 5 o s B d w s N e h v 3 v K 2 A N y / g D z 6 5 u / y Y n / Z O l q m B 1 0 Z W M O k m U w H 4 q 3 z e d q / I 1 B c Q U 0 q w = = < / D a t a M a s h u p > 
</file>

<file path=customXml/itemProps1.xml><?xml version="1.0" encoding="utf-8"?>
<ds:datastoreItem xmlns:ds="http://schemas.openxmlformats.org/officeDocument/2006/customXml" ds:itemID="{ADDA3918-B7FC-4BD5-838A-4A0A7B60C8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 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Nazrana Rashid</dc:creator>
  <cp:lastModifiedBy>Nazrana Rashid</cp:lastModifiedBy>
  <dcterms:created xsi:type="dcterms:W3CDTF">2024-12-01T18:10:51Z</dcterms:created>
  <dcterms:modified xsi:type="dcterms:W3CDTF">2024-12-04T08:01:01Z</dcterms:modified>
</cp:coreProperties>
</file>