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<sst xmlns="http://schemas.openxmlformats.org/spreadsheetml/2006/main" count="57" uniqueCount="32">
  <si>
    <t>Lab 3</t>
  </si>
  <si>
    <t>Sequence execution</t>
  </si>
  <si>
    <t>Table 1</t>
  </si>
  <si>
    <t>Comparison of bubble sort algorithm, and sorting alg from library</t>
  </si>
  <si>
    <t>Table 2</t>
  </si>
  <si>
    <t>Comparison execution time of bubble sort alg and theoretical exec time</t>
  </si>
  <si>
    <t>Test number</t>
  </si>
  <si>
    <t>Data Size</t>
  </si>
  <si>
    <t>Execution time (sec)</t>
  </si>
  <si>
    <t>Exuction time (library sorting)
(sec)</t>
  </si>
  <si>
    <t>Theoretical execution time
(sec)</t>
  </si>
  <si>
    <t>Parallel execution</t>
  </si>
  <si>
    <t>Execution Times on PC</t>
  </si>
  <si>
    <t>Table 3</t>
  </si>
  <si>
    <t xml:space="preserve">Adding parallel algorithm results on different number of procesossors </t>
  </si>
  <si>
    <t>Matrix Size</t>
  </si>
  <si>
    <t>Serial bubble sorting</t>
  </si>
  <si>
    <t>Serial standard sorting</t>
  </si>
  <si>
    <t>Parallel algorithm</t>
  </si>
  <si>
    <t>2 processsors</t>
  </si>
  <si>
    <t>4 processors</t>
  </si>
  <si>
    <t>Table 4</t>
  </si>
  <si>
    <t>Parallel algorithm speed ups</t>
  </si>
  <si>
    <t>Speed Up 1</t>
  </si>
  <si>
    <t>own algorithm</t>
  </si>
  <si>
    <t>Speed Up 2</t>
  </si>
  <si>
    <t>lib algorithm</t>
  </si>
  <si>
    <t>4 processsors</t>
  </si>
  <si>
    <t>Execution Times on Cluster</t>
  </si>
  <si>
    <t>Serial algorithm</t>
  </si>
  <si>
    <t>8 processors</t>
  </si>
  <si>
    <t>8 processsors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</si>
</sst>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"/>
    <numFmt numFmtId="165" formatCode="0.000000"/>
    <numFmt numFmtId="166" formatCode="0.0000000"/>
    <numFmt numFmtId="167" formatCode="#,##0.00000"/>
    <numFmt numFmtId="168" formatCode="0.0000"/>
  </numFmts>
  <fonts count="11">
    <font>
      <sz val="10.0"/>
      <color rgb="FF000000"/>
      <name val="Arial"/>
      <scheme val="minor"/>
    </font>
    <font>
      <color theme="1"/>
      <name val="Arial"/>
    </font>
    <font>
      <sz val="20.0"/>
      <color theme="1"/>
      <name val="Arial"/>
    </font>
    <font>
      <sz val="15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6.0"/>
      <color theme="1"/>
      <name val="Arial"/>
    </font>
    <font/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4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1" fillId="5" fontId="6" numFmtId="0" xfId="0" applyAlignment="1" applyBorder="1" applyFill="1" applyFont="1">
      <alignment horizontal="center" vertical="center"/>
    </xf>
    <xf borderId="1" fillId="5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vertical="center"/>
    </xf>
    <xf borderId="1" fillId="0" fontId="6" numFmtId="3" xfId="0" applyAlignment="1" applyBorder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6" numFmtId="166" xfId="0" applyAlignment="1" applyBorder="1" applyFont="1" applyNumberFormat="1">
      <alignment horizontal="center" readingOrder="0" vertical="center"/>
    </xf>
    <xf borderId="1" fillId="0" fontId="6" numFmtId="3" xfId="0" applyAlignment="1" applyBorder="1" applyFont="1" applyNumberFormat="1">
      <alignment horizontal="center" readingOrder="0" vertical="center"/>
    </xf>
    <xf borderId="1" fillId="0" fontId="6" numFmtId="167" xfId="0" applyAlignment="1" applyBorder="1" applyFont="1" applyNumberFormat="1">
      <alignment horizontal="center" readingOrder="0" vertical="center"/>
    </xf>
    <xf borderId="0" fillId="6" fontId="8" numFmtId="0" xfId="0" applyAlignment="1" applyFill="1" applyFont="1">
      <alignment horizontal="center" vertical="center"/>
    </xf>
    <xf borderId="0" fillId="7" fontId="3" numFmtId="0" xfId="0" applyAlignment="1" applyFill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2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ill="1" applyFont="1">
      <alignment horizontal="center" vertical="center"/>
    </xf>
    <xf borderId="4" fillId="0" fontId="9" numFmtId="0" xfId="0" applyBorder="1" applyFont="1"/>
    <xf borderId="0" fillId="0" fontId="6" numFmtId="0" xfId="0" applyAlignment="1" applyFont="1">
      <alignment horizontal="center" vertical="center"/>
    </xf>
    <xf borderId="5" fillId="0" fontId="9" numFmtId="0" xfId="0" applyBorder="1" applyFont="1"/>
    <xf borderId="2" fillId="6" fontId="6" numFmtId="0" xfId="0" applyAlignment="1" applyBorder="1" applyFont="1">
      <alignment horizontal="center" vertical="center"/>
    </xf>
    <xf borderId="2" fillId="6" fontId="6" numFmtId="0" xfId="0" applyAlignment="1" applyBorder="1" applyFont="1">
      <alignment horizontal="center" readingOrder="0" vertical="center"/>
    </xf>
    <xf borderId="6" fillId="0" fontId="9" numFmtId="0" xfId="0" applyBorder="1" applyFont="1"/>
    <xf borderId="1" fillId="0" fontId="6" numFmtId="0" xfId="0" applyAlignment="1" applyBorder="1" applyFont="1">
      <alignment horizontal="center" readingOrder="0" vertical="center"/>
    </xf>
    <xf borderId="0" fillId="0" fontId="6" numFmtId="166" xfId="0" applyAlignment="1" applyFont="1" applyNumberFormat="1">
      <alignment horizontal="center" vertical="center"/>
    </xf>
    <xf borderId="0" fillId="9" fontId="1" numFmtId="0" xfId="0" applyAlignment="1" applyFill="1" applyFont="1">
      <alignment horizontal="center" readingOrder="0" vertical="center"/>
    </xf>
    <xf borderId="0" fillId="9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7" fillId="0" fontId="9" numFmtId="0" xfId="0" applyBorder="1" applyFont="1"/>
    <xf borderId="3" fillId="6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vertical="center"/>
    </xf>
    <xf borderId="0" fillId="10" fontId="3" numFmtId="0" xfId="0" applyAlignment="1" applyFill="1" applyFont="1">
      <alignment horizontal="center" vertical="center"/>
    </xf>
    <xf borderId="3" fillId="6" fontId="6" numFmtId="0" xfId="0" applyAlignment="1" applyBorder="1" applyFont="1">
      <alignment horizontal="center" readingOrder="0" vertical="center"/>
    </xf>
    <xf borderId="1" fillId="0" fontId="6" numFmtId="168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6</xdr:row>
      <xdr:rowOff>200025</xdr:rowOff>
    </xdr:from>
    <xdr:ext cx="2867025" cy="371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4" width="17.38"/>
    <col customWidth="1" min="5" max="5" width="14.5"/>
    <col customWidth="1" min="6" max="6" width="14.88"/>
    <col customWidth="1" min="8" max="8" width="13.75"/>
    <col customWidth="1" min="9" max="9" width="20.63"/>
  </cols>
  <sheetData>
    <row r="1">
      <c r="A1" s="1"/>
      <c r="B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2</v>
      </c>
      <c r="B6" s="5" t="s">
        <v>3</v>
      </c>
      <c r="E6" s="1"/>
      <c r="F6" s="4" t="s">
        <v>4</v>
      </c>
      <c r="G6" s="5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 t="s">
        <v>6</v>
      </c>
      <c r="B8" s="7" t="s">
        <v>7</v>
      </c>
      <c r="C8" s="8" t="s">
        <v>8</v>
      </c>
      <c r="D8" s="9" t="s">
        <v>9</v>
      </c>
      <c r="E8" s="1"/>
      <c r="F8" s="6" t="s">
        <v>6</v>
      </c>
      <c r="G8" s="7" t="s">
        <v>7</v>
      </c>
      <c r="H8" s="8" t="s">
        <v>8</v>
      </c>
      <c r="I8" s="9" t="s">
        <v>10</v>
      </c>
      <c r="J8" s="1"/>
      <c r="K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>
        <v>1.0</v>
      </c>
      <c r="B9" s="11">
        <v>10.0</v>
      </c>
      <c r="C9" s="12">
        <v>1.0E-6</v>
      </c>
      <c r="D9" s="13">
        <v>1.0E-6</v>
      </c>
      <c r="E9" s="1"/>
      <c r="F9" s="10">
        <v>1.0</v>
      </c>
      <c r="G9" s="11">
        <v>10.0</v>
      </c>
      <c r="H9" s="12">
        <v>1.0E-6</v>
      </c>
      <c r="I9" s="14">
        <f t="shared" ref="I9:I15" si="1">(G9*(G9-1)/2)*($H$13/($G$13*($G$13-1)/2))</f>
        <v>0.0000002524695157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>
        <v>2.0</v>
      </c>
      <c r="B10" s="11">
        <v>100.0</v>
      </c>
      <c r="C10" s="12">
        <v>2.2E-5</v>
      </c>
      <c r="D10" s="13">
        <v>8.0E-6</v>
      </c>
      <c r="E10" s="1"/>
      <c r="F10" s="10">
        <v>2.0</v>
      </c>
      <c r="G10" s="11">
        <v>100.0</v>
      </c>
      <c r="H10" s="12">
        <v>2.2E-5</v>
      </c>
      <c r="I10" s="13">
        <f t="shared" si="1"/>
        <v>0.00002777164672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>
        <v>3.0</v>
      </c>
      <c r="B11" s="15">
        <v>10000.0</v>
      </c>
      <c r="C11" s="12">
        <v>0.215736</v>
      </c>
      <c r="D11" s="13">
        <v>0.001212</v>
      </c>
      <c r="E11" s="1"/>
      <c r="F11" s="10">
        <v>3.0</v>
      </c>
      <c r="G11" s="15">
        <v>10000.0</v>
      </c>
      <c r="H11" s="12">
        <v>0.215736</v>
      </c>
      <c r="I11" s="13">
        <f t="shared" si="1"/>
        <v>0.2804936319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0">
        <v>4.0</v>
      </c>
      <c r="B12" s="15">
        <v>20000.0</v>
      </c>
      <c r="C12" s="12">
        <v>0.956783</v>
      </c>
      <c r="D12" s="13">
        <v>0.002601</v>
      </c>
      <c r="E12" s="1"/>
      <c r="F12" s="10">
        <v>4.0</v>
      </c>
      <c r="G12" s="15">
        <v>20000.0</v>
      </c>
      <c r="H12" s="12">
        <v>0.956783</v>
      </c>
      <c r="I12" s="13">
        <f t="shared" si="1"/>
        <v>1.122030632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">
        <v>5.0</v>
      </c>
      <c r="B13" s="15">
        <v>30000.0</v>
      </c>
      <c r="C13" s="12">
        <v>2.524611</v>
      </c>
      <c r="D13" s="13">
        <v>0.004846</v>
      </c>
      <c r="E13" s="1"/>
      <c r="F13" s="10">
        <v>5.0</v>
      </c>
      <c r="G13" s="15">
        <v>30000.0</v>
      </c>
      <c r="H13" s="12">
        <v>2.524611</v>
      </c>
      <c r="I13" s="13">
        <f t="shared" si="1"/>
        <v>2.524611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0">
        <v>6.0</v>
      </c>
      <c r="B14" s="15">
        <v>40000.0</v>
      </c>
      <c r="C14" s="12">
        <v>4.279504</v>
      </c>
      <c r="D14" s="13">
        <v>0.005686</v>
      </c>
      <c r="E14" s="1"/>
      <c r="F14" s="10">
        <v>6.0</v>
      </c>
      <c r="G14" s="15">
        <v>40000.0</v>
      </c>
      <c r="H14" s="12">
        <v>4.279504</v>
      </c>
      <c r="I14" s="13">
        <f t="shared" si="1"/>
        <v>4.488234736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">
        <v>7.0</v>
      </c>
      <c r="B15" s="15">
        <v>50000.0</v>
      </c>
      <c r="C15" s="16">
        <v>6.448873</v>
      </c>
      <c r="D15" s="13">
        <v>0.007324</v>
      </c>
      <c r="E15" s="1"/>
      <c r="F15" s="10">
        <v>7.0</v>
      </c>
      <c r="G15" s="15">
        <v>50000.0</v>
      </c>
      <c r="H15" s="16">
        <v>6.448873</v>
      </c>
      <c r="I15" s="13">
        <f t="shared" si="1"/>
        <v>7.012901841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 t="s"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8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9" t="s">
        <v>13</v>
      </c>
      <c r="B25" s="19" t="s">
        <v>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0" t="s">
        <v>15</v>
      </c>
      <c r="B27" s="21" t="s">
        <v>16</v>
      </c>
      <c r="C27" s="21" t="s">
        <v>17</v>
      </c>
      <c r="D27" s="22" t="s">
        <v>18</v>
      </c>
      <c r="E27" s="23"/>
      <c r="F27" s="24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5"/>
      <c r="B28" s="25"/>
      <c r="C28" s="25"/>
      <c r="D28" s="26" t="s">
        <v>19</v>
      </c>
      <c r="E28" s="27" t="s">
        <v>20</v>
      </c>
      <c r="F28" s="24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8"/>
      <c r="B29" s="28"/>
      <c r="C29" s="28"/>
      <c r="D29" s="28"/>
      <c r="E29" s="28"/>
      <c r="F29" s="24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1">
        <v>10.0</v>
      </c>
      <c r="B30" s="12">
        <v>1.0E-6</v>
      </c>
      <c r="C30" s="13">
        <v>1.0E-6</v>
      </c>
      <c r="D30" s="29">
        <v>2.4E-5</v>
      </c>
      <c r="E30" s="14">
        <v>6.2E-5</v>
      </c>
      <c r="F30" s="24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1">
        <v>100.0</v>
      </c>
      <c r="B31" s="12">
        <v>2.2E-5</v>
      </c>
      <c r="C31" s="13">
        <v>8.0E-6</v>
      </c>
      <c r="D31" s="29">
        <v>4.7E-5</v>
      </c>
      <c r="E31" s="14">
        <v>2.2E-5</v>
      </c>
      <c r="F31" s="24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">
        <v>10000.0</v>
      </c>
      <c r="B32" s="12">
        <v>0.215736</v>
      </c>
      <c r="C32" s="13">
        <v>0.001212</v>
      </c>
      <c r="D32" s="29">
        <v>0.054247</v>
      </c>
      <c r="E32" s="14">
        <v>0.022623</v>
      </c>
      <c r="F32" s="24"/>
      <c r="G32" s="3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">
        <v>20000.0</v>
      </c>
      <c r="B33" s="12">
        <v>0.956783</v>
      </c>
      <c r="C33" s="13">
        <v>0.002601</v>
      </c>
      <c r="D33" s="29">
        <v>0.287928</v>
      </c>
      <c r="E33" s="14">
        <v>0.101736</v>
      </c>
      <c r="F33" s="24"/>
      <c r="G33" s="3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5">
        <v>30000.0</v>
      </c>
      <c r="B34" s="12">
        <v>2.524611</v>
      </c>
      <c r="C34" s="13">
        <v>0.004846</v>
      </c>
      <c r="D34" s="29">
        <v>0.637135</v>
      </c>
      <c r="E34" s="14">
        <v>0.201526</v>
      </c>
      <c r="F34" s="24"/>
      <c r="G34" s="3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5">
        <v>40000.0</v>
      </c>
      <c r="B35" s="12">
        <v>4.279504</v>
      </c>
      <c r="C35" s="13">
        <v>0.005686</v>
      </c>
      <c r="D35" s="29">
        <v>1.330976</v>
      </c>
      <c r="E35" s="14">
        <v>0.410869</v>
      </c>
      <c r="F35" s="24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5">
        <v>50000.0</v>
      </c>
      <c r="B36" s="16">
        <v>6.448873</v>
      </c>
      <c r="C36" s="13">
        <v>0.007324</v>
      </c>
      <c r="D36" s="29">
        <v>2.156952</v>
      </c>
      <c r="E36" s="14">
        <v>0.59188</v>
      </c>
      <c r="F36" s="24"/>
      <c r="G36" s="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1" t="s">
        <v>21</v>
      </c>
      <c r="B41" s="32" t="s">
        <v>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3" t="s">
        <v>23</v>
      </c>
      <c r="C42" s="33" t="s">
        <v>24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3" t="s">
        <v>25</v>
      </c>
      <c r="C43" s="33" t="s">
        <v>26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20" t="s">
        <v>15</v>
      </c>
      <c r="B45" s="22" t="s">
        <v>18</v>
      </c>
      <c r="C45" s="35"/>
      <c r="D45" s="35"/>
      <c r="E45" s="23"/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5"/>
      <c r="B46" s="36" t="s">
        <v>19</v>
      </c>
      <c r="C46" s="23"/>
      <c r="D46" s="36" t="s">
        <v>27</v>
      </c>
      <c r="E46" s="23"/>
      <c r="F46" s="3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8"/>
      <c r="B47" s="9" t="s">
        <v>23</v>
      </c>
      <c r="C47" s="9" t="s">
        <v>25</v>
      </c>
      <c r="D47" s="9" t="s">
        <v>23</v>
      </c>
      <c r="E47" s="9" t="s">
        <v>25</v>
      </c>
      <c r="F47" s="3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1">
        <v>10.0</v>
      </c>
      <c r="B48" s="37">
        <f t="shared" ref="B48:B54" si="2">B30/D30</f>
        <v>0.04166666667</v>
      </c>
      <c r="C48" s="38">
        <f t="shared" ref="C48:C54" si="3">C30/D30</f>
        <v>0.04166666667</v>
      </c>
      <c r="D48" s="37">
        <f t="shared" ref="D48:D54" si="4">B30/E30</f>
        <v>0.01612903226</v>
      </c>
      <c r="E48" s="38">
        <f t="shared" ref="E48:E54" si="5">C30/E30</f>
        <v>0.01612903226</v>
      </c>
      <c r="F48" s="3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1">
        <v>100.0</v>
      </c>
      <c r="B49" s="37">
        <f t="shared" si="2"/>
        <v>0.4680851064</v>
      </c>
      <c r="C49" s="38">
        <f t="shared" si="3"/>
        <v>0.170212766</v>
      </c>
      <c r="D49" s="37">
        <f t="shared" si="4"/>
        <v>1</v>
      </c>
      <c r="E49" s="38">
        <f t="shared" si="5"/>
        <v>0.3636363636</v>
      </c>
      <c r="F49" s="3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>
        <v>10000.0</v>
      </c>
      <c r="B50" s="37">
        <f t="shared" si="2"/>
        <v>3.976920383</v>
      </c>
      <c r="C50" s="38">
        <f t="shared" si="3"/>
        <v>0.02234224934</v>
      </c>
      <c r="D50" s="37">
        <f t="shared" si="4"/>
        <v>9.536135791</v>
      </c>
      <c r="E50" s="38">
        <f t="shared" si="5"/>
        <v>0.05357379658</v>
      </c>
      <c r="F50" s="3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>
        <v>20000.0</v>
      </c>
      <c r="B51" s="37">
        <f t="shared" si="2"/>
        <v>3.322993943</v>
      </c>
      <c r="C51" s="38">
        <f t="shared" si="3"/>
        <v>0.009033508377</v>
      </c>
      <c r="D51" s="37">
        <f t="shared" si="4"/>
        <v>9.404566722</v>
      </c>
      <c r="E51" s="38">
        <f t="shared" si="5"/>
        <v>0.02556617127</v>
      </c>
      <c r="F51" s="3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>
        <v>30000.0</v>
      </c>
      <c r="B52" s="37">
        <f t="shared" si="2"/>
        <v>3.96244281</v>
      </c>
      <c r="C52" s="38">
        <f t="shared" si="3"/>
        <v>0.007605923391</v>
      </c>
      <c r="D52" s="37">
        <f t="shared" si="4"/>
        <v>12.5274704</v>
      </c>
      <c r="E52" s="38">
        <f t="shared" si="5"/>
        <v>0.02404652501</v>
      </c>
      <c r="F52" s="3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>
        <v>40000.0</v>
      </c>
      <c r="B53" s="37">
        <f t="shared" si="2"/>
        <v>3.215312673</v>
      </c>
      <c r="C53" s="38">
        <f t="shared" si="3"/>
        <v>0.00427205299</v>
      </c>
      <c r="D53" s="37">
        <f t="shared" si="4"/>
        <v>10.41573835</v>
      </c>
      <c r="E53" s="38">
        <f t="shared" si="5"/>
        <v>0.01383896084</v>
      </c>
      <c r="F53" s="3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>
        <v>50000.0</v>
      </c>
      <c r="B54" s="37">
        <f t="shared" si="2"/>
        <v>2.989808304</v>
      </c>
      <c r="C54" s="38">
        <f t="shared" si="3"/>
        <v>0.003395532214</v>
      </c>
      <c r="D54" s="37">
        <f t="shared" si="4"/>
        <v>10.89557512</v>
      </c>
      <c r="E54" s="38">
        <f t="shared" si="5"/>
        <v>0.01237412989</v>
      </c>
      <c r="F54" s="3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9" t="s">
        <v>28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20" t="s">
        <v>15</v>
      </c>
      <c r="B58" s="20" t="s">
        <v>29</v>
      </c>
      <c r="C58" s="21" t="s">
        <v>17</v>
      </c>
      <c r="D58" s="22" t="s">
        <v>18</v>
      </c>
      <c r="E58" s="35"/>
      <c r="F58" s="23"/>
      <c r="G58" s="34"/>
      <c r="H58" s="3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5"/>
      <c r="B59" s="25"/>
      <c r="C59" s="25"/>
      <c r="D59" s="26" t="s">
        <v>19</v>
      </c>
      <c r="E59" s="27" t="s">
        <v>20</v>
      </c>
      <c r="F59" s="27" t="s">
        <v>30</v>
      </c>
      <c r="G59" s="34"/>
      <c r="H59" s="3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8"/>
      <c r="B60" s="28"/>
      <c r="C60" s="28"/>
      <c r="D60" s="28"/>
      <c r="E60" s="28"/>
      <c r="F60" s="28"/>
      <c r="G60" s="34"/>
      <c r="H60" s="3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1">
        <v>10.0</v>
      </c>
      <c r="B61" s="12">
        <v>1.0E-6</v>
      </c>
      <c r="C61" s="13">
        <v>1.0E-6</v>
      </c>
      <c r="D61" s="29">
        <v>1.35E-4</v>
      </c>
      <c r="E61" s="14">
        <v>2.87E-4</v>
      </c>
      <c r="F61" s="14">
        <v>2.89E-4</v>
      </c>
      <c r="G61" s="34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1">
        <v>100.0</v>
      </c>
      <c r="B62" s="12">
        <v>2.8E-5</v>
      </c>
      <c r="C62" s="13">
        <v>8.0E-6</v>
      </c>
      <c r="D62" s="29">
        <v>3.9E-5</v>
      </c>
      <c r="E62" s="14">
        <v>2.6E-5</v>
      </c>
      <c r="F62" s="14">
        <v>8.3E-5</v>
      </c>
      <c r="G62" s="34"/>
      <c r="H62" s="3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5">
        <v>10000.0</v>
      </c>
      <c r="B63" s="12">
        <v>0.171292</v>
      </c>
      <c r="C63" s="13">
        <v>0.001489</v>
      </c>
      <c r="D63" s="29">
        <v>0.063212</v>
      </c>
      <c r="E63" s="14">
        <v>0.016352</v>
      </c>
      <c r="F63" s="14">
        <v>0.004605</v>
      </c>
      <c r="G63" s="34"/>
      <c r="H63" s="3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5">
        <v>20000.0</v>
      </c>
      <c r="B64" s="12">
        <v>0.685001</v>
      </c>
      <c r="C64" s="13">
        <v>0.003217</v>
      </c>
      <c r="D64" s="29">
        <v>0.24945</v>
      </c>
      <c r="E64" s="14">
        <v>0.063671</v>
      </c>
      <c r="F64" s="14">
        <v>0.016671</v>
      </c>
      <c r="G64" s="34"/>
      <c r="H64" s="3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5">
        <v>30000.0</v>
      </c>
      <c r="B65" s="12">
        <v>1.55328</v>
      </c>
      <c r="C65" s="13">
        <v>0.004983</v>
      </c>
      <c r="D65" s="29">
        <v>0.559761</v>
      </c>
      <c r="E65" s="14">
        <v>0.142479</v>
      </c>
      <c r="F65" s="14">
        <v>0.036678</v>
      </c>
      <c r="G65" s="34"/>
      <c r="H65" s="3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5">
        <v>40000.0</v>
      </c>
      <c r="B66" s="12">
        <v>2.744446</v>
      </c>
      <c r="C66" s="13">
        <v>0.00672</v>
      </c>
      <c r="D66" s="29">
        <v>0.997838</v>
      </c>
      <c r="E66" s="14">
        <v>0.251033</v>
      </c>
      <c r="F66" s="14">
        <v>0.06458</v>
      </c>
      <c r="G66" s="34"/>
      <c r="H66" s="3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5">
        <v>50000.0</v>
      </c>
      <c r="B67" s="16">
        <v>4.366341</v>
      </c>
      <c r="C67" s="13">
        <v>0.008859</v>
      </c>
      <c r="D67" s="29">
        <v>1.556872</v>
      </c>
      <c r="E67" s="14">
        <v>0.391953</v>
      </c>
      <c r="F67" s="14">
        <v>0.100133</v>
      </c>
      <c r="G67" s="34"/>
      <c r="H67" s="3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20" t="s">
        <v>15</v>
      </c>
      <c r="B70" s="22" t="s">
        <v>18</v>
      </c>
      <c r="C70" s="35"/>
      <c r="D70" s="35"/>
      <c r="E70" s="35"/>
      <c r="F70" s="35"/>
      <c r="G70" s="2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25"/>
      <c r="B71" s="36" t="s">
        <v>19</v>
      </c>
      <c r="C71" s="23"/>
      <c r="D71" s="36" t="s">
        <v>27</v>
      </c>
      <c r="E71" s="23"/>
      <c r="F71" s="40" t="s">
        <v>31</v>
      </c>
      <c r="G71" s="2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28"/>
      <c r="B72" s="9" t="s">
        <v>23</v>
      </c>
      <c r="C72" s="9" t="s">
        <v>25</v>
      </c>
      <c r="D72" s="9" t="s">
        <v>23</v>
      </c>
      <c r="E72" s="9" t="s">
        <v>25</v>
      </c>
      <c r="F72" s="9" t="s">
        <v>23</v>
      </c>
      <c r="G72" s="9" t="s">
        <v>25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11">
        <v>10.0</v>
      </c>
      <c r="B73" s="41">
        <f t="shared" ref="B73:B79" si="6">B61/D61</f>
        <v>0.007407407407</v>
      </c>
      <c r="C73" s="41">
        <f t="shared" ref="C73:C79" si="7">C61/D61</f>
        <v>0.007407407407</v>
      </c>
      <c r="D73" s="41">
        <f t="shared" ref="D73:D79" si="8">B61/E61</f>
        <v>0.003484320557</v>
      </c>
      <c r="E73" s="41">
        <f t="shared" ref="E73:E79" si="9">C61/E61</f>
        <v>0.003484320557</v>
      </c>
      <c r="F73" s="41">
        <f t="shared" ref="F73:F79" si="10">B61/F61</f>
        <v>0.003460207612</v>
      </c>
      <c r="G73" s="41">
        <f t="shared" ref="G73:G79" si="11">C61/F61</f>
        <v>0.003460207612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11">
        <v>100.0</v>
      </c>
      <c r="B74" s="41">
        <f t="shared" si="6"/>
        <v>0.7179487179</v>
      </c>
      <c r="C74" s="41">
        <f t="shared" si="7"/>
        <v>0.2051282051</v>
      </c>
      <c r="D74" s="41">
        <f t="shared" si="8"/>
        <v>1.076923077</v>
      </c>
      <c r="E74" s="41">
        <f t="shared" si="9"/>
        <v>0.3076923077</v>
      </c>
      <c r="F74" s="41">
        <f t="shared" si="10"/>
        <v>0.3373493976</v>
      </c>
      <c r="G74" s="41">
        <f t="shared" si="11"/>
        <v>0.09638554217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15">
        <v>10000.0</v>
      </c>
      <c r="B75" s="41">
        <f t="shared" si="6"/>
        <v>2.709801936</v>
      </c>
      <c r="C75" s="41">
        <f t="shared" si="7"/>
        <v>0.02355565399</v>
      </c>
      <c r="D75" s="41">
        <f t="shared" si="8"/>
        <v>10.47529354</v>
      </c>
      <c r="E75" s="41">
        <f t="shared" si="9"/>
        <v>0.09105919765</v>
      </c>
      <c r="F75" s="41">
        <f t="shared" si="10"/>
        <v>37.19695983</v>
      </c>
      <c r="G75" s="41">
        <f t="shared" si="11"/>
        <v>0.3233441911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15">
        <v>20000.0</v>
      </c>
      <c r="B76" s="41">
        <f t="shared" si="6"/>
        <v>2.7460453</v>
      </c>
      <c r="C76" s="41">
        <f t="shared" si="7"/>
        <v>0.01289637202</v>
      </c>
      <c r="D76" s="41">
        <f t="shared" si="8"/>
        <v>10.75844576</v>
      </c>
      <c r="E76" s="41">
        <f t="shared" si="9"/>
        <v>0.05052535691</v>
      </c>
      <c r="F76" s="41">
        <f t="shared" si="10"/>
        <v>41.08937676</v>
      </c>
      <c r="G76" s="41">
        <f t="shared" si="11"/>
        <v>0.1929698278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15">
        <v>30000.0</v>
      </c>
      <c r="B77" s="41">
        <f t="shared" si="6"/>
        <v>2.774898573</v>
      </c>
      <c r="C77" s="41">
        <f t="shared" si="7"/>
        <v>0.008902013538</v>
      </c>
      <c r="D77" s="41">
        <f t="shared" si="8"/>
        <v>10.90181711</v>
      </c>
      <c r="E77" s="41">
        <f t="shared" si="9"/>
        <v>0.03497357505</v>
      </c>
      <c r="F77" s="41">
        <f t="shared" si="10"/>
        <v>42.3490921</v>
      </c>
      <c r="G77" s="41">
        <f t="shared" si="11"/>
        <v>0.1358580075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15">
        <v>40000.0</v>
      </c>
      <c r="B78" s="41">
        <f t="shared" si="6"/>
        <v>2.750392348</v>
      </c>
      <c r="C78" s="41">
        <f t="shared" si="7"/>
        <v>0.006734560119</v>
      </c>
      <c r="D78" s="41">
        <f t="shared" si="8"/>
        <v>10.93261045</v>
      </c>
      <c r="E78" s="41">
        <f t="shared" si="9"/>
        <v>0.02676938889</v>
      </c>
      <c r="F78" s="41">
        <f t="shared" si="10"/>
        <v>42.49684113</v>
      </c>
      <c r="G78" s="41">
        <f t="shared" si="11"/>
        <v>0.1040569836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15">
        <v>50000.0</v>
      </c>
      <c r="B79" s="41">
        <f t="shared" si="6"/>
        <v>2.804560041</v>
      </c>
      <c r="C79" s="41">
        <f t="shared" si="7"/>
        <v>0.005690255846</v>
      </c>
      <c r="D79" s="41">
        <f t="shared" si="8"/>
        <v>11.13996066</v>
      </c>
      <c r="E79" s="41">
        <f t="shared" si="9"/>
        <v>0.02260219975</v>
      </c>
      <c r="F79" s="41">
        <f t="shared" si="10"/>
        <v>43.6054148</v>
      </c>
      <c r="G79" s="41">
        <f t="shared" si="11"/>
        <v>0.0884723318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</sheetData>
  <mergeCells count="32">
    <mergeCell ref="B1:F1"/>
    <mergeCell ref="B4:F4"/>
    <mergeCell ref="B6:D6"/>
    <mergeCell ref="G6:J6"/>
    <mergeCell ref="K8:M8"/>
    <mergeCell ref="B20:G20"/>
    <mergeCell ref="B22:G22"/>
    <mergeCell ref="D27:E27"/>
    <mergeCell ref="B25:D25"/>
    <mergeCell ref="D28:D29"/>
    <mergeCell ref="E28:E29"/>
    <mergeCell ref="A45:A47"/>
    <mergeCell ref="B41:D41"/>
    <mergeCell ref="A27:A29"/>
    <mergeCell ref="B27:B29"/>
    <mergeCell ref="C27:C29"/>
    <mergeCell ref="C58:C60"/>
    <mergeCell ref="D59:D60"/>
    <mergeCell ref="A70:A72"/>
    <mergeCell ref="B71:C71"/>
    <mergeCell ref="D71:E71"/>
    <mergeCell ref="F71:G71"/>
    <mergeCell ref="B70:G70"/>
    <mergeCell ref="F59:F60"/>
    <mergeCell ref="D58:F58"/>
    <mergeCell ref="E59:E60"/>
    <mergeCell ref="B45:E45"/>
    <mergeCell ref="B46:C46"/>
    <mergeCell ref="D46:E46"/>
    <mergeCell ref="B56:G56"/>
    <mergeCell ref="A58:A60"/>
    <mergeCell ref="B58:B60"/>
  </mergeCells>
  <drawing r:id="rId1"/>
</worksheet>
</file>