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<sst xmlns="http://schemas.openxmlformats.org/spreadsheetml/2006/main" count="33" uniqueCount="16">
  <si>
    <t>Lab 1</t>
  </si>
  <si>
    <t>Test number</t>
  </si>
  <si>
    <t>Matrix Size</t>
  </si>
  <si>
    <t>Execution time (sec)</t>
  </si>
  <si>
    <t>Theoretical time (sec)</t>
  </si>
  <si>
    <t>Fromula for theoretical time</t>
  </si>
  <si>
    <t xml:space="preserve">T₁ = N·τ = Size·(2·Size − 1)·τ
</t>
  </si>
  <si>
    <t>Execution Times on PC</t>
  </si>
  <si>
    <t>Serial algorithm</t>
  </si>
  <si>
    <t>Parallel algorithm</t>
  </si>
  <si>
    <t>2 processors</t>
  </si>
  <si>
    <t>4 processsors</t>
  </si>
  <si>
    <t>8 processors</t>
  </si>
  <si>
    <t xml:space="preserve">Time </t>
  </si>
  <si>
    <t>Speed up</t>
  </si>
  <si>
    <t>Execution Times on 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</si>
</sst>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"/>
    <numFmt numFmtId="165" formatCode="0.00000000"/>
    <numFmt numFmtId="166" formatCode="#,##0.00000"/>
    <numFmt numFmtId="167" formatCode="0.00000"/>
    <numFmt numFmtId="168" formatCode="0.0000000"/>
  </numFmts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4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1" fillId="0" fontId="2" numFmtId="166" xfId="0" applyAlignment="1" applyBorder="1" applyFont="1" applyNumberFormat="1">
      <alignment horizontal="center" readingOrder="0"/>
    </xf>
    <xf borderId="0" fillId="5" fontId="4" numFmtId="0" xfId="0" applyAlignment="1" applyFill="1" applyFont="1">
      <alignment horizontal="center" readingOrder="0"/>
    </xf>
    <xf borderId="2" fillId="3" fontId="2" numFmtId="0" xfId="0" applyAlignment="1" applyBorder="1" applyFont="1">
      <alignment readingOrder="0"/>
    </xf>
    <xf borderId="3" fillId="6" fontId="2" numFmtId="0" xfId="0" applyAlignment="1" applyBorder="1" applyFill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3" fillId="7" fontId="2" numFmtId="0" xfId="0" applyAlignment="1" applyBorder="1" applyFill="1" applyFont="1">
      <alignment horizontal="center" readingOrder="0"/>
    </xf>
    <xf borderId="7" fillId="0" fontId="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8" xfId="0" applyAlignment="1" applyBorder="1" applyFont="1" applyNumberFormat="1">
      <alignment horizontal="center"/>
    </xf>
    <xf borderId="0" fillId="8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6.25"/>
    <col customWidth="1" min="4" max="4" width="16.75"/>
    <col customWidth="1" min="6" max="6" width="14.75"/>
    <col customWidth="1" min="7" max="7" width="16.63"/>
    <col customWidth="1" min="8" max="8" width="15.25"/>
  </cols>
  <sheetData>
    <row r="1">
      <c r="A1" s="1" t="s">
        <v>0</v>
      </c>
    </row>
    <row r="4">
      <c r="A4" s="2" t="s">
        <v>1</v>
      </c>
      <c r="B4" s="2" t="s">
        <v>2</v>
      </c>
      <c r="C4" s="3" t="s">
        <v>3</v>
      </c>
      <c r="D4" s="3" t="s">
        <v>4</v>
      </c>
      <c r="F4" s="4" t="s">
        <v>5</v>
      </c>
    </row>
    <row r="5" ht="22.5" customHeight="1">
      <c r="A5" s="5">
        <v>1.0</v>
      </c>
      <c r="B5" s="6">
        <v>10.0</v>
      </c>
      <c r="C5" s="7">
        <v>1.0E-6</v>
      </c>
      <c r="D5" s="8">
        <f t="shared" ref="D5:D16" si="1">B5*(2*B5-1)*($C$11/($B$11*(2*$B$11-1)))</f>
        <v>0.0000002807720772</v>
      </c>
      <c r="F5" s="9" t="s">
        <v>6</v>
      </c>
    </row>
    <row r="6">
      <c r="A6" s="5">
        <v>2.0</v>
      </c>
      <c r="B6" s="6">
        <v>100.0</v>
      </c>
      <c r="C6" s="7">
        <v>4.2E-5</v>
      </c>
      <c r="D6" s="8">
        <f t="shared" si="1"/>
        <v>0.00002940718072</v>
      </c>
      <c r="F6" s="10"/>
    </row>
    <row r="7">
      <c r="A7" s="5">
        <v>3.0</v>
      </c>
      <c r="B7" s="6">
        <v>1000.0</v>
      </c>
      <c r="C7" s="7">
        <v>0.003644</v>
      </c>
      <c r="D7" s="8">
        <f t="shared" si="1"/>
        <v>0.002954017802</v>
      </c>
    </row>
    <row r="8">
      <c r="A8" s="5">
        <v>4.0</v>
      </c>
      <c r="B8" s="6">
        <v>2000.0</v>
      </c>
      <c r="C8" s="7">
        <v>0.012593</v>
      </c>
      <c r="D8" s="8">
        <f t="shared" si="1"/>
        <v>0.0118190267</v>
      </c>
    </row>
    <row r="9">
      <c r="A9" s="5">
        <v>5.0</v>
      </c>
      <c r="B9" s="6">
        <v>3000.0</v>
      </c>
      <c r="C9" s="7">
        <v>0.033479</v>
      </c>
      <c r="D9" s="8">
        <f t="shared" si="1"/>
        <v>0.0265950267</v>
      </c>
    </row>
    <row r="10">
      <c r="A10" s="5">
        <v>6.0</v>
      </c>
      <c r="B10" s="6">
        <v>4000.0</v>
      </c>
      <c r="C10" s="7">
        <v>0.051695</v>
      </c>
      <c r="D10" s="8">
        <f t="shared" si="1"/>
        <v>0.0472820178</v>
      </c>
    </row>
    <row r="11">
      <c r="A11" s="5">
        <v>7.0</v>
      </c>
      <c r="B11" s="6">
        <v>5000.0</v>
      </c>
      <c r="C11" s="11">
        <v>0.07388</v>
      </c>
      <c r="D11" s="8">
        <f t="shared" si="1"/>
        <v>0.07388</v>
      </c>
    </row>
    <row r="12">
      <c r="A12" s="5">
        <v>8.0</v>
      </c>
      <c r="B12" s="6">
        <v>6000.0</v>
      </c>
      <c r="C12" s="7">
        <v>0.152152</v>
      </c>
      <c r="D12" s="8">
        <f t="shared" si="1"/>
        <v>0.1063889733</v>
      </c>
    </row>
    <row r="13">
      <c r="A13" s="5">
        <v>9.0</v>
      </c>
      <c r="B13" s="6">
        <v>7000.0</v>
      </c>
      <c r="C13" s="7">
        <v>0.260718</v>
      </c>
      <c r="D13" s="8">
        <f t="shared" si="1"/>
        <v>0.1448089377</v>
      </c>
    </row>
    <row r="14">
      <c r="A14" s="5">
        <v>10.0</v>
      </c>
      <c r="B14" s="6">
        <v>8000.0</v>
      </c>
      <c r="C14" s="7">
        <v>0.183308</v>
      </c>
      <c r="D14" s="8">
        <f t="shared" si="1"/>
        <v>0.1891398932</v>
      </c>
    </row>
    <row r="15">
      <c r="A15" s="5">
        <v>11.0</v>
      </c>
      <c r="B15" s="6">
        <v>9000.0</v>
      </c>
      <c r="C15" s="7">
        <v>0.490865</v>
      </c>
      <c r="D15" s="8">
        <f t="shared" si="1"/>
        <v>0.2393818398</v>
      </c>
    </row>
    <row r="16">
      <c r="A16" s="5">
        <v>12.0</v>
      </c>
      <c r="B16" s="6">
        <v>10000.0</v>
      </c>
      <c r="C16" s="7">
        <v>0.343199</v>
      </c>
      <c r="D16" s="8">
        <f t="shared" si="1"/>
        <v>0.2955347775</v>
      </c>
    </row>
    <row r="19">
      <c r="B19" s="12" t="s">
        <v>7</v>
      </c>
    </row>
    <row r="21">
      <c r="A21" s="13" t="s">
        <v>2</v>
      </c>
      <c r="B21" s="13" t="s">
        <v>8</v>
      </c>
      <c r="C21" s="14" t="s">
        <v>9</v>
      </c>
      <c r="D21" s="15"/>
      <c r="E21" s="15"/>
      <c r="F21" s="15"/>
      <c r="G21" s="15"/>
      <c r="H21" s="16"/>
    </row>
    <row r="22">
      <c r="A22" s="17"/>
      <c r="B22" s="17"/>
      <c r="C22" s="18" t="s">
        <v>10</v>
      </c>
      <c r="D22" s="16"/>
      <c r="E22" s="18" t="s">
        <v>11</v>
      </c>
      <c r="F22" s="16"/>
      <c r="G22" s="18" t="s">
        <v>12</v>
      </c>
      <c r="H22" s="16"/>
    </row>
    <row r="23">
      <c r="A23" s="19"/>
      <c r="B23" s="19"/>
      <c r="C23" s="3" t="s">
        <v>13</v>
      </c>
      <c r="D23" s="3" t="s">
        <v>14</v>
      </c>
      <c r="E23" s="3" t="s">
        <v>13</v>
      </c>
      <c r="F23" s="3" t="s">
        <v>14</v>
      </c>
      <c r="G23" s="3" t="s">
        <v>13</v>
      </c>
      <c r="H23" s="3" t="s">
        <v>14</v>
      </c>
    </row>
    <row r="24">
      <c r="A24" s="6">
        <v>10.0</v>
      </c>
      <c r="B24" s="7">
        <v>1.0E-6</v>
      </c>
      <c r="C24" s="7">
        <v>4.7E-5</v>
      </c>
      <c r="D24" s="20">
        <f t="shared" ref="D24:D35" si="2">B24/C24</f>
        <v>0.02127659574</v>
      </c>
      <c r="E24" s="21">
        <v>1.07E-4</v>
      </c>
      <c r="F24" s="22">
        <f t="shared" ref="F24:F35" si="3">B24/E24</f>
        <v>0.009345794393</v>
      </c>
      <c r="G24" s="21">
        <v>0.001366</v>
      </c>
      <c r="H24" s="22">
        <f t="shared" ref="H24:H35" si="4">B24/G24</f>
        <v>0.0007320644217</v>
      </c>
    </row>
    <row r="25">
      <c r="A25" s="6">
        <v>100.0</v>
      </c>
      <c r="B25" s="7">
        <v>4.2E-5</v>
      </c>
      <c r="C25" s="7">
        <v>1.37E-4</v>
      </c>
      <c r="D25" s="20">
        <f t="shared" si="2"/>
        <v>0.3065693431</v>
      </c>
      <c r="E25" s="21">
        <v>7.9E-5</v>
      </c>
      <c r="F25" s="22">
        <f t="shared" si="3"/>
        <v>0.5316455696</v>
      </c>
      <c r="G25" s="21">
        <v>2.97E-4</v>
      </c>
      <c r="H25" s="22">
        <f t="shared" si="4"/>
        <v>0.1414141414</v>
      </c>
    </row>
    <row r="26">
      <c r="A26" s="6">
        <v>1000.0</v>
      </c>
      <c r="B26" s="7">
        <v>0.003644</v>
      </c>
      <c r="C26" s="7">
        <v>0.023864</v>
      </c>
      <c r="D26" s="20">
        <f t="shared" si="2"/>
        <v>0.1526986255</v>
      </c>
      <c r="E26" s="21">
        <v>0.004883</v>
      </c>
      <c r="F26" s="22">
        <f t="shared" si="3"/>
        <v>0.7462625435</v>
      </c>
      <c r="G26" s="21">
        <v>0.00871</v>
      </c>
      <c r="H26" s="22">
        <f t="shared" si="4"/>
        <v>0.41836969</v>
      </c>
    </row>
    <row r="27">
      <c r="A27" s="6">
        <v>2000.0</v>
      </c>
      <c r="B27" s="7">
        <v>0.012593</v>
      </c>
      <c r="C27" s="7">
        <v>0.085012</v>
      </c>
      <c r="D27" s="20">
        <f t="shared" si="2"/>
        <v>0.1481320284</v>
      </c>
      <c r="E27" s="21">
        <v>0.021264</v>
      </c>
      <c r="F27" s="22">
        <f t="shared" si="3"/>
        <v>0.5922215952</v>
      </c>
      <c r="G27" s="21">
        <v>0.012982</v>
      </c>
      <c r="H27" s="22">
        <f t="shared" si="4"/>
        <v>0.9700354337</v>
      </c>
    </row>
    <row r="28">
      <c r="A28" s="6">
        <v>3000.0</v>
      </c>
      <c r="B28" s="7">
        <v>0.033479</v>
      </c>
      <c r="C28" s="7">
        <v>0.167414</v>
      </c>
      <c r="D28" s="20">
        <f t="shared" si="2"/>
        <v>0.1999773018</v>
      </c>
      <c r="E28" s="21">
        <v>0.040406</v>
      </c>
      <c r="F28" s="22">
        <f t="shared" si="3"/>
        <v>0.8285650646</v>
      </c>
      <c r="G28" s="21">
        <v>0.03973</v>
      </c>
      <c r="H28" s="22">
        <f t="shared" si="4"/>
        <v>0.8426629751</v>
      </c>
    </row>
    <row r="29">
      <c r="A29" s="6">
        <v>4000.0</v>
      </c>
      <c r="B29" s="7">
        <v>0.051695</v>
      </c>
      <c r="C29" s="7">
        <v>0.106867</v>
      </c>
      <c r="D29" s="20">
        <f t="shared" si="2"/>
        <v>0.4837321156</v>
      </c>
      <c r="E29" s="21">
        <v>0.082226</v>
      </c>
      <c r="F29" s="22">
        <f t="shared" si="3"/>
        <v>0.628694087</v>
      </c>
      <c r="G29" s="21">
        <v>0.105551</v>
      </c>
      <c r="H29" s="22">
        <f t="shared" si="4"/>
        <v>0.4897632424</v>
      </c>
    </row>
    <row r="30">
      <c r="A30" s="6">
        <v>5000.0</v>
      </c>
      <c r="B30" s="11">
        <v>0.07388</v>
      </c>
      <c r="C30" s="11">
        <v>0.127812</v>
      </c>
      <c r="D30" s="20">
        <f t="shared" si="2"/>
        <v>0.5780364911</v>
      </c>
      <c r="E30" s="21">
        <v>0.126854</v>
      </c>
      <c r="F30" s="22">
        <f t="shared" si="3"/>
        <v>0.5824018163</v>
      </c>
      <c r="G30" s="21">
        <v>0.124821</v>
      </c>
      <c r="H30" s="22">
        <f t="shared" si="4"/>
        <v>0.591887583</v>
      </c>
    </row>
    <row r="31">
      <c r="A31" s="6">
        <v>6000.0</v>
      </c>
      <c r="B31" s="7">
        <v>0.152152</v>
      </c>
      <c r="C31" s="7">
        <v>0.199308</v>
      </c>
      <c r="D31" s="20">
        <f t="shared" si="2"/>
        <v>0.7634013687</v>
      </c>
      <c r="E31" s="21">
        <v>0.193264</v>
      </c>
      <c r="F31" s="22">
        <f t="shared" si="3"/>
        <v>0.7872754367</v>
      </c>
      <c r="G31" s="21">
        <v>0.194035</v>
      </c>
      <c r="H31" s="22">
        <f t="shared" si="4"/>
        <v>0.7841471899</v>
      </c>
    </row>
    <row r="32">
      <c r="A32" s="6">
        <v>7000.0</v>
      </c>
      <c r="B32" s="7">
        <v>0.260718</v>
      </c>
      <c r="C32" s="7">
        <v>0.22775</v>
      </c>
      <c r="D32" s="20">
        <f t="shared" si="2"/>
        <v>1.144755214</v>
      </c>
      <c r="E32" s="21">
        <v>0.246577</v>
      </c>
      <c r="F32" s="22">
        <f t="shared" si="3"/>
        <v>1.057349226</v>
      </c>
      <c r="G32" s="21">
        <v>0.257093</v>
      </c>
      <c r="H32" s="22">
        <f t="shared" si="4"/>
        <v>1.014099956</v>
      </c>
    </row>
    <row r="33">
      <c r="A33" s="6">
        <v>8000.0</v>
      </c>
      <c r="B33" s="7">
        <v>0.183308</v>
      </c>
      <c r="C33" s="7">
        <v>0.3144774</v>
      </c>
      <c r="D33" s="20">
        <f t="shared" si="2"/>
        <v>0.582897213</v>
      </c>
      <c r="E33" s="21">
        <v>0.311567</v>
      </c>
      <c r="F33" s="22">
        <f t="shared" si="3"/>
        <v>0.5883421543</v>
      </c>
      <c r="G33" s="21">
        <v>0.432936</v>
      </c>
      <c r="H33" s="22">
        <f t="shared" si="4"/>
        <v>0.4234066929</v>
      </c>
    </row>
    <row r="34">
      <c r="A34" s="6">
        <v>9000.0</v>
      </c>
      <c r="B34" s="7">
        <v>0.490865</v>
      </c>
      <c r="C34" s="7">
        <v>0.435968</v>
      </c>
      <c r="D34" s="20">
        <f t="shared" si="2"/>
        <v>1.125919792</v>
      </c>
      <c r="E34" s="21">
        <v>0.438113</v>
      </c>
      <c r="F34" s="22">
        <f t="shared" si="3"/>
        <v>1.120407292</v>
      </c>
      <c r="G34" s="21">
        <v>0.402225</v>
      </c>
      <c r="H34" s="22">
        <f t="shared" si="4"/>
        <v>1.220374169</v>
      </c>
    </row>
    <row r="35">
      <c r="A35" s="6">
        <v>10000.0</v>
      </c>
      <c r="B35" s="7">
        <v>0.343199</v>
      </c>
      <c r="C35" s="7">
        <v>0.722458</v>
      </c>
      <c r="D35" s="20">
        <f t="shared" si="2"/>
        <v>0.4750435319</v>
      </c>
      <c r="E35" s="21">
        <v>0.493055</v>
      </c>
      <c r="F35" s="22">
        <f t="shared" si="3"/>
        <v>0.6960663618</v>
      </c>
      <c r="G35" s="21">
        <v>0.696103</v>
      </c>
      <c r="H35" s="22">
        <f t="shared" si="4"/>
        <v>0.4930290489</v>
      </c>
    </row>
    <row r="38">
      <c r="B38" s="23" t="s">
        <v>15</v>
      </c>
    </row>
    <row r="40">
      <c r="A40" s="13" t="s">
        <v>2</v>
      </c>
      <c r="B40" s="13" t="s">
        <v>8</v>
      </c>
      <c r="C40" s="14" t="s">
        <v>9</v>
      </c>
      <c r="D40" s="15"/>
      <c r="E40" s="15"/>
      <c r="F40" s="15"/>
      <c r="G40" s="15"/>
      <c r="H40" s="16"/>
    </row>
    <row r="41">
      <c r="A41" s="17"/>
      <c r="B41" s="17"/>
      <c r="C41" s="18" t="s">
        <v>10</v>
      </c>
      <c r="D41" s="16"/>
      <c r="E41" s="18" t="s">
        <v>11</v>
      </c>
      <c r="F41" s="16"/>
      <c r="G41" s="18" t="s">
        <v>12</v>
      </c>
      <c r="H41" s="16"/>
    </row>
    <row r="42">
      <c r="A42" s="19"/>
      <c r="B42" s="19"/>
      <c r="C42" s="3" t="s">
        <v>13</v>
      </c>
      <c r="D42" s="3" t="s">
        <v>14</v>
      </c>
      <c r="E42" s="3" t="s">
        <v>13</v>
      </c>
      <c r="F42" s="3" t="s">
        <v>14</v>
      </c>
      <c r="G42" s="3" t="s">
        <v>13</v>
      </c>
      <c r="H42" s="3" t="s">
        <v>14</v>
      </c>
    </row>
    <row r="43">
      <c r="A43" s="6">
        <v>10.0</v>
      </c>
      <c r="B43" s="7">
        <v>1.0E-6</v>
      </c>
      <c r="C43" s="7">
        <v>1.73E-4</v>
      </c>
      <c r="D43" s="20">
        <f t="shared" ref="D43:D54" si="5">B43/C43</f>
        <v>0.005780346821</v>
      </c>
      <c r="E43" s="21">
        <v>1.0E-4</v>
      </c>
      <c r="F43" s="22">
        <f t="shared" ref="F43:F54" si="6">B43/E43</f>
        <v>0.01</v>
      </c>
      <c r="G43" s="21">
        <v>0.014601</v>
      </c>
      <c r="H43" s="22">
        <f t="shared" ref="H43:H54" si="7">B43/G43</f>
        <v>0.00006848845969</v>
      </c>
    </row>
    <row r="44">
      <c r="A44" s="6">
        <v>100.0</v>
      </c>
      <c r="B44" s="7">
        <v>4.2E-5</v>
      </c>
      <c r="C44" s="7">
        <v>1.08E-4</v>
      </c>
      <c r="D44" s="20">
        <f t="shared" si="5"/>
        <v>0.3888888889</v>
      </c>
      <c r="E44" s="21">
        <v>1.31E-4</v>
      </c>
      <c r="F44" s="22">
        <f t="shared" si="6"/>
        <v>0.320610687</v>
      </c>
      <c r="G44" s="21">
        <v>0.004196</v>
      </c>
      <c r="H44" s="22">
        <f t="shared" si="7"/>
        <v>0.01000953289</v>
      </c>
    </row>
    <row r="45">
      <c r="A45" s="6">
        <v>1000.0</v>
      </c>
      <c r="B45" s="7">
        <v>0.003644</v>
      </c>
      <c r="C45" s="7">
        <v>0.007946</v>
      </c>
      <c r="D45" s="20">
        <f t="shared" si="5"/>
        <v>0.4585955198</v>
      </c>
      <c r="E45" s="21">
        <v>0.007588</v>
      </c>
      <c r="F45" s="22">
        <f t="shared" si="6"/>
        <v>0.4802319452</v>
      </c>
      <c r="G45" s="21">
        <v>0.008519</v>
      </c>
      <c r="H45" s="22">
        <f t="shared" si="7"/>
        <v>0.4277497359</v>
      </c>
    </row>
    <row r="46">
      <c r="A46" s="6">
        <v>2000.0</v>
      </c>
      <c r="B46" s="7">
        <v>0.012593</v>
      </c>
      <c r="C46" s="7">
        <v>0.022908</v>
      </c>
      <c r="D46" s="20">
        <f t="shared" si="5"/>
        <v>0.5497206216</v>
      </c>
      <c r="E46" s="21">
        <v>0.02218</v>
      </c>
      <c r="F46" s="22">
        <f t="shared" si="6"/>
        <v>0.5677637511</v>
      </c>
      <c r="G46" s="21">
        <v>0.022946</v>
      </c>
      <c r="H46" s="22">
        <f t="shared" si="7"/>
        <v>0.5488102502</v>
      </c>
    </row>
    <row r="47">
      <c r="A47" s="6">
        <v>3000.0</v>
      </c>
      <c r="B47" s="7">
        <v>0.033479</v>
      </c>
      <c r="C47" s="7">
        <v>0.033346</v>
      </c>
      <c r="D47" s="20">
        <f t="shared" si="5"/>
        <v>1.003988484</v>
      </c>
      <c r="E47" s="21">
        <v>0.034683</v>
      </c>
      <c r="F47" s="22">
        <f t="shared" si="6"/>
        <v>0.9652855866</v>
      </c>
      <c r="G47" s="21">
        <v>0.044632</v>
      </c>
      <c r="H47" s="22">
        <f t="shared" si="7"/>
        <v>0.7501120272</v>
      </c>
    </row>
    <row r="48">
      <c r="A48" s="6">
        <v>4000.0</v>
      </c>
      <c r="B48" s="7">
        <v>0.051695</v>
      </c>
      <c r="C48" s="7">
        <v>0.060655</v>
      </c>
      <c r="D48" s="20">
        <f t="shared" si="5"/>
        <v>0.8522792845</v>
      </c>
      <c r="E48" s="21">
        <v>0.060734</v>
      </c>
      <c r="F48" s="22">
        <f t="shared" si="6"/>
        <v>0.8511706787</v>
      </c>
      <c r="G48" s="21">
        <v>0.078353</v>
      </c>
      <c r="H48" s="22">
        <f t="shared" si="7"/>
        <v>0.6597705257</v>
      </c>
    </row>
    <row r="49">
      <c r="A49" s="6">
        <v>5000.0</v>
      </c>
      <c r="B49" s="11">
        <v>0.07388</v>
      </c>
      <c r="C49" s="11">
        <v>0.090663</v>
      </c>
      <c r="D49" s="20">
        <f t="shared" si="5"/>
        <v>0.8148858961</v>
      </c>
      <c r="E49" s="21">
        <v>0.100017</v>
      </c>
      <c r="F49" s="22">
        <f t="shared" si="6"/>
        <v>0.7386744253</v>
      </c>
      <c r="G49" s="21">
        <v>0.148938</v>
      </c>
      <c r="H49" s="22">
        <f t="shared" si="7"/>
        <v>0.4960453343</v>
      </c>
    </row>
    <row r="50">
      <c r="A50" s="6">
        <v>6000.0</v>
      </c>
      <c r="B50" s="7">
        <v>0.152152</v>
      </c>
      <c r="C50" s="7">
        <v>0.125725</v>
      </c>
      <c r="D50" s="20">
        <f t="shared" si="5"/>
        <v>1.210196858</v>
      </c>
      <c r="E50" s="21">
        <v>0.139612</v>
      </c>
      <c r="F50" s="22">
        <f t="shared" si="6"/>
        <v>1.089820359</v>
      </c>
      <c r="G50" s="21">
        <v>0.180304</v>
      </c>
      <c r="H50" s="22">
        <f t="shared" si="7"/>
        <v>0.8438636969</v>
      </c>
    </row>
    <row r="51">
      <c r="A51" s="6">
        <v>7000.0</v>
      </c>
      <c r="B51" s="7">
        <v>0.260718</v>
      </c>
      <c r="C51" s="7">
        <v>0.180447</v>
      </c>
      <c r="D51" s="20">
        <f t="shared" si="5"/>
        <v>1.444845301</v>
      </c>
      <c r="E51" s="21">
        <v>0.191582</v>
      </c>
      <c r="F51" s="22">
        <f t="shared" si="6"/>
        <v>1.360868975</v>
      </c>
      <c r="G51" s="21">
        <v>0.245082</v>
      </c>
      <c r="H51" s="22">
        <f t="shared" si="7"/>
        <v>1.063799055</v>
      </c>
    </row>
    <row r="52">
      <c r="A52" s="6">
        <v>8000.0</v>
      </c>
      <c r="B52" s="7">
        <v>0.183308</v>
      </c>
      <c r="C52" s="7">
        <v>0.222982</v>
      </c>
      <c r="D52" s="20">
        <f t="shared" si="5"/>
        <v>0.8220753245</v>
      </c>
      <c r="E52" s="21">
        <v>0.229983</v>
      </c>
      <c r="F52" s="22">
        <f t="shared" si="6"/>
        <v>0.7970502168</v>
      </c>
      <c r="G52" s="21">
        <v>0.328033</v>
      </c>
      <c r="H52" s="22">
        <f t="shared" si="7"/>
        <v>0.558809632</v>
      </c>
    </row>
    <row r="53">
      <c r="A53" s="6">
        <v>9000.0</v>
      </c>
      <c r="B53" s="7">
        <v>0.490865</v>
      </c>
      <c r="C53" s="7">
        <v>0.279784</v>
      </c>
      <c r="D53" s="20">
        <f t="shared" si="5"/>
        <v>1.754442713</v>
      </c>
      <c r="E53" s="21">
        <v>0.306648</v>
      </c>
      <c r="F53" s="22">
        <f t="shared" si="6"/>
        <v>1.600744176</v>
      </c>
      <c r="G53" s="21">
        <v>0.389637</v>
      </c>
      <c r="H53" s="22">
        <f t="shared" si="7"/>
        <v>1.259800789</v>
      </c>
    </row>
    <row r="54">
      <c r="A54" s="6">
        <v>10000.0</v>
      </c>
      <c r="B54" s="7">
        <v>0.343199</v>
      </c>
      <c r="C54" s="7">
        <v>0.34367</v>
      </c>
      <c r="D54" s="20">
        <f t="shared" si="5"/>
        <v>0.9986294992</v>
      </c>
      <c r="E54" s="21">
        <v>0.367803</v>
      </c>
      <c r="F54" s="22">
        <f t="shared" si="6"/>
        <v>0.933105494</v>
      </c>
      <c r="G54" s="21">
        <v>0.560126</v>
      </c>
      <c r="H54" s="22">
        <f t="shared" si="7"/>
        <v>0.6127174957</v>
      </c>
    </row>
  </sheetData>
  <mergeCells count="17">
    <mergeCell ref="A1:E1"/>
    <mergeCell ref="F4:G4"/>
    <mergeCell ref="F5:G5"/>
    <mergeCell ref="A21:A23"/>
    <mergeCell ref="B21:B23"/>
    <mergeCell ref="C21:H21"/>
    <mergeCell ref="C22:D22"/>
    <mergeCell ref="B19:G19"/>
    <mergeCell ref="C40:H40"/>
    <mergeCell ref="B38:G38"/>
    <mergeCell ref="E22:F22"/>
    <mergeCell ref="G22:H22"/>
    <mergeCell ref="E41:F41"/>
    <mergeCell ref="G41:H41"/>
    <mergeCell ref="A40:A42"/>
    <mergeCell ref="B40:B42"/>
    <mergeCell ref="C41:D41"/>
  </mergeCells>
  <printOptions gridLines="1" horizontalCentered="1"/>
  <pageMargins bottom="0.75" footer="0.0" header="0.0" left="0.25" right="0.25" top="0.75"/>
  <pageSetup fitToWidth="0" paperSize="9" cellComments="atEnd" orientation="portrait" pageOrder="overThenDown"/>
  <drawing r:id="rId1"/>
</worksheet>
</file>