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/Users/nicholasrichers/Dropbox/Projeto INC/"/>
    </mc:Choice>
  </mc:AlternateContent>
  <bookViews>
    <workbookView xWindow="0" yWindow="460" windowWidth="28800" windowHeight="16260" firstSheet="1" activeTab="1"/>
  </bookViews>
  <sheets>
    <sheet name="formulas" sheetId="2" state="hidden" r:id="rId1"/>
    <sheet name="Tarefas" sheetId="6" r:id="rId2"/>
    <sheet name="Pessoas_chave" sheetId="7" r:id="rId3"/>
    <sheet name="Pessoas_chave teste" sheetId="8" r:id="rId4"/>
  </sheets>
  <definedNames>
    <definedName name="_xlnm._FilterDatabase" localSheetId="2" hidden="1">Pessoas_chave!$A$1:$D$1</definedName>
    <definedName name="_xlnm._FilterDatabase" localSheetId="3" hidden="1">'Pessoas_chave teste'!$A:$G</definedName>
    <definedName name="prioridades">formulas!$A$3:$A$7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D12" i="2"/>
  <c r="D13" i="2"/>
  <c r="D8" i="2"/>
  <c r="D9" i="2"/>
  <c r="D7" i="2"/>
  <c r="D6" i="2"/>
  <c r="D16" i="2"/>
  <c r="D5" i="2"/>
  <c r="D15" i="2"/>
  <c r="D4" i="2"/>
  <c r="D14" i="2"/>
  <c r="D11" i="2"/>
  <c r="D3" i="2"/>
  <c r="D10" i="2"/>
  <c r="D17" i="2"/>
  <c r="D18" i="2"/>
</calcChain>
</file>

<file path=xl/sharedStrings.xml><?xml version="1.0" encoding="utf-8"?>
<sst xmlns="http://schemas.openxmlformats.org/spreadsheetml/2006/main" count="188" uniqueCount="104">
  <si>
    <t>Prioridades</t>
  </si>
  <si>
    <t>Completo</t>
  </si>
  <si>
    <t>Status</t>
  </si>
  <si>
    <t>Cálculo Prioridade</t>
  </si>
  <si>
    <t>#</t>
  </si>
  <si>
    <t>Tarefa</t>
  </si>
  <si>
    <t>Area</t>
  </si>
  <si>
    <t>responsavel</t>
  </si>
  <si>
    <t>prazo</t>
  </si>
  <si>
    <t>notas</t>
  </si>
  <si>
    <t>Custo ABC do estoque (pediatria)</t>
  </si>
  <si>
    <t>Almoxarifado</t>
  </si>
  <si>
    <t>Criar planilha, aguardando informações</t>
  </si>
  <si>
    <t>Mapa Insumos por Procedimento</t>
  </si>
  <si>
    <t>Verificar documento pasta docs almoxarifado</t>
  </si>
  <si>
    <t>Historico cirurgias pediatria</t>
  </si>
  <si>
    <t>Pediatria/ADM</t>
  </si>
  <si>
    <t>Solicitamos a renata mattos o histórico 12m (+fila de pacientes)</t>
  </si>
  <si>
    <t>Mapear Processo de Aquisicao de insumos</t>
  </si>
  <si>
    <t>Compras</t>
  </si>
  <si>
    <t>Verificar docs na pasta//Conversar com setor de compras na proxima visita</t>
  </si>
  <si>
    <t>Nome</t>
  </si>
  <si>
    <t>Telefone</t>
  </si>
  <si>
    <t>e-mail</t>
  </si>
  <si>
    <t>Thiago</t>
  </si>
  <si>
    <t>INC - Administrativo</t>
  </si>
  <si>
    <t>Marcelo Araujo</t>
  </si>
  <si>
    <t>INC - Almoxarifado</t>
  </si>
  <si>
    <t>99343-3703</t>
  </si>
  <si>
    <t>marcelo.o.araujo@gmail.com</t>
  </si>
  <si>
    <t>Luiz Carlos</t>
  </si>
  <si>
    <t>INC - Chefe Pediatria</t>
  </si>
  <si>
    <t>Helena Rey</t>
  </si>
  <si>
    <t>INC - Direção</t>
  </si>
  <si>
    <t>hcramer@globo.com</t>
  </si>
  <si>
    <t>Renata Mattos</t>
  </si>
  <si>
    <t>INC - Pedriatria/ADM</t>
  </si>
  <si>
    <t>renatamattos11@hotmail.com</t>
  </si>
  <si>
    <t>Rafael</t>
  </si>
  <si>
    <t>INC - Residente Pediatria</t>
  </si>
  <si>
    <t>98899-0894</t>
  </si>
  <si>
    <t>rafaelfagostinho@yahoo.com.br</t>
  </si>
  <si>
    <t>Mariana Sá</t>
  </si>
  <si>
    <t>UFRJ</t>
  </si>
  <si>
    <t>98852-8735</t>
  </si>
  <si>
    <t>mariana.sa@poli.ufrj.br</t>
  </si>
  <si>
    <t>Nicholas Richers</t>
  </si>
  <si>
    <t>98863-6331</t>
  </si>
  <si>
    <t>nicholasrichers@gmail.com</t>
  </si>
  <si>
    <t>Edilson Arruda</t>
  </si>
  <si>
    <t>UFRJ - Professor</t>
  </si>
  <si>
    <t>97921-4243</t>
  </si>
  <si>
    <t>efarruda@pep.ufrj.br//efarruda@gmail.com</t>
  </si>
  <si>
    <t>Laura Bahiense</t>
  </si>
  <si>
    <t>laura@cos.ufrj.br</t>
  </si>
  <si>
    <t>Vânia</t>
  </si>
  <si>
    <t>INC - Pedriatria</t>
  </si>
  <si>
    <t>Madison</t>
  </si>
  <si>
    <t>Aline</t>
  </si>
  <si>
    <t>Mariana Silva</t>
  </si>
  <si>
    <t>96480-5056</t>
  </si>
  <si>
    <t>mariana.silva@inc.saude.gov//almoxarifadoinc@gmail.com</t>
  </si>
  <si>
    <t>Reynaldo</t>
  </si>
  <si>
    <t>INC - Compras</t>
  </si>
  <si>
    <t>98144-3117</t>
  </si>
  <si>
    <t>material.cardiologia@gmail.com</t>
  </si>
  <si>
    <t>Marlúcia</t>
  </si>
  <si>
    <t>INC - Chefe Materiais (ou Logística)</t>
  </si>
  <si>
    <t>Glaucia</t>
  </si>
  <si>
    <t>INC - Compras</t>
  </si>
  <si>
    <t>Luiz</t>
  </si>
  <si>
    <t>INC - Licitação</t>
  </si>
  <si>
    <t>3037-2178//3037-2366</t>
  </si>
  <si>
    <t>licitacaoinc@gmail.com</t>
  </si>
  <si>
    <t>Luana</t>
  </si>
  <si>
    <t>Lícia?</t>
  </si>
  <si>
    <t>INC - Contrato</t>
  </si>
  <si>
    <t>3037-2179//3037-2286</t>
  </si>
  <si>
    <t>Moisés?</t>
  </si>
  <si>
    <t>Área</t>
  </si>
  <si>
    <t>Cargo</t>
  </si>
  <si>
    <t>E-mail</t>
  </si>
  <si>
    <t>Disponibilidade</t>
  </si>
  <si>
    <t>Professor</t>
  </si>
  <si>
    <t>Graduanda</t>
  </si>
  <si>
    <t>Mestrando</t>
  </si>
  <si>
    <t>Helena Cramer Veiga Rey</t>
  </si>
  <si>
    <t>Diretora/Coordenador de Ensino e Pesquisa</t>
  </si>
  <si>
    <t>3037-2177</t>
  </si>
  <si>
    <t>hcramer@globo.com/coord_ensino_pesq@inc.saude.gov.br</t>
  </si>
  <si>
    <t>Administração/Coordenador Administrativo</t>
  </si>
  <si>
    <t>3037-2156</t>
  </si>
  <si>
    <t>administra@inc.saude.gov.br</t>
  </si>
  <si>
    <t> INC - Almoxarifado</t>
  </si>
  <si>
    <t>Manhã</t>
  </si>
  <si>
    <t>INC - Pediatria</t>
  </si>
  <si>
    <t>Chefe Pediatria</t>
  </si>
  <si>
    <t>Residente</t>
  </si>
  <si>
    <t>Residente/Adm</t>
  </si>
  <si>
    <t>Chefe Materiais (ou Logística)</t>
  </si>
  <si>
    <t>Pedriatria</t>
  </si>
  <si>
    <t>Licitação</t>
  </si>
  <si>
    <t>Tarde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</si>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</sst>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0" fontId="7" fillId="2" borderId="0"/>
    <xf numFmtId="0" fontId="5" fillId="3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/>
    <xf numFmtId="0" fontId="8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9" fillId="0" borderId="0" xfId="4"/>
    <xf numFmtId="0" fontId="10" fillId="0" borderId="0" xfId="0" applyFont="1"/>
    <xf numFmtId="14" fontId="2" fillId="0" borderId="0" xfId="0" applyNumberFormat="1" applyFont="1"/>
    <xf numFmtId="0" fontId="0" fillId="0" borderId="0" xfId="0" applyFill="1"/>
    <xf numFmtId="0" fontId="1" fillId="0" borderId="0" xfId="0" applyFont="1"/>
  </cellXfs>
  <cellStyles count="7">
    <cellStyle name="Custom Style  1" xfId="2"/>
    <cellStyle name="Custom Style 2" xfId="3"/>
    <cellStyle name="Followed Hyperlink" xfId="5" builtinId="9" hidden="1"/>
    <cellStyle name="Followed Hyperlink" xfId="6" builtinId="9" hidden="1"/>
    <cellStyle name="Hyperlink" xf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na.silva@inc.saude.gov//almoxarifadoinc@gmail.com" TargetMode="External"/><Relationship Id="rId2" Type="http://schemas.openxmlformats.org/officeDocument/2006/relationships/hyperlink" Target="mailto:material.cardiologia@gmail.com" TargetMode="External"/><Relationship Id="rId3" Type="http://schemas.openxmlformats.org/officeDocument/2006/relationships/hyperlink" Target="mailto:rafaelfagostinho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 enableFormatConditionsCalculation="0"/>
  <dimension ref="A2:E18"/>
  <sheetViews>
    <sheetView workbookViewId="0">
      <selection activeCell="Q11" sqref="Q11"/>
    </sheetView>
  </sheetViews>
  <sheetFormatPr baseColWidth="10" defaultColWidth="8.83203125" defaultRowHeight="15" x14ac:dyDescent="0.2"/>
  <cols>
    <col min="1" max="1" width="12.6640625" customWidth="1"/>
    <col min="3" max="3" width="13.5" customWidth="1"/>
    <col min="5" max="5" width="17.5" bestFit="1" customWidth="1"/>
  </cols>
  <sheetData>
    <row r="2" spans="1:5" ht="33" customHeight="1" x14ac:dyDescent="0.2">
      <c r="A2" s="1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C3" t="b">
        <v>1</v>
      </c>
      <c r="D3">
        <f t="shared" ref="D3:D17" si="0">IFERROR(C3*(E3/SUM($E$3:$E$17)),0)</f>
        <v>0</v>
      </c>
      <c r="E3">
        <f>IFERROR(1/#REF!,0)</f>
        <v>0</v>
      </c>
    </row>
    <row r="4" spans="1:5" x14ac:dyDescent="0.2">
      <c r="A4">
        <v>2</v>
      </c>
      <c r="C4" t="b">
        <v>0</v>
      </c>
      <c r="D4">
        <f t="shared" si="0"/>
        <v>0</v>
      </c>
      <c r="E4">
        <f>IFERROR(1/#REF!,0)</f>
        <v>0</v>
      </c>
    </row>
    <row r="5" spans="1:5" x14ac:dyDescent="0.2">
      <c r="A5">
        <v>3</v>
      </c>
      <c r="C5" t="b">
        <v>1</v>
      </c>
      <c r="D5">
        <f t="shared" si="0"/>
        <v>0</v>
      </c>
      <c r="E5">
        <f>IFERROR(1/#REF!,0)</f>
        <v>0</v>
      </c>
    </row>
    <row r="6" spans="1:5" x14ac:dyDescent="0.2">
      <c r="A6">
        <v>4</v>
      </c>
      <c r="C6" t="b">
        <v>0</v>
      </c>
      <c r="D6">
        <f t="shared" si="0"/>
        <v>0</v>
      </c>
      <c r="E6">
        <f>IFERROR(1/#REF!,0)</f>
        <v>0</v>
      </c>
    </row>
    <row r="7" spans="1:5" x14ac:dyDescent="0.2">
      <c r="A7">
        <v>5</v>
      </c>
      <c r="C7" t="b">
        <v>0</v>
      </c>
      <c r="D7">
        <f t="shared" si="0"/>
        <v>0</v>
      </c>
      <c r="E7">
        <f>IFERROR(1/#REF!,0)</f>
        <v>0</v>
      </c>
    </row>
    <row r="8" spans="1:5" x14ac:dyDescent="0.2">
      <c r="C8" t="b">
        <v>0</v>
      </c>
      <c r="D8">
        <f t="shared" si="0"/>
        <v>0</v>
      </c>
      <c r="E8">
        <f>IFERROR(1/#REF!,0)</f>
        <v>0</v>
      </c>
    </row>
    <row r="9" spans="1:5" x14ac:dyDescent="0.2">
      <c r="C9" t="b">
        <v>0</v>
      </c>
      <c r="D9">
        <f t="shared" si="0"/>
        <v>0</v>
      </c>
      <c r="E9">
        <f>IFERROR(1/#REF!,0)</f>
        <v>0</v>
      </c>
    </row>
    <row r="10" spans="1:5" x14ac:dyDescent="0.2">
      <c r="C10" t="b">
        <v>0</v>
      </c>
      <c r="D10">
        <f t="shared" si="0"/>
        <v>0</v>
      </c>
      <c r="E10">
        <f>IFERROR(1/#REF!,0)</f>
        <v>0</v>
      </c>
    </row>
    <row r="11" spans="1:5" x14ac:dyDescent="0.2">
      <c r="C11" t="b">
        <v>0</v>
      </c>
      <c r="D11">
        <f t="shared" si="0"/>
        <v>0</v>
      </c>
      <c r="E11">
        <f>IFERROR(1/#REF!,0)</f>
        <v>0</v>
      </c>
    </row>
    <row r="12" spans="1:5" x14ac:dyDescent="0.2">
      <c r="C12" t="b">
        <v>0</v>
      </c>
      <c r="D12">
        <f t="shared" si="0"/>
        <v>0</v>
      </c>
      <c r="E12">
        <f>IFERROR(1/#REF!,0)</f>
        <v>0</v>
      </c>
    </row>
    <row r="13" spans="1:5" x14ac:dyDescent="0.2">
      <c r="C13" t="b">
        <v>0</v>
      </c>
      <c r="D13">
        <f t="shared" si="0"/>
        <v>0</v>
      </c>
      <c r="E13">
        <f>IFERROR(1/#REF!,0)</f>
        <v>0</v>
      </c>
    </row>
    <row r="14" spans="1:5" x14ac:dyDescent="0.2">
      <c r="C14" t="b">
        <v>0</v>
      </c>
      <c r="D14">
        <f t="shared" si="0"/>
        <v>0</v>
      </c>
      <c r="E14">
        <f>IFERROR(1/#REF!,0)</f>
        <v>0</v>
      </c>
    </row>
    <row r="15" spans="1:5" x14ac:dyDescent="0.2">
      <c r="C15" t="b">
        <v>0</v>
      </c>
      <c r="D15">
        <f t="shared" si="0"/>
        <v>0</v>
      </c>
      <c r="E15">
        <f>IFERROR(1/#REF!,0)</f>
        <v>0</v>
      </c>
    </row>
    <row r="16" spans="1:5" x14ac:dyDescent="0.2">
      <c r="C16" t="b">
        <v>0</v>
      </c>
      <c r="D16">
        <f t="shared" si="0"/>
        <v>0</v>
      </c>
      <c r="E16">
        <f>IFERROR(1/#REF!,0)</f>
        <v>0</v>
      </c>
    </row>
    <row r="17" spans="3:5" x14ac:dyDescent="0.2">
      <c r="C17" t="b">
        <v>0</v>
      </c>
      <c r="D17">
        <f t="shared" si="0"/>
        <v>0</v>
      </c>
      <c r="E17">
        <f>IFERROR(1/#REF!,0)</f>
        <v>0</v>
      </c>
    </row>
    <row r="18" spans="3:5" x14ac:dyDescent="0.2">
      <c r="D18" s="2">
        <f>SUM(D3:D17)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8" workbookViewId="0">
      <selection activeCell="C13" sqref="C13"/>
    </sheetView>
  </sheetViews>
  <sheetFormatPr baseColWidth="10" defaultColWidth="25" defaultRowHeight="16" x14ac:dyDescent="0.2"/>
  <cols>
    <col min="1" max="1" width="4.6640625" style="5" customWidth="1"/>
    <col min="2" max="2" width="35.6640625" style="5" bestFit="1" customWidth="1"/>
    <col min="3" max="3" width="25" style="5"/>
    <col min="4" max="5" width="0" style="5" hidden="1" customWidth="1"/>
    <col min="6" max="16384" width="25" style="5"/>
  </cols>
  <sheetData>
    <row r="1" spans="1:7" s="3" customFormat="1" ht="2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/>
    </row>
    <row r="2" spans="1:7" x14ac:dyDescent="0.2">
      <c r="A2" s="6">
        <v>1</v>
      </c>
      <c r="B2" s="6" t="s">
        <v>10</v>
      </c>
      <c r="C2" s="6" t="s">
        <v>11</v>
      </c>
      <c r="D2" s="6"/>
      <c r="E2" s="6"/>
      <c r="F2" s="6" t="s">
        <v>12</v>
      </c>
      <c r="G2" s="6"/>
    </row>
    <row r="3" spans="1:7" x14ac:dyDescent="0.2">
      <c r="A3" s="6">
        <v>2</v>
      </c>
      <c r="B3" s="6" t="s">
        <v>13</v>
      </c>
      <c r="C3" s="6" t="s">
        <v>11</v>
      </c>
      <c r="D3" s="6"/>
      <c r="E3" s="6"/>
      <c r="F3" s="6" t="s">
        <v>14</v>
      </c>
      <c r="G3" s="6"/>
    </row>
    <row r="4" spans="1:7" x14ac:dyDescent="0.2">
      <c r="A4" s="6">
        <v>3</v>
      </c>
      <c r="B4" s="6" t="s">
        <v>15</v>
      </c>
      <c r="C4" s="6" t="s">
        <v>16</v>
      </c>
      <c r="D4" s="6"/>
      <c r="E4" s="9">
        <v>43164</v>
      </c>
      <c r="F4" s="6" t="s">
        <v>17</v>
      </c>
      <c r="G4" s="6"/>
    </row>
    <row r="5" spans="1:7" x14ac:dyDescent="0.2">
      <c r="A5" s="6">
        <v>4</v>
      </c>
      <c r="B5" s="6" t="s">
        <v>18</v>
      </c>
      <c r="C5" s="6" t="s">
        <v>19</v>
      </c>
      <c r="D5" s="6"/>
      <c r="E5" s="6"/>
      <c r="F5" s="6" t="s">
        <v>20</v>
      </c>
      <c r="G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5" sqref="C25"/>
    </sheetView>
  </sheetViews>
  <sheetFormatPr baseColWidth="10" defaultColWidth="26.1640625" defaultRowHeight="15" x14ac:dyDescent="0.2"/>
  <sheetData>
    <row r="1" spans="1:4" ht="21" x14ac:dyDescent="0.25">
      <c r="A1" s="4" t="s">
        <v>21</v>
      </c>
      <c r="B1" s="4" t="s">
        <v>6</v>
      </c>
      <c r="C1" s="4" t="s">
        <v>22</v>
      </c>
      <c r="D1" s="4" t="s">
        <v>23</v>
      </c>
    </row>
    <row r="2" spans="1:4" x14ac:dyDescent="0.2">
      <c r="A2" t="s">
        <v>58</v>
      </c>
      <c r="B2" t="s">
        <v>27</v>
      </c>
    </row>
    <row r="3" spans="1:4" ht="16" x14ac:dyDescent="0.2">
      <c r="A3" s="6" t="s">
        <v>49</v>
      </c>
      <c r="B3" s="6" t="s">
        <v>50</v>
      </c>
      <c r="C3" s="6" t="s">
        <v>51</v>
      </c>
      <c r="D3" s="6" t="s">
        <v>52</v>
      </c>
    </row>
    <row r="4" spans="1:4" x14ac:dyDescent="0.2">
      <c r="A4" t="s">
        <v>68</v>
      </c>
      <c r="B4" t="s">
        <v>69</v>
      </c>
    </row>
    <row r="5" spans="1:4" ht="16" x14ac:dyDescent="0.2">
      <c r="A5" s="6" t="s">
        <v>32</v>
      </c>
      <c r="B5" s="6" t="s">
        <v>33</v>
      </c>
      <c r="C5" s="6"/>
      <c r="D5" s="6" t="s">
        <v>34</v>
      </c>
    </row>
    <row r="6" spans="1:4" ht="16" x14ac:dyDescent="0.2">
      <c r="A6" s="6" t="s">
        <v>53</v>
      </c>
      <c r="B6" s="6" t="s">
        <v>50</v>
      </c>
      <c r="C6" s="6"/>
      <c r="D6" s="6" t="s">
        <v>54</v>
      </c>
    </row>
    <row r="7" spans="1:4" x14ac:dyDescent="0.2">
      <c r="A7" t="s">
        <v>75</v>
      </c>
      <c r="B7" t="s">
        <v>76</v>
      </c>
      <c r="C7" t="s">
        <v>77</v>
      </c>
    </row>
    <row r="8" spans="1:4" x14ac:dyDescent="0.2">
      <c r="A8" t="s">
        <v>74</v>
      </c>
      <c r="B8" t="s">
        <v>71</v>
      </c>
      <c r="C8" t="s">
        <v>72</v>
      </c>
      <c r="D8" s="7" t="s">
        <v>73</v>
      </c>
    </row>
    <row r="9" spans="1:4" x14ac:dyDescent="0.2">
      <c r="A9" t="s">
        <v>70</v>
      </c>
      <c r="B9" t="s">
        <v>71</v>
      </c>
      <c r="C9" t="s">
        <v>72</v>
      </c>
      <c r="D9" s="7" t="s">
        <v>73</v>
      </c>
    </row>
    <row r="10" spans="1:4" ht="16" x14ac:dyDescent="0.2">
      <c r="A10" s="6" t="s">
        <v>30</v>
      </c>
      <c r="B10" s="6" t="s">
        <v>31</v>
      </c>
      <c r="C10" s="6"/>
      <c r="D10" s="6"/>
    </row>
    <row r="11" spans="1:4" x14ac:dyDescent="0.2">
      <c r="A11" t="s">
        <v>57</v>
      </c>
      <c r="B11" t="s">
        <v>27</v>
      </c>
    </row>
    <row r="12" spans="1:4" ht="16" x14ac:dyDescent="0.2">
      <c r="A12" s="6" t="s">
        <v>26</v>
      </c>
      <c r="B12" s="6" t="s">
        <v>27</v>
      </c>
      <c r="C12" s="6" t="s">
        <v>28</v>
      </c>
      <c r="D12" s="6" t="s">
        <v>29</v>
      </c>
    </row>
    <row r="13" spans="1:4" ht="16" x14ac:dyDescent="0.2">
      <c r="A13" s="6" t="s">
        <v>42</v>
      </c>
      <c r="B13" s="6" t="s">
        <v>43</v>
      </c>
      <c r="C13" s="6" t="s">
        <v>44</v>
      </c>
      <c r="D13" s="6" t="s">
        <v>45</v>
      </c>
    </row>
    <row r="14" spans="1:4" x14ac:dyDescent="0.2">
      <c r="A14" t="s">
        <v>59</v>
      </c>
      <c r="B14" t="s">
        <v>27</v>
      </c>
      <c r="C14" t="s">
        <v>60</v>
      </c>
      <c r="D14" s="7" t="s">
        <v>61</v>
      </c>
    </row>
    <row r="15" spans="1:4" x14ac:dyDescent="0.2">
      <c r="A15" t="s">
        <v>66</v>
      </c>
      <c r="B15" t="s">
        <v>67</v>
      </c>
    </row>
    <row r="16" spans="1:4" x14ac:dyDescent="0.2">
      <c r="A16" t="s">
        <v>78</v>
      </c>
      <c r="B16" t="s">
        <v>76</v>
      </c>
      <c r="C16" t="s">
        <v>77</v>
      </c>
    </row>
    <row r="17" spans="1:4" ht="16" x14ac:dyDescent="0.2">
      <c r="A17" s="6" t="s">
        <v>46</v>
      </c>
      <c r="B17" s="6" t="s">
        <v>43</v>
      </c>
      <c r="C17" s="6" t="s">
        <v>47</v>
      </c>
      <c r="D17" s="6" t="s">
        <v>48</v>
      </c>
    </row>
    <row r="18" spans="1:4" ht="16" x14ac:dyDescent="0.2">
      <c r="A18" s="6" t="s">
        <v>38</v>
      </c>
      <c r="B18" s="6" t="s">
        <v>39</v>
      </c>
      <c r="C18" t="s">
        <v>40</v>
      </c>
      <c r="D18" s="7" t="s">
        <v>41</v>
      </c>
    </row>
    <row r="19" spans="1:4" ht="16" x14ac:dyDescent="0.2">
      <c r="A19" s="6" t="s">
        <v>35</v>
      </c>
      <c r="B19" s="6" t="s">
        <v>36</v>
      </c>
      <c r="C19" s="6"/>
      <c r="D19" s="6" t="s">
        <v>37</v>
      </c>
    </row>
    <row r="20" spans="1:4" x14ac:dyDescent="0.2">
      <c r="A20" t="s">
        <v>62</v>
      </c>
      <c r="B20" t="s">
        <v>63</v>
      </c>
      <c r="C20" t="s">
        <v>64</v>
      </c>
      <c r="D20" s="7" t="s">
        <v>65</v>
      </c>
    </row>
    <row r="21" spans="1:4" ht="16" x14ac:dyDescent="0.2">
      <c r="A21" s="6" t="s">
        <v>24</v>
      </c>
      <c r="B21" s="6" t="s">
        <v>25</v>
      </c>
      <c r="C21" s="6"/>
      <c r="D21" s="6"/>
    </row>
    <row r="22" spans="1:4" x14ac:dyDescent="0.2">
      <c r="A22" t="s">
        <v>55</v>
      </c>
      <c r="B22" t="s">
        <v>56</v>
      </c>
    </row>
  </sheetData>
  <autoFilter ref="A1:D1">
    <sortState ref="A2:D22">
      <sortCondition ref="A1:A22"/>
    </sortState>
  </autoFilter>
  <hyperlinks>
    <hyperlink ref="D14" r:id="rId1"/>
    <hyperlink ref="D20" r:id="rId2"/>
    <hyperlink ref="D1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4" sqref="E24"/>
    </sheetView>
  </sheetViews>
  <sheetFormatPr baseColWidth="10" defaultColWidth="26.1640625" defaultRowHeight="15" x14ac:dyDescent="0.2"/>
  <cols>
    <col min="1" max="1" width="2.33203125" customWidth="1"/>
    <col min="4" max="4" width="27.5" customWidth="1"/>
    <col min="6" max="6" width="46" bestFit="1" customWidth="1"/>
  </cols>
  <sheetData>
    <row r="1" spans="1:7" ht="21" x14ac:dyDescent="0.25">
      <c r="B1" s="4" t="s">
        <v>79</v>
      </c>
      <c r="C1" s="4" t="s">
        <v>21</v>
      </c>
      <c r="D1" s="4" t="s">
        <v>80</v>
      </c>
      <c r="E1" s="4" t="s">
        <v>22</v>
      </c>
      <c r="F1" s="4" t="s">
        <v>81</v>
      </c>
      <c r="G1" s="4" t="s">
        <v>82</v>
      </c>
    </row>
    <row r="2" spans="1:7" ht="16" x14ac:dyDescent="0.2">
      <c r="A2">
        <v>4</v>
      </c>
      <c r="B2" s="6" t="s">
        <v>93</v>
      </c>
      <c r="C2" s="8" t="s">
        <v>58</v>
      </c>
      <c r="D2" s="8" t="s">
        <v>11</v>
      </c>
      <c r="E2" s="8"/>
      <c r="F2" s="8"/>
    </row>
    <row r="3" spans="1:7" ht="16" x14ac:dyDescent="0.2">
      <c r="A3">
        <v>1</v>
      </c>
      <c r="B3" s="6" t="s">
        <v>43</v>
      </c>
      <c r="C3" s="8" t="s">
        <v>49</v>
      </c>
      <c r="D3" s="8" t="s">
        <v>83</v>
      </c>
      <c r="E3" s="8" t="s">
        <v>51</v>
      </c>
      <c r="F3" s="8" t="s">
        <v>52</v>
      </c>
    </row>
    <row r="4" spans="1:7" ht="16" x14ac:dyDescent="0.2">
      <c r="A4">
        <v>6</v>
      </c>
      <c r="B4" s="6" t="s">
        <v>69</v>
      </c>
      <c r="C4" s="8" t="s">
        <v>68</v>
      </c>
      <c r="D4" s="8" t="s">
        <v>19</v>
      </c>
      <c r="E4" s="8"/>
      <c r="F4" s="8"/>
    </row>
    <row r="5" spans="1:7" ht="16" x14ac:dyDescent="0.2">
      <c r="A5">
        <v>2</v>
      </c>
      <c r="B5" s="6" t="s">
        <v>33</v>
      </c>
      <c r="C5" s="8" t="s">
        <v>86</v>
      </c>
      <c r="D5" s="8" t="s">
        <v>87</v>
      </c>
      <c r="E5" s="8" t="s">
        <v>88</v>
      </c>
      <c r="F5" s="10" t="s">
        <v>89</v>
      </c>
    </row>
    <row r="6" spans="1:7" ht="16" x14ac:dyDescent="0.2">
      <c r="A6">
        <v>1</v>
      </c>
      <c r="B6" s="6" t="s">
        <v>43</v>
      </c>
      <c r="C6" s="8" t="s">
        <v>53</v>
      </c>
      <c r="D6" s="8" t="s">
        <v>83</v>
      </c>
      <c r="E6" s="8"/>
      <c r="F6" s="8" t="s">
        <v>54</v>
      </c>
    </row>
    <row r="7" spans="1:7" ht="16" x14ac:dyDescent="0.2">
      <c r="A7">
        <v>8</v>
      </c>
      <c r="B7" s="6" t="s">
        <v>76</v>
      </c>
      <c r="C7" s="8" t="s">
        <v>75</v>
      </c>
      <c r="D7" s="8" t="s">
        <v>103</v>
      </c>
      <c r="E7" s="8" t="s">
        <v>77</v>
      </c>
      <c r="F7" s="8"/>
    </row>
    <row r="8" spans="1:7" ht="15.75" customHeight="1" x14ac:dyDescent="0.2">
      <c r="A8">
        <v>7</v>
      </c>
      <c r="B8" s="6" t="s">
        <v>71</v>
      </c>
      <c r="C8" s="8" t="s">
        <v>74</v>
      </c>
      <c r="D8" s="8" t="s">
        <v>101</v>
      </c>
      <c r="E8" s="8" t="s">
        <v>72</v>
      </c>
      <c r="F8" s="10" t="s">
        <v>73</v>
      </c>
    </row>
    <row r="9" spans="1:7" ht="15.75" customHeight="1" x14ac:dyDescent="0.2">
      <c r="A9">
        <v>7</v>
      </c>
      <c r="B9" s="6" t="s">
        <v>71</v>
      </c>
      <c r="C9" s="8" t="s">
        <v>70</v>
      </c>
      <c r="D9" s="8" t="s">
        <v>101</v>
      </c>
      <c r="E9" s="8" t="s">
        <v>72</v>
      </c>
      <c r="F9" s="10" t="s">
        <v>73</v>
      </c>
      <c r="G9" t="s">
        <v>102</v>
      </c>
    </row>
    <row r="10" spans="1:7" ht="15.75" customHeight="1" x14ac:dyDescent="0.2">
      <c r="A10">
        <v>5</v>
      </c>
      <c r="B10" s="6" t="s">
        <v>95</v>
      </c>
      <c r="C10" s="8" t="s">
        <v>30</v>
      </c>
      <c r="D10" s="8" t="s">
        <v>96</v>
      </c>
      <c r="E10" s="8"/>
      <c r="F10" s="8"/>
    </row>
    <row r="11" spans="1:7" ht="15.75" customHeight="1" x14ac:dyDescent="0.2">
      <c r="A11">
        <v>4</v>
      </c>
      <c r="B11" s="6" t="s">
        <v>93</v>
      </c>
      <c r="C11" s="8" t="s">
        <v>57</v>
      </c>
      <c r="D11" s="8" t="s">
        <v>11</v>
      </c>
      <c r="E11" s="8"/>
      <c r="F11" s="8"/>
    </row>
    <row r="12" spans="1:7" ht="16" x14ac:dyDescent="0.2">
      <c r="A12">
        <v>4</v>
      </c>
      <c r="B12" s="6" t="s">
        <v>93</v>
      </c>
      <c r="C12" s="8" t="s">
        <v>26</v>
      </c>
      <c r="D12" s="8" t="s">
        <v>11</v>
      </c>
      <c r="E12" s="8" t="s">
        <v>28</v>
      </c>
      <c r="F12" s="8" t="s">
        <v>29</v>
      </c>
      <c r="G12" t="s">
        <v>94</v>
      </c>
    </row>
    <row r="13" spans="1:7" ht="16" x14ac:dyDescent="0.2">
      <c r="A13">
        <v>1</v>
      </c>
      <c r="B13" s="6" t="s">
        <v>43</v>
      </c>
      <c r="C13" s="8" t="s">
        <v>42</v>
      </c>
      <c r="D13" s="8" t="s">
        <v>84</v>
      </c>
      <c r="E13" s="8" t="s">
        <v>44</v>
      </c>
      <c r="F13" s="8" t="s">
        <v>45</v>
      </c>
    </row>
    <row r="14" spans="1:7" ht="16" x14ac:dyDescent="0.2">
      <c r="A14">
        <v>4</v>
      </c>
      <c r="B14" s="11" t="s">
        <v>27</v>
      </c>
      <c r="C14" s="8" t="s">
        <v>59</v>
      </c>
      <c r="D14" s="8" t="s">
        <v>11</v>
      </c>
      <c r="E14" s="8" t="s">
        <v>60</v>
      </c>
      <c r="F14" s="10" t="s">
        <v>61</v>
      </c>
      <c r="G14" s="8"/>
    </row>
    <row r="15" spans="1:7" ht="16" x14ac:dyDescent="0.2">
      <c r="A15">
        <v>6</v>
      </c>
      <c r="B15" s="6" t="s">
        <v>69</v>
      </c>
      <c r="C15" s="8" t="s">
        <v>66</v>
      </c>
      <c r="D15" s="8" t="s">
        <v>99</v>
      </c>
      <c r="E15" s="8"/>
      <c r="F15" s="8"/>
    </row>
    <row r="16" spans="1:7" ht="16" x14ac:dyDescent="0.2">
      <c r="A16">
        <v>8</v>
      </c>
      <c r="B16" s="6" t="s">
        <v>76</v>
      </c>
      <c r="C16" s="8" t="s">
        <v>78</v>
      </c>
      <c r="D16" s="8" t="s">
        <v>103</v>
      </c>
      <c r="E16" s="8" t="s">
        <v>77</v>
      </c>
      <c r="F16" s="8"/>
    </row>
    <row r="17" spans="1:6" ht="16" x14ac:dyDescent="0.2">
      <c r="A17">
        <v>1</v>
      </c>
      <c r="B17" s="6" t="s">
        <v>43</v>
      </c>
      <c r="C17" s="8" t="s">
        <v>46</v>
      </c>
      <c r="D17" s="8" t="s">
        <v>85</v>
      </c>
      <c r="E17" s="8" t="s">
        <v>47</v>
      </c>
      <c r="F17" s="8" t="s">
        <v>48</v>
      </c>
    </row>
    <row r="18" spans="1:6" ht="16" x14ac:dyDescent="0.2">
      <c r="A18">
        <v>5</v>
      </c>
      <c r="B18" s="6" t="s">
        <v>95</v>
      </c>
      <c r="C18" s="8" t="s">
        <v>38</v>
      </c>
      <c r="D18" s="8" t="s">
        <v>97</v>
      </c>
      <c r="E18" s="8" t="s">
        <v>40</v>
      </c>
      <c r="F18" s="10" t="s">
        <v>41</v>
      </c>
    </row>
    <row r="19" spans="1:6" ht="16" x14ac:dyDescent="0.2">
      <c r="A19">
        <v>5</v>
      </c>
      <c r="B19" s="6" t="s">
        <v>95</v>
      </c>
      <c r="C19" s="8" t="s">
        <v>35</v>
      </c>
      <c r="D19" s="8" t="s">
        <v>98</v>
      </c>
      <c r="E19" s="8"/>
      <c r="F19" s="8" t="s">
        <v>37</v>
      </c>
    </row>
    <row r="20" spans="1:6" ht="16" x14ac:dyDescent="0.2">
      <c r="A20">
        <v>6</v>
      </c>
      <c r="B20" s="6" t="s">
        <v>69</v>
      </c>
      <c r="C20" s="8" t="s">
        <v>62</v>
      </c>
      <c r="D20" s="8" t="s">
        <v>19</v>
      </c>
      <c r="E20" s="8" t="s">
        <v>64</v>
      </c>
      <c r="F20" s="10" t="s">
        <v>65</v>
      </c>
    </row>
    <row r="21" spans="1:6" ht="16" x14ac:dyDescent="0.2">
      <c r="A21">
        <v>3</v>
      </c>
      <c r="B21" s="6" t="s">
        <v>25</v>
      </c>
      <c r="C21" s="8" t="s">
        <v>24</v>
      </c>
      <c r="D21" s="8" t="s">
        <v>90</v>
      </c>
      <c r="E21" s="8" t="s">
        <v>91</v>
      </c>
      <c r="F21" s="10" t="s">
        <v>92</v>
      </c>
    </row>
    <row r="22" spans="1:6" ht="16" x14ac:dyDescent="0.2">
      <c r="A22">
        <v>6</v>
      </c>
      <c r="B22" s="6" t="s">
        <v>69</v>
      </c>
      <c r="C22" s="8" t="s">
        <v>55</v>
      </c>
      <c r="D22" s="8" t="s">
        <v>100</v>
      </c>
      <c r="E22" s="8"/>
      <c r="F22" s="8"/>
    </row>
  </sheetData>
  <autoFilter ref="A1:G1048576">
    <sortState ref="A2:G22">
      <sortCondition ref="C1:C1048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formulas</vt:lpstr>
      <vt:lpstr>Tarefas</vt:lpstr>
      <vt:lpstr>Pessoas_chave</vt:lpstr>
      <vt:lpstr>Pessoas_chave teste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Consistem gerson</dc:creator>
  <cp:keywords/>
  <dc:description/>
  <cp:lastModifiedBy>Microsoft Office User</cp:lastModifiedBy>
  <cp:revision/>
  <dcterms:created xsi:type="dcterms:W3CDTF">2013-08-12T15:58:26Z</dcterms:created>
  <dcterms:modified xsi:type="dcterms:W3CDTF">2018-06-15T01:45:42Z</dcterms:modified>
  <cp:category/>
  <cp:contentStatus/>
</cp:coreProperties>
</file>