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Journal Publications/Manuscripts/Dissertation/boom-bust/data/"/>
    </mc:Choice>
  </mc:AlternateContent>
  <xr:revisionPtr revIDLastSave="1402" documentId="8_{70A43E18-57AA-40B9-A6AA-B8B1D80A3999}" xr6:coauthVersionLast="47" xr6:coauthVersionMax="47" xr10:uidLastSave="{EFBE48A3-546A-4AE0-A191-6032CD2D0012}"/>
  <bookViews>
    <workbookView xWindow="11424" yWindow="0" windowWidth="11712" windowHeight="12336" xr2:uid="{8025EA18-20DD-4AB1-8E18-97042F4F5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  <c r="D97" i="1"/>
  <c r="D96" i="1"/>
  <c r="D95" i="1"/>
  <c r="D77" i="1"/>
  <c r="D58" i="1"/>
  <c r="D22" i="1"/>
  <c r="D21" i="1"/>
  <c r="D15" i="1"/>
  <c r="D13" i="1"/>
  <c r="D3" i="1"/>
  <c r="D2" i="1"/>
</calcChain>
</file>

<file path=xl/sharedStrings.xml><?xml version="1.0" encoding="utf-8"?>
<sst xmlns="http://schemas.openxmlformats.org/spreadsheetml/2006/main" count="1694" uniqueCount="77">
  <si>
    <t>plot</t>
  </si>
  <si>
    <t>group</t>
  </si>
  <si>
    <t>id</t>
  </si>
  <si>
    <t>y</t>
  </si>
  <si>
    <t>x</t>
  </si>
  <si>
    <t>month</t>
  </si>
  <si>
    <t>y_variable</t>
  </si>
  <si>
    <t>x_variable</t>
  </si>
  <si>
    <t>166_Carbayoetal_BiologicalInvasions_2008_Table1_Notogynaphalliaernesti</t>
  </si>
  <si>
    <t>CPUE</t>
  </si>
  <si>
    <t>year</t>
  </si>
  <si>
    <t>167_Carbayoetal_BiologicalInvasions_2008_Table1_Geoplanamulticolor</t>
  </si>
  <si>
    <t>168_Carbayoetal_BiologicalInvasions_2008_Table1_Geoplaninac1</t>
  </si>
  <si>
    <t>169_Carbayoetal_BiologicalInvasions_2008_Table1_Endeavouriaseptemlineata</t>
  </si>
  <si>
    <t>170_Carbayoetal_BiologicalInvasions_2008_Table1_Entireplume</t>
  </si>
  <si>
    <t>Density (m-2)</t>
  </si>
  <si>
    <t>Entire plume</t>
  </si>
  <si>
    <t>mon-year</t>
  </si>
  <si>
    <t>171_Carbayoetal_BiologicalInvasions_2008_Table1_Canal</t>
  </si>
  <si>
    <t>Canal</t>
  </si>
  <si>
    <t>172_Cooling&amp;Hoffman_BiologicalInvasions_2015_Table1_Ga</t>
  </si>
  <si>
    <t>Ga</t>
  </si>
  <si>
    <t>Density (n ha)</t>
  </si>
  <si>
    <t>Density (n/0.25m-2)</t>
  </si>
  <si>
    <t>RO</t>
  </si>
  <si>
    <t>173_Diedericetal_2005_Table1-North</t>
  </si>
  <si>
    <t>174_Diedericetal_2005_Table1-ListBasin</t>
  </si>
  <si>
    <t>175_Diedericetal_2005_Table1-South</t>
  </si>
  <si>
    <t>List Basin</t>
  </si>
  <si>
    <t>South</t>
  </si>
  <si>
    <t>Catch</t>
  </si>
  <si>
    <t>176_Hurlbertetal_LakeandReservoirManagement_Table1-tilapia</t>
  </si>
  <si>
    <t>177_Hurlbertetal_LakeandReservoirManagement_Table1-corvina</t>
  </si>
  <si>
    <t>178_Hurlbertetal_LakeandReservoirManagement_Table1-sargo</t>
  </si>
  <si>
    <t>179_Hurlbertetal_LakeandReservoirManagement_Table1-bairdella</t>
  </si>
  <si>
    <t>Shore 2</t>
  </si>
  <si>
    <t>Density</t>
  </si>
  <si>
    <t>Shore 3</t>
  </si>
  <si>
    <t>Shore 4</t>
  </si>
  <si>
    <t>Shore 6</t>
  </si>
  <si>
    <t>Shore 8</t>
  </si>
  <si>
    <t>180_Kuriharaetal_BiologicalInvasions_2010-SuppTable</t>
  </si>
  <si>
    <t>Shore 13</t>
  </si>
  <si>
    <t>Shore 15</t>
  </si>
  <si>
    <t>Shore 16</t>
  </si>
  <si>
    <t>Shore 17</t>
  </si>
  <si>
    <t>Average</t>
  </si>
  <si>
    <t>DC</t>
  </si>
  <si>
    <t>GC</t>
  </si>
  <si>
    <t>LS</t>
  </si>
  <si>
    <t>FP</t>
  </si>
  <si>
    <t>P27</t>
  </si>
  <si>
    <t>SI</t>
  </si>
  <si>
    <t>Average_Uncont</t>
  </si>
  <si>
    <t>Average_cont</t>
  </si>
  <si>
    <t>181_McCallumetal_BiologicalInvasions_2014-Table1</t>
  </si>
  <si>
    <t>182_Wassonetal_BiologicalInvasions_2020_Table1</t>
  </si>
  <si>
    <t>1-HL</t>
  </si>
  <si>
    <t>2-AP</t>
  </si>
  <si>
    <t>3-AC</t>
  </si>
  <si>
    <t>4-BH</t>
  </si>
  <si>
    <t>5-WL</t>
  </si>
  <si>
    <t>6-SM</t>
  </si>
  <si>
    <t>7-JN</t>
  </si>
  <si>
    <t>8-JS</t>
  </si>
  <si>
    <t>Density (Snails m-2)</t>
  </si>
  <si>
    <t>harvest</t>
  </si>
  <si>
    <t>183_Yerlietal_TurkishJoFaAS_2013_Table4_Sanderlucioperca</t>
  </si>
  <si>
    <t>184_Yerlietal_TurkishJoFaAS_2013_Table4_Carassiusgibelio</t>
  </si>
  <si>
    <t>185_Yerlietal_TurkishJoFaAS_2013_Table4_Tincatinca</t>
  </si>
  <si>
    <t>186_Yerlietal_TurkishJoFaAS_2013_Table4_Atherinaboyeri</t>
  </si>
  <si>
    <t>187_Scheffer_TheScientificMonthly_1951_Table1</t>
  </si>
  <si>
    <t>St. Paul Island</t>
  </si>
  <si>
    <t>abundance (N)</t>
  </si>
  <si>
    <t>St. George Island</t>
  </si>
  <si>
    <t>188_Klienetal_JournalofWildlifeManagement_1968_Table1</t>
  </si>
  <si>
    <t>St. Matthew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</si>
</sst>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7EED-BDE6-4E7B-8223-CBB56B106F2E}">
  <dimension ref="A1:H469"/>
  <sheetViews>
    <sheetView tabSelected="1" topLeftCell="A458" zoomScaleNormal="100" workbookViewId="0">
      <selection activeCell="B475" sqref="B475"/>
    </sheetView>
  </sheetViews>
  <sheetFormatPr defaultRowHeight="14.4" x14ac:dyDescent="0.3"/>
  <cols>
    <col min="4" max="4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</v>
      </c>
      <c r="C2" s="1"/>
      <c r="D2">
        <f>53/5</f>
        <v>10.6</v>
      </c>
      <c r="E2">
        <v>1955</v>
      </c>
      <c r="G2" t="s">
        <v>9</v>
      </c>
      <c r="H2" t="s">
        <v>10</v>
      </c>
    </row>
    <row r="3" spans="1:8" x14ac:dyDescent="0.3">
      <c r="A3" t="s">
        <v>8</v>
      </c>
      <c r="B3">
        <v>1</v>
      </c>
      <c r="C3" s="1"/>
      <c r="D3">
        <f>12/3</f>
        <v>4</v>
      </c>
      <c r="E3">
        <v>1956</v>
      </c>
      <c r="G3" t="s">
        <v>9</v>
      </c>
      <c r="H3" t="s">
        <v>10</v>
      </c>
    </row>
    <row r="4" spans="1:8" x14ac:dyDescent="0.3">
      <c r="A4" t="s">
        <v>8</v>
      </c>
      <c r="B4">
        <v>1</v>
      </c>
      <c r="C4" s="1"/>
      <c r="D4">
        <v>5</v>
      </c>
      <c r="E4">
        <v>1958</v>
      </c>
      <c r="G4" t="s">
        <v>9</v>
      </c>
      <c r="H4" t="s">
        <v>10</v>
      </c>
    </row>
    <row r="5" spans="1:8" x14ac:dyDescent="0.3">
      <c r="A5" t="s">
        <v>8</v>
      </c>
      <c r="B5">
        <v>1</v>
      </c>
      <c r="C5" s="1"/>
      <c r="D5">
        <v>0</v>
      </c>
      <c r="E5">
        <v>1961</v>
      </c>
      <c r="G5" t="s">
        <v>9</v>
      </c>
      <c r="H5" t="s">
        <v>10</v>
      </c>
    </row>
    <row r="6" spans="1:8" x14ac:dyDescent="0.3">
      <c r="A6" t="s">
        <v>8</v>
      </c>
      <c r="B6">
        <v>1</v>
      </c>
      <c r="C6" s="1"/>
      <c r="D6">
        <v>3</v>
      </c>
      <c r="E6">
        <v>1962</v>
      </c>
      <c r="G6" t="s">
        <v>9</v>
      </c>
      <c r="H6" t="s">
        <v>10</v>
      </c>
    </row>
    <row r="7" spans="1:8" x14ac:dyDescent="0.3">
      <c r="A7" t="s">
        <v>8</v>
      </c>
      <c r="B7">
        <v>1</v>
      </c>
      <c r="C7" s="1"/>
      <c r="D7">
        <v>1</v>
      </c>
      <c r="E7">
        <v>1963</v>
      </c>
      <c r="G7" t="s">
        <v>9</v>
      </c>
      <c r="H7" t="s">
        <v>10</v>
      </c>
    </row>
    <row r="8" spans="1:8" x14ac:dyDescent="0.3">
      <c r="A8" t="s">
        <v>8</v>
      </c>
      <c r="B8">
        <v>1</v>
      </c>
      <c r="C8" s="1"/>
      <c r="D8">
        <v>0</v>
      </c>
      <c r="E8">
        <v>1965</v>
      </c>
      <c r="G8" t="s">
        <v>9</v>
      </c>
      <c r="H8" t="s">
        <v>10</v>
      </c>
    </row>
    <row r="9" spans="1:8" x14ac:dyDescent="0.3">
      <c r="A9" t="s">
        <v>8</v>
      </c>
      <c r="B9">
        <v>1</v>
      </c>
      <c r="C9" s="1"/>
      <c r="D9">
        <v>1</v>
      </c>
      <c r="E9">
        <v>1969</v>
      </c>
      <c r="G9" t="s">
        <v>9</v>
      </c>
      <c r="H9" t="s">
        <v>10</v>
      </c>
    </row>
    <row r="10" spans="1:8" x14ac:dyDescent="0.3">
      <c r="A10" t="s">
        <v>8</v>
      </c>
      <c r="B10">
        <v>1</v>
      </c>
      <c r="C10" s="1"/>
      <c r="D10">
        <v>1</v>
      </c>
      <c r="E10">
        <v>1971</v>
      </c>
      <c r="G10" t="s">
        <v>9</v>
      </c>
      <c r="H10" t="s">
        <v>10</v>
      </c>
    </row>
    <row r="11" spans="1:8" x14ac:dyDescent="0.3">
      <c r="A11" t="s">
        <v>8</v>
      </c>
      <c r="B11">
        <v>1</v>
      </c>
      <c r="C11" s="1"/>
      <c r="D11">
        <v>0</v>
      </c>
      <c r="E11">
        <v>1972</v>
      </c>
      <c r="G11" t="s">
        <v>9</v>
      </c>
      <c r="H11" t="s">
        <v>10</v>
      </c>
    </row>
    <row r="12" spans="1:8" x14ac:dyDescent="0.3">
      <c r="A12" t="s">
        <v>8</v>
      </c>
      <c r="B12">
        <v>1</v>
      </c>
      <c r="C12" s="1"/>
      <c r="D12">
        <v>0</v>
      </c>
      <c r="E12">
        <v>1976</v>
      </c>
      <c r="G12" t="s">
        <v>9</v>
      </c>
      <c r="H12" t="s">
        <v>10</v>
      </c>
    </row>
    <row r="13" spans="1:8" x14ac:dyDescent="0.3">
      <c r="A13" t="s">
        <v>8</v>
      </c>
      <c r="B13">
        <v>1</v>
      </c>
      <c r="C13" s="1"/>
      <c r="D13">
        <f>1/11</f>
        <v>9.0909090909090912E-2</v>
      </c>
      <c r="E13">
        <v>1977</v>
      </c>
      <c r="G13" t="s">
        <v>9</v>
      </c>
      <c r="H13" t="s">
        <v>10</v>
      </c>
    </row>
    <row r="14" spans="1:8" x14ac:dyDescent="0.3">
      <c r="A14" t="s">
        <v>8</v>
      </c>
      <c r="B14">
        <v>1</v>
      </c>
      <c r="C14" s="1"/>
      <c r="D14">
        <v>0</v>
      </c>
      <c r="E14">
        <v>1980</v>
      </c>
      <c r="G14" t="s">
        <v>9</v>
      </c>
      <c r="H14" t="s">
        <v>10</v>
      </c>
    </row>
    <row r="15" spans="1:8" x14ac:dyDescent="0.3">
      <c r="A15" t="s">
        <v>8</v>
      </c>
      <c r="B15">
        <v>1</v>
      </c>
      <c r="C15" s="1"/>
      <c r="D15">
        <f>1/2</f>
        <v>0.5</v>
      </c>
      <c r="E15">
        <v>1985</v>
      </c>
      <c r="G15" t="s">
        <v>9</v>
      </c>
      <c r="H15" t="s">
        <v>10</v>
      </c>
    </row>
    <row r="16" spans="1:8" x14ac:dyDescent="0.3">
      <c r="A16" t="s">
        <v>8</v>
      </c>
      <c r="B16">
        <v>1</v>
      </c>
      <c r="C16" s="1"/>
      <c r="D16">
        <v>3</v>
      </c>
      <c r="E16">
        <v>1986</v>
      </c>
      <c r="G16" t="s">
        <v>9</v>
      </c>
      <c r="H16" t="s">
        <v>10</v>
      </c>
    </row>
    <row r="17" spans="1:8" x14ac:dyDescent="0.3">
      <c r="A17" t="s">
        <v>8</v>
      </c>
      <c r="B17">
        <v>1</v>
      </c>
      <c r="C17" s="1"/>
      <c r="D17">
        <v>0</v>
      </c>
      <c r="E17">
        <v>1987</v>
      </c>
      <c r="G17" t="s">
        <v>9</v>
      </c>
      <c r="H17" t="s">
        <v>10</v>
      </c>
    </row>
    <row r="18" spans="1:8" x14ac:dyDescent="0.3">
      <c r="A18" t="s">
        <v>8</v>
      </c>
      <c r="B18">
        <v>1</v>
      </c>
      <c r="C18" s="1"/>
      <c r="D18">
        <v>0</v>
      </c>
      <c r="E18">
        <v>1989</v>
      </c>
      <c r="G18" t="s">
        <v>9</v>
      </c>
      <c r="H18" t="s">
        <v>10</v>
      </c>
    </row>
    <row r="19" spans="1:8" x14ac:dyDescent="0.3">
      <c r="A19" t="s">
        <v>8</v>
      </c>
      <c r="B19">
        <v>1</v>
      </c>
      <c r="C19" s="1"/>
      <c r="D19">
        <v>1</v>
      </c>
      <c r="E19">
        <v>1992</v>
      </c>
      <c r="G19" t="s">
        <v>9</v>
      </c>
      <c r="H19" t="s">
        <v>10</v>
      </c>
    </row>
    <row r="20" spans="1:8" x14ac:dyDescent="0.3">
      <c r="A20" t="s">
        <v>8</v>
      </c>
      <c r="B20">
        <v>1</v>
      </c>
      <c r="C20" s="1"/>
      <c r="D20">
        <v>0</v>
      </c>
      <c r="E20">
        <v>2005</v>
      </c>
      <c r="G20" t="s">
        <v>9</v>
      </c>
      <c r="H20" t="s">
        <v>10</v>
      </c>
    </row>
    <row r="21" spans="1:8" x14ac:dyDescent="0.3">
      <c r="A21" t="s">
        <v>11</v>
      </c>
      <c r="B21">
        <v>1</v>
      </c>
      <c r="C21" s="1"/>
      <c r="D21">
        <f>23/5</f>
        <v>4.5999999999999996</v>
      </c>
      <c r="E21">
        <v>1955</v>
      </c>
      <c r="G21" t="s">
        <v>9</v>
      </c>
      <c r="H21" t="s">
        <v>10</v>
      </c>
    </row>
    <row r="22" spans="1:8" x14ac:dyDescent="0.3">
      <c r="A22" t="s">
        <v>11</v>
      </c>
      <c r="B22">
        <v>1</v>
      </c>
      <c r="C22" s="1"/>
      <c r="D22">
        <f>10/3</f>
        <v>3.3333333333333335</v>
      </c>
      <c r="E22">
        <v>1956</v>
      </c>
      <c r="G22" t="s">
        <v>9</v>
      </c>
      <c r="H22" t="s">
        <v>10</v>
      </c>
    </row>
    <row r="23" spans="1:8" x14ac:dyDescent="0.3">
      <c r="A23" t="s">
        <v>11</v>
      </c>
      <c r="B23">
        <v>1</v>
      </c>
      <c r="C23" s="1"/>
      <c r="D23">
        <v>11</v>
      </c>
      <c r="E23">
        <v>1958</v>
      </c>
      <c r="G23" t="s">
        <v>9</v>
      </c>
      <c r="H23" t="s">
        <v>10</v>
      </c>
    </row>
    <row r="24" spans="1:8" x14ac:dyDescent="0.3">
      <c r="A24" t="s">
        <v>11</v>
      </c>
      <c r="B24">
        <v>1</v>
      </c>
      <c r="C24" s="1"/>
      <c r="D24">
        <v>0</v>
      </c>
      <c r="E24">
        <v>1961</v>
      </c>
      <c r="G24" t="s">
        <v>9</v>
      </c>
      <c r="H24" t="s">
        <v>10</v>
      </c>
    </row>
    <row r="25" spans="1:8" x14ac:dyDescent="0.3">
      <c r="A25" t="s">
        <v>11</v>
      </c>
      <c r="B25">
        <v>1</v>
      </c>
      <c r="C25" s="1"/>
      <c r="D25">
        <v>0</v>
      </c>
      <c r="E25">
        <v>1962</v>
      </c>
      <c r="G25" t="s">
        <v>9</v>
      </c>
      <c r="H25" t="s">
        <v>10</v>
      </c>
    </row>
    <row r="26" spans="1:8" x14ac:dyDescent="0.3">
      <c r="A26" t="s">
        <v>11</v>
      </c>
      <c r="B26">
        <v>1</v>
      </c>
      <c r="C26" s="1"/>
      <c r="D26">
        <v>1</v>
      </c>
      <c r="E26">
        <v>1963</v>
      </c>
      <c r="G26" t="s">
        <v>9</v>
      </c>
      <c r="H26" t="s">
        <v>10</v>
      </c>
    </row>
    <row r="27" spans="1:8" x14ac:dyDescent="0.3">
      <c r="A27" t="s">
        <v>11</v>
      </c>
      <c r="B27">
        <v>1</v>
      </c>
      <c r="C27" s="1"/>
      <c r="D27">
        <v>9</v>
      </c>
      <c r="E27">
        <v>1965</v>
      </c>
      <c r="G27" t="s">
        <v>9</v>
      </c>
      <c r="H27" t="s">
        <v>10</v>
      </c>
    </row>
    <row r="28" spans="1:8" x14ac:dyDescent="0.3">
      <c r="A28" t="s">
        <v>11</v>
      </c>
      <c r="B28">
        <v>1</v>
      </c>
      <c r="C28" s="1"/>
      <c r="D28">
        <v>0</v>
      </c>
      <c r="E28">
        <v>1969</v>
      </c>
      <c r="G28" t="s">
        <v>9</v>
      </c>
      <c r="H28" t="s">
        <v>10</v>
      </c>
    </row>
    <row r="29" spans="1:8" x14ac:dyDescent="0.3">
      <c r="A29" t="s">
        <v>11</v>
      </c>
      <c r="B29">
        <v>1</v>
      </c>
      <c r="C29" s="1"/>
      <c r="D29">
        <v>0</v>
      </c>
      <c r="E29">
        <v>1971</v>
      </c>
      <c r="G29" t="s">
        <v>9</v>
      </c>
      <c r="H29" t="s">
        <v>10</v>
      </c>
    </row>
    <row r="30" spans="1:8" x14ac:dyDescent="0.3">
      <c r="A30" t="s">
        <v>11</v>
      </c>
      <c r="B30">
        <v>1</v>
      </c>
      <c r="C30" s="1"/>
      <c r="D30">
        <v>0</v>
      </c>
      <c r="E30">
        <v>1972</v>
      </c>
      <c r="G30" t="s">
        <v>9</v>
      </c>
      <c r="H30" t="s">
        <v>10</v>
      </c>
    </row>
    <row r="31" spans="1:8" x14ac:dyDescent="0.3">
      <c r="A31" t="s">
        <v>11</v>
      </c>
      <c r="B31">
        <v>1</v>
      </c>
      <c r="C31" s="1"/>
      <c r="D31">
        <v>0.5</v>
      </c>
      <c r="E31">
        <v>1976</v>
      </c>
      <c r="G31" t="s">
        <v>9</v>
      </c>
      <c r="H31" t="s">
        <v>10</v>
      </c>
    </row>
    <row r="32" spans="1:8" x14ac:dyDescent="0.3">
      <c r="A32" t="s">
        <v>11</v>
      </c>
      <c r="B32">
        <v>1</v>
      </c>
      <c r="C32" s="1"/>
      <c r="D32">
        <v>0</v>
      </c>
      <c r="E32">
        <v>1977</v>
      </c>
      <c r="G32" t="s">
        <v>9</v>
      </c>
      <c r="H32" t="s">
        <v>10</v>
      </c>
    </row>
    <row r="33" spans="1:8" x14ac:dyDescent="0.3">
      <c r="A33" t="s">
        <v>11</v>
      </c>
      <c r="B33">
        <v>1</v>
      </c>
      <c r="C33" s="1"/>
      <c r="D33">
        <v>0</v>
      </c>
      <c r="E33">
        <v>1980</v>
      </c>
      <c r="G33" t="s">
        <v>9</v>
      </c>
      <c r="H33" t="s">
        <v>10</v>
      </c>
    </row>
    <row r="34" spans="1:8" x14ac:dyDescent="0.3">
      <c r="A34" t="s">
        <v>11</v>
      </c>
      <c r="B34">
        <v>1</v>
      </c>
      <c r="C34" s="1"/>
      <c r="D34">
        <v>0</v>
      </c>
      <c r="E34">
        <v>1985</v>
      </c>
      <c r="G34" t="s">
        <v>9</v>
      </c>
      <c r="H34" t="s">
        <v>10</v>
      </c>
    </row>
    <row r="35" spans="1:8" x14ac:dyDescent="0.3">
      <c r="A35" t="s">
        <v>11</v>
      </c>
      <c r="B35">
        <v>1</v>
      </c>
      <c r="C35" s="1"/>
      <c r="D35">
        <v>0</v>
      </c>
      <c r="E35">
        <v>1986</v>
      </c>
      <c r="G35" t="s">
        <v>9</v>
      </c>
      <c r="H35" t="s">
        <v>10</v>
      </c>
    </row>
    <row r="36" spans="1:8" x14ac:dyDescent="0.3">
      <c r="A36" t="s">
        <v>11</v>
      </c>
      <c r="B36">
        <v>1</v>
      </c>
      <c r="C36" s="1"/>
      <c r="D36">
        <v>0</v>
      </c>
      <c r="E36">
        <v>1987</v>
      </c>
      <c r="G36" t="s">
        <v>9</v>
      </c>
      <c r="H36" t="s">
        <v>10</v>
      </c>
    </row>
    <row r="37" spans="1:8" x14ac:dyDescent="0.3">
      <c r="A37" t="s">
        <v>11</v>
      </c>
      <c r="B37">
        <v>1</v>
      </c>
      <c r="C37" s="1"/>
      <c r="D37">
        <v>0</v>
      </c>
      <c r="E37">
        <v>1989</v>
      </c>
      <c r="G37" t="s">
        <v>9</v>
      </c>
      <c r="H37" t="s">
        <v>10</v>
      </c>
    </row>
    <row r="38" spans="1:8" x14ac:dyDescent="0.3">
      <c r="A38" t="s">
        <v>11</v>
      </c>
      <c r="B38">
        <v>1</v>
      </c>
      <c r="C38" s="1"/>
      <c r="D38">
        <v>1</v>
      </c>
      <c r="E38">
        <v>1992</v>
      </c>
      <c r="G38" t="s">
        <v>9</v>
      </c>
      <c r="H38" t="s">
        <v>10</v>
      </c>
    </row>
    <row r="39" spans="1:8" x14ac:dyDescent="0.3">
      <c r="A39" t="s">
        <v>11</v>
      </c>
      <c r="B39">
        <v>1</v>
      </c>
      <c r="C39" s="1"/>
      <c r="D39">
        <v>0</v>
      </c>
      <c r="E39">
        <v>2005</v>
      </c>
      <c r="G39" t="s">
        <v>9</v>
      </c>
      <c r="H39" t="s">
        <v>10</v>
      </c>
    </row>
    <row r="40" spans="1:8" x14ac:dyDescent="0.3">
      <c r="A40" t="s">
        <v>12</v>
      </c>
      <c r="B40">
        <v>1</v>
      </c>
      <c r="C40" s="1"/>
      <c r="D40">
        <v>0</v>
      </c>
      <c r="E40">
        <v>1955</v>
      </c>
      <c r="G40" t="s">
        <v>9</v>
      </c>
      <c r="H40" t="s">
        <v>10</v>
      </c>
    </row>
    <row r="41" spans="1:8" x14ac:dyDescent="0.3">
      <c r="A41" t="s">
        <v>12</v>
      </c>
      <c r="B41">
        <v>1</v>
      </c>
      <c r="C41" s="1"/>
      <c r="D41">
        <v>0</v>
      </c>
      <c r="E41">
        <v>1956</v>
      </c>
      <c r="G41" t="s">
        <v>9</v>
      </c>
      <c r="H41" t="s">
        <v>10</v>
      </c>
    </row>
    <row r="42" spans="1:8" x14ac:dyDescent="0.3">
      <c r="A42" t="s">
        <v>12</v>
      </c>
      <c r="B42">
        <v>1</v>
      </c>
      <c r="C42" s="1"/>
      <c r="D42">
        <v>0</v>
      </c>
      <c r="E42">
        <v>1958</v>
      </c>
      <c r="G42" t="s">
        <v>9</v>
      </c>
      <c r="H42" t="s">
        <v>10</v>
      </c>
    </row>
    <row r="43" spans="1:8" x14ac:dyDescent="0.3">
      <c r="A43" t="s">
        <v>12</v>
      </c>
      <c r="B43">
        <v>1</v>
      </c>
      <c r="C43" s="1"/>
      <c r="D43">
        <v>0</v>
      </c>
      <c r="E43">
        <v>1961</v>
      </c>
      <c r="G43" t="s">
        <v>9</v>
      </c>
      <c r="H43" t="s">
        <v>10</v>
      </c>
    </row>
    <row r="44" spans="1:8" x14ac:dyDescent="0.3">
      <c r="A44" t="s">
        <v>12</v>
      </c>
      <c r="B44">
        <v>1</v>
      </c>
      <c r="C44" s="1"/>
      <c r="D44">
        <v>0</v>
      </c>
      <c r="E44">
        <v>1962</v>
      </c>
      <c r="G44" t="s">
        <v>9</v>
      </c>
      <c r="H44" t="s">
        <v>10</v>
      </c>
    </row>
    <row r="45" spans="1:8" x14ac:dyDescent="0.3">
      <c r="A45" t="s">
        <v>12</v>
      </c>
      <c r="B45">
        <v>1</v>
      </c>
      <c r="C45" s="1"/>
      <c r="D45">
        <v>0</v>
      </c>
      <c r="E45">
        <v>1963</v>
      </c>
      <c r="G45" t="s">
        <v>9</v>
      </c>
      <c r="H45" t="s">
        <v>10</v>
      </c>
    </row>
    <row r="46" spans="1:8" x14ac:dyDescent="0.3">
      <c r="A46" t="s">
        <v>12</v>
      </c>
      <c r="B46">
        <v>1</v>
      </c>
      <c r="C46" s="1"/>
      <c r="D46">
        <v>0</v>
      </c>
      <c r="E46">
        <v>1965</v>
      </c>
      <c r="G46" t="s">
        <v>9</v>
      </c>
      <c r="H46" t="s">
        <v>10</v>
      </c>
    </row>
    <row r="47" spans="1:8" x14ac:dyDescent="0.3">
      <c r="A47" t="s">
        <v>12</v>
      </c>
      <c r="B47">
        <v>1</v>
      </c>
      <c r="C47" s="1"/>
      <c r="D47">
        <v>0</v>
      </c>
      <c r="E47">
        <v>1969</v>
      </c>
      <c r="G47" t="s">
        <v>9</v>
      </c>
      <c r="H47" t="s">
        <v>10</v>
      </c>
    </row>
    <row r="48" spans="1:8" x14ac:dyDescent="0.3">
      <c r="A48" t="s">
        <v>12</v>
      </c>
      <c r="B48">
        <v>1</v>
      </c>
      <c r="C48" s="1"/>
      <c r="D48">
        <v>0</v>
      </c>
      <c r="E48">
        <v>1971</v>
      </c>
      <c r="G48" t="s">
        <v>9</v>
      </c>
      <c r="H48" t="s">
        <v>10</v>
      </c>
    </row>
    <row r="49" spans="1:8" x14ac:dyDescent="0.3">
      <c r="A49" t="s">
        <v>12</v>
      </c>
      <c r="B49">
        <v>1</v>
      </c>
      <c r="C49" s="1"/>
      <c r="D49">
        <v>0</v>
      </c>
      <c r="E49">
        <v>1972</v>
      </c>
      <c r="G49" t="s">
        <v>9</v>
      </c>
      <c r="H49" t="s">
        <v>10</v>
      </c>
    </row>
    <row r="50" spans="1:8" x14ac:dyDescent="0.3">
      <c r="A50" t="s">
        <v>12</v>
      </c>
      <c r="B50">
        <v>1</v>
      </c>
      <c r="C50" s="1"/>
      <c r="D50">
        <v>0</v>
      </c>
      <c r="E50">
        <v>1976</v>
      </c>
      <c r="G50" t="s">
        <v>9</v>
      </c>
      <c r="H50" t="s">
        <v>10</v>
      </c>
    </row>
    <row r="51" spans="1:8" x14ac:dyDescent="0.3">
      <c r="A51" t="s">
        <v>12</v>
      </c>
      <c r="B51">
        <v>1</v>
      </c>
      <c r="C51" s="1"/>
      <c r="D51">
        <v>0</v>
      </c>
      <c r="E51">
        <v>1977</v>
      </c>
      <c r="G51" t="s">
        <v>9</v>
      </c>
      <c r="H51" t="s">
        <v>10</v>
      </c>
    </row>
    <row r="52" spans="1:8" x14ac:dyDescent="0.3">
      <c r="A52" t="s">
        <v>12</v>
      </c>
      <c r="B52">
        <v>1</v>
      </c>
      <c r="C52" s="1"/>
      <c r="D52">
        <v>0</v>
      </c>
      <c r="E52">
        <v>1980</v>
      </c>
      <c r="G52" t="s">
        <v>9</v>
      </c>
      <c r="H52" t="s">
        <v>10</v>
      </c>
    </row>
    <row r="53" spans="1:8" x14ac:dyDescent="0.3">
      <c r="A53" t="s">
        <v>12</v>
      </c>
      <c r="B53">
        <v>1</v>
      </c>
      <c r="C53" s="1"/>
      <c r="D53">
        <v>0</v>
      </c>
      <c r="E53">
        <v>1985</v>
      </c>
      <c r="G53" t="s">
        <v>9</v>
      </c>
      <c r="H53" t="s">
        <v>10</v>
      </c>
    </row>
    <row r="54" spans="1:8" x14ac:dyDescent="0.3">
      <c r="A54" t="s">
        <v>12</v>
      </c>
      <c r="B54">
        <v>1</v>
      </c>
      <c r="C54" s="1"/>
      <c r="D54">
        <v>0</v>
      </c>
      <c r="E54">
        <v>1986</v>
      </c>
      <c r="G54" t="s">
        <v>9</v>
      </c>
      <c r="H54" t="s">
        <v>10</v>
      </c>
    </row>
    <row r="55" spans="1:8" x14ac:dyDescent="0.3">
      <c r="A55" t="s">
        <v>12</v>
      </c>
      <c r="B55">
        <v>1</v>
      </c>
      <c r="C55" s="1"/>
      <c r="D55">
        <v>0</v>
      </c>
      <c r="E55">
        <v>1987</v>
      </c>
      <c r="G55" t="s">
        <v>9</v>
      </c>
      <c r="H55" t="s">
        <v>10</v>
      </c>
    </row>
    <row r="56" spans="1:8" x14ac:dyDescent="0.3">
      <c r="A56" t="s">
        <v>12</v>
      </c>
      <c r="B56">
        <v>1</v>
      </c>
      <c r="C56" s="1"/>
      <c r="D56">
        <v>0</v>
      </c>
      <c r="E56">
        <v>1989</v>
      </c>
      <c r="G56" t="s">
        <v>9</v>
      </c>
      <c r="H56" t="s">
        <v>10</v>
      </c>
    </row>
    <row r="57" spans="1:8" x14ac:dyDescent="0.3">
      <c r="A57" t="s">
        <v>12</v>
      </c>
      <c r="B57">
        <v>1</v>
      </c>
      <c r="C57" s="1"/>
      <c r="D57">
        <v>0</v>
      </c>
      <c r="E57">
        <v>1992</v>
      </c>
      <c r="G57" t="s">
        <v>9</v>
      </c>
      <c r="H57" t="s">
        <v>10</v>
      </c>
    </row>
    <row r="58" spans="1:8" x14ac:dyDescent="0.3">
      <c r="A58" t="s">
        <v>12</v>
      </c>
      <c r="B58">
        <v>1</v>
      </c>
      <c r="C58" s="1"/>
      <c r="D58">
        <f>14/60</f>
        <v>0.23333333333333334</v>
      </c>
      <c r="E58">
        <v>2005</v>
      </c>
      <c r="G58" t="s">
        <v>9</v>
      </c>
      <c r="H58" t="s">
        <v>10</v>
      </c>
    </row>
    <row r="59" spans="1:8" x14ac:dyDescent="0.3">
      <c r="A59" t="s">
        <v>13</v>
      </c>
      <c r="B59">
        <v>1</v>
      </c>
      <c r="C59" s="1"/>
      <c r="D59">
        <v>0</v>
      </c>
      <c r="E59">
        <v>1955</v>
      </c>
      <c r="G59" t="s">
        <v>9</v>
      </c>
      <c r="H59" t="s">
        <v>10</v>
      </c>
    </row>
    <row r="60" spans="1:8" x14ac:dyDescent="0.3">
      <c r="A60" t="s">
        <v>13</v>
      </c>
      <c r="B60">
        <v>1</v>
      </c>
      <c r="C60" s="1"/>
      <c r="D60">
        <v>0</v>
      </c>
      <c r="E60">
        <v>1956</v>
      </c>
      <c r="G60" t="s">
        <v>9</v>
      </c>
      <c r="H60" t="s">
        <v>10</v>
      </c>
    </row>
    <row r="61" spans="1:8" x14ac:dyDescent="0.3">
      <c r="A61" t="s">
        <v>13</v>
      </c>
      <c r="B61">
        <v>1</v>
      </c>
      <c r="C61" s="1"/>
      <c r="D61">
        <v>0</v>
      </c>
      <c r="E61">
        <v>1958</v>
      </c>
      <c r="G61" t="s">
        <v>9</v>
      </c>
      <c r="H61" t="s">
        <v>10</v>
      </c>
    </row>
    <row r="62" spans="1:8" x14ac:dyDescent="0.3">
      <c r="A62" t="s">
        <v>13</v>
      </c>
      <c r="B62">
        <v>1</v>
      </c>
      <c r="C62" s="1"/>
      <c r="D62">
        <v>0</v>
      </c>
      <c r="E62">
        <v>1961</v>
      </c>
      <c r="G62" t="s">
        <v>9</v>
      </c>
      <c r="H62" t="s">
        <v>10</v>
      </c>
    </row>
    <row r="63" spans="1:8" x14ac:dyDescent="0.3">
      <c r="A63" t="s">
        <v>13</v>
      </c>
      <c r="B63">
        <v>1</v>
      </c>
      <c r="C63" s="1"/>
      <c r="D63">
        <v>0</v>
      </c>
      <c r="E63">
        <v>1962</v>
      </c>
      <c r="G63" t="s">
        <v>9</v>
      </c>
      <c r="H63" t="s">
        <v>10</v>
      </c>
    </row>
    <row r="64" spans="1:8" x14ac:dyDescent="0.3">
      <c r="A64" t="s">
        <v>13</v>
      </c>
      <c r="B64">
        <v>1</v>
      </c>
      <c r="C64" s="1"/>
      <c r="D64">
        <v>0</v>
      </c>
      <c r="E64">
        <v>1963</v>
      </c>
      <c r="G64" t="s">
        <v>9</v>
      </c>
      <c r="H64" t="s">
        <v>10</v>
      </c>
    </row>
    <row r="65" spans="1:8" x14ac:dyDescent="0.3">
      <c r="A65" t="s">
        <v>13</v>
      </c>
      <c r="B65">
        <v>1</v>
      </c>
      <c r="C65" s="1"/>
      <c r="D65">
        <v>0</v>
      </c>
      <c r="E65">
        <v>1965</v>
      </c>
      <c r="G65" t="s">
        <v>9</v>
      </c>
      <c r="H65" t="s">
        <v>10</v>
      </c>
    </row>
    <row r="66" spans="1:8" x14ac:dyDescent="0.3">
      <c r="A66" t="s">
        <v>13</v>
      </c>
      <c r="B66">
        <v>1</v>
      </c>
      <c r="C66" s="1"/>
      <c r="D66">
        <v>0</v>
      </c>
      <c r="E66">
        <v>1969</v>
      </c>
      <c r="G66" t="s">
        <v>9</v>
      </c>
      <c r="H66" t="s">
        <v>10</v>
      </c>
    </row>
    <row r="67" spans="1:8" x14ac:dyDescent="0.3">
      <c r="A67" t="s">
        <v>13</v>
      </c>
      <c r="B67">
        <v>1</v>
      </c>
      <c r="C67" s="1"/>
      <c r="D67">
        <v>0</v>
      </c>
      <c r="E67">
        <v>1971</v>
      </c>
      <c r="G67" t="s">
        <v>9</v>
      </c>
      <c r="H67" t="s">
        <v>10</v>
      </c>
    </row>
    <row r="68" spans="1:8" x14ac:dyDescent="0.3">
      <c r="A68" t="s">
        <v>13</v>
      </c>
      <c r="B68">
        <v>1</v>
      </c>
      <c r="C68" s="1"/>
      <c r="D68">
        <v>0</v>
      </c>
      <c r="E68">
        <v>1972</v>
      </c>
      <c r="G68" t="s">
        <v>9</v>
      </c>
      <c r="H68" t="s">
        <v>10</v>
      </c>
    </row>
    <row r="69" spans="1:8" x14ac:dyDescent="0.3">
      <c r="A69" t="s">
        <v>13</v>
      </c>
      <c r="B69">
        <v>1</v>
      </c>
      <c r="C69" s="1"/>
      <c r="D69">
        <v>0</v>
      </c>
      <c r="E69">
        <v>1976</v>
      </c>
      <c r="G69" t="s">
        <v>9</v>
      </c>
      <c r="H69" t="s">
        <v>10</v>
      </c>
    </row>
    <row r="70" spans="1:8" x14ac:dyDescent="0.3">
      <c r="A70" t="s">
        <v>13</v>
      </c>
      <c r="B70">
        <v>1</v>
      </c>
      <c r="C70" s="1"/>
      <c r="D70">
        <v>0</v>
      </c>
      <c r="E70">
        <v>1977</v>
      </c>
      <c r="G70" t="s">
        <v>9</v>
      </c>
      <c r="H70" t="s">
        <v>10</v>
      </c>
    </row>
    <row r="71" spans="1:8" x14ac:dyDescent="0.3">
      <c r="A71" t="s">
        <v>13</v>
      </c>
      <c r="B71">
        <v>1</v>
      </c>
      <c r="C71" s="1"/>
      <c r="D71">
        <v>0</v>
      </c>
      <c r="E71">
        <v>1980</v>
      </c>
      <c r="G71" t="s">
        <v>9</v>
      </c>
      <c r="H71" t="s">
        <v>10</v>
      </c>
    </row>
    <row r="72" spans="1:8" x14ac:dyDescent="0.3">
      <c r="A72" t="s">
        <v>13</v>
      </c>
      <c r="B72">
        <v>1</v>
      </c>
      <c r="C72" s="1"/>
      <c r="D72">
        <v>0</v>
      </c>
      <c r="E72">
        <v>1985</v>
      </c>
      <c r="G72" t="s">
        <v>9</v>
      </c>
      <c r="H72" t="s">
        <v>10</v>
      </c>
    </row>
    <row r="73" spans="1:8" x14ac:dyDescent="0.3">
      <c r="A73" t="s">
        <v>13</v>
      </c>
      <c r="B73">
        <v>1</v>
      </c>
      <c r="C73" s="1"/>
      <c r="D73">
        <v>0</v>
      </c>
      <c r="E73">
        <v>1986</v>
      </c>
      <c r="G73" t="s">
        <v>9</v>
      </c>
      <c r="H73" t="s">
        <v>10</v>
      </c>
    </row>
    <row r="74" spans="1:8" x14ac:dyDescent="0.3">
      <c r="A74" t="s">
        <v>13</v>
      </c>
      <c r="B74">
        <v>1</v>
      </c>
      <c r="C74" s="1"/>
      <c r="D74">
        <v>0</v>
      </c>
      <c r="E74">
        <v>1987</v>
      </c>
      <c r="G74" t="s">
        <v>9</v>
      </c>
      <c r="H74" t="s">
        <v>10</v>
      </c>
    </row>
    <row r="75" spans="1:8" x14ac:dyDescent="0.3">
      <c r="A75" t="s">
        <v>13</v>
      </c>
      <c r="B75">
        <v>1</v>
      </c>
      <c r="C75" s="1"/>
      <c r="D75">
        <v>0</v>
      </c>
      <c r="E75">
        <v>1989</v>
      </c>
      <c r="G75" t="s">
        <v>9</v>
      </c>
      <c r="H75" t="s">
        <v>10</v>
      </c>
    </row>
    <row r="76" spans="1:8" x14ac:dyDescent="0.3">
      <c r="A76" t="s">
        <v>13</v>
      </c>
      <c r="B76">
        <v>1</v>
      </c>
      <c r="C76" s="1"/>
      <c r="D76">
        <v>0</v>
      </c>
      <c r="E76">
        <v>1992</v>
      </c>
      <c r="G76" t="s">
        <v>9</v>
      </c>
      <c r="H76" t="s">
        <v>10</v>
      </c>
    </row>
    <row r="77" spans="1:8" x14ac:dyDescent="0.3">
      <c r="A77" t="s">
        <v>13</v>
      </c>
      <c r="B77">
        <v>1</v>
      </c>
      <c r="C77" s="1"/>
      <c r="D77">
        <f>1/60</f>
        <v>1.6666666666666666E-2</v>
      </c>
      <c r="E77">
        <v>2005</v>
      </c>
      <c r="G77" t="s">
        <v>9</v>
      </c>
      <c r="H77" t="s">
        <v>10</v>
      </c>
    </row>
    <row r="78" spans="1:8" x14ac:dyDescent="0.3">
      <c r="A78" t="s">
        <v>14</v>
      </c>
      <c r="B78">
        <v>1</v>
      </c>
      <c r="C78" t="s">
        <v>16</v>
      </c>
      <c r="D78">
        <v>303</v>
      </c>
      <c r="E78">
        <v>2009</v>
      </c>
      <c r="F78">
        <v>9</v>
      </c>
      <c r="G78" t="s">
        <v>15</v>
      </c>
      <c r="H78" t="s">
        <v>17</v>
      </c>
    </row>
    <row r="79" spans="1:8" x14ac:dyDescent="0.3">
      <c r="A79" t="s">
        <v>14</v>
      </c>
      <c r="B79">
        <v>1</v>
      </c>
      <c r="C79" t="s">
        <v>16</v>
      </c>
      <c r="D79">
        <v>3380</v>
      </c>
      <c r="E79">
        <v>2010</v>
      </c>
      <c r="F79">
        <v>8</v>
      </c>
      <c r="G79" t="s">
        <v>15</v>
      </c>
      <c r="H79" t="s">
        <v>17</v>
      </c>
    </row>
    <row r="80" spans="1:8" x14ac:dyDescent="0.3">
      <c r="A80" t="s">
        <v>14</v>
      </c>
      <c r="B80">
        <v>1</v>
      </c>
      <c r="C80" t="s">
        <v>16</v>
      </c>
      <c r="D80">
        <v>275.89999999999998</v>
      </c>
      <c r="E80">
        <v>2011</v>
      </c>
      <c r="F80">
        <v>6</v>
      </c>
      <c r="G80" t="s">
        <v>15</v>
      </c>
      <c r="H80" t="s">
        <v>17</v>
      </c>
    </row>
    <row r="81" spans="1:8" x14ac:dyDescent="0.3">
      <c r="A81" t="s">
        <v>14</v>
      </c>
      <c r="B81">
        <v>1</v>
      </c>
      <c r="C81" t="s">
        <v>16</v>
      </c>
      <c r="D81">
        <v>1618.3</v>
      </c>
      <c r="E81">
        <v>2011</v>
      </c>
      <c r="F81">
        <v>8</v>
      </c>
      <c r="G81" t="s">
        <v>15</v>
      </c>
      <c r="H81" t="s">
        <v>17</v>
      </c>
    </row>
    <row r="82" spans="1:8" x14ac:dyDescent="0.3">
      <c r="A82" t="s">
        <v>14</v>
      </c>
      <c r="B82">
        <v>1</v>
      </c>
      <c r="C82" t="s">
        <v>16</v>
      </c>
      <c r="D82">
        <v>382.5</v>
      </c>
      <c r="E82">
        <v>2012</v>
      </c>
      <c r="F82">
        <v>5</v>
      </c>
      <c r="G82" t="s">
        <v>15</v>
      </c>
      <c r="H82" t="s">
        <v>17</v>
      </c>
    </row>
    <row r="83" spans="1:8" x14ac:dyDescent="0.3">
      <c r="A83" t="s">
        <v>14</v>
      </c>
      <c r="B83">
        <v>1</v>
      </c>
      <c r="C83" t="s">
        <v>16</v>
      </c>
      <c r="D83">
        <v>940.7</v>
      </c>
      <c r="E83">
        <v>2012</v>
      </c>
      <c r="F83">
        <v>9</v>
      </c>
      <c r="G83" t="s">
        <v>15</v>
      </c>
      <c r="H83" t="s">
        <v>17</v>
      </c>
    </row>
    <row r="84" spans="1:8" x14ac:dyDescent="0.3">
      <c r="A84" t="s">
        <v>14</v>
      </c>
      <c r="B84">
        <v>1</v>
      </c>
      <c r="C84" t="s">
        <v>16</v>
      </c>
      <c r="D84">
        <v>0</v>
      </c>
      <c r="E84">
        <v>2013</v>
      </c>
      <c r="F84">
        <v>6</v>
      </c>
      <c r="G84" t="s">
        <v>15</v>
      </c>
      <c r="H84" t="s">
        <v>17</v>
      </c>
    </row>
    <row r="85" spans="1:8" x14ac:dyDescent="0.3">
      <c r="A85" t="s">
        <v>14</v>
      </c>
      <c r="B85">
        <v>1</v>
      </c>
      <c r="C85" t="s">
        <v>16</v>
      </c>
      <c r="D85">
        <v>0</v>
      </c>
      <c r="E85">
        <v>2013</v>
      </c>
      <c r="F85">
        <v>8</v>
      </c>
      <c r="G85" t="s">
        <v>15</v>
      </c>
      <c r="H85" t="s">
        <v>17</v>
      </c>
    </row>
    <row r="86" spans="1:8" x14ac:dyDescent="0.3">
      <c r="A86" t="s">
        <v>18</v>
      </c>
      <c r="B86">
        <v>1</v>
      </c>
      <c r="C86" t="s">
        <v>19</v>
      </c>
      <c r="D86">
        <v>841</v>
      </c>
      <c r="E86">
        <v>2009</v>
      </c>
      <c r="F86">
        <v>9</v>
      </c>
      <c r="G86" t="s">
        <v>15</v>
      </c>
      <c r="H86" t="s">
        <v>17</v>
      </c>
    </row>
    <row r="87" spans="1:8" x14ac:dyDescent="0.3">
      <c r="A87" t="s">
        <v>18</v>
      </c>
      <c r="B87">
        <v>1</v>
      </c>
      <c r="C87" t="s">
        <v>19</v>
      </c>
      <c r="D87">
        <v>5339</v>
      </c>
      <c r="E87">
        <v>2010</v>
      </c>
      <c r="F87">
        <v>8</v>
      </c>
      <c r="G87" t="s">
        <v>15</v>
      </c>
      <c r="H87" t="s">
        <v>17</v>
      </c>
    </row>
    <row r="88" spans="1:8" x14ac:dyDescent="0.3">
      <c r="A88" t="s">
        <v>18</v>
      </c>
      <c r="B88">
        <v>1</v>
      </c>
      <c r="C88" t="s">
        <v>19</v>
      </c>
      <c r="D88">
        <v>2151.8000000000002</v>
      </c>
      <c r="E88">
        <v>2010</v>
      </c>
      <c r="F88">
        <v>10</v>
      </c>
      <c r="G88" t="s">
        <v>15</v>
      </c>
      <c r="H88" t="s">
        <v>17</v>
      </c>
    </row>
    <row r="89" spans="1:8" x14ac:dyDescent="0.3">
      <c r="A89" t="s">
        <v>18</v>
      </c>
      <c r="B89">
        <v>1</v>
      </c>
      <c r="C89" t="s">
        <v>19</v>
      </c>
      <c r="D89">
        <v>832.9</v>
      </c>
      <c r="E89">
        <v>2011</v>
      </c>
      <c r="F89">
        <v>6</v>
      </c>
      <c r="G89" t="s">
        <v>15</v>
      </c>
      <c r="H89" t="s">
        <v>17</v>
      </c>
    </row>
    <row r="90" spans="1:8" x14ac:dyDescent="0.3">
      <c r="A90" t="s">
        <v>18</v>
      </c>
      <c r="B90">
        <v>1</v>
      </c>
      <c r="C90" t="s">
        <v>19</v>
      </c>
      <c r="D90">
        <v>5290.9</v>
      </c>
      <c r="E90">
        <v>2011</v>
      </c>
      <c r="F90">
        <v>8</v>
      </c>
      <c r="G90" t="s">
        <v>15</v>
      </c>
      <c r="H90" t="s">
        <v>17</v>
      </c>
    </row>
    <row r="91" spans="1:8" x14ac:dyDescent="0.3">
      <c r="A91" t="s">
        <v>18</v>
      </c>
      <c r="B91">
        <v>1</v>
      </c>
      <c r="C91" t="s">
        <v>19</v>
      </c>
      <c r="D91">
        <v>1026.5999999999999</v>
      </c>
      <c r="E91">
        <v>2012</v>
      </c>
      <c r="F91">
        <v>5</v>
      </c>
      <c r="G91" t="s">
        <v>15</v>
      </c>
      <c r="H91" t="s">
        <v>17</v>
      </c>
    </row>
    <row r="92" spans="1:8" x14ac:dyDescent="0.3">
      <c r="A92" t="s">
        <v>18</v>
      </c>
      <c r="B92">
        <v>1</v>
      </c>
      <c r="C92" t="s">
        <v>19</v>
      </c>
      <c r="D92">
        <v>2237.1999999999998</v>
      </c>
      <c r="E92">
        <v>2012</v>
      </c>
      <c r="F92">
        <v>9</v>
      </c>
      <c r="G92" t="s">
        <v>15</v>
      </c>
      <c r="H92" t="s">
        <v>17</v>
      </c>
    </row>
    <row r="93" spans="1:8" x14ac:dyDescent="0.3">
      <c r="A93" t="s">
        <v>18</v>
      </c>
      <c r="B93">
        <v>1</v>
      </c>
      <c r="C93" t="s">
        <v>19</v>
      </c>
      <c r="D93">
        <v>0</v>
      </c>
      <c r="E93">
        <v>2013</v>
      </c>
      <c r="F93">
        <v>6</v>
      </c>
      <c r="G93" t="s">
        <v>15</v>
      </c>
      <c r="H93" t="s">
        <v>17</v>
      </c>
    </row>
    <row r="94" spans="1:8" x14ac:dyDescent="0.3">
      <c r="A94" t="s">
        <v>18</v>
      </c>
      <c r="B94">
        <v>1</v>
      </c>
      <c r="C94" t="s">
        <v>19</v>
      </c>
      <c r="D94">
        <v>0</v>
      </c>
      <c r="E94">
        <v>2013</v>
      </c>
      <c r="F94">
        <v>8</v>
      </c>
      <c r="G94" t="s">
        <v>15</v>
      </c>
      <c r="H94" t="s">
        <v>17</v>
      </c>
    </row>
    <row r="95" spans="1:8" x14ac:dyDescent="0.3">
      <c r="A95" t="s">
        <v>20</v>
      </c>
      <c r="B95">
        <v>1</v>
      </c>
      <c r="C95" t="s">
        <v>21</v>
      </c>
      <c r="D95">
        <f>154/8.62</f>
        <v>17.865429234338748</v>
      </c>
      <c r="E95">
        <v>2007</v>
      </c>
      <c r="G95" t="s">
        <v>22</v>
      </c>
      <c r="H95" t="s">
        <v>10</v>
      </c>
    </row>
    <row r="96" spans="1:8" x14ac:dyDescent="0.3">
      <c r="A96" t="s">
        <v>20</v>
      </c>
      <c r="B96">
        <v>1</v>
      </c>
      <c r="C96" t="s">
        <v>21</v>
      </c>
      <c r="D96">
        <f>17/8.62</f>
        <v>1.97215777262181</v>
      </c>
      <c r="E96">
        <v>2012</v>
      </c>
      <c r="G96" t="s">
        <v>22</v>
      </c>
      <c r="H96" t="s">
        <v>10</v>
      </c>
    </row>
    <row r="97" spans="1:8" x14ac:dyDescent="0.3">
      <c r="A97" t="s">
        <v>20</v>
      </c>
      <c r="B97">
        <v>1</v>
      </c>
      <c r="C97" t="s">
        <v>21</v>
      </c>
      <c r="D97">
        <f>35/8.62</f>
        <v>4.0603248259860791</v>
      </c>
      <c r="E97">
        <v>2013</v>
      </c>
      <c r="G97" t="s">
        <v>22</v>
      </c>
      <c r="H97" t="s">
        <v>10</v>
      </c>
    </row>
    <row r="98" spans="1:8" x14ac:dyDescent="0.3">
      <c r="A98" t="s">
        <v>20</v>
      </c>
      <c r="B98">
        <v>1</v>
      </c>
      <c r="C98" t="s">
        <v>21</v>
      </c>
      <c r="D98">
        <f>14/8.62</f>
        <v>1.6241299303944317</v>
      </c>
      <c r="E98">
        <v>2014</v>
      </c>
      <c r="G98" t="s">
        <v>22</v>
      </c>
      <c r="H98" t="s">
        <v>10</v>
      </c>
    </row>
    <row r="99" spans="1:8" x14ac:dyDescent="0.3">
      <c r="A99" t="s">
        <v>25</v>
      </c>
      <c r="B99">
        <v>1</v>
      </c>
      <c r="C99" t="s">
        <v>24</v>
      </c>
      <c r="D99">
        <v>0</v>
      </c>
      <c r="E99">
        <v>1995</v>
      </c>
      <c r="G99" t="s">
        <v>23</v>
      </c>
      <c r="H99" t="s">
        <v>10</v>
      </c>
    </row>
    <row r="100" spans="1:8" x14ac:dyDescent="0.3">
      <c r="A100" t="s">
        <v>25</v>
      </c>
      <c r="B100">
        <v>1</v>
      </c>
      <c r="C100" t="s">
        <v>24</v>
      </c>
      <c r="D100">
        <v>0.2</v>
      </c>
      <c r="E100">
        <v>1999</v>
      </c>
      <c r="G100" t="s">
        <v>23</v>
      </c>
      <c r="H100" t="s">
        <v>10</v>
      </c>
    </row>
    <row r="101" spans="1:8" x14ac:dyDescent="0.3">
      <c r="A101" t="s">
        <v>25</v>
      </c>
      <c r="B101">
        <v>1</v>
      </c>
      <c r="C101" t="s">
        <v>24</v>
      </c>
      <c r="D101">
        <v>1.6</v>
      </c>
      <c r="E101">
        <v>2003</v>
      </c>
      <c r="G101" t="s">
        <v>23</v>
      </c>
      <c r="H101" t="s">
        <v>10</v>
      </c>
    </row>
    <row r="102" spans="1:8" x14ac:dyDescent="0.3">
      <c r="A102" t="s">
        <v>26</v>
      </c>
      <c r="B102">
        <v>1</v>
      </c>
      <c r="C102" t="s">
        <v>28</v>
      </c>
      <c r="D102">
        <v>1.1000000000000001</v>
      </c>
      <c r="E102">
        <v>1995</v>
      </c>
      <c r="G102" t="s">
        <v>23</v>
      </c>
      <c r="H102" t="s">
        <v>10</v>
      </c>
    </row>
    <row r="103" spans="1:8" x14ac:dyDescent="0.3">
      <c r="A103" t="s">
        <v>26</v>
      </c>
      <c r="B103">
        <v>1</v>
      </c>
      <c r="C103" t="s">
        <v>28</v>
      </c>
      <c r="D103">
        <v>1.5</v>
      </c>
      <c r="E103">
        <v>1999</v>
      </c>
      <c r="G103" t="s">
        <v>23</v>
      </c>
      <c r="H103" t="s">
        <v>10</v>
      </c>
    </row>
    <row r="104" spans="1:8" x14ac:dyDescent="0.3">
      <c r="A104" t="s">
        <v>26</v>
      </c>
      <c r="B104">
        <v>1</v>
      </c>
      <c r="C104" t="s">
        <v>28</v>
      </c>
      <c r="D104">
        <v>36.4</v>
      </c>
      <c r="E104">
        <v>2003</v>
      </c>
      <c r="G104" t="s">
        <v>23</v>
      </c>
      <c r="H104" t="s">
        <v>10</v>
      </c>
    </row>
    <row r="105" spans="1:8" x14ac:dyDescent="0.3">
      <c r="A105" t="s">
        <v>27</v>
      </c>
      <c r="B105">
        <v>1</v>
      </c>
      <c r="C105" t="s">
        <v>29</v>
      </c>
      <c r="D105">
        <v>0.3</v>
      </c>
      <c r="E105">
        <v>1995</v>
      </c>
      <c r="G105" t="s">
        <v>23</v>
      </c>
      <c r="H105" t="s">
        <v>10</v>
      </c>
    </row>
    <row r="106" spans="1:8" x14ac:dyDescent="0.3">
      <c r="A106" t="s">
        <v>27</v>
      </c>
      <c r="B106">
        <v>1</v>
      </c>
      <c r="C106" t="s">
        <v>29</v>
      </c>
      <c r="D106">
        <v>0.1</v>
      </c>
      <c r="E106">
        <v>1999</v>
      </c>
      <c r="G106" t="s">
        <v>23</v>
      </c>
      <c r="H106" t="s">
        <v>10</v>
      </c>
    </row>
    <row r="107" spans="1:8" x14ac:dyDescent="0.3">
      <c r="A107" t="s">
        <v>27</v>
      </c>
      <c r="B107">
        <v>1</v>
      </c>
      <c r="C107" t="s">
        <v>29</v>
      </c>
      <c r="D107">
        <v>1.35</v>
      </c>
      <c r="E107">
        <v>2003</v>
      </c>
      <c r="G107" t="s">
        <v>23</v>
      </c>
      <c r="H107" t="s">
        <v>10</v>
      </c>
    </row>
    <row r="108" spans="1:8" x14ac:dyDescent="0.3">
      <c r="A108" t="s">
        <v>31</v>
      </c>
      <c r="B108">
        <v>1</v>
      </c>
      <c r="D108">
        <v>0</v>
      </c>
      <c r="E108">
        <v>1958</v>
      </c>
      <c r="G108" t="s">
        <v>30</v>
      </c>
      <c r="H108" t="s">
        <v>10</v>
      </c>
    </row>
    <row r="109" spans="1:8" x14ac:dyDescent="0.3">
      <c r="A109" t="s">
        <v>31</v>
      </c>
      <c r="B109">
        <v>1</v>
      </c>
      <c r="D109">
        <v>0</v>
      </c>
      <c r="E109">
        <v>1963</v>
      </c>
      <c r="G109" t="s">
        <v>30</v>
      </c>
      <c r="H109" t="s">
        <v>10</v>
      </c>
    </row>
    <row r="110" spans="1:8" x14ac:dyDescent="0.3">
      <c r="A110" t="s">
        <v>31</v>
      </c>
      <c r="B110">
        <v>1</v>
      </c>
      <c r="D110">
        <v>0</v>
      </c>
      <c r="E110">
        <v>1964</v>
      </c>
      <c r="G110" t="s">
        <v>30</v>
      </c>
      <c r="H110" t="s">
        <v>10</v>
      </c>
    </row>
    <row r="111" spans="1:8" x14ac:dyDescent="0.3">
      <c r="A111" t="s">
        <v>31</v>
      </c>
      <c r="B111">
        <v>1</v>
      </c>
      <c r="D111">
        <v>0</v>
      </c>
      <c r="E111">
        <v>1965</v>
      </c>
      <c r="G111" t="s">
        <v>30</v>
      </c>
      <c r="H111" t="s">
        <v>10</v>
      </c>
    </row>
    <row r="112" spans="1:8" x14ac:dyDescent="0.3">
      <c r="A112" t="s">
        <v>31</v>
      </c>
      <c r="B112">
        <v>1</v>
      </c>
      <c r="D112">
        <v>0</v>
      </c>
      <c r="E112">
        <v>1966</v>
      </c>
      <c r="G112" t="s">
        <v>30</v>
      </c>
      <c r="H112" t="s">
        <v>10</v>
      </c>
    </row>
    <row r="113" spans="1:8" x14ac:dyDescent="0.3">
      <c r="A113" t="s">
        <v>31</v>
      </c>
      <c r="B113">
        <v>1</v>
      </c>
      <c r="D113">
        <v>0</v>
      </c>
      <c r="E113">
        <v>1967</v>
      </c>
      <c r="G113" t="s">
        <v>30</v>
      </c>
      <c r="H113" t="s">
        <v>10</v>
      </c>
    </row>
    <row r="114" spans="1:8" x14ac:dyDescent="0.3">
      <c r="A114" t="s">
        <v>31</v>
      </c>
      <c r="B114">
        <v>1</v>
      </c>
      <c r="D114">
        <v>0</v>
      </c>
      <c r="E114">
        <v>1969</v>
      </c>
      <c r="G114" t="s">
        <v>30</v>
      </c>
      <c r="H114" t="s">
        <v>10</v>
      </c>
    </row>
    <row r="115" spans="1:8" x14ac:dyDescent="0.3">
      <c r="A115" t="s">
        <v>31</v>
      </c>
      <c r="B115">
        <v>1</v>
      </c>
      <c r="D115">
        <v>12.72</v>
      </c>
      <c r="E115">
        <v>1975</v>
      </c>
      <c r="G115" t="s">
        <v>30</v>
      </c>
      <c r="H115" t="s">
        <v>10</v>
      </c>
    </row>
    <row r="116" spans="1:8" x14ac:dyDescent="0.3">
      <c r="A116" t="s">
        <v>31</v>
      </c>
      <c r="B116">
        <v>1</v>
      </c>
      <c r="D116">
        <v>2324.4</v>
      </c>
      <c r="E116">
        <v>1979</v>
      </c>
      <c r="G116" t="s">
        <v>30</v>
      </c>
      <c r="H116" t="s">
        <v>10</v>
      </c>
    </row>
    <row r="117" spans="1:8" x14ac:dyDescent="0.3">
      <c r="A117" t="s">
        <v>31</v>
      </c>
      <c r="B117">
        <v>1</v>
      </c>
      <c r="D117">
        <v>5643.24</v>
      </c>
      <c r="E117">
        <v>1980</v>
      </c>
      <c r="G117" t="s">
        <v>30</v>
      </c>
      <c r="H117" t="s">
        <v>10</v>
      </c>
    </row>
    <row r="118" spans="1:8" x14ac:dyDescent="0.3">
      <c r="A118" t="s">
        <v>31</v>
      </c>
      <c r="B118">
        <v>1</v>
      </c>
      <c r="D118">
        <v>1231.46</v>
      </c>
      <c r="E118">
        <v>1982</v>
      </c>
      <c r="G118" t="s">
        <v>30</v>
      </c>
      <c r="H118" t="s">
        <v>10</v>
      </c>
    </row>
    <row r="119" spans="1:8" x14ac:dyDescent="0.3">
      <c r="A119" t="s">
        <v>31</v>
      </c>
      <c r="B119">
        <v>1</v>
      </c>
      <c r="D119">
        <v>41057.1</v>
      </c>
      <c r="E119">
        <v>1983</v>
      </c>
      <c r="G119" t="s">
        <v>30</v>
      </c>
      <c r="H119" t="s">
        <v>10</v>
      </c>
    </row>
    <row r="120" spans="1:8" x14ac:dyDescent="0.3">
      <c r="A120" t="s">
        <v>31</v>
      </c>
      <c r="B120">
        <v>1</v>
      </c>
      <c r="D120">
        <v>3698.52</v>
      </c>
      <c r="E120">
        <v>1999</v>
      </c>
      <c r="G120" t="s">
        <v>30</v>
      </c>
      <c r="H120" t="s">
        <v>10</v>
      </c>
    </row>
    <row r="121" spans="1:8" x14ac:dyDescent="0.3">
      <c r="A121" t="s">
        <v>31</v>
      </c>
      <c r="B121">
        <v>1</v>
      </c>
      <c r="D121">
        <v>0</v>
      </c>
      <c r="E121">
        <v>2000</v>
      </c>
      <c r="G121" t="s">
        <v>30</v>
      </c>
      <c r="H121" t="s">
        <v>10</v>
      </c>
    </row>
    <row r="122" spans="1:8" x14ac:dyDescent="0.3">
      <c r="A122" t="s">
        <v>31</v>
      </c>
      <c r="B122">
        <v>1</v>
      </c>
      <c r="D122">
        <v>103.38</v>
      </c>
      <c r="E122">
        <v>2002</v>
      </c>
      <c r="G122" t="s">
        <v>30</v>
      </c>
      <c r="H122" t="s">
        <v>10</v>
      </c>
    </row>
    <row r="123" spans="1:8" x14ac:dyDescent="0.3">
      <c r="A123" t="s">
        <v>31</v>
      </c>
      <c r="B123">
        <v>1</v>
      </c>
      <c r="D123">
        <v>796.80000000000007</v>
      </c>
      <c r="E123">
        <v>2003</v>
      </c>
      <c r="G123" t="s">
        <v>30</v>
      </c>
      <c r="H123" t="s">
        <v>10</v>
      </c>
    </row>
    <row r="124" spans="1:8" x14ac:dyDescent="0.3">
      <c r="A124" t="s">
        <v>31</v>
      </c>
      <c r="B124">
        <v>1</v>
      </c>
      <c r="D124">
        <v>3198</v>
      </c>
      <c r="E124">
        <v>2004</v>
      </c>
      <c r="G124" t="s">
        <v>30</v>
      </c>
      <c r="H124" t="s">
        <v>10</v>
      </c>
    </row>
    <row r="125" spans="1:8" x14ac:dyDescent="0.3">
      <c r="A125" t="s">
        <v>31</v>
      </c>
      <c r="B125">
        <v>1</v>
      </c>
      <c r="D125">
        <v>119.97</v>
      </c>
      <c r="E125">
        <v>1958</v>
      </c>
      <c r="G125" t="s">
        <v>30</v>
      </c>
      <c r="H125" t="s">
        <v>10</v>
      </c>
    </row>
    <row r="126" spans="1:8" x14ac:dyDescent="0.3">
      <c r="A126" t="s">
        <v>32</v>
      </c>
      <c r="B126">
        <v>1</v>
      </c>
      <c r="D126">
        <v>31.68</v>
      </c>
      <c r="E126">
        <v>1963</v>
      </c>
      <c r="G126" t="s">
        <v>30</v>
      </c>
      <c r="H126" t="s">
        <v>10</v>
      </c>
    </row>
    <row r="127" spans="1:8" x14ac:dyDescent="0.3">
      <c r="A127" t="s">
        <v>32</v>
      </c>
      <c r="B127">
        <v>1</v>
      </c>
      <c r="D127">
        <v>16515.96</v>
      </c>
      <c r="E127">
        <v>1964</v>
      </c>
      <c r="G127" t="s">
        <v>30</v>
      </c>
      <c r="H127" t="s">
        <v>10</v>
      </c>
    </row>
    <row r="128" spans="1:8" x14ac:dyDescent="0.3">
      <c r="A128" t="s">
        <v>32</v>
      </c>
      <c r="B128">
        <v>1</v>
      </c>
      <c r="D128">
        <v>41121.21</v>
      </c>
      <c r="E128">
        <v>1965</v>
      </c>
      <c r="G128" t="s">
        <v>30</v>
      </c>
      <c r="H128" t="s">
        <v>10</v>
      </c>
    </row>
    <row r="129" spans="1:8" x14ac:dyDescent="0.3">
      <c r="A129" t="s">
        <v>32</v>
      </c>
      <c r="B129">
        <v>1</v>
      </c>
      <c r="D129">
        <v>8405.7999999999993</v>
      </c>
      <c r="E129">
        <v>1966</v>
      </c>
      <c r="G129" t="s">
        <v>30</v>
      </c>
      <c r="H129" t="s">
        <v>10</v>
      </c>
    </row>
    <row r="130" spans="1:8" x14ac:dyDescent="0.3">
      <c r="A130" t="s">
        <v>32</v>
      </c>
      <c r="B130">
        <v>1</v>
      </c>
      <c r="D130">
        <v>16549.620000000003</v>
      </c>
      <c r="E130">
        <v>1967</v>
      </c>
      <c r="G130" t="s">
        <v>30</v>
      </c>
      <c r="H130" t="s">
        <v>10</v>
      </c>
    </row>
    <row r="131" spans="1:8" x14ac:dyDescent="0.3">
      <c r="A131" t="s">
        <v>32</v>
      </c>
      <c r="B131">
        <v>1</v>
      </c>
      <c r="D131">
        <v>6449.32</v>
      </c>
      <c r="E131">
        <v>1969</v>
      </c>
      <c r="G131" t="s">
        <v>30</v>
      </c>
      <c r="H131" t="s">
        <v>10</v>
      </c>
    </row>
    <row r="132" spans="1:8" x14ac:dyDescent="0.3">
      <c r="A132" t="s">
        <v>32</v>
      </c>
      <c r="B132">
        <v>1</v>
      </c>
      <c r="D132">
        <v>79.5</v>
      </c>
      <c r="E132">
        <v>1975</v>
      </c>
      <c r="G132" t="s">
        <v>30</v>
      </c>
      <c r="H132" t="s">
        <v>10</v>
      </c>
    </row>
    <row r="133" spans="1:8" x14ac:dyDescent="0.3">
      <c r="A133" t="s">
        <v>32</v>
      </c>
      <c r="B133">
        <v>1</v>
      </c>
      <c r="D133">
        <v>71.52</v>
      </c>
      <c r="E133">
        <v>1979</v>
      </c>
      <c r="G133" t="s">
        <v>30</v>
      </c>
      <c r="H133" t="s">
        <v>10</v>
      </c>
    </row>
    <row r="134" spans="1:8" x14ac:dyDescent="0.3">
      <c r="A134" t="s">
        <v>32</v>
      </c>
      <c r="B134">
        <v>1</v>
      </c>
      <c r="D134">
        <v>1092.24</v>
      </c>
      <c r="E134">
        <v>1980</v>
      </c>
      <c r="G134" t="s">
        <v>30</v>
      </c>
      <c r="H134" t="s">
        <v>10</v>
      </c>
    </row>
    <row r="135" spans="1:8" x14ac:dyDescent="0.3">
      <c r="A135" t="s">
        <v>32</v>
      </c>
      <c r="B135">
        <v>1</v>
      </c>
      <c r="D135">
        <v>36.76</v>
      </c>
      <c r="E135">
        <v>1982</v>
      </c>
      <c r="G135" t="s">
        <v>30</v>
      </c>
      <c r="H135" t="s">
        <v>10</v>
      </c>
    </row>
    <row r="136" spans="1:8" x14ac:dyDescent="0.3">
      <c r="A136" t="s">
        <v>32</v>
      </c>
      <c r="B136">
        <v>1</v>
      </c>
      <c r="D136">
        <v>3234.54</v>
      </c>
      <c r="E136">
        <v>1983</v>
      </c>
      <c r="G136" t="s">
        <v>30</v>
      </c>
      <c r="H136" t="s">
        <v>10</v>
      </c>
    </row>
    <row r="137" spans="1:8" x14ac:dyDescent="0.3">
      <c r="A137" t="s">
        <v>32</v>
      </c>
      <c r="B137">
        <v>1</v>
      </c>
      <c r="D137">
        <v>271.72799999999995</v>
      </c>
      <c r="E137">
        <v>1999</v>
      </c>
      <c r="G137" t="s">
        <v>30</v>
      </c>
      <c r="H137" t="s">
        <v>10</v>
      </c>
    </row>
    <row r="138" spans="1:8" x14ac:dyDescent="0.3">
      <c r="A138" t="s">
        <v>32</v>
      </c>
      <c r="B138">
        <v>1</v>
      </c>
      <c r="D138">
        <v>0</v>
      </c>
      <c r="E138">
        <v>2000</v>
      </c>
      <c r="G138" t="s">
        <v>30</v>
      </c>
      <c r="H138" t="s">
        <v>10</v>
      </c>
    </row>
    <row r="139" spans="1:8" x14ac:dyDescent="0.3">
      <c r="A139" t="s">
        <v>32</v>
      </c>
      <c r="B139">
        <v>1</v>
      </c>
      <c r="D139">
        <v>20.04</v>
      </c>
      <c r="E139">
        <v>2002</v>
      </c>
      <c r="G139" t="s">
        <v>30</v>
      </c>
      <c r="H139" t="s">
        <v>10</v>
      </c>
    </row>
    <row r="140" spans="1:8" x14ac:dyDescent="0.3">
      <c r="A140" t="s">
        <v>32</v>
      </c>
      <c r="B140">
        <v>1</v>
      </c>
      <c r="D140">
        <v>19.920000000000002</v>
      </c>
      <c r="E140">
        <v>2003</v>
      </c>
      <c r="G140" t="s">
        <v>30</v>
      </c>
      <c r="H140" t="s">
        <v>10</v>
      </c>
    </row>
    <row r="141" spans="1:8" x14ac:dyDescent="0.3">
      <c r="A141" t="s">
        <v>32</v>
      </c>
      <c r="B141">
        <v>1</v>
      </c>
      <c r="D141">
        <v>0</v>
      </c>
      <c r="E141">
        <v>2004</v>
      </c>
      <c r="G141" t="s">
        <v>30</v>
      </c>
      <c r="H141" t="s">
        <v>10</v>
      </c>
    </row>
    <row r="142" spans="1:8" x14ac:dyDescent="0.3">
      <c r="A142" t="s">
        <v>32</v>
      </c>
      <c r="B142">
        <v>1</v>
      </c>
      <c r="D142">
        <v>10.89</v>
      </c>
      <c r="E142">
        <v>1958</v>
      </c>
      <c r="G142" t="s">
        <v>30</v>
      </c>
      <c r="H142" t="s">
        <v>10</v>
      </c>
    </row>
    <row r="143" spans="1:8" x14ac:dyDescent="0.3">
      <c r="A143" t="s">
        <v>33</v>
      </c>
      <c r="B143">
        <v>1</v>
      </c>
      <c r="D143">
        <v>110.32000000000001</v>
      </c>
      <c r="E143">
        <v>1963</v>
      </c>
      <c r="G143" t="s">
        <v>30</v>
      </c>
      <c r="H143" t="s">
        <v>10</v>
      </c>
    </row>
    <row r="144" spans="1:8" x14ac:dyDescent="0.3">
      <c r="A144" t="s">
        <v>33</v>
      </c>
      <c r="B144">
        <v>1</v>
      </c>
      <c r="D144">
        <v>1604.85</v>
      </c>
      <c r="E144">
        <v>1964</v>
      </c>
      <c r="G144" t="s">
        <v>30</v>
      </c>
      <c r="H144" t="s">
        <v>10</v>
      </c>
    </row>
    <row r="145" spans="1:8" x14ac:dyDescent="0.3">
      <c r="A145" t="s">
        <v>33</v>
      </c>
      <c r="B145">
        <v>1</v>
      </c>
      <c r="D145">
        <v>49451.11</v>
      </c>
      <c r="E145">
        <v>1965</v>
      </c>
      <c r="G145" t="s">
        <v>30</v>
      </c>
      <c r="H145" t="s">
        <v>10</v>
      </c>
    </row>
    <row r="146" spans="1:8" x14ac:dyDescent="0.3">
      <c r="A146" t="s">
        <v>33</v>
      </c>
      <c r="B146">
        <v>1</v>
      </c>
      <c r="D146">
        <v>12606.5</v>
      </c>
      <c r="E146">
        <v>1966</v>
      </c>
      <c r="G146" t="s">
        <v>30</v>
      </c>
      <c r="H146" t="s">
        <v>10</v>
      </c>
    </row>
    <row r="147" spans="1:8" x14ac:dyDescent="0.3">
      <c r="A147" t="s">
        <v>33</v>
      </c>
      <c r="B147">
        <v>1</v>
      </c>
      <c r="D147">
        <v>18440.98</v>
      </c>
      <c r="E147">
        <v>1967</v>
      </c>
      <c r="G147" t="s">
        <v>30</v>
      </c>
      <c r="H147" t="s">
        <v>10</v>
      </c>
    </row>
    <row r="148" spans="1:8" x14ac:dyDescent="0.3">
      <c r="A148" t="s">
        <v>33</v>
      </c>
      <c r="B148">
        <v>1</v>
      </c>
      <c r="D148">
        <v>10874.630000000001</v>
      </c>
      <c r="E148">
        <v>1969</v>
      </c>
      <c r="G148" t="s">
        <v>30</v>
      </c>
      <c r="H148" t="s">
        <v>10</v>
      </c>
    </row>
    <row r="149" spans="1:8" x14ac:dyDescent="0.3">
      <c r="A149" t="s">
        <v>33</v>
      </c>
      <c r="B149">
        <v>1</v>
      </c>
      <c r="D149">
        <v>19.079999999999998</v>
      </c>
      <c r="E149">
        <v>1975</v>
      </c>
      <c r="G149" t="s">
        <v>30</v>
      </c>
      <c r="H149" t="s">
        <v>10</v>
      </c>
    </row>
    <row r="150" spans="1:8" x14ac:dyDescent="0.3">
      <c r="A150" t="s">
        <v>33</v>
      </c>
      <c r="B150">
        <v>1</v>
      </c>
      <c r="D150">
        <v>214.56</v>
      </c>
      <c r="E150">
        <v>1979</v>
      </c>
      <c r="G150" t="s">
        <v>30</v>
      </c>
      <c r="H150" t="s">
        <v>10</v>
      </c>
    </row>
    <row r="151" spans="1:8" x14ac:dyDescent="0.3">
      <c r="A151" t="s">
        <v>33</v>
      </c>
      <c r="B151">
        <v>1</v>
      </c>
      <c r="D151">
        <v>819.18</v>
      </c>
      <c r="E151">
        <v>1980</v>
      </c>
      <c r="G151" t="s">
        <v>30</v>
      </c>
      <c r="H151" t="s">
        <v>10</v>
      </c>
    </row>
    <row r="152" spans="1:8" x14ac:dyDescent="0.3">
      <c r="A152" t="s">
        <v>33</v>
      </c>
      <c r="B152">
        <v>1</v>
      </c>
      <c r="D152">
        <v>165.42</v>
      </c>
      <c r="E152">
        <v>1982</v>
      </c>
      <c r="G152" t="s">
        <v>30</v>
      </c>
      <c r="H152" t="s">
        <v>10</v>
      </c>
    </row>
    <row r="153" spans="1:8" x14ac:dyDescent="0.3">
      <c r="A153" t="s">
        <v>33</v>
      </c>
      <c r="B153">
        <v>1</v>
      </c>
      <c r="D153">
        <v>877805.8</v>
      </c>
      <c r="E153">
        <v>1983</v>
      </c>
      <c r="G153" t="s">
        <v>30</v>
      </c>
      <c r="H153" t="s">
        <v>10</v>
      </c>
    </row>
    <row r="154" spans="1:8" x14ac:dyDescent="0.3">
      <c r="A154" t="s">
        <v>33</v>
      </c>
      <c r="B154">
        <v>1</v>
      </c>
      <c r="D154">
        <v>905.76</v>
      </c>
      <c r="E154">
        <v>1999</v>
      </c>
      <c r="G154" t="s">
        <v>30</v>
      </c>
      <c r="H154" t="s">
        <v>10</v>
      </c>
    </row>
    <row r="155" spans="1:8" x14ac:dyDescent="0.3">
      <c r="A155" t="s">
        <v>33</v>
      </c>
      <c r="B155">
        <v>1</v>
      </c>
      <c r="D155">
        <v>0</v>
      </c>
      <c r="E155">
        <v>2000</v>
      </c>
      <c r="G155" t="s">
        <v>30</v>
      </c>
      <c r="H155" t="s">
        <v>10</v>
      </c>
    </row>
    <row r="156" spans="1:8" x14ac:dyDescent="0.3">
      <c r="A156" t="s">
        <v>33</v>
      </c>
      <c r="B156">
        <v>1</v>
      </c>
      <c r="D156">
        <v>5.9399999999999995</v>
      </c>
      <c r="E156">
        <v>2002</v>
      </c>
      <c r="G156" t="s">
        <v>30</v>
      </c>
      <c r="H156" t="s">
        <v>10</v>
      </c>
    </row>
    <row r="157" spans="1:8" x14ac:dyDescent="0.3">
      <c r="A157" t="s">
        <v>33</v>
      </c>
      <c r="B157">
        <v>1</v>
      </c>
      <c r="D157">
        <v>0</v>
      </c>
      <c r="E157">
        <v>2003</v>
      </c>
      <c r="G157" t="s">
        <v>30</v>
      </c>
      <c r="H157" t="s">
        <v>10</v>
      </c>
    </row>
    <row r="158" spans="1:8" x14ac:dyDescent="0.3">
      <c r="A158" t="s">
        <v>33</v>
      </c>
      <c r="B158">
        <v>1</v>
      </c>
      <c r="D158">
        <v>0</v>
      </c>
      <c r="E158">
        <v>2004</v>
      </c>
      <c r="G158" t="s">
        <v>30</v>
      </c>
      <c r="H158" t="s">
        <v>10</v>
      </c>
    </row>
    <row r="159" spans="1:8" x14ac:dyDescent="0.3">
      <c r="A159" t="s">
        <v>34</v>
      </c>
      <c r="B159">
        <v>1</v>
      </c>
      <c r="D159">
        <v>244.14</v>
      </c>
      <c r="E159">
        <v>1958</v>
      </c>
      <c r="G159" t="s">
        <v>30</v>
      </c>
      <c r="H159" t="s">
        <v>10</v>
      </c>
    </row>
    <row r="160" spans="1:8" x14ac:dyDescent="0.3">
      <c r="A160" t="s">
        <v>34</v>
      </c>
      <c r="B160">
        <v>1</v>
      </c>
      <c r="D160">
        <v>0</v>
      </c>
      <c r="E160">
        <v>1963</v>
      </c>
      <c r="G160" t="s">
        <v>30</v>
      </c>
      <c r="H160" t="s">
        <v>10</v>
      </c>
    </row>
    <row r="161" spans="1:8" x14ac:dyDescent="0.3">
      <c r="A161" t="s">
        <v>34</v>
      </c>
      <c r="B161">
        <v>1</v>
      </c>
      <c r="D161">
        <v>2357.19</v>
      </c>
      <c r="E161">
        <v>1964</v>
      </c>
      <c r="G161" t="s">
        <v>30</v>
      </c>
      <c r="H161" t="s">
        <v>10</v>
      </c>
    </row>
    <row r="162" spans="1:8" x14ac:dyDescent="0.3">
      <c r="A162" t="s">
        <v>34</v>
      </c>
      <c r="B162">
        <v>1</v>
      </c>
      <c r="D162">
        <v>8974.39</v>
      </c>
      <c r="E162">
        <v>1965</v>
      </c>
      <c r="G162" t="s">
        <v>30</v>
      </c>
      <c r="H162" t="s">
        <v>10</v>
      </c>
    </row>
    <row r="163" spans="1:8" x14ac:dyDescent="0.3">
      <c r="A163" t="s">
        <v>34</v>
      </c>
      <c r="B163">
        <v>1</v>
      </c>
      <c r="D163">
        <v>19517.7</v>
      </c>
      <c r="E163">
        <v>1966</v>
      </c>
      <c r="G163" t="s">
        <v>30</v>
      </c>
      <c r="H163" t="s">
        <v>10</v>
      </c>
    </row>
    <row r="164" spans="1:8" x14ac:dyDescent="0.3">
      <c r="A164" t="s">
        <v>34</v>
      </c>
      <c r="B164">
        <v>1</v>
      </c>
      <c r="D164">
        <v>34787.399999999994</v>
      </c>
      <c r="E164">
        <v>1967</v>
      </c>
      <c r="G164" t="s">
        <v>30</v>
      </c>
      <c r="H164" t="s">
        <v>10</v>
      </c>
    </row>
    <row r="165" spans="1:8" x14ac:dyDescent="0.3">
      <c r="A165" t="s">
        <v>34</v>
      </c>
      <c r="B165">
        <v>1</v>
      </c>
      <c r="D165">
        <v>26995.050000000003</v>
      </c>
      <c r="E165">
        <v>1969</v>
      </c>
      <c r="G165" t="s">
        <v>30</v>
      </c>
      <c r="H165" t="s">
        <v>10</v>
      </c>
    </row>
    <row r="166" spans="1:8" x14ac:dyDescent="0.3">
      <c r="A166" t="s">
        <v>34</v>
      </c>
      <c r="B166">
        <v>1</v>
      </c>
      <c r="D166">
        <v>206.70000000000002</v>
      </c>
      <c r="E166">
        <v>1975</v>
      </c>
      <c r="G166" t="s">
        <v>30</v>
      </c>
      <c r="H166" t="s">
        <v>10</v>
      </c>
    </row>
    <row r="167" spans="1:8" x14ac:dyDescent="0.3">
      <c r="A167" t="s">
        <v>34</v>
      </c>
      <c r="B167">
        <v>1</v>
      </c>
      <c r="D167">
        <v>965.5200000000001</v>
      </c>
      <c r="E167">
        <v>1979</v>
      </c>
      <c r="G167" t="s">
        <v>30</v>
      </c>
      <c r="H167" t="s">
        <v>10</v>
      </c>
    </row>
    <row r="168" spans="1:8" x14ac:dyDescent="0.3">
      <c r="A168" t="s">
        <v>34</v>
      </c>
      <c r="B168">
        <v>1</v>
      </c>
      <c r="D168">
        <v>1547.3400000000001</v>
      </c>
      <c r="E168">
        <v>1980</v>
      </c>
      <c r="G168" t="s">
        <v>30</v>
      </c>
      <c r="H168" t="s">
        <v>10</v>
      </c>
    </row>
    <row r="169" spans="1:8" x14ac:dyDescent="0.3">
      <c r="A169" t="s">
        <v>34</v>
      </c>
      <c r="B169">
        <v>1</v>
      </c>
      <c r="D169">
        <v>404.36</v>
      </c>
      <c r="E169">
        <v>1982</v>
      </c>
      <c r="G169" t="s">
        <v>30</v>
      </c>
      <c r="H169" t="s">
        <v>10</v>
      </c>
    </row>
    <row r="170" spans="1:8" x14ac:dyDescent="0.3">
      <c r="A170" t="s">
        <v>34</v>
      </c>
      <c r="B170">
        <v>1</v>
      </c>
      <c r="D170">
        <v>29284</v>
      </c>
      <c r="E170">
        <v>1983</v>
      </c>
      <c r="G170" t="s">
        <v>30</v>
      </c>
      <c r="H170" t="s">
        <v>10</v>
      </c>
    </row>
    <row r="171" spans="1:8" x14ac:dyDescent="0.3">
      <c r="A171" t="s">
        <v>34</v>
      </c>
      <c r="B171">
        <v>1</v>
      </c>
      <c r="D171">
        <v>3472.08</v>
      </c>
      <c r="E171">
        <v>1999</v>
      </c>
      <c r="G171" t="s">
        <v>30</v>
      </c>
      <c r="H171" t="s">
        <v>10</v>
      </c>
    </row>
    <row r="172" spans="1:8" x14ac:dyDescent="0.3">
      <c r="A172" t="s">
        <v>34</v>
      </c>
      <c r="B172">
        <v>1</v>
      </c>
      <c r="D172">
        <v>0</v>
      </c>
      <c r="E172">
        <v>2000</v>
      </c>
      <c r="G172" t="s">
        <v>30</v>
      </c>
      <c r="H172" t="s">
        <v>10</v>
      </c>
    </row>
    <row r="173" spans="1:8" x14ac:dyDescent="0.3">
      <c r="A173" t="s">
        <v>34</v>
      </c>
      <c r="B173">
        <v>1</v>
      </c>
      <c r="D173">
        <v>166.44</v>
      </c>
      <c r="E173">
        <v>2002</v>
      </c>
      <c r="G173" t="s">
        <v>30</v>
      </c>
      <c r="H173" t="s">
        <v>10</v>
      </c>
    </row>
    <row r="174" spans="1:8" x14ac:dyDescent="0.3">
      <c r="A174" t="s">
        <v>34</v>
      </c>
      <c r="B174">
        <v>1</v>
      </c>
      <c r="D174">
        <v>179.28</v>
      </c>
      <c r="E174">
        <v>2003</v>
      </c>
      <c r="G174" t="s">
        <v>30</v>
      </c>
      <c r="H174" t="s">
        <v>10</v>
      </c>
    </row>
    <row r="175" spans="1:8" x14ac:dyDescent="0.3">
      <c r="A175" t="s">
        <v>34</v>
      </c>
      <c r="B175">
        <v>1</v>
      </c>
      <c r="D175">
        <v>0</v>
      </c>
      <c r="E175">
        <v>2004</v>
      </c>
      <c r="G175" t="s">
        <v>30</v>
      </c>
      <c r="H175" t="s">
        <v>10</v>
      </c>
    </row>
    <row r="176" spans="1:8" x14ac:dyDescent="0.3">
      <c r="A176" t="s">
        <v>41</v>
      </c>
      <c r="B176">
        <v>1</v>
      </c>
      <c r="C176" t="s">
        <v>35</v>
      </c>
      <c r="D176">
        <v>0</v>
      </c>
      <c r="E176">
        <v>1978</v>
      </c>
      <c r="F176">
        <v>5</v>
      </c>
      <c r="G176" t="s">
        <v>36</v>
      </c>
      <c r="H176" t="s">
        <v>17</v>
      </c>
    </row>
    <row r="177" spans="1:8" x14ac:dyDescent="0.3">
      <c r="A177" t="s">
        <v>41</v>
      </c>
      <c r="B177">
        <v>1</v>
      </c>
      <c r="C177" t="s">
        <v>35</v>
      </c>
      <c r="D177">
        <v>0</v>
      </c>
      <c r="E177">
        <v>1978</v>
      </c>
      <c r="F177">
        <v>8</v>
      </c>
      <c r="G177" t="s">
        <v>36</v>
      </c>
      <c r="H177" t="s">
        <v>17</v>
      </c>
    </row>
    <row r="178" spans="1:8" x14ac:dyDescent="0.3">
      <c r="A178" t="s">
        <v>41</v>
      </c>
      <c r="B178">
        <v>1</v>
      </c>
      <c r="C178" t="s">
        <v>35</v>
      </c>
      <c r="D178">
        <v>0</v>
      </c>
      <c r="E178">
        <v>1984</v>
      </c>
      <c r="F178">
        <v>6</v>
      </c>
      <c r="G178" t="s">
        <v>36</v>
      </c>
      <c r="H178" t="s">
        <v>17</v>
      </c>
    </row>
    <row r="179" spans="1:8" x14ac:dyDescent="0.3">
      <c r="A179" t="s">
        <v>41</v>
      </c>
      <c r="B179">
        <v>1</v>
      </c>
      <c r="C179" t="s">
        <v>35</v>
      </c>
      <c r="D179">
        <v>0</v>
      </c>
      <c r="E179">
        <v>1984</v>
      </c>
      <c r="F179">
        <v>9</v>
      </c>
      <c r="G179" t="s">
        <v>36</v>
      </c>
      <c r="H179" t="s">
        <v>17</v>
      </c>
    </row>
    <row r="180" spans="1:8" x14ac:dyDescent="0.3">
      <c r="A180" t="s">
        <v>41</v>
      </c>
      <c r="B180">
        <v>1</v>
      </c>
      <c r="C180" t="s">
        <v>35</v>
      </c>
      <c r="D180">
        <v>0</v>
      </c>
      <c r="E180">
        <v>2005</v>
      </c>
      <c r="F180">
        <v>7</v>
      </c>
      <c r="G180" t="s">
        <v>36</v>
      </c>
      <c r="H180" t="s">
        <v>17</v>
      </c>
    </row>
    <row r="181" spans="1:8" x14ac:dyDescent="0.3">
      <c r="A181" t="s">
        <v>41</v>
      </c>
      <c r="B181">
        <v>1</v>
      </c>
      <c r="C181" t="s">
        <v>35</v>
      </c>
      <c r="D181">
        <v>0.9</v>
      </c>
      <c r="E181">
        <v>2006</v>
      </c>
      <c r="F181">
        <v>4</v>
      </c>
      <c r="G181" t="s">
        <v>36</v>
      </c>
      <c r="H181" t="s">
        <v>17</v>
      </c>
    </row>
    <row r="182" spans="1:8" x14ac:dyDescent="0.3">
      <c r="A182" t="s">
        <v>41</v>
      </c>
      <c r="B182">
        <v>1</v>
      </c>
      <c r="C182" t="s">
        <v>35</v>
      </c>
      <c r="D182">
        <v>0</v>
      </c>
      <c r="E182">
        <v>2006</v>
      </c>
      <c r="F182">
        <v>8</v>
      </c>
      <c r="G182" t="s">
        <v>36</v>
      </c>
      <c r="H182" t="s">
        <v>17</v>
      </c>
    </row>
    <row r="183" spans="1:8" x14ac:dyDescent="0.3">
      <c r="A183" t="s">
        <v>41</v>
      </c>
      <c r="B183">
        <v>2</v>
      </c>
      <c r="C183" t="s">
        <v>37</v>
      </c>
      <c r="D183">
        <v>11.1</v>
      </c>
      <c r="E183">
        <v>1978</v>
      </c>
      <c r="F183">
        <v>5</v>
      </c>
      <c r="G183" t="s">
        <v>36</v>
      </c>
      <c r="H183" t="s">
        <v>17</v>
      </c>
    </row>
    <row r="184" spans="1:8" x14ac:dyDescent="0.3">
      <c r="A184" t="s">
        <v>41</v>
      </c>
      <c r="B184">
        <v>2</v>
      </c>
      <c r="C184" t="s">
        <v>37</v>
      </c>
      <c r="D184">
        <v>0</v>
      </c>
      <c r="E184">
        <v>1978</v>
      </c>
      <c r="F184">
        <v>8</v>
      </c>
      <c r="G184" t="s">
        <v>36</v>
      </c>
      <c r="H184" t="s">
        <v>17</v>
      </c>
    </row>
    <row r="185" spans="1:8" x14ac:dyDescent="0.3">
      <c r="A185" t="s">
        <v>41</v>
      </c>
      <c r="B185">
        <v>2</v>
      </c>
      <c r="C185" t="s">
        <v>37</v>
      </c>
      <c r="D185">
        <v>0</v>
      </c>
      <c r="E185">
        <v>1985</v>
      </c>
      <c r="F185">
        <v>5</v>
      </c>
      <c r="G185" t="s">
        <v>36</v>
      </c>
      <c r="H185" t="s">
        <v>17</v>
      </c>
    </row>
    <row r="186" spans="1:8" x14ac:dyDescent="0.3">
      <c r="A186" t="s">
        <v>41</v>
      </c>
      <c r="B186">
        <v>2</v>
      </c>
      <c r="C186" t="s">
        <v>37</v>
      </c>
      <c r="D186">
        <v>0</v>
      </c>
      <c r="E186">
        <v>1985</v>
      </c>
      <c r="F186">
        <v>8</v>
      </c>
      <c r="G186" t="s">
        <v>36</v>
      </c>
      <c r="H186" t="s">
        <v>17</v>
      </c>
    </row>
    <row r="187" spans="1:8" x14ac:dyDescent="0.3">
      <c r="A187" t="s">
        <v>41</v>
      </c>
      <c r="B187">
        <v>2</v>
      </c>
      <c r="C187" t="s">
        <v>37</v>
      </c>
      <c r="D187">
        <v>0</v>
      </c>
      <c r="E187">
        <v>2005</v>
      </c>
      <c r="F187">
        <v>7</v>
      </c>
      <c r="G187" t="s">
        <v>36</v>
      </c>
      <c r="H187" t="s">
        <v>17</v>
      </c>
    </row>
    <row r="188" spans="1:8" x14ac:dyDescent="0.3">
      <c r="A188" t="s">
        <v>41</v>
      </c>
      <c r="B188">
        <v>2</v>
      </c>
      <c r="C188" t="s">
        <v>37</v>
      </c>
      <c r="D188">
        <v>0</v>
      </c>
      <c r="E188">
        <v>2006</v>
      </c>
      <c r="F188">
        <v>4</v>
      </c>
      <c r="G188" t="s">
        <v>36</v>
      </c>
      <c r="H188" t="s">
        <v>17</v>
      </c>
    </row>
    <row r="189" spans="1:8" x14ac:dyDescent="0.3">
      <c r="A189" t="s">
        <v>41</v>
      </c>
      <c r="B189">
        <v>2</v>
      </c>
      <c r="C189" t="s">
        <v>37</v>
      </c>
      <c r="D189">
        <v>0</v>
      </c>
      <c r="E189">
        <v>2006</v>
      </c>
      <c r="F189">
        <v>8</v>
      </c>
      <c r="G189" t="s">
        <v>36</v>
      </c>
      <c r="H189" t="s">
        <v>17</v>
      </c>
    </row>
    <row r="190" spans="1:8" x14ac:dyDescent="0.3">
      <c r="A190" t="s">
        <v>41</v>
      </c>
      <c r="B190">
        <v>3</v>
      </c>
      <c r="C190" t="s">
        <v>38</v>
      </c>
      <c r="D190">
        <v>1014</v>
      </c>
      <c r="E190">
        <v>1978</v>
      </c>
      <c r="F190">
        <v>5</v>
      </c>
      <c r="G190" t="s">
        <v>36</v>
      </c>
      <c r="H190" t="s">
        <v>17</v>
      </c>
    </row>
    <row r="191" spans="1:8" x14ac:dyDescent="0.3">
      <c r="A191" t="s">
        <v>41</v>
      </c>
      <c r="B191">
        <v>3</v>
      </c>
      <c r="C191" t="s">
        <v>38</v>
      </c>
      <c r="D191">
        <v>389</v>
      </c>
      <c r="E191">
        <v>1978</v>
      </c>
      <c r="F191">
        <v>8</v>
      </c>
      <c r="G191" t="s">
        <v>36</v>
      </c>
      <c r="H191" t="s">
        <v>17</v>
      </c>
    </row>
    <row r="192" spans="1:8" x14ac:dyDescent="0.3">
      <c r="A192" t="s">
        <v>41</v>
      </c>
      <c r="B192">
        <v>3</v>
      </c>
      <c r="C192" t="s">
        <v>38</v>
      </c>
      <c r="D192">
        <v>385</v>
      </c>
      <c r="E192">
        <v>1985</v>
      </c>
      <c r="F192">
        <v>7</v>
      </c>
      <c r="G192" t="s">
        <v>36</v>
      </c>
      <c r="H192" t="s">
        <v>17</v>
      </c>
    </row>
    <row r="193" spans="1:8" x14ac:dyDescent="0.3">
      <c r="A193" t="s">
        <v>41</v>
      </c>
      <c r="B193">
        <v>3</v>
      </c>
      <c r="C193" t="s">
        <v>38</v>
      </c>
      <c r="D193">
        <v>694</v>
      </c>
      <c r="E193">
        <v>1985</v>
      </c>
      <c r="F193">
        <v>9</v>
      </c>
      <c r="G193" t="s">
        <v>36</v>
      </c>
      <c r="H193" t="s">
        <v>17</v>
      </c>
    </row>
    <row r="194" spans="1:8" x14ac:dyDescent="0.3">
      <c r="A194" t="s">
        <v>41</v>
      </c>
      <c r="B194">
        <v>3</v>
      </c>
      <c r="C194" t="s">
        <v>38</v>
      </c>
      <c r="D194">
        <v>0</v>
      </c>
      <c r="E194">
        <v>2005</v>
      </c>
      <c r="F194">
        <v>7</v>
      </c>
      <c r="G194" t="s">
        <v>36</v>
      </c>
      <c r="H194" t="s">
        <v>17</v>
      </c>
    </row>
    <row r="195" spans="1:8" x14ac:dyDescent="0.3">
      <c r="A195" t="s">
        <v>41</v>
      </c>
      <c r="B195">
        <v>3</v>
      </c>
      <c r="C195" t="s">
        <v>38</v>
      </c>
      <c r="D195">
        <v>1.3</v>
      </c>
      <c r="E195">
        <v>2006</v>
      </c>
      <c r="F195">
        <v>4</v>
      </c>
      <c r="G195" t="s">
        <v>36</v>
      </c>
      <c r="H195" t="s">
        <v>17</v>
      </c>
    </row>
    <row r="196" spans="1:8" x14ac:dyDescent="0.3">
      <c r="A196" t="s">
        <v>41</v>
      </c>
      <c r="B196">
        <v>3</v>
      </c>
      <c r="C196" t="s">
        <v>38</v>
      </c>
      <c r="D196">
        <v>21.3</v>
      </c>
      <c r="E196">
        <v>2006</v>
      </c>
      <c r="F196">
        <v>8</v>
      </c>
      <c r="G196" t="s">
        <v>36</v>
      </c>
      <c r="H196" t="s">
        <v>17</v>
      </c>
    </row>
    <row r="197" spans="1:8" x14ac:dyDescent="0.3">
      <c r="A197" t="s">
        <v>41</v>
      </c>
      <c r="B197">
        <v>4</v>
      </c>
      <c r="C197" t="s">
        <v>39</v>
      </c>
      <c r="D197">
        <v>1.6</v>
      </c>
      <c r="E197">
        <v>1978</v>
      </c>
      <c r="F197">
        <v>4</v>
      </c>
      <c r="G197" t="s">
        <v>36</v>
      </c>
      <c r="H197" t="s">
        <v>17</v>
      </c>
    </row>
    <row r="198" spans="1:8" x14ac:dyDescent="0.3">
      <c r="A198" t="s">
        <v>41</v>
      </c>
      <c r="B198">
        <v>4</v>
      </c>
      <c r="C198" t="s">
        <v>39</v>
      </c>
      <c r="D198">
        <v>0</v>
      </c>
      <c r="E198">
        <v>1978</v>
      </c>
      <c r="F198">
        <v>9</v>
      </c>
      <c r="G198" t="s">
        <v>36</v>
      </c>
      <c r="H198" t="s">
        <v>17</v>
      </c>
    </row>
    <row r="199" spans="1:8" x14ac:dyDescent="0.3">
      <c r="A199" t="s">
        <v>41</v>
      </c>
      <c r="B199">
        <v>4</v>
      </c>
      <c r="C199" t="s">
        <v>39</v>
      </c>
      <c r="D199">
        <v>0</v>
      </c>
      <c r="E199">
        <v>1984</v>
      </c>
      <c r="F199">
        <v>6</v>
      </c>
      <c r="G199" t="s">
        <v>36</v>
      </c>
      <c r="H199" t="s">
        <v>17</v>
      </c>
    </row>
    <row r="200" spans="1:8" x14ac:dyDescent="0.3">
      <c r="A200" t="s">
        <v>41</v>
      </c>
      <c r="B200">
        <v>4</v>
      </c>
      <c r="C200" t="s">
        <v>39</v>
      </c>
      <c r="D200">
        <v>0</v>
      </c>
      <c r="E200">
        <v>1984</v>
      </c>
      <c r="F200">
        <v>9</v>
      </c>
      <c r="G200" t="s">
        <v>36</v>
      </c>
      <c r="H200" t="s">
        <v>17</v>
      </c>
    </row>
    <row r="201" spans="1:8" x14ac:dyDescent="0.3">
      <c r="A201" t="s">
        <v>41</v>
      </c>
      <c r="B201">
        <v>4</v>
      </c>
      <c r="C201" t="s">
        <v>39</v>
      </c>
      <c r="D201">
        <v>0</v>
      </c>
      <c r="E201">
        <v>2005</v>
      </c>
      <c r="F201">
        <v>7</v>
      </c>
      <c r="G201" t="s">
        <v>36</v>
      </c>
      <c r="H201" t="s">
        <v>17</v>
      </c>
    </row>
    <row r="202" spans="1:8" x14ac:dyDescent="0.3">
      <c r="A202" t="s">
        <v>41</v>
      </c>
      <c r="B202">
        <v>4</v>
      </c>
      <c r="C202" t="s">
        <v>39</v>
      </c>
      <c r="D202">
        <v>0</v>
      </c>
      <c r="E202">
        <v>2006</v>
      </c>
      <c r="F202">
        <v>4</v>
      </c>
      <c r="G202" t="s">
        <v>36</v>
      </c>
      <c r="H202" t="s">
        <v>17</v>
      </c>
    </row>
    <row r="203" spans="1:8" x14ac:dyDescent="0.3">
      <c r="A203" t="s">
        <v>41</v>
      </c>
      <c r="B203">
        <v>4</v>
      </c>
      <c r="C203" t="s">
        <v>39</v>
      </c>
      <c r="D203">
        <v>0</v>
      </c>
      <c r="E203">
        <v>2006</v>
      </c>
      <c r="F203">
        <v>8</v>
      </c>
      <c r="G203" t="s">
        <v>36</v>
      </c>
      <c r="H203" t="s">
        <v>17</v>
      </c>
    </row>
    <row r="204" spans="1:8" x14ac:dyDescent="0.3">
      <c r="A204" t="s">
        <v>41</v>
      </c>
      <c r="B204">
        <v>5</v>
      </c>
      <c r="C204" t="s">
        <v>40</v>
      </c>
      <c r="D204">
        <v>3.6</v>
      </c>
      <c r="E204">
        <v>1978</v>
      </c>
      <c r="F204">
        <v>5</v>
      </c>
      <c r="G204" t="s">
        <v>36</v>
      </c>
      <c r="H204" t="s">
        <v>17</v>
      </c>
    </row>
    <row r="205" spans="1:8" x14ac:dyDescent="0.3">
      <c r="A205" t="s">
        <v>41</v>
      </c>
      <c r="B205">
        <v>5</v>
      </c>
      <c r="C205" t="s">
        <v>40</v>
      </c>
      <c r="D205">
        <v>11.6</v>
      </c>
      <c r="E205">
        <v>1978</v>
      </c>
      <c r="F205">
        <v>9</v>
      </c>
      <c r="G205" t="s">
        <v>36</v>
      </c>
      <c r="H205" t="s">
        <v>17</v>
      </c>
    </row>
    <row r="206" spans="1:8" x14ac:dyDescent="0.3">
      <c r="A206" t="s">
        <v>41</v>
      </c>
      <c r="B206">
        <v>5</v>
      </c>
      <c r="C206" t="s">
        <v>40</v>
      </c>
      <c r="D206">
        <v>3.6</v>
      </c>
      <c r="E206">
        <v>1984</v>
      </c>
      <c r="F206">
        <v>5</v>
      </c>
      <c r="G206" t="s">
        <v>36</v>
      </c>
      <c r="H206" t="s">
        <v>17</v>
      </c>
    </row>
    <row r="207" spans="1:8" x14ac:dyDescent="0.3">
      <c r="A207" t="s">
        <v>41</v>
      </c>
      <c r="B207">
        <v>5</v>
      </c>
      <c r="C207" t="s">
        <v>40</v>
      </c>
      <c r="D207">
        <v>0</v>
      </c>
      <c r="E207">
        <v>1984</v>
      </c>
      <c r="F207">
        <v>9</v>
      </c>
      <c r="G207" t="s">
        <v>36</v>
      </c>
      <c r="H207" t="s">
        <v>17</v>
      </c>
    </row>
    <row r="208" spans="1:8" x14ac:dyDescent="0.3">
      <c r="A208" t="s">
        <v>41</v>
      </c>
      <c r="B208">
        <v>5</v>
      </c>
      <c r="C208" t="s">
        <v>40</v>
      </c>
      <c r="D208">
        <v>0</v>
      </c>
      <c r="E208">
        <v>2005</v>
      </c>
      <c r="F208">
        <v>8</v>
      </c>
      <c r="G208" t="s">
        <v>36</v>
      </c>
      <c r="H208" t="s">
        <v>17</v>
      </c>
    </row>
    <row r="209" spans="1:8" x14ac:dyDescent="0.3">
      <c r="A209" t="s">
        <v>41</v>
      </c>
      <c r="B209">
        <v>5</v>
      </c>
      <c r="C209" t="s">
        <v>40</v>
      </c>
      <c r="D209">
        <v>0</v>
      </c>
      <c r="E209">
        <v>2006</v>
      </c>
      <c r="F209">
        <v>3</v>
      </c>
      <c r="G209" t="s">
        <v>36</v>
      </c>
      <c r="H209" t="s">
        <v>17</v>
      </c>
    </row>
    <row r="210" spans="1:8" x14ac:dyDescent="0.3">
      <c r="A210" t="s">
        <v>41</v>
      </c>
      <c r="B210">
        <v>5</v>
      </c>
      <c r="C210" t="s">
        <v>40</v>
      </c>
      <c r="D210">
        <v>0</v>
      </c>
      <c r="E210">
        <v>2006</v>
      </c>
      <c r="F210">
        <v>7</v>
      </c>
      <c r="G210" t="s">
        <v>36</v>
      </c>
      <c r="H210" t="s">
        <v>17</v>
      </c>
    </row>
    <row r="211" spans="1:8" x14ac:dyDescent="0.3">
      <c r="A211" t="s">
        <v>41</v>
      </c>
      <c r="B211">
        <v>6</v>
      </c>
      <c r="C211" t="s">
        <v>42</v>
      </c>
      <c r="D211">
        <v>0</v>
      </c>
      <c r="E211">
        <v>1978</v>
      </c>
      <c r="F211">
        <v>5</v>
      </c>
      <c r="G211" t="s">
        <v>36</v>
      </c>
      <c r="H211" t="s">
        <v>17</v>
      </c>
    </row>
    <row r="212" spans="1:8" x14ac:dyDescent="0.3">
      <c r="A212" t="s">
        <v>41</v>
      </c>
      <c r="B212">
        <v>6</v>
      </c>
      <c r="C212" t="s">
        <v>42</v>
      </c>
      <c r="D212">
        <v>22.3</v>
      </c>
      <c r="E212">
        <v>1978</v>
      </c>
      <c r="F212">
        <v>8</v>
      </c>
      <c r="G212" t="s">
        <v>36</v>
      </c>
      <c r="H212" t="s">
        <v>17</v>
      </c>
    </row>
    <row r="213" spans="1:8" x14ac:dyDescent="0.3">
      <c r="A213" t="s">
        <v>41</v>
      </c>
      <c r="B213">
        <v>6</v>
      </c>
      <c r="C213" t="s">
        <v>42</v>
      </c>
      <c r="D213">
        <v>0</v>
      </c>
      <c r="E213">
        <v>1984</v>
      </c>
      <c r="F213">
        <v>6</v>
      </c>
      <c r="G213" t="s">
        <v>36</v>
      </c>
      <c r="H213" t="s">
        <v>17</v>
      </c>
    </row>
    <row r="214" spans="1:8" x14ac:dyDescent="0.3">
      <c r="A214" t="s">
        <v>41</v>
      </c>
      <c r="B214">
        <v>6</v>
      </c>
      <c r="C214" t="s">
        <v>42</v>
      </c>
      <c r="D214">
        <v>0</v>
      </c>
      <c r="E214">
        <v>1984</v>
      </c>
      <c r="F214">
        <v>9</v>
      </c>
      <c r="G214" t="s">
        <v>36</v>
      </c>
      <c r="H214" t="s">
        <v>17</v>
      </c>
    </row>
    <row r="215" spans="1:8" x14ac:dyDescent="0.3">
      <c r="A215" t="s">
        <v>41</v>
      </c>
      <c r="B215">
        <v>6</v>
      </c>
      <c r="C215" t="s">
        <v>42</v>
      </c>
      <c r="D215">
        <v>0</v>
      </c>
      <c r="E215">
        <v>2005</v>
      </c>
      <c r="F215">
        <v>8</v>
      </c>
      <c r="G215" t="s">
        <v>36</v>
      </c>
      <c r="H215" t="s">
        <v>17</v>
      </c>
    </row>
    <row r="216" spans="1:8" x14ac:dyDescent="0.3">
      <c r="A216" t="s">
        <v>41</v>
      </c>
      <c r="B216">
        <v>6</v>
      </c>
      <c r="C216" t="s">
        <v>42</v>
      </c>
      <c r="D216">
        <v>0</v>
      </c>
      <c r="E216">
        <v>2006</v>
      </c>
      <c r="F216">
        <v>3</v>
      </c>
      <c r="G216" t="s">
        <v>36</v>
      </c>
      <c r="H216" t="s">
        <v>17</v>
      </c>
    </row>
    <row r="217" spans="1:8" x14ac:dyDescent="0.3">
      <c r="A217" t="s">
        <v>41</v>
      </c>
      <c r="B217">
        <v>6</v>
      </c>
      <c r="C217" t="s">
        <v>42</v>
      </c>
      <c r="D217">
        <v>0</v>
      </c>
      <c r="E217">
        <v>2006</v>
      </c>
      <c r="F217">
        <v>7</v>
      </c>
      <c r="G217" t="s">
        <v>36</v>
      </c>
      <c r="H217" t="s">
        <v>17</v>
      </c>
    </row>
    <row r="218" spans="1:8" x14ac:dyDescent="0.3">
      <c r="A218" t="s">
        <v>41</v>
      </c>
      <c r="B218">
        <v>7</v>
      </c>
      <c r="C218" t="s">
        <v>43</v>
      </c>
      <c r="D218">
        <v>71.2</v>
      </c>
      <c r="E218">
        <v>1978</v>
      </c>
      <c r="F218">
        <v>5</v>
      </c>
      <c r="G218" t="s">
        <v>36</v>
      </c>
      <c r="H218" t="s">
        <v>17</v>
      </c>
    </row>
    <row r="219" spans="1:8" x14ac:dyDescent="0.3">
      <c r="A219" t="s">
        <v>41</v>
      </c>
      <c r="B219">
        <v>7</v>
      </c>
      <c r="C219" t="s">
        <v>43</v>
      </c>
      <c r="D219">
        <v>10</v>
      </c>
      <c r="E219">
        <v>1978</v>
      </c>
      <c r="F219">
        <v>9</v>
      </c>
      <c r="G219" t="s">
        <v>36</v>
      </c>
      <c r="H219" t="s">
        <v>17</v>
      </c>
    </row>
    <row r="220" spans="1:8" x14ac:dyDescent="0.3">
      <c r="A220" t="s">
        <v>41</v>
      </c>
      <c r="B220">
        <v>7</v>
      </c>
      <c r="C220" t="s">
        <v>43</v>
      </c>
      <c r="D220">
        <v>0</v>
      </c>
      <c r="E220">
        <v>1985</v>
      </c>
      <c r="F220">
        <v>6</v>
      </c>
      <c r="G220" t="s">
        <v>36</v>
      </c>
      <c r="H220" t="s">
        <v>17</v>
      </c>
    </row>
    <row r="221" spans="1:8" x14ac:dyDescent="0.3">
      <c r="A221" t="s">
        <v>41</v>
      </c>
      <c r="B221">
        <v>7</v>
      </c>
      <c r="C221" t="s">
        <v>43</v>
      </c>
      <c r="D221">
        <v>0.4</v>
      </c>
      <c r="E221">
        <v>1985</v>
      </c>
      <c r="F221">
        <v>10</v>
      </c>
      <c r="G221" t="s">
        <v>36</v>
      </c>
      <c r="H221" t="s">
        <v>17</v>
      </c>
    </row>
    <row r="222" spans="1:8" x14ac:dyDescent="0.3">
      <c r="A222" t="s">
        <v>41</v>
      </c>
      <c r="B222">
        <v>7</v>
      </c>
      <c r="C222" t="s">
        <v>43</v>
      </c>
      <c r="D222">
        <v>0</v>
      </c>
      <c r="E222">
        <v>2005</v>
      </c>
      <c r="F222">
        <v>8</v>
      </c>
      <c r="G222" t="s">
        <v>36</v>
      </c>
      <c r="H222" t="s">
        <v>17</v>
      </c>
    </row>
    <row r="223" spans="1:8" x14ac:dyDescent="0.3">
      <c r="A223" t="s">
        <v>41</v>
      </c>
      <c r="B223">
        <v>7</v>
      </c>
      <c r="C223" t="s">
        <v>43</v>
      </c>
      <c r="D223">
        <v>0</v>
      </c>
      <c r="E223">
        <v>2006</v>
      </c>
      <c r="F223">
        <v>2</v>
      </c>
      <c r="G223" t="s">
        <v>36</v>
      </c>
      <c r="H223" t="s">
        <v>17</v>
      </c>
    </row>
    <row r="224" spans="1:8" x14ac:dyDescent="0.3">
      <c r="A224" t="s">
        <v>41</v>
      </c>
      <c r="B224">
        <v>7</v>
      </c>
      <c r="C224" t="s">
        <v>43</v>
      </c>
      <c r="D224">
        <v>0</v>
      </c>
      <c r="E224">
        <v>2006</v>
      </c>
      <c r="F224">
        <v>7</v>
      </c>
      <c r="G224" t="s">
        <v>36</v>
      </c>
      <c r="H224" t="s">
        <v>17</v>
      </c>
    </row>
    <row r="225" spans="1:8" x14ac:dyDescent="0.3">
      <c r="A225" t="s">
        <v>41</v>
      </c>
      <c r="B225">
        <v>8</v>
      </c>
      <c r="C225" t="s">
        <v>44</v>
      </c>
      <c r="D225">
        <v>322.7</v>
      </c>
      <c r="E225">
        <v>1978</v>
      </c>
      <c r="F225">
        <v>6</v>
      </c>
      <c r="G225" t="s">
        <v>36</v>
      </c>
      <c r="H225" t="s">
        <v>17</v>
      </c>
    </row>
    <row r="226" spans="1:8" x14ac:dyDescent="0.3">
      <c r="A226" t="s">
        <v>41</v>
      </c>
      <c r="B226">
        <v>8</v>
      </c>
      <c r="C226" t="s">
        <v>44</v>
      </c>
      <c r="D226">
        <v>10.7</v>
      </c>
      <c r="E226">
        <v>1978</v>
      </c>
      <c r="F226">
        <v>9</v>
      </c>
      <c r="G226" t="s">
        <v>36</v>
      </c>
      <c r="H226" t="s">
        <v>17</v>
      </c>
    </row>
    <row r="227" spans="1:8" x14ac:dyDescent="0.3">
      <c r="A227" t="s">
        <v>41</v>
      </c>
      <c r="B227">
        <v>8</v>
      </c>
      <c r="C227" t="s">
        <v>44</v>
      </c>
      <c r="D227">
        <v>0</v>
      </c>
      <c r="E227">
        <v>1985</v>
      </c>
      <c r="F227">
        <v>6</v>
      </c>
      <c r="G227" t="s">
        <v>36</v>
      </c>
      <c r="H227" t="s">
        <v>17</v>
      </c>
    </row>
    <row r="228" spans="1:8" x14ac:dyDescent="0.3">
      <c r="A228" t="s">
        <v>41</v>
      </c>
      <c r="B228">
        <v>8</v>
      </c>
      <c r="C228" t="s">
        <v>44</v>
      </c>
      <c r="D228">
        <v>0</v>
      </c>
      <c r="E228">
        <v>1985</v>
      </c>
      <c r="F228">
        <v>9</v>
      </c>
      <c r="G228" t="s">
        <v>36</v>
      </c>
      <c r="H228" t="s">
        <v>17</v>
      </c>
    </row>
    <row r="229" spans="1:8" x14ac:dyDescent="0.3">
      <c r="A229" t="s">
        <v>41</v>
      </c>
      <c r="B229">
        <v>8</v>
      </c>
      <c r="C229" t="s">
        <v>44</v>
      </c>
      <c r="D229">
        <v>0</v>
      </c>
      <c r="E229">
        <v>2005</v>
      </c>
      <c r="F229">
        <v>8</v>
      </c>
      <c r="G229" t="s">
        <v>36</v>
      </c>
      <c r="H229" t="s">
        <v>17</v>
      </c>
    </row>
    <row r="230" spans="1:8" x14ac:dyDescent="0.3">
      <c r="A230" t="s">
        <v>41</v>
      </c>
      <c r="B230">
        <v>8</v>
      </c>
      <c r="C230" t="s">
        <v>44</v>
      </c>
      <c r="D230">
        <v>0</v>
      </c>
      <c r="E230">
        <v>2006</v>
      </c>
      <c r="F230">
        <v>2</v>
      </c>
      <c r="G230" t="s">
        <v>36</v>
      </c>
      <c r="H230" t="s">
        <v>17</v>
      </c>
    </row>
    <row r="231" spans="1:8" x14ac:dyDescent="0.3">
      <c r="A231" t="s">
        <v>41</v>
      </c>
      <c r="B231">
        <v>8</v>
      </c>
      <c r="C231" t="s">
        <v>44</v>
      </c>
      <c r="D231">
        <v>0</v>
      </c>
      <c r="E231">
        <v>2006</v>
      </c>
      <c r="F231">
        <v>7</v>
      </c>
      <c r="G231" t="s">
        <v>36</v>
      </c>
      <c r="H231" t="s">
        <v>17</v>
      </c>
    </row>
    <row r="232" spans="1:8" x14ac:dyDescent="0.3">
      <c r="A232" t="s">
        <v>41</v>
      </c>
      <c r="B232">
        <v>9</v>
      </c>
      <c r="C232" t="s">
        <v>45</v>
      </c>
      <c r="D232">
        <v>261.10000000000002</v>
      </c>
      <c r="E232">
        <v>1978</v>
      </c>
      <c r="F232">
        <v>6</v>
      </c>
      <c r="G232" t="s">
        <v>36</v>
      </c>
      <c r="H232" t="s">
        <v>17</v>
      </c>
    </row>
    <row r="233" spans="1:8" x14ac:dyDescent="0.3">
      <c r="A233" t="s">
        <v>41</v>
      </c>
      <c r="B233">
        <v>9</v>
      </c>
      <c r="C233" t="s">
        <v>45</v>
      </c>
      <c r="D233">
        <v>69.5</v>
      </c>
      <c r="E233">
        <v>1978</v>
      </c>
      <c r="F233">
        <v>9</v>
      </c>
      <c r="G233" t="s">
        <v>36</v>
      </c>
      <c r="H233" t="s">
        <v>17</v>
      </c>
    </row>
    <row r="234" spans="1:8" x14ac:dyDescent="0.3">
      <c r="A234" t="s">
        <v>41</v>
      </c>
      <c r="B234">
        <v>9</v>
      </c>
      <c r="C234" t="s">
        <v>45</v>
      </c>
      <c r="D234">
        <v>0</v>
      </c>
      <c r="E234">
        <v>1984</v>
      </c>
      <c r="F234">
        <v>6</v>
      </c>
      <c r="G234" t="s">
        <v>36</v>
      </c>
      <c r="H234" t="s">
        <v>17</v>
      </c>
    </row>
    <row r="235" spans="1:8" x14ac:dyDescent="0.3">
      <c r="A235" t="s">
        <v>41</v>
      </c>
      <c r="B235">
        <v>9</v>
      </c>
      <c r="C235" t="s">
        <v>45</v>
      </c>
      <c r="D235">
        <v>0</v>
      </c>
      <c r="E235">
        <v>1984</v>
      </c>
      <c r="F235">
        <v>9</v>
      </c>
      <c r="G235" t="s">
        <v>36</v>
      </c>
      <c r="H235" t="s">
        <v>17</v>
      </c>
    </row>
    <row r="236" spans="1:8" x14ac:dyDescent="0.3">
      <c r="A236" t="s">
        <v>41</v>
      </c>
      <c r="B236">
        <v>9</v>
      </c>
      <c r="C236" t="s">
        <v>45</v>
      </c>
      <c r="D236">
        <v>0</v>
      </c>
      <c r="E236">
        <v>2005</v>
      </c>
      <c r="F236">
        <v>9</v>
      </c>
      <c r="G236" t="s">
        <v>36</v>
      </c>
      <c r="H236" t="s">
        <v>17</v>
      </c>
    </row>
    <row r="237" spans="1:8" x14ac:dyDescent="0.3">
      <c r="A237" t="s">
        <v>41</v>
      </c>
      <c r="B237">
        <v>9</v>
      </c>
      <c r="C237" t="s">
        <v>45</v>
      </c>
      <c r="D237">
        <v>0</v>
      </c>
      <c r="E237">
        <v>2006</v>
      </c>
      <c r="F237">
        <v>2</v>
      </c>
      <c r="G237" t="s">
        <v>36</v>
      </c>
      <c r="H237" t="s">
        <v>17</v>
      </c>
    </row>
    <row r="238" spans="1:8" x14ac:dyDescent="0.3">
      <c r="A238" t="s">
        <v>41</v>
      </c>
      <c r="B238">
        <v>9</v>
      </c>
      <c r="C238" t="s">
        <v>45</v>
      </c>
      <c r="D238">
        <v>0</v>
      </c>
      <c r="E238">
        <v>2006</v>
      </c>
      <c r="F238">
        <v>8</v>
      </c>
      <c r="G238" t="s">
        <v>36</v>
      </c>
      <c r="H238" t="s">
        <v>17</v>
      </c>
    </row>
    <row r="239" spans="1:8" x14ac:dyDescent="0.3">
      <c r="A239" t="s">
        <v>41</v>
      </c>
      <c r="B239">
        <v>10</v>
      </c>
      <c r="C239" t="s">
        <v>46</v>
      </c>
      <c r="D239">
        <v>88.7</v>
      </c>
      <c r="E239">
        <v>1978</v>
      </c>
      <c r="F239">
        <v>5</v>
      </c>
      <c r="G239" t="s">
        <v>36</v>
      </c>
      <c r="H239" t="s">
        <v>17</v>
      </c>
    </row>
    <row r="240" spans="1:8" x14ac:dyDescent="0.3">
      <c r="A240" t="s">
        <v>41</v>
      </c>
      <c r="B240">
        <v>10</v>
      </c>
      <c r="C240" t="s">
        <v>46</v>
      </c>
      <c r="D240">
        <v>27</v>
      </c>
      <c r="E240">
        <v>1978</v>
      </c>
      <c r="F240">
        <v>9</v>
      </c>
      <c r="G240" t="s">
        <v>36</v>
      </c>
      <c r="H240" t="s">
        <v>17</v>
      </c>
    </row>
    <row r="241" spans="1:8" x14ac:dyDescent="0.3">
      <c r="A241" t="s">
        <v>41</v>
      </c>
      <c r="B241">
        <v>10</v>
      </c>
      <c r="C241" t="s">
        <v>46</v>
      </c>
      <c r="D241">
        <v>20.5</v>
      </c>
      <c r="E241">
        <v>1984</v>
      </c>
      <c r="F241">
        <v>6</v>
      </c>
      <c r="G241" t="s">
        <v>36</v>
      </c>
      <c r="H241" t="s">
        <v>17</v>
      </c>
    </row>
    <row r="242" spans="1:8" x14ac:dyDescent="0.3">
      <c r="A242" t="s">
        <v>41</v>
      </c>
      <c r="B242">
        <v>10</v>
      </c>
      <c r="C242" t="s">
        <v>46</v>
      </c>
      <c r="D242">
        <v>36.5</v>
      </c>
      <c r="E242">
        <v>1984</v>
      </c>
      <c r="F242">
        <v>9</v>
      </c>
      <c r="G242" t="s">
        <v>36</v>
      </c>
      <c r="H242" t="s">
        <v>17</v>
      </c>
    </row>
    <row r="243" spans="1:8" x14ac:dyDescent="0.3">
      <c r="A243" t="s">
        <v>41</v>
      </c>
      <c r="B243">
        <v>10</v>
      </c>
      <c r="C243" t="s">
        <v>46</v>
      </c>
      <c r="D243">
        <v>0</v>
      </c>
      <c r="E243">
        <v>2005</v>
      </c>
      <c r="F243">
        <v>8</v>
      </c>
      <c r="G243" t="s">
        <v>36</v>
      </c>
      <c r="H243" t="s">
        <v>17</v>
      </c>
    </row>
    <row r="244" spans="1:8" x14ac:dyDescent="0.3">
      <c r="A244" t="s">
        <v>41</v>
      </c>
      <c r="B244">
        <v>10</v>
      </c>
      <c r="C244" t="s">
        <v>46</v>
      </c>
      <c r="D244">
        <v>0.1</v>
      </c>
      <c r="E244">
        <v>2006</v>
      </c>
      <c r="F244">
        <v>3</v>
      </c>
      <c r="G244" t="s">
        <v>36</v>
      </c>
      <c r="H244" t="s">
        <v>17</v>
      </c>
    </row>
    <row r="245" spans="1:8" x14ac:dyDescent="0.3">
      <c r="A245" t="s">
        <v>41</v>
      </c>
      <c r="B245">
        <v>10</v>
      </c>
      <c r="C245" t="s">
        <v>46</v>
      </c>
      <c r="D245">
        <v>1.1000000000000001</v>
      </c>
      <c r="E245">
        <v>2006</v>
      </c>
      <c r="F245">
        <v>8</v>
      </c>
      <c r="G245" t="s">
        <v>36</v>
      </c>
      <c r="H245" t="s">
        <v>17</v>
      </c>
    </row>
    <row r="246" spans="1:8" x14ac:dyDescent="0.3">
      <c r="A246" t="s">
        <v>55</v>
      </c>
      <c r="B246">
        <v>1</v>
      </c>
      <c r="C246" t="s">
        <v>47</v>
      </c>
      <c r="D246">
        <v>177</v>
      </c>
      <c r="E246">
        <v>2002</v>
      </c>
      <c r="G246" t="s">
        <v>9</v>
      </c>
      <c r="H246" t="s">
        <v>10</v>
      </c>
    </row>
    <row r="247" spans="1:8" x14ac:dyDescent="0.3">
      <c r="A247" t="s">
        <v>55</v>
      </c>
      <c r="B247">
        <v>1</v>
      </c>
      <c r="C247" t="s">
        <v>47</v>
      </c>
      <c r="D247">
        <v>32.5</v>
      </c>
      <c r="E247">
        <v>2003</v>
      </c>
      <c r="G247" t="s">
        <v>9</v>
      </c>
      <c r="H247" t="s">
        <v>10</v>
      </c>
    </row>
    <row r="248" spans="1:8" x14ac:dyDescent="0.3">
      <c r="A248" t="s">
        <v>55</v>
      </c>
      <c r="B248">
        <v>1</v>
      </c>
      <c r="C248" t="s">
        <v>47</v>
      </c>
      <c r="D248">
        <v>74.5</v>
      </c>
      <c r="E248">
        <v>2004</v>
      </c>
      <c r="G248" t="s">
        <v>9</v>
      </c>
      <c r="H248" t="s">
        <v>10</v>
      </c>
    </row>
    <row r="249" spans="1:8" x14ac:dyDescent="0.3">
      <c r="A249" t="s">
        <v>55</v>
      </c>
      <c r="B249">
        <v>1</v>
      </c>
      <c r="C249" t="s">
        <v>47</v>
      </c>
      <c r="D249">
        <v>55.75</v>
      </c>
      <c r="E249">
        <v>2005</v>
      </c>
      <c r="G249" t="s">
        <v>9</v>
      </c>
      <c r="H249" t="s">
        <v>10</v>
      </c>
    </row>
    <row r="250" spans="1:8" x14ac:dyDescent="0.3">
      <c r="A250" t="s">
        <v>55</v>
      </c>
      <c r="B250">
        <v>1</v>
      </c>
      <c r="C250" t="s">
        <v>47</v>
      </c>
      <c r="D250">
        <v>59</v>
      </c>
      <c r="E250">
        <v>2006</v>
      </c>
      <c r="G250" t="s">
        <v>9</v>
      </c>
      <c r="H250" t="s">
        <v>10</v>
      </c>
    </row>
    <row r="251" spans="1:8" x14ac:dyDescent="0.3">
      <c r="A251" t="s">
        <v>55</v>
      </c>
      <c r="B251">
        <v>1</v>
      </c>
      <c r="C251" t="s">
        <v>47</v>
      </c>
      <c r="D251">
        <v>43.25</v>
      </c>
      <c r="E251">
        <v>2007</v>
      </c>
      <c r="G251" t="s">
        <v>9</v>
      </c>
      <c r="H251" t="s">
        <v>10</v>
      </c>
    </row>
    <row r="252" spans="1:8" x14ac:dyDescent="0.3">
      <c r="A252" t="s">
        <v>55</v>
      </c>
      <c r="B252">
        <v>1</v>
      </c>
      <c r="C252" t="s">
        <v>47</v>
      </c>
      <c r="D252">
        <v>28.25</v>
      </c>
      <c r="E252">
        <v>2008</v>
      </c>
      <c r="G252" t="s">
        <v>9</v>
      </c>
      <c r="H252" t="s">
        <v>10</v>
      </c>
    </row>
    <row r="253" spans="1:8" x14ac:dyDescent="0.3">
      <c r="A253" t="s">
        <v>55</v>
      </c>
      <c r="B253">
        <v>1</v>
      </c>
      <c r="C253" t="s">
        <v>47</v>
      </c>
      <c r="D253">
        <v>18.25</v>
      </c>
      <c r="E253">
        <v>2009</v>
      </c>
      <c r="G253" t="s">
        <v>9</v>
      </c>
      <c r="H253" t="s">
        <v>10</v>
      </c>
    </row>
    <row r="254" spans="1:8" x14ac:dyDescent="0.3">
      <c r="A254" t="s">
        <v>55</v>
      </c>
      <c r="B254">
        <v>1</v>
      </c>
      <c r="C254" t="s">
        <v>47</v>
      </c>
      <c r="D254">
        <v>13.75</v>
      </c>
      <c r="E254">
        <v>2010</v>
      </c>
      <c r="G254" t="s">
        <v>9</v>
      </c>
      <c r="H254" t="s">
        <v>10</v>
      </c>
    </row>
    <row r="255" spans="1:8" x14ac:dyDescent="0.3">
      <c r="A255" t="s">
        <v>55</v>
      </c>
      <c r="B255">
        <v>1</v>
      </c>
      <c r="C255" t="s">
        <v>47</v>
      </c>
      <c r="D255">
        <v>39.5</v>
      </c>
      <c r="E255">
        <v>2011</v>
      </c>
      <c r="G255" t="s">
        <v>9</v>
      </c>
      <c r="H255" t="s">
        <v>10</v>
      </c>
    </row>
    <row r="256" spans="1:8" x14ac:dyDescent="0.3">
      <c r="A256" t="s">
        <v>55</v>
      </c>
      <c r="B256">
        <v>1</v>
      </c>
      <c r="C256" t="s">
        <v>47</v>
      </c>
      <c r="D256">
        <v>38</v>
      </c>
      <c r="E256">
        <v>2012</v>
      </c>
      <c r="G256" t="s">
        <v>9</v>
      </c>
      <c r="H256" t="s">
        <v>10</v>
      </c>
    </row>
    <row r="257" spans="1:8" x14ac:dyDescent="0.3">
      <c r="A257" t="s">
        <v>55</v>
      </c>
      <c r="B257">
        <v>2</v>
      </c>
      <c r="C257" t="s">
        <v>48</v>
      </c>
      <c r="D257">
        <v>77</v>
      </c>
      <c r="E257">
        <v>2002</v>
      </c>
      <c r="G257" t="s">
        <v>9</v>
      </c>
      <c r="H257" t="s">
        <v>10</v>
      </c>
    </row>
    <row r="258" spans="1:8" x14ac:dyDescent="0.3">
      <c r="A258" t="s">
        <v>55</v>
      </c>
      <c r="B258">
        <v>2</v>
      </c>
      <c r="C258" t="s">
        <v>48</v>
      </c>
      <c r="D258">
        <v>16.5</v>
      </c>
      <c r="E258">
        <v>2003</v>
      </c>
      <c r="G258" t="s">
        <v>9</v>
      </c>
      <c r="H258" t="s">
        <v>10</v>
      </c>
    </row>
    <row r="259" spans="1:8" x14ac:dyDescent="0.3">
      <c r="A259" t="s">
        <v>55</v>
      </c>
      <c r="B259">
        <v>2</v>
      </c>
      <c r="C259" t="s">
        <v>48</v>
      </c>
      <c r="D259">
        <v>52</v>
      </c>
      <c r="E259">
        <v>2004</v>
      </c>
      <c r="G259" t="s">
        <v>9</v>
      </c>
      <c r="H259" t="s">
        <v>10</v>
      </c>
    </row>
    <row r="260" spans="1:8" x14ac:dyDescent="0.3">
      <c r="A260" t="s">
        <v>55</v>
      </c>
      <c r="B260">
        <v>2</v>
      </c>
      <c r="C260" t="s">
        <v>48</v>
      </c>
      <c r="D260">
        <v>26.75</v>
      </c>
      <c r="E260">
        <v>2005</v>
      </c>
      <c r="G260" t="s">
        <v>9</v>
      </c>
      <c r="H260" t="s">
        <v>10</v>
      </c>
    </row>
    <row r="261" spans="1:8" x14ac:dyDescent="0.3">
      <c r="A261" t="s">
        <v>55</v>
      </c>
      <c r="B261">
        <v>2</v>
      </c>
      <c r="C261" t="s">
        <v>48</v>
      </c>
      <c r="D261">
        <v>20.75</v>
      </c>
      <c r="E261">
        <v>2006</v>
      </c>
      <c r="G261" t="s">
        <v>9</v>
      </c>
      <c r="H261" t="s">
        <v>10</v>
      </c>
    </row>
    <row r="262" spans="1:8" x14ac:dyDescent="0.3">
      <c r="A262" t="s">
        <v>55</v>
      </c>
      <c r="B262">
        <v>2</v>
      </c>
      <c r="C262" t="s">
        <v>48</v>
      </c>
      <c r="D262">
        <v>9.75</v>
      </c>
      <c r="E262">
        <v>2007</v>
      </c>
      <c r="G262" t="s">
        <v>9</v>
      </c>
      <c r="H262" t="s">
        <v>10</v>
      </c>
    </row>
    <row r="263" spans="1:8" x14ac:dyDescent="0.3">
      <c r="A263" t="s">
        <v>55</v>
      </c>
      <c r="B263">
        <v>2</v>
      </c>
      <c r="C263" t="s">
        <v>48</v>
      </c>
      <c r="D263">
        <v>5</v>
      </c>
      <c r="E263">
        <v>2008</v>
      </c>
      <c r="G263" t="s">
        <v>9</v>
      </c>
      <c r="H263" t="s">
        <v>10</v>
      </c>
    </row>
    <row r="264" spans="1:8" x14ac:dyDescent="0.3">
      <c r="A264" t="s">
        <v>55</v>
      </c>
      <c r="B264">
        <v>2</v>
      </c>
      <c r="C264" t="s">
        <v>48</v>
      </c>
      <c r="D264">
        <v>5.75</v>
      </c>
      <c r="E264">
        <v>2009</v>
      </c>
      <c r="G264" t="s">
        <v>9</v>
      </c>
      <c r="H264" t="s">
        <v>10</v>
      </c>
    </row>
    <row r="265" spans="1:8" x14ac:dyDescent="0.3">
      <c r="A265" t="s">
        <v>55</v>
      </c>
      <c r="B265">
        <v>2</v>
      </c>
      <c r="C265" t="s">
        <v>48</v>
      </c>
      <c r="D265">
        <v>9</v>
      </c>
      <c r="E265">
        <v>2010</v>
      </c>
      <c r="G265" t="s">
        <v>9</v>
      </c>
      <c r="H265" t="s">
        <v>10</v>
      </c>
    </row>
    <row r="266" spans="1:8" x14ac:dyDescent="0.3">
      <c r="A266" t="s">
        <v>55</v>
      </c>
      <c r="B266">
        <v>2</v>
      </c>
      <c r="C266" t="s">
        <v>48</v>
      </c>
      <c r="D266">
        <v>6.5</v>
      </c>
      <c r="E266">
        <v>2011</v>
      </c>
      <c r="G266" t="s">
        <v>9</v>
      </c>
      <c r="H266" t="s">
        <v>10</v>
      </c>
    </row>
    <row r="267" spans="1:8" x14ac:dyDescent="0.3">
      <c r="A267" t="s">
        <v>55</v>
      </c>
      <c r="B267">
        <v>2</v>
      </c>
      <c r="C267" t="s">
        <v>48</v>
      </c>
      <c r="D267">
        <v>10.5</v>
      </c>
      <c r="E267">
        <v>2012</v>
      </c>
      <c r="G267" t="s">
        <v>9</v>
      </c>
      <c r="H267" t="s">
        <v>10</v>
      </c>
    </row>
    <row r="268" spans="1:8" x14ac:dyDescent="0.3">
      <c r="A268" t="s">
        <v>55</v>
      </c>
      <c r="B268">
        <v>3</v>
      </c>
      <c r="C268" t="s">
        <v>49</v>
      </c>
      <c r="D268">
        <v>136.5</v>
      </c>
      <c r="E268">
        <v>2002</v>
      </c>
      <c r="G268" t="s">
        <v>9</v>
      </c>
      <c r="H268" t="s">
        <v>10</v>
      </c>
    </row>
    <row r="269" spans="1:8" x14ac:dyDescent="0.3">
      <c r="A269" t="s">
        <v>55</v>
      </c>
      <c r="B269">
        <v>3</v>
      </c>
      <c r="C269" t="s">
        <v>49</v>
      </c>
      <c r="D269">
        <v>44</v>
      </c>
      <c r="E269">
        <v>2003</v>
      </c>
      <c r="G269" t="s">
        <v>9</v>
      </c>
      <c r="H269" t="s">
        <v>10</v>
      </c>
    </row>
    <row r="270" spans="1:8" x14ac:dyDescent="0.3">
      <c r="A270" t="s">
        <v>55</v>
      </c>
      <c r="B270">
        <v>3</v>
      </c>
      <c r="C270" t="s">
        <v>49</v>
      </c>
      <c r="D270">
        <v>38.5</v>
      </c>
      <c r="E270">
        <v>2004</v>
      </c>
      <c r="G270" t="s">
        <v>9</v>
      </c>
      <c r="H270" t="s">
        <v>10</v>
      </c>
    </row>
    <row r="271" spans="1:8" x14ac:dyDescent="0.3">
      <c r="A271" t="s">
        <v>55</v>
      </c>
      <c r="B271">
        <v>3</v>
      </c>
      <c r="C271" t="s">
        <v>49</v>
      </c>
      <c r="D271">
        <v>74.75</v>
      </c>
      <c r="E271">
        <v>2005</v>
      </c>
      <c r="G271" t="s">
        <v>9</v>
      </c>
      <c r="H271" t="s">
        <v>10</v>
      </c>
    </row>
    <row r="272" spans="1:8" x14ac:dyDescent="0.3">
      <c r="A272" t="s">
        <v>55</v>
      </c>
      <c r="B272">
        <v>3</v>
      </c>
      <c r="C272" t="s">
        <v>49</v>
      </c>
      <c r="D272">
        <v>72.75</v>
      </c>
      <c r="E272">
        <v>2006</v>
      </c>
      <c r="G272" t="s">
        <v>9</v>
      </c>
      <c r="H272" t="s">
        <v>10</v>
      </c>
    </row>
    <row r="273" spans="1:8" x14ac:dyDescent="0.3">
      <c r="A273" t="s">
        <v>55</v>
      </c>
      <c r="B273">
        <v>3</v>
      </c>
      <c r="C273" t="s">
        <v>49</v>
      </c>
      <c r="D273">
        <v>47.25</v>
      </c>
      <c r="E273">
        <v>2007</v>
      </c>
      <c r="G273" t="s">
        <v>9</v>
      </c>
      <c r="H273" t="s">
        <v>10</v>
      </c>
    </row>
    <row r="274" spans="1:8" x14ac:dyDescent="0.3">
      <c r="A274" t="s">
        <v>55</v>
      </c>
      <c r="B274">
        <v>3</v>
      </c>
      <c r="C274" t="s">
        <v>49</v>
      </c>
      <c r="D274">
        <v>25</v>
      </c>
      <c r="E274">
        <v>2008</v>
      </c>
      <c r="G274" t="s">
        <v>9</v>
      </c>
      <c r="H274" t="s">
        <v>10</v>
      </c>
    </row>
    <row r="275" spans="1:8" x14ac:dyDescent="0.3">
      <c r="A275" t="s">
        <v>55</v>
      </c>
      <c r="B275">
        <v>3</v>
      </c>
      <c r="C275" t="s">
        <v>49</v>
      </c>
      <c r="D275">
        <v>27</v>
      </c>
      <c r="E275">
        <v>2009</v>
      </c>
      <c r="G275" t="s">
        <v>9</v>
      </c>
      <c r="H275" t="s">
        <v>10</v>
      </c>
    </row>
    <row r="276" spans="1:8" x14ac:dyDescent="0.3">
      <c r="A276" t="s">
        <v>55</v>
      </c>
      <c r="B276">
        <v>3</v>
      </c>
      <c r="C276" t="s">
        <v>49</v>
      </c>
      <c r="D276">
        <v>62.25</v>
      </c>
      <c r="E276">
        <v>2010</v>
      </c>
      <c r="G276" t="s">
        <v>9</v>
      </c>
      <c r="H276" t="s">
        <v>10</v>
      </c>
    </row>
    <row r="277" spans="1:8" x14ac:dyDescent="0.3">
      <c r="A277" t="s">
        <v>55</v>
      </c>
      <c r="B277">
        <v>3</v>
      </c>
      <c r="C277" t="s">
        <v>49</v>
      </c>
      <c r="D277">
        <v>66</v>
      </c>
      <c r="E277">
        <v>2011</v>
      </c>
      <c r="G277" t="s">
        <v>9</v>
      </c>
      <c r="H277" t="s">
        <v>10</v>
      </c>
    </row>
    <row r="278" spans="1:8" x14ac:dyDescent="0.3">
      <c r="A278" t="s">
        <v>55</v>
      </c>
      <c r="B278">
        <v>3</v>
      </c>
      <c r="C278" t="s">
        <v>49</v>
      </c>
      <c r="D278">
        <v>46</v>
      </c>
      <c r="E278">
        <v>2012</v>
      </c>
      <c r="G278" t="s">
        <v>9</v>
      </c>
      <c r="H278" t="s">
        <v>10</v>
      </c>
    </row>
    <row r="279" spans="1:8" x14ac:dyDescent="0.3">
      <c r="A279" t="s">
        <v>55</v>
      </c>
      <c r="B279">
        <v>4</v>
      </c>
      <c r="C279" t="s">
        <v>50</v>
      </c>
      <c r="D279">
        <v>202.5</v>
      </c>
      <c r="E279">
        <v>2002</v>
      </c>
      <c r="G279" t="s">
        <v>9</v>
      </c>
      <c r="H279" t="s">
        <v>10</v>
      </c>
    </row>
    <row r="280" spans="1:8" x14ac:dyDescent="0.3">
      <c r="A280" t="s">
        <v>55</v>
      </c>
      <c r="B280">
        <v>4</v>
      </c>
      <c r="C280" t="s">
        <v>50</v>
      </c>
      <c r="D280">
        <v>45</v>
      </c>
      <c r="E280">
        <v>2003</v>
      </c>
      <c r="G280" t="s">
        <v>9</v>
      </c>
      <c r="H280" t="s">
        <v>10</v>
      </c>
    </row>
    <row r="281" spans="1:8" x14ac:dyDescent="0.3">
      <c r="A281" t="s">
        <v>55</v>
      </c>
      <c r="B281">
        <v>4</v>
      </c>
      <c r="C281" t="s">
        <v>50</v>
      </c>
      <c r="D281">
        <v>73.5</v>
      </c>
      <c r="E281">
        <v>2004</v>
      </c>
      <c r="G281" t="s">
        <v>9</v>
      </c>
      <c r="H281" t="s">
        <v>10</v>
      </c>
    </row>
    <row r="282" spans="1:8" x14ac:dyDescent="0.3">
      <c r="A282" t="s">
        <v>55</v>
      </c>
      <c r="B282">
        <v>4</v>
      </c>
      <c r="C282" t="s">
        <v>50</v>
      </c>
      <c r="D282">
        <v>50.75</v>
      </c>
      <c r="E282">
        <v>2005</v>
      </c>
      <c r="G282" t="s">
        <v>9</v>
      </c>
      <c r="H282" t="s">
        <v>10</v>
      </c>
    </row>
    <row r="283" spans="1:8" x14ac:dyDescent="0.3">
      <c r="A283" t="s">
        <v>55</v>
      </c>
      <c r="B283">
        <v>4</v>
      </c>
      <c r="C283" t="s">
        <v>50</v>
      </c>
      <c r="D283">
        <v>47</v>
      </c>
      <c r="E283">
        <v>2006</v>
      </c>
      <c r="G283" t="s">
        <v>9</v>
      </c>
      <c r="H283" t="s">
        <v>10</v>
      </c>
    </row>
    <row r="284" spans="1:8" x14ac:dyDescent="0.3">
      <c r="A284" t="s">
        <v>55</v>
      </c>
      <c r="B284">
        <v>4</v>
      </c>
      <c r="C284" t="s">
        <v>50</v>
      </c>
      <c r="D284">
        <v>36</v>
      </c>
      <c r="E284">
        <v>2007</v>
      </c>
      <c r="G284" t="s">
        <v>9</v>
      </c>
      <c r="H284" t="s">
        <v>10</v>
      </c>
    </row>
    <row r="285" spans="1:8" x14ac:dyDescent="0.3">
      <c r="A285" t="s">
        <v>55</v>
      </c>
      <c r="B285">
        <v>4</v>
      </c>
      <c r="C285" t="s">
        <v>50</v>
      </c>
      <c r="D285">
        <v>15.75</v>
      </c>
      <c r="E285">
        <v>2008</v>
      </c>
      <c r="G285" t="s">
        <v>9</v>
      </c>
      <c r="H285" t="s">
        <v>10</v>
      </c>
    </row>
    <row r="286" spans="1:8" x14ac:dyDescent="0.3">
      <c r="A286" t="s">
        <v>55</v>
      </c>
      <c r="B286">
        <v>4</v>
      </c>
      <c r="C286" t="s">
        <v>50</v>
      </c>
      <c r="D286">
        <v>12.75</v>
      </c>
      <c r="E286">
        <v>2009</v>
      </c>
      <c r="G286" t="s">
        <v>9</v>
      </c>
      <c r="H286" t="s">
        <v>10</v>
      </c>
    </row>
    <row r="287" spans="1:8" x14ac:dyDescent="0.3">
      <c r="A287" t="s">
        <v>55</v>
      </c>
      <c r="B287">
        <v>4</v>
      </c>
      <c r="C287" t="s">
        <v>50</v>
      </c>
      <c r="D287">
        <v>41.5</v>
      </c>
      <c r="E287">
        <v>2010</v>
      </c>
      <c r="G287" t="s">
        <v>9</v>
      </c>
      <c r="H287" t="s">
        <v>10</v>
      </c>
    </row>
    <row r="288" spans="1:8" x14ac:dyDescent="0.3">
      <c r="A288" t="s">
        <v>55</v>
      </c>
      <c r="B288">
        <v>4</v>
      </c>
      <c r="C288" t="s">
        <v>50</v>
      </c>
      <c r="D288">
        <v>54.25</v>
      </c>
      <c r="E288">
        <v>2011</v>
      </c>
      <c r="G288" t="s">
        <v>9</v>
      </c>
      <c r="H288" t="s">
        <v>10</v>
      </c>
    </row>
    <row r="289" spans="1:8" x14ac:dyDescent="0.3">
      <c r="A289" t="s">
        <v>55</v>
      </c>
      <c r="B289">
        <v>4</v>
      </c>
      <c r="C289" t="s">
        <v>50</v>
      </c>
      <c r="D289">
        <v>59.75</v>
      </c>
      <c r="E289">
        <v>2012</v>
      </c>
      <c r="G289" t="s">
        <v>9</v>
      </c>
      <c r="H289" t="s">
        <v>10</v>
      </c>
    </row>
    <row r="290" spans="1:8" x14ac:dyDescent="0.3">
      <c r="A290" t="s">
        <v>55</v>
      </c>
      <c r="B290">
        <v>5</v>
      </c>
      <c r="C290" t="s">
        <v>51</v>
      </c>
      <c r="D290">
        <v>3.75</v>
      </c>
      <c r="E290">
        <v>2006</v>
      </c>
      <c r="G290" t="s">
        <v>9</v>
      </c>
      <c r="H290" t="s">
        <v>10</v>
      </c>
    </row>
    <row r="291" spans="1:8" x14ac:dyDescent="0.3">
      <c r="A291" t="s">
        <v>55</v>
      </c>
      <c r="B291">
        <v>5</v>
      </c>
      <c r="C291" t="s">
        <v>51</v>
      </c>
      <c r="D291">
        <v>63.75</v>
      </c>
      <c r="E291">
        <v>2007</v>
      </c>
      <c r="G291" t="s">
        <v>9</v>
      </c>
      <c r="H291" t="s">
        <v>10</v>
      </c>
    </row>
    <row r="292" spans="1:8" x14ac:dyDescent="0.3">
      <c r="A292" t="s">
        <v>55</v>
      </c>
      <c r="B292">
        <v>5</v>
      </c>
      <c r="C292" t="s">
        <v>51</v>
      </c>
      <c r="D292">
        <v>20.25</v>
      </c>
      <c r="E292">
        <v>2008</v>
      </c>
      <c r="G292" t="s">
        <v>9</v>
      </c>
      <c r="H292" t="s">
        <v>10</v>
      </c>
    </row>
    <row r="293" spans="1:8" x14ac:dyDescent="0.3">
      <c r="A293" t="s">
        <v>55</v>
      </c>
      <c r="B293">
        <v>5</v>
      </c>
      <c r="C293" t="s">
        <v>51</v>
      </c>
      <c r="D293">
        <v>65</v>
      </c>
      <c r="E293">
        <v>2010</v>
      </c>
      <c r="G293" t="s">
        <v>9</v>
      </c>
      <c r="H293" t="s">
        <v>10</v>
      </c>
    </row>
    <row r="294" spans="1:8" x14ac:dyDescent="0.3">
      <c r="A294" t="s">
        <v>55</v>
      </c>
      <c r="B294">
        <v>5</v>
      </c>
      <c r="C294" t="s">
        <v>51</v>
      </c>
      <c r="D294">
        <v>62.75</v>
      </c>
      <c r="E294">
        <v>2011</v>
      </c>
      <c r="G294" t="s">
        <v>9</v>
      </c>
      <c r="H294" t="s">
        <v>10</v>
      </c>
    </row>
    <row r="295" spans="1:8" x14ac:dyDescent="0.3">
      <c r="A295" t="s">
        <v>55</v>
      </c>
      <c r="B295">
        <v>5</v>
      </c>
      <c r="C295" t="s">
        <v>51</v>
      </c>
      <c r="D295">
        <v>77.75</v>
      </c>
      <c r="E295">
        <v>2012</v>
      </c>
      <c r="G295" t="s">
        <v>9</v>
      </c>
      <c r="H295" t="s">
        <v>10</v>
      </c>
    </row>
    <row r="296" spans="1:8" x14ac:dyDescent="0.3">
      <c r="A296" t="s">
        <v>55</v>
      </c>
      <c r="B296">
        <v>6</v>
      </c>
      <c r="C296" t="s">
        <v>52</v>
      </c>
      <c r="D296">
        <v>32</v>
      </c>
      <c r="E296">
        <v>2006</v>
      </c>
      <c r="G296" t="s">
        <v>9</v>
      </c>
      <c r="H296" t="s">
        <v>10</v>
      </c>
    </row>
    <row r="297" spans="1:8" x14ac:dyDescent="0.3">
      <c r="A297" t="s">
        <v>55</v>
      </c>
      <c r="B297">
        <v>6</v>
      </c>
      <c r="C297" t="s">
        <v>52</v>
      </c>
      <c r="D297">
        <v>42.25</v>
      </c>
      <c r="E297">
        <v>2007</v>
      </c>
      <c r="G297" t="s">
        <v>9</v>
      </c>
      <c r="H297" t="s">
        <v>10</v>
      </c>
    </row>
    <row r="298" spans="1:8" x14ac:dyDescent="0.3">
      <c r="A298" t="s">
        <v>55</v>
      </c>
      <c r="B298">
        <v>6</v>
      </c>
      <c r="C298" t="s">
        <v>52</v>
      </c>
      <c r="D298">
        <v>28.25</v>
      </c>
      <c r="E298">
        <v>2008</v>
      </c>
      <c r="G298" t="s">
        <v>9</v>
      </c>
      <c r="H298" t="s">
        <v>10</v>
      </c>
    </row>
    <row r="299" spans="1:8" x14ac:dyDescent="0.3">
      <c r="A299" t="s">
        <v>55</v>
      </c>
      <c r="B299">
        <v>6</v>
      </c>
      <c r="C299" t="s">
        <v>52</v>
      </c>
      <c r="D299">
        <v>31.75</v>
      </c>
      <c r="E299">
        <v>2010</v>
      </c>
      <c r="G299" t="s">
        <v>9</v>
      </c>
      <c r="H299" t="s">
        <v>10</v>
      </c>
    </row>
    <row r="300" spans="1:8" x14ac:dyDescent="0.3">
      <c r="A300" t="s">
        <v>55</v>
      </c>
      <c r="B300">
        <v>6</v>
      </c>
      <c r="C300" t="s">
        <v>52</v>
      </c>
      <c r="D300">
        <v>96</v>
      </c>
      <c r="E300">
        <v>2011</v>
      </c>
      <c r="G300" t="s">
        <v>9</v>
      </c>
      <c r="H300" t="s">
        <v>10</v>
      </c>
    </row>
    <row r="301" spans="1:8" x14ac:dyDescent="0.3">
      <c r="A301" t="s">
        <v>55</v>
      </c>
      <c r="B301">
        <v>6</v>
      </c>
      <c r="C301" t="s">
        <v>52</v>
      </c>
      <c r="D301">
        <v>43</v>
      </c>
      <c r="E301">
        <v>2012</v>
      </c>
      <c r="G301" t="s">
        <v>9</v>
      </c>
      <c r="H301" t="s">
        <v>10</v>
      </c>
    </row>
    <row r="302" spans="1:8" x14ac:dyDescent="0.3">
      <c r="A302" t="s">
        <v>55</v>
      </c>
      <c r="B302">
        <v>7</v>
      </c>
      <c r="C302" t="s">
        <v>53</v>
      </c>
      <c r="D302">
        <v>148.25</v>
      </c>
      <c r="E302">
        <v>2002</v>
      </c>
      <c r="G302" t="s">
        <v>9</v>
      </c>
      <c r="H302" t="s">
        <v>10</v>
      </c>
    </row>
    <row r="303" spans="1:8" x14ac:dyDescent="0.3">
      <c r="A303" t="s">
        <v>55</v>
      </c>
      <c r="B303">
        <v>7</v>
      </c>
      <c r="C303" t="s">
        <v>53</v>
      </c>
      <c r="D303">
        <v>34.5</v>
      </c>
      <c r="E303">
        <v>2003</v>
      </c>
      <c r="G303" t="s">
        <v>9</v>
      </c>
      <c r="H303" t="s">
        <v>10</v>
      </c>
    </row>
    <row r="304" spans="1:8" x14ac:dyDescent="0.3">
      <c r="A304" t="s">
        <v>55</v>
      </c>
      <c r="B304">
        <v>7</v>
      </c>
      <c r="C304" t="s">
        <v>53</v>
      </c>
      <c r="D304">
        <v>59.625</v>
      </c>
      <c r="E304">
        <v>2004</v>
      </c>
      <c r="G304" t="s">
        <v>9</v>
      </c>
      <c r="H304" t="s">
        <v>10</v>
      </c>
    </row>
    <row r="305" spans="1:8" x14ac:dyDescent="0.3">
      <c r="A305" t="s">
        <v>55</v>
      </c>
      <c r="B305">
        <v>7</v>
      </c>
      <c r="C305" t="s">
        <v>53</v>
      </c>
      <c r="D305">
        <v>51.375</v>
      </c>
      <c r="E305">
        <v>2005</v>
      </c>
      <c r="G305" t="s">
        <v>9</v>
      </c>
      <c r="H305" t="s">
        <v>10</v>
      </c>
    </row>
    <row r="306" spans="1:8" x14ac:dyDescent="0.3">
      <c r="A306" t="s">
        <v>55</v>
      </c>
      <c r="B306">
        <v>7</v>
      </c>
      <c r="C306" t="s">
        <v>53</v>
      </c>
      <c r="D306">
        <v>49.375</v>
      </c>
      <c r="E306">
        <v>2006</v>
      </c>
      <c r="G306" t="s">
        <v>9</v>
      </c>
      <c r="H306" t="s">
        <v>10</v>
      </c>
    </row>
    <row r="307" spans="1:8" x14ac:dyDescent="0.3">
      <c r="A307" t="s">
        <v>55</v>
      </c>
      <c r="B307">
        <v>7</v>
      </c>
      <c r="C307" t="s">
        <v>53</v>
      </c>
      <c r="D307">
        <v>34.0625</v>
      </c>
      <c r="E307">
        <v>2007</v>
      </c>
      <c r="G307" t="s">
        <v>9</v>
      </c>
      <c r="H307" t="s">
        <v>10</v>
      </c>
    </row>
    <row r="308" spans="1:8" x14ac:dyDescent="0.3">
      <c r="A308" t="s">
        <v>55</v>
      </c>
      <c r="B308">
        <v>7</v>
      </c>
      <c r="C308" t="s">
        <v>53</v>
      </c>
      <c r="D308">
        <v>18.5</v>
      </c>
      <c r="E308">
        <v>2008</v>
      </c>
      <c r="G308" t="s">
        <v>9</v>
      </c>
      <c r="H308" t="s">
        <v>10</v>
      </c>
    </row>
    <row r="309" spans="1:8" x14ac:dyDescent="0.3">
      <c r="A309" t="s">
        <v>55</v>
      </c>
      <c r="B309">
        <v>7</v>
      </c>
      <c r="C309" t="s">
        <v>53</v>
      </c>
      <c r="D309">
        <v>15.9375</v>
      </c>
      <c r="E309">
        <v>2009</v>
      </c>
      <c r="G309" t="s">
        <v>9</v>
      </c>
      <c r="H309" t="s">
        <v>10</v>
      </c>
    </row>
    <row r="310" spans="1:8" x14ac:dyDescent="0.3">
      <c r="A310" t="s">
        <v>55</v>
      </c>
      <c r="B310">
        <v>7</v>
      </c>
      <c r="C310" t="s">
        <v>53</v>
      </c>
      <c r="D310">
        <v>31.625</v>
      </c>
      <c r="E310">
        <v>2010</v>
      </c>
      <c r="G310" t="s">
        <v>9</v>
      </c>
      <c r="H310" t="s">
        <v>10</v>
      </c>
    </row>
    <row r="311" spans="1:8" x14ac:dyDescent="0.3">
      <c r="A311" t="s">
        <v>55</v>
      </c>
      <c r="B311">
        <v>7</v>
      </c>
      <c r="C311" t="s">
        <v>53</v>
      </c>
      <c r="D311">
        <v>41.5625</v>
      </c>
      <c r="E311">
        <v>2011</v>
      </c>
      <c r="G311" t="s">
        <v>9</v>
      </c>
      <c r="H311" t="s">
        <v>10</v>
      </c>
    </row>
    <row r="312" spans="1:8" x14ac:dyDescent="0.3">
      <c r="A312" t="s">
        <v>55</v>
      </c>
      <c r="B312">
        <v>7</v>
      </c>
      <c r="C312" t="s">
        <v>53</v>
      </c>
      <c r="D312">
        <v>38.5625</v>
      </c>
      <c r="E312">
        <v>2012</v>
      </c>
      <c r="G312" t="s">
        <v>9</v>
      </c>
      <c r="H312" t="s">
        <v>10</v>
      </c>
    </row>
    <row r="313" spans="1:8" x14ac:dyDescent="0.3">
      <c r="A313" t="s">
        <v>55</v>
      </c>
      <c r="B313">
        <v>8</v>
      </c>
      <c r="C313" t="s">
        <v>54</v>
      </c>
      <c r="D313">
        <v>17.875</v>
      </c>
      <c r="E313">
        <v>2006</v>
      </c>
      <c r="G313" t="s">
        <v>9</v>
      </c>
      <c r="H313" t="s">
        <v>10</v>
      </c>
    </row>
    <row r="314" spans="1:8" x14ac:dyDescent="0.3">
      <c r="A314" t="s">
        <v>55</v>
      </c>
      <c r="B314">
        <v>8</v>
      </c>
      <c r="C314" t="s">
        <v>54</v>
      </c>
      <c r="D314">
        <v>53</v>
      </c>
      <c r="E314">
        <v>2007</v>
      </c>
      <c r="G314" t="s">
        <v>9</v>
      </c>
      <c r="H314" t="s">
        <v>10</v>
      </c>
    </row>
    <row r="315" spans="1:8" x14ac:dyDescent="0.3">
      <c r="A315" t="s">
        <v>55</v>
      </c>
      <c r="B315">
        <v>8</v>
      </c>
      <c r="C315" t="s">
        <v>54</v>
      </c>
      <c r="D315">
        <v>24.25</v>
      </c>
      <c r="E315">
        <v>2008</v>
      </c>
      <c r="G315" t="s">
        <v>9</v>
      </c>
      <c r="H315" t="s">
        <v>10</v>
      </c>
    </row>
    <row r="316" spans="1:8" x14ac:dyDescent="0.3">
      <c r="A316" t="s">
        <v>55</v>
      </c>
      <c r="B316">
        <v>8</v>
      </c>
      <c r="C316" t="s">
        <v>54</v>
      </c>
      <c r="D316">
        <v>48.375</v>
      </c>
      <c r="E316">
        <v>2010</v>
      </c>
      <c r="G316" t="s">
        <v>9</v>
      </c>
      <c r="H316" t="s">
        <v>10</v>
      </c>
    </row>
    <row r="317" spans="1:8" x14ac:dyDescent="0.3">
      <c r="A317" t="s">
        <v>55</v>
      </c>
      <c r="B317">
        <v>8</v>
      </c>
      <c r="C317" t="s">
        <v>54</v>
      </c>
      <c r="D317">
        <v>79.375</v>
      </c>
      <c r="E317">
        <v>2011</v>
      </c>
      <c r="G317" t="s">
        <v>9</v>
      </c>
      <c r="H317" t="s">
        <v>10</v>
      </c>
    </row>
    <row r="318" spans="1:8" x14ac:dyDescent="0.3">
      <c r="A318" t="s">
        <v>55</v>
      </c>
      <c r="B318">
        <v>8</v>
      </c>
      <c r="C318" t="s">
        <v>54</v>
      </c>
      <c r="D318">
        <v>60.375</v>
      </c>
      <c r="E318">
        <v>2012</v>
      </c>
      <c r="G318" t="s">
        <v>9</v>
      </c>
      <c r="H318" t="s">
        <v>10</v>
      </c>
    </row>
    <row r="319" spans="1:8" x14ac:dyDescent="0.3">
      <c r="A319" t="s">
        <v>56</v>
      </c>
      <c r="B319">
        <v>1</v>
      </c>
      <c r="C319" t="s">
        <v>57</v>
      </c>
      <c r="D319">
        <v>3255</v>
      </c>
      <c r="E319">
        <v>2011</v>
      </c>
      <c r="G319" t="s">
        <v>65</v>
      </c>
      <c r="H319" t="s">
        <v>10</v>
      </c>
    </row>
    <row r="320" spans="1:8" x14ac:dyDescent="0.3">
      <c r="A320" t="s">
        <v>56</v>
      </c>
      <c r="B320">
        <v>1</v>
      </c>
      <c r="C320" t="s">
        <v>57</v>
      </c>
      <c r="D320">
        <v>0</v>
      </c>
      <c r="E320">
        <v>2015</v>
      </c>
      <c r="G320" t="s">
        <v>65</v>
      </c>
      <c r="H320" t="s">
        <v>10</v>
      </c>
    </row>
    <row r="321" spans="1:8" x14ac:dyDescent="0.3">
      <c r="A321" t="s">
        <v>56</v>
      </c>
      <c r="B321">
        <v>1</v>
      </c>
      <c r="C321" t="s">
        <v>57</v>
      </c>
      <c r="D321">
        <v>0</v>
      </c>
      <c r="E321">
        <v>2018</v>
      </c>
      <c r="G321" t="s">
        <v>65</v>
      </c>
      <c r="H321" t="s">
        <v>10</v>
      </c>
    </row>
    <row r="322" spans="1:8" x14ac:dyDescent="0.3">
      <c r="A322" t="s">
        <v>56</v>
      </c>
      <c r="B322">
        <v>2</v>
      </c>
      <c r="C322" t="s">
        <v>58</v>
      </c>
      <c r="D322">
        <v>3239</v>
      </c>
      <c r="E322">
        <v>2011</v>
      </c>
      <c r="G322" t="s">
        <v>65</v>
      </c>
      <c r="H322" t="s">
        <v>10</v>
      </c>
    </row>
    <row r="323" spans="1:8" x14ac:dyDescent="0.3">
      <c r="A323" t="s">
        <v>56</v>
      </c>
      <c r="B323">
        <v>2</v>
      </c>
      <c r="C323" t="s">
        <v>58</v>
      </c>
      <c r="D323">
        <v>705</v>
      </c>
      <c r="E323">
        <v>2015</v>
      </c>
      <c r="G323" t="s">
        <v>65</v>
      </c>
      <c r="H323" t="s">
        <v>10</v>
      </c>
    </row>
    <row r="324" spans="1:8" x14ac:dyDescent="0.3">
      <c r="A324" t="s">
        <v>56</v>
      </c>
      <c r="B324">
        <v>2</v>
      </c>
      <c r="C324" t="s">
        <v>58</v>
      </c>
      <c r="D324">
        <v>731</v>
      </c>
      <c r="E324">
        <v>2017</v>
      </c>
      <c r="G324" t="s">
        <v>65</v>
      </c>
      <c r="H324" t="s">
        <v>10</v>
      </c>
    </row>
    <row r="325" spans="1:8" x14ac:dyDescent="0.3">
      <c r="A325" t="s">
        <v>56</v>
      </c>
      <c r="B325">
        <v>2</v>
      </c>
      <c r="C325" t="s">
        <v>58</v>
      </c>
      <c r="D325">
        <v>509</v>
      </c>
      <c r="E325">
        <v>2018</v>
      </c>
      <c r="G325" t="s">
        <v>65</v>
      </c>
      <c r="H325" t="s">
        <v>10</v>
      </c>
    </row>
    <row r="326" spans="1:8" x14ac:dyDescent="0.3">
      <c r="A326" t="s">
        <v>56</v>
      </c>
      <c r="B326">
        <v>3</v>
      </c>
      <c r="C326" t="s">
        <v>59</v>
      </c>
      <c r="D326">
        <v>2708</v>
      </c>
      <c r="E326">
        <v>2011</v>
      </c>
      <c r="G326" t="s">
        <v>65</v>
      </c>
      <c r="H326" t="s">
        <v>10</v>
      </c>
    </row>
    <row r="327" spans="1:8" x14ac:dyDescent="0.3">
      <c r="A327" t="s">
        <v>56</v>
      </c>
      <c r="B327">
        <v>3</v>
      </c>
      <c r="C327" t="s">
        <v>59</v>
      </c>
      <c r="D327">
        <v>147</v>
      </c>
      <c r="E327">
        <v>2015</v>
      </c>
      <c r="G327" t="s">
        <v>65</v>
      </c>
      <c r="H327" t="s">
        <v>10</v>
      </c>
    </row>
    <row r="328" spans="1:8" x14ac:dyDescent="0.3">
      <c r="A328" t="s">
        <v>56</v>
      </c>
      <c r="B328">
        <v>3</v>
      </c>
      <c r="C328" t="s">
        <v>59</v>
      </c>
      <c r="D328">
        <v>164</v>
      </c>
      <c r="E328">
        <v>2017</v>
      </c>
      <c r="G328" t="s">
        <v>65</v>
      </c>
      <c r="H328" t="s">
        <v>10</v>
      </c>
    </row>
    <row r="329" spans="1:8" x14ac:dyDescent="0.3">
      <c r="A329" t="s">
        <v>56</v>
      </c>
      <c r="B329">
        <v>3</v>
      </c>
      <c r="C329" t="s">
        <v>59</v>
      </c>
      <c r="D329">
        <v>723</v>
      </c>
      <c r="E329">
        <v>2018</v>
      </c>
      <c r="G329" t="s">
        <v>65</v>
      </c>
      <c r="H329" t="s">
        <v>10</v>
      </c>
    </row>
    <row r="330" spans="1:8" x14ac:dyDescent="0.3">
      <c r="A330" t="s">
        <v>56</v>
      </c>
      <c r="B330">
        <v>4</v>
      </c>
      <c r="C330" t="s">
        <v>60</v>
      </c>
      <c r="D330">
        <v>1064</v>
      </c>
      <c r="E330">
        <v>1997</v>
      </c>
      <c r="G330" t="s">
        <v>65</v>
      </c>
      <c r="H330" t="s">
        <v>10</v>
      </c>
    </row>
    <row r="331" spans="1:8" x14ac:dyDescent="0.3">
      <c r="A331" t="s">
        <v>56</v>
      </c>
      <c r="B331">
        <v>4</v>
      </c>
      <c r="C331" t="s">
        <v>60</v>
      </c>
      <c r="D331">
        <v>0</v>
      </c>
      <c r="E331">
        <v>2015</v>
      </c>
      <c r="G331" t="s">
        <v>65</v>
      </c>
      <c r="H331" t="s">
        <v>10</v>
      </c>
    </row>
    <row r="332" spans="1:8" x14ac:dyDescent="0.3">
      <c r="A332" t="s">
        <v>56</v>
      </c>
      <c r="B332">
        <v>4</v>
      </c>
      <c r="C332" t="s">
        <v>60</v>
      </c>
      <c r="D332">
        <v>0</v>
      </c>
      <c r="E332">
        <v>2016</v>
      </c>
      <c r="G332" t="s">
        <v>65</v>
      </c>
      <c r="H332" t="s">
        <v>10</v>
      </c>
    </row>
    <row r="333" spans="1:8" x14ac:dyDescent="0.3">
      <c r="A333" t="s">
        <v>56</v>
      </c>
      <c r="B333">
        <v>4</v>
      </c>
      <c r="C333" t="s">
        <v>60</v>
      </c>
      <c r="D333">
        <v>0</v>
      </c>
      <c r="E333">
        <v>2017</v>
      </c>
      <c r="G333" t="s">
        <v>65</v>
      </c>
      <c r="H333" t="s">
        <v>10</v>
      </c>
    </row>
    <row r="334" spans="1:8" x14ac:dyDescent="0.3">
      <c r="A334" t="s">
        <v>56</v>
      </c>
      <c r="B334">
        <v>4</v>
      </c>
      <c r="C334" t="s">
        <v>60</v>
      </c>
      <c r="D334">
        <v>0</v>
      </c>
      <c r="E334">
        <v>2018</v>
      </c>
      <c r="G334" t="s">
        <v>65</v>
      </c>
      <c r="H334" t="s">
        <v>10</v>
      </c>
    </row>
    <row r="335" spans="1:8" x14ac:dyDescent="0.3">
      <c r="A335" t="s">
        <v>56</v>
      </c>
      <c r="B335">
        <v>5</v>
      </c>
      <c r="C335" t="s">
        <v>61</v>
      </c>
      <c r="D335">
        <v>1078</v>
      </c>
      <c r="E335">
        <v>1997</v>
      </c>
      <c r="G335" t="s">
        <v>65</v>
      </c>
      <c r="H335" t="s">
        <v>10</v>
      </c>
    </row>
    <row r="336" spans="1:8" x14ac:dyDescent="0.3">
      <c r="A336" t="s">
        <v>56</v>
      </c>
      <c r="B336">
        <v>5</v>
      </c>
      <c r="C336" t="s">
        <v>61</v>
      </c>
      <c r="D336">
        <v>2418</v>
      </c>
      <c r="E336">
        <v>2015</v>
      </c>
      <c r="G336" t="s">
        <v>65</v>
      </c>
      <c r="H336" t="s">
        <v>10</v>
      </c>
    </row>
    <row r="337" spans="1:8" x14ac:dyDescent="0.3">
      <c r="A337" t="s">
        <v>56</v>
      </c>
      <c r="B337">
        <v>5</v>
      </c>
      <c r="C337" t="s">
        <v>61</v>
      </c>
      <c r="D337">
        <v>1529</v>
      </c>
      <c r="E337">
        <v>2016</v>
      </c>
      <c r="G337" t="s">
        <v>65</v>
      </c>
      <c r="H337" t="s">
        <v>10</v>
      </c>
    </row>
    <row r="338" spans="1:8" x14ac:dyDescent="0.3">
      <c r="A338" t="s">
        <v>56</v>
      </c>
      <c r="B338">
        <v>5</v>
      </c>
      <c r="C338" t="s">
        <v>61</v>
      </c>
      <c r="D338">
        <v>55</v>
      </c>
      <c r="E338">
        <v>2017</v>
      </c>
      <c r="G338" t="s">
        <v>65</v>
      </c>
      <c r="H338" t="s">
        <v>10</v>
      </c>
    </row>
    <row r="339" spans="1:8" x14ac:dyDescent="0.3">
      <c r="A339" t="s">
        <v>56</v>
      </c>
      <c r="B339">
        <v>5</v>
      </c>
      <c r="C339" t="s">
        <v>61</v>
      </c>
      <c r="D339">
        <v>1</v>
      </c>
      <c r="E339">
        <v>2018</v>
      </c>
      <c r="G339" t="s">
        <v>65</v>
      </c>
      <c r="H339" t="s">
        <v>10</v>
      </c>
    </row>
    <row r="340" spans="1:8" x14ac:dyDescent="0.3">
      <c r="A340" t="s">
        <v>56</v>
      </c>
      <c r="B340">
        <v>6</v>
      </c>
      <c r="C340" t="s">
        <v>62</v>
      </c>
      <c r="D340">
        <v>2272</v>
      </c>
      <c r="E340">
        <v>2011</v>
      </c>
      <c r="G340" t="s">
        <v>65</v>
      </c>
      <c r="H340" t="s">
        <v>10</v>
      </c>
    </row>
    <row r="341" spans="1:8" x14ac:dyDescent="0.3">
      <c r="A341" t="s">
        <v>56</v>
      </c>
      <c r="B341">
        <v>6</v>
      </c>
      <c r="C341" t="s">
        <v>62</v>
      </c>
      <c r="D341">
        <v>0</v>
      </c>
      <c r="E341">
        <v>2015</v>
      </c>
      <c r="G341" t="s">
        <v>65</v>
      </c>
      <c r="H341" t="s">
        <v>10</v>
      </c>
    </row>
    <row r="342" spans="1:8" x14ac:dyDescent="0.3">
      <c r="A342" t="s">
        <v>56</v>
      </c>
      <c r="B342">
        <v>6</v>
      </c>
      <c r="C342" t="s">
        <v>62</v>
      </c>
      <c r="D342">
        <v>0</v>
      </c>
      <c r="E342">
        <v>2016</v>
      </c>
      <c r="G342" t="s">
        <v>65</v>
      </c>
      <c r="H342" t="s">
        <v>10</v>
      </c>
    </row>
    <row r="343" spans="1:8" x14ac:dyDescent="0.3">
      <c r="A343" t="s">
        <v>56</v>
      </c>
      <c r="B343">
        <v>6</v>
      </c>
      <c r="C343" t="s">
        <v>62</v>
      </c>
      <c r="D343">
        <v>0</v>
      </c>
      <c r="E343">
        <v>2017</v>
      </c>
      <c r="G343" t="s">
        <v>65</v>
      </c>
      <c r="H343" t="s">
        <v>10</v>
      </c>
    </row>
    <row r="344" spans="1:8" x14ac:dyDescent="0.3">
      <c r="A344" t="s">
        <v>56</v>
      </c>
      <c r="B344">
        <v>6</v>
      </c>
      <c r="C344" t="s">
        <v>62</v>
      </c>
      <c r="D344">
        <v>0</v>
      </c>
      <c r="E344">
        <v>2018</v>
      </c>
      <c r="G344" t="s">
        <v>65</v>
      </c>
      <c r="H344" t="s">
        <v>10</v>
      </c>
    </row>
    <row r="345" spans="1:8" x14ac:dyDescent="0.3">
      <c r="A345" t="s">
        <v>56</v>
      </c>
      <c r="B345">
        <v>7</v>
      </c>
      <c r="C345" t="s">
        <v>63</v>
      </c>
      <c r="D345">
        <v>4575</v>
      </c>
      <c r="E345">
        <v>2011</v>
      </c>
      <c r="G345" t="s">
        <v>65</v>
      </c>
      <c r="H345" t="s">
        <v>10</v>
      </c>
    </row>
    <row r="346" spans="1:8" x14ac:dyDescent="0.3">
      <c r="A346" t="s">
        <v>56</v>
      </c>
      <c r="B346">
        <v>7</v>
      </c>
      <c r="C346" t="s">
        <v>63</v>
      </c>
      <c r="D346">
        <v>1849</v>
      </c>
      <c r="E346">
        <v>2015</v>
      </c>
      <c r="G346" t="s">
        <v>65</v>
      </c>
      <c r="H346" t="s">
        <v>10</v>
      </c>
    </row>
    <row r="347" spans="1:8" x14ac:dyDescent="0.3">
      <c r="A347" t="s">
        <v>56</v>
      </c>
      <c r="B347">
        <v>7</v>
      </c>
      <c r="C347" t="s">
        <v>63</v>
      </c>
      <c r="D347">
        <v>1637</v>
      </c>
      <c r="E347">
        <v>2017</v>
      </c>
      <c r="G347" t="s">
        <v>65</v>
      </c>
      <c r="H347" t="s">
        <v>10</v>
      </c>
    </row>
    <row r="348" spans="1:8" x14ac:dyDescent="0.3">
      <c r="A348" t="s">
        <v>56</v>
      </c>
      <c r="B348">
        <v>7</v>
      </c>
      <c r="C348" t="s">
        <v>63</v>
      </c>
      <c r="D348">
        <v>5234</v>
      </c>
      <c r="E348">
        <v>2018</v>
      </c>
      <c r="G348" t="s">
        <v>65</v>
      </c>
      <c r="H348" t="s">
        <v>10</v>
      </c>
    </row>
    <row r="349" spans="1:8" x14ac:dyDescent="0.3">
      <c r="A349" t="s">
        <v>56</v>
      </c>
      <c r="B349">
        <v>8</v>
      </c>
      <c r="C349" t="s">
        <v>64</v>
      </c>
      <c r="D349">
        <v>0</v>
      </c>
      <c r="E349">
        <v>2015</v>
      </c>
      <c r="G349" t="s">
        <v>65</v>
      </c>
      <c r="H349" t="s">
        <v>10</v>
      </c>
    </row>
    <row r="350" spans="1:8" x14ac:dyDescent="0.3">
      <c r="A350" t="s">
        <v>56</v>
      </c>
      <c r="B350">
        <v>8</v>
      </c>
      <c r="C350" t="s">
        <v>64</v>
      </c>
      <c r="D350">
        <v>5</v>
      </c>
      <c r="E350">
        <v>2017</v>
      </c>
      <c r="G350" t="s">
        <v>65</v>
      </c>
      <c r="H350" t="s">
        <v>10</v>
      </c>
    </row>
    <row r="351" spans="1:8" x14ac:dyDescent="0.3">
      <c r="A351" t="s">
        <v>56</v>
      </c>
      <c r="B351">
        <v>8</v>
      </c>
      <c r="C351" t="s">
        <v>64</v>
      </c>
      <c r="D351">
        <v>42</v>
      </c>
      <c r="E351">
        <v>2018</v>
      </c>
      <c r="G351" t="s">
        <v>65</v>
      </c>
      <c r="H351" t="s">
        <v>10</v>
      </c>
    </row>
    <row r="352" spans="1:8" x14ac:dyDescent="0.3">
      <c r="A352" t="s">
        <v>67</v>
      </c>
      <c r="B352">
        <v>1</v>
      </c>
      <c r="D352">
        <v>100</v>
      </c>
      <c r="E352">
        <v>1963</v>
      </c>
      <c r="G352" t="s">
        <v>66</v>
      </c>
      <c r="H352" t="s">
        <v>10</v>
      </c>
    </row>
    <row r="353" spans="1:8" x14ac:dyDescent="0.3">
      <c r="A353" t="s">
        <v>67</v>
      </c>
      <c r="B353">
        <v>1</v>
      </c>
      <c r="D353">
        <v>220</v>
      </c>
      <c r="E353">
        <v>1966</v>
      </c>
      <c r="G353" t="s">
        <v>66</v>
      </c>
      <c r="H353" t="s">
        <v>10</v>
      </c>
    </row>
    <row r="354" spans="1:8" x14ac:dyDescent="0.3">
      <c r="A354" t="s">
        <v>67</v>
      </c>
      <c r="B354">
        <v>1</v>
      </c>
      <c r="D354">
        <v>300</v>
      </c>
      <c r="E354">
        <v>1969</v>
      </c>
      <c r="G354" t="s">
        <v>66</v>
      </c>
      <c r="H354" t="s">
        <v>10</v>
      </c>
    </row>
    <row r="355" spans="1:8" x14ac:dyDescent="0.3">
      <c r="A355" t="s">
        <v>67</v>
      </c>
      <c r="B355">
        <v>1</v>
      </c>
      <c r="D355">
        <v>315</v>
      </c>
      <c r="E355">
        <v>1976</v>
      </c>
      <c r="G355" t="s">
        <v>66</v>
      </c>
      <c r="H355" t="s">
        <v>10</v>
      </c>
    </row>
    <row r="356" spans="1:8" x14ac:dyDescent="0.3">
      <c r="A356" t="s">
        <v>67</v>
      </c>
      <c r="B356">
        <v>1</v>
      </c>
      <c r="D356">
        <v>204</v>
      </c>
      <c r="E356">
        <v>1977</v>
      </c>
      <c r="G356" t="s">
        <v>66</v>
      </c>
      <c r="H356" t="s">
        <v>10</v>
      </c>
    </row>
    <row r="357" spans="1:8" x14ac:dyDescent="0.3">
      <c r="A357" t="s">
        <v>67</v>
      </c>
      <c r="B357">
        <v>1</v>
      </c>
      <c r="D357">
        <v>380</v>
      </c>
      <c r="E357">
        <v>1978</v>
      </c>
      <c r="G357" t="s">
        <v>66</v>
      </c>
      <c r="H357" t="s">
        <v>10</v>
      </c>
    </row>
    <row r="358" spans="1:8" x14ac:dyDescent="0.3">
      <c r="A358" t="s">
        <v>67</v>
      </c>
      <c r="B358">
        <v>1</v>
      </c>
      <c r="D358">
        <v>482</v>
      </c>
      <c r="E358">
        <v>1979</v>
      </c>
      <c r="G358" t="s">
        <v>66</v>
      </c>
      <c r="H358" t="s">
        <v>10</v>
      </c>
    </row>
    <row r="359" spans="1:8" x14ac:dyDescent="0.3">
      <c r="A359" t="s">
        <v>67</v>
      </c>
      <c r="B359">
        <v>1</v>
      </c>
      <c r="D359">
        <v>450</v>
      </c>
      <c r="E359">
        <v>1980</v>
      </c>
      <c r="G359" t="s">
        <v>66</v>
      </c>
      <c r="H359" t="s">
        <v>10</v>
      </c>
    </row>
    <row r="360" spans="1:8" x14ac:dyDescent="0.3">
      <c r="A360" t="s">
        <v>67</v>
      </c>
      <c r="B360">
        <v>1</v>
      </c>
      <c r="D360">
        <v>310</v>
      </c>
      <c r="E360">
        <v>1981</v>
      </c>
      <c r="G360" t="s">
        <v>66</v>
      </c>
      <c r="H360" t="s">
        <v>10</v>
      </c>
    </row>
    <row r="361" spans="1:8" x14ac:dyDescent="0.3">
      <c r="A361" t="s">
        <v>67</v>
      </c>
      <c r="B361">
        <v>1</v>
      </c>
      <c r="D361">
        <v>370</v>
      </c>
      <c r="E361">
        <v>1982</v>
      </c>
      <c r="G361" t="s">
        <v>66</v>
      </c>
      <c r="H361" t="s">
        <v>10</v>
      </c>
    </row>
    <row r="362" spans="1:8" x14ac:dyDescent="0.3">
      <c r="A362" t="s">
        <v>67</v>
      </c>
      <c r="B362">
        <v>1</v>
      </c>
      <c r="D362">
        <v>260</v>
      </c>
      <c r="E362">
        <v>1983</v>
      </c>
      <c r="G362" t="s">
        <v>66</v>
      </c>
      <c r="H362" t="s">
        <v>10</v>
      </c>
    </row>
    <row r="363" spans="1:8" x14ac:dyDescent="0.3">
      <c r="A363" t="s">
        <v>67</v>
      </c>
      <c r="B363">
        <v>1</v>
      </c>
      <c r="D363">
        <v>180</v>
      </c>
      <c r="E363">
        <v>1984</v>
      </c>
      <c r="G363" t="s">
        <v>66</v>
      </c>
      <c r="H363" t="s">
        <v>10</v>
      </c>
    </row>
    <row r="364" spans="1:8" x14ac:dyDescent="0.3">
      <c r="A364" t="s">
        <v>67</v>
      </c>
      <c r="B364">
        <v>1</v>
      </c>
      <c r="D364">
        <v>300</v>
      </c>
      <c r="E364">
        <v>1985</v>
      </c>
      <c r="G364" t="s">
        <v>66</v>
      </c>
      <c r="H364" t="s">
        <v>10</v>
      </c>
    </row>
    <row r="365" spans="1:8" x14ac:dyDescent="0.3">
      <c r="A365" t="s">
        <v>67</v>
      </c>
      <c r="B365">
        <v>1</v>
      </c>
      <c r="D365">
        <v>278</v>
      </c>
      <c r="E365">
        <v>1986</v>
      </c>
      <c r="G365" t="s">
        <v>66</v>
      </c>
      <c r="H365" t="s">
        <v>10</v>
      </c>
    </row>
    <row r="366" spans="1:8" x14ac:dyDescent="0.3">
      <c r="A366" t="s">
        <v>67</v>
      </c>
      <c r="B366">
        <v>1</v>
      </c>
      <c r="D366">
        <v>178</v>
      </c>
      <c r="E366">
        <v>1987</v>
      </c>
      <c r="G366" t="s">
        <v>66</v>
      </c>
      <c r="H366" t="s">
        <v>10</v>
      </c>
    </row>
    <row r="367" spans="1:8" x14ac:dyDescent="0.3">
      <c r="A367" t="s">
        <v>67</v>
      </c>
      <c r="B367">
        <v>1</v>
      </c>
      <c r="D367">
        <v>90</v>
      </c>
      <c r="E367">
        <v>1988</v>
      </c>
      <c r="G367" t="s">
        <v>66</v>
      </c>
      <c r="H367" t="s">
        <v>10</v>
      </c>
    </row>
    <row r="368" spans="1:8" x14ac:dyDescent="0.3">
      <c r="A368" t="s">
        <v>67</v>
      </c>
      <c r="B368">
        <v>1</v>
      </c>
      <c r="D368">
        <v>120</v>
      </c>
      <c r="E368">
        <v>1989</v>
      </c>
      <c r="G368" t="s">
        <v>66</v>
      </c>
      <c r="H368" t="s">
        <v>10</v>
      </c>
    </row>
    <row r="369" spans="1:8" x14ac:dyDescent="0.3">
      <c r="A369" t="s">
        <v>67</v>
      </c>
      <c r="B369">
        <v>1</v>
      </c>
      <c r="D369">
        <v>110</v>
      </c>
      <c r="E369">
        <v>1990</v>
      </c>
      <c r="G369" t="s">
        <v>66</v>
      </c>
      <c r="H369" t="s">
        <v>10</v>
      </c>
    </row>
    <row r="370" spans="1:8" x14ac:dyDescent="0.3">
      <c r="A370" t="s">
        <v>67</v>
      </c>
      <c r="B370">
        <v>1</v>
      </c>
      <c r="D370">
        <v>130</v>
      </c>
      <c r="E370">
        <v>1995</v>
      </c>
      <c r="G370" t="s">
        <v>66</v>
      </c>
      <c r="H370" t="s">
        <v>10</v>
      </c>
    </row>
    <row r="371" spans="1:8" x14ac:dyDescent="0.3">
      <c r="A371" t="s">
        <v>67</v>
      </c>
      <c r="B371">
        <v>1</v>
      </c>
      <c r="D371">
        <v>50</v>
      </c>
      <c r="E371">
        <v>2001</v>
      </c>
      <c r="G371" t="s">
        <v>66</v>
      </c>
      <c r="H371" t="s">
        <v>10</v>
      </c>
    </row>
    <row r="372" spans="1:8" x14ac:dyDescent="0.3">
      <c r="A372" t="s">
        <v>67</v>
      </c>
      <c r="B372">
        <v>1</v>
      </c>
      <c r="D372">
        <v>233</v>
      </c>
      <c r="E372">
        <v>2002</v>
      </c>
      <c r="G372" t="s">
        <v>66</v>
      </c>
      <c r="H372" t="s">
        <v>10</v>
      </c>
    </row>
    <row r="373" spans="1:8" x14ac:dyDescent="0.3">
      <c r="A373" t="s">
        <v>67</v>
      </c>
      <c r="B373">
        <v>1</v>
      </c>
      <c r="D373">
        <v>32</v>
      </c>
      <c r="E373">
        <v>2003</v>
      </c>
      <c r="G373" t="s">
        <v>66</v>
      </c>
      <c r="H373" t="s">
        <v>10</v>
      </c>
    </row>
    <row r="374" spans="1:8" x14ac:dyDescent="0.3">
      <c r="A374" t="s">
        <v>67</v>
      </c>
      <c r="B374">
        <v>1</v>
      </c>
      <c r="D374">
        <v>4</v>
      </c>
      <c r="E374">
        <v>2004</v>
      </c>
      <c r="G374" t="s">
        <v>66</v>
      </c>
      <c r="H374" t="s">
        <v>10</v>
      </c>
    </row>
    <row r="375" spans="1:8" x14ac:dyDescent="0.3">
      <c r="A375" t="s">
        <v>67</v>
      </c>
      <c r="B375">
        <v>1</v>
      </c>
      <c r="D375">
        <v>4.5</v>
      </c>
      <c r="E375">
        <v>2005</v>
      </c>
      <c r="G375" t="s">
        <v>66</v>
      </c>
      <c r="H375" t="s">
        <v>10</v>
      </c>
    </row>
    <row r="376" spans="1:8" x14ac:dyDescent="0.3">
      <c r="A376" t="s">
        <v>67</v>
      </c>
      <c r="B376">
        <v>1</v>
      </c>
      <c r="D376">
        <v>1.2</v>
      </c>
      <c r="E376">
        <v>2006</v>
      </c>
      <c r="G376" t="s">
        <v>66</v>
      </c>
      <c r="H376" t="s">
        <v>10</v>
      </c>
    </row>
    <row r="377" spans="1:8" x14ac:dyDescent="0.3">
      <c r="A377" t="s">
        <v>67</v>
      </c>
      <c r="B377">
        <v>1</v>
      </c>
      <c r="D377">
        <v>0.3</v>
      </c>
      <c r="E377">
        <v>2007</v>
      </c>
      <c r="G377" t="s">
        <v>66</v>
      </c>
      <c r="H377" t="s">
        <v>10</v>
      </c>
    </row>
    <row r="378" spans="1:8" x14ac:dyDescent="0.3">
      <c r="A378" t="s">
        <v>68</v>
      </c>
      <c r="B378">
        <v>1</v>
      </c>
      <c r="D378">
        <v>1205</v>
      </c>
      <c r="E378">
        <v>2001</v>
      </c>
      <c r="G378" t="s">
        <v>66</v>
      </c>
      <c r="H378" t="s">
        <v>10</v>
      </c>
    </row>
    <row r="379" spans="1:8" x14ac:dyDescent="0.3">
      <c r="A379" t="s">
        <v>68</v>
      </c>
      <c r="B379">
        <v>1</v>
      </c>
      <c r="D379">
        <v>24</v>
      </c>
      <c r="E379">
        <v>2002</v>
      </c>
      <c r="G379" t="s">
        <v>66</v>
      </c>
      <c r="H379" t="s">
        <v>10</v>
      </c>
    </row>
    <row r="380" spans="1:8" x14ac:dyDescent="0.3">
      <c r="A380" t="s">
        <v>68</v>
      </c>
      <c r="B380">
        <v>1</v>
      </c>
      <c r="D380">
        <v>12</v>
      </c>
      <c r="E380">
        <v>2003</v>
      </c>
      <c r="G380" t="s">
        <v>66</v>
      </c>
      <c r="H380" t="s">
        <v>10</v>
      </c>
    </row>
    <row r="381" spans="1:8" x14ac:dyDescent="0.3">
      <c r="A381" t="s">
        <v>68</v>
      </c>
      <c r="B381">
        <v>1</v>
      </c>
      <c r="D381">
        <v>7</v>
      </c>
      <c r="E381">
        <v>2004</v>
      </c>
      <c r="G381" t="s">
        <v>66</v>
      </c>
      <c r="H381" t="s">
        <v>10</v>
      </c>
    </row>
    <row r="382" spans="1:8" x14ac:dyDescent="0.3">
      <c r="A382" t="s">
        <v>68</v>
      </c>
      <c r="B382">
        <v>1</v>
      </c>
      <c r="D382">
        <v>345</v>
      </c>
      <c r="E382">
        <v>2005</v>
      </c>
      <c r="G382" t="s">
        <v>66</v>
      </c>
      <c r="H382" t="s">
        <v>10</v>
      </c>
    </row>
    <row r="383" spans="1:8" x14ac:dyDescent="0.3">
      <c r="A383" t="s">
        <v>68</v>
      </c>
      <c r="B383">
        <v>1</v>
      </c>
      <c r="D383">
        <v>54.5</v>
      </c>
      <c r="E383">
        <v>2006</v>
      </c>
      <c r="G383" t="s">
        <v>66</v>
      </c>
      <c r="H383" t="s">
        <v>10</v>
      </c>
    </row>
    <row r="384" spans="1:8" x14ac:dyDescent="0.3">
      <c r="A384" t="s">
        <v>68</v>
      </c>
      <c r="B384">
        <v>1</v>
      </c>
      <c r="D384">
        <v>85.6</v>
      </c>
      <c r="E384">
        <v>2007</v>
      </c>
      <c r="G384" t="s">
        <v>66</v>
      </c>
      <c r="H384" t="s">
        <v>10</v>
      </c>
    </row>
    <row r="385" spans="1:8" x14ac:dyDescent="0.3">
      <c r="A385" t="s">
        <v>68</v>
      </c>
      <c r="B385">
        <v>1</v>
      </c>
      <c r="D385">
        <v>20</v>
      </c>
      <c r="E385">
        <v>2008</v>
      </c>
      <c r="G385" t="s">
        <v>66</v>
      </c>
      <c r="H385" t="s">
        <v>10</v>
      </c>
    </row>
    <row r="386" spans="1:8" x14ac:dyDescent="0.3">
      <c r="A386" t="s">
        <v>68</v>
      </c>
      <c r="B386">
        <v>1</v>
      </c>
      <c r="D386">
        <v>312</v>
      </c>
      <c r="E386">
        <v>2009</v>
      </c>
      <c r="G386" t="s">
        <v>66</v>
      </c>
      <c r="H386" t="s">
        <v>10</v>
      </c>
    </row>
    <row r="387" spans="1:8" x14ac:dyDescent="0.3">
      <c r="A387" t="s">
        <v>69</v>
      </c>
      <c r="B387">
        <v>1</v>
      </c>
      <c r="D387">
        <v>0.05</v>
      </c>
      <c r="E387">
        <v>2002</v>
      </c>
      <c r="G387" t="s">
        <v>66</v>
      </c>
      <c r="H387" t="s">
        <v>10</v>
      </c>
    </row>
    <row r="388" spans="1:8" x14ac:dyDescent="0.3">
      <c r="A388" t="s">
        <v>69</v>
      </c>
      <c r="B388">
        <v>1</v>
      </c>
      <c r="D388">
        <v>1.9</v>
      </c>
      <c r="E388">
        <v>2003</v>
      </c>
      <c r="G388" t="s">
        <v>66</v>
      </c>
      <c r="H388" t="s">
        <v>10</v>
      </c>
    </row>
    <row r="389" spans="1:8" x14ac:dyDescent="0.3">
      <c r="A389" t="s">
        <v>69</v>
      </c>
      <c r="B389">
        <v>1</v>
      </c>
      <c r="D389">
        <v>1.5</v>
      </c>
      <c r="E389">
        <v>2004</v>
      </c>
      <c r="G389" t="s">
        <v>66</v>
      </c>
      <c r="H389" t="s">
        <v>10</v>
      </c>
    </row>
    <row r="390" spans="1:8" x14ac:dyDescent="0.3">
      <c r="A390" t="s">
        <v>69</v>
      </c>
      <c r="B390">
        <v>1</v>
      </c>
      <c r="D390">
        <v>0.1</v>
      </c>
      <c r="E390">
        <v>2005</v>
      </c>
      <c r="G390" t="s">
        <v>66</v>
      </c>
      <c r="H390" t="s">
        <v>10</v>
      </c>
    </row>
    <row r="391" spans="1:8" x14ac:dyDescent="0.3">
      <c r="A391" t="s">
        <v>70</v>
      </c>
      <c r="B391">
        <v>1</v>
      </c>
      <c r="D391">
        <v>25.5</v>
      </c>
      <c r="E391">
        <v>2006</v>
      </c>
      <c r="G391" t="s">
        <v>66</v>
      </c>
      <c r="H391" t="s">
        <v>10</v>
      </c>
    </row>
    <row r="392" spans="1:8" x14ac:dyDescent="0.3">
      <c r="A392" t="s">
        <v>70</v>
      </c>
      <c r="B392">
        <v>1</v>
      </c>
      <c r="D392">
        <v>34</v>
      </c>
      <c r="E392">
        <v>2007</v>
      </c>
      <c r="G392" t="s">
        <v>66</v>
      </c>
      <c r="H392" t="s">
        <v>10</v>
      </c>
    </row>
    <row r="393" spans="1:8" x14ac:dyDescent="0.3">
      <c r="A393" t="s">
        <v>70</v>
      </c>
      <c r="B393">
        <v>1</v>
      </c>
      <c r="D393">
        <v>18.399999999999999</v>
      </c>
      <c r="E393">
        <v>2008</v>
      </c>
      <c r="G393" t="s">
        <v>66</v>
      </c>
      <c r="H393" t="s">
        <v>10</v>
      </c>
    </row>
    <row r="394" spans="1:8" x14ac:dyDescent="0.3">
      <c r="A394" t="s">
        <v>71</v>
      </c>
      <c r="B394">
        <v>1</v>
      </c>
      <c r="C394" t="s">
        <v>72</v>
      </c>
      <c r="D394">
        <v>25</v>
      </c>
      <c r="E394">
        <v>1911</v>
      </c>
      <c r="G394" t="s">
        <v>73</v>
      </c>
      <c r="H394" t="s">
        <v>10</v>
      </c>
    </row>
    <row r="395" spans="1:8" x14ac:dyDescent="0.3">
      <c r="A395" t="s">
        <v>71</v>
      </c>
      <c r="B395">
        <v>1</v>
      </c>
      <c r="C395" t="s">
        <v>72</v>
      </c>
      <c r="D395">
        <v>40</v>
      </c>
      <c r="E395">
        <v>1912</v>
      </c>
      <c r="G395" t="s">
        <v>73</v>
      </c>
      <c r="H395" t="s">
        <v>10</v>
      </c>
    </row>
    <row r="396" spans="1:8" x14ac:dyDescent="0.3">
      <c r="A396" t="s">
        <v>71</v>
      </c>
      <c r="B396">
        <v>1</v>
      </c>
      <c r="C396" t="s">
        <v>72</v>
      </c>
      <c r="D396">
        <v>52</v>
      </c>
      <c r="E396">
        <v>1913</v>
      </c>
      <c r="G396" t="s">
        <v>73</v>
      </c>
      <c r="H396" t="s">
        <v>10</v>
      </c>
    </row>
    <row r="397" spans="1:8" x14ac:dyDescent="0.3">
      <c r="A397" t="s">
        <v>71</v>
      </c>
      <c r="B397">
        <v>1</v>
      </c>
      <c r="C397" t="s">
        <v>72</v>
      </c>
      <c r="D397">
        <v>75</v>
      </c>
      <c r="E397">
        <v>1914</v>
      </c>
      <c r="G397" t="s">
        <v>73</v>
      </c>
      <c r="H397" t="s">
        <v>10</v>
      </c>
    </row>
    <row r="398" spans="1:8" x14ac:dyDescent="0.3">
      <c r="A398" t="s">
        <v>71</v>
      </c>
      <c r="B398">
        <v>1</v>
      </c>
      <c r="C398" t="s">
        <v>72</v>
      </c>
      <c r="D398">
        <v>92</v>
      </c>
      <c r="E398">
        <v>1915</v>
      </c>
      <c r="G398" t="s">
        <v>73</v>
      </c>
      <c r="H398" t="s">
        <v>10</v>
      </c>
    </row>
    <row r="399" spans="1:8" x14ac:dyDescent="0.3">
      <c r="A399" t="s">
        <v>71</v>
      </c>
      <c r="B399">
        <v>1</v>
      </c>
      <c r="C399" t="s">
        <v>72</v>
      </c>
      <c r="D399">
        <v>111</v>
      </c>
      <c r="E399">
        <v>1916</v>
      </c>
      <c r="G399" t="s">
        <v>73</v>
      </c>
      <c r="H399" t="s">
        <v>10</v>
      </c>
    </row>
    <row r="400" spans="1:8" x14ac:dyDescent="0.3">
      <c r="A400" t="s">
        <v>71</v>
      </c>
      <c r="B400">
        <v>1</v>
      </c>
      <c r="C400" t="s">
        <v>72</v>
      </c>
      <c r="D400">
        <v>144</v>
      </c>
      <c r="E400">
        <v>1917</v>
      </c>
      <c r="G400" t="s">
        <v>73</v>
      </c>
      <c r="H400" t="s">
        <v>10</v>
      </c>
    </row>
    <row r="401" spans="1:8" x14ac:dyDescent="0.3">
      <c r="A401" t="s">
        <v>71</v>
      </c>
      <c r="B401">
        <v>1</v>
      </c>
      <c r="C401" t="s">
        <v>72</v>
      </c>
      <c r="D401">
        <v>155</v>
      </c>
      <c r="E401">
        <v>1918</v>
      </c>
      <c r="G401" t="s">
        <v>73</v>
      </c>
      <c r="H401" t="s">
        <v>10</v>
      </c>
    </row>
    <row r="402" spans="1:8" x14ac:dyDescent="0.3">
      <c r="A402" t="s">
        <v>71</v>
      </c>
      <c r="B402">
        <v>1</v>
      </c>
      <c r="C402" t="s">
        <v>72</v>
      </c>
      <c r="D402">
        <v>164</v>
      </c>
      <c r="E402">
        <v>1919</v>
      </c>
      <c r="G402" t="s">
        <v>73</v>
      </c>
      <c r="H402" t="s">
        <v>10</v>
      </c>
    </row>
    <row r="403" spans="1:8" x14ac:dyDescent="0.3">
      <c r="A403" t="s">
        <v>71</v>
      </c>
      <c r="B403">
        <v>1</v>
      </c>
      <c r="C403" t="s">
        <v>72</v>
      </c>
      <c r="D403">
        <v>192</v>
      </c>
      <c r="E403">
        <v>1920</v>
      </c>
      <c r="G403" t="s">
        <v>73</v>
      </c>
      <c r="H403" t="s">
        <v>10</v>
      </c>
    </row>
    <row r="404" spans="1:8" x14ac:dyDescent="0.3">
      <c r="A404" t="s">
        <v>71</v>
      </c>
      <c r="B404">
        <v>1</v>
      </c>
      <c r="C404" t="s">
        <v>72</v>
      </c>
      <c r="D404">
        <v>250</v>
      </c>
      <c r="E404">
        <v>1921</v>
      </c>
      <c r="G404" t="s">
        <v>73</v>
      </c>
      <c r="H404" t="s">
        <v>10</v>
      </c>
    </row>
    <row r="405" spans="1:8" x14ac:dyDescent="0.3">
      <c r="A405" t="s">
        <v>71</v>
      </c>
      <c r="B405">
        <v>1</v>
      </c>
      <c r="C405" t="s">
        <v>72</v>
      </c>
      <c r="D405">
        <v>190</v>
      </c>
      <c r="E405">
        <v>1922</v>
      </c>
      <c r="G405" t="s">
        <v>73</v>
      </c>
      <c r="H405" t="s">
        <v>10</v>
      </c>
    </row>
    <row r="406" spans="1:8" x14ac:dyDescent="0.3">
      <c r="A406" t="s">
        <v>71</v>
      </c>
      <c r="B406">
        <v>1</v>
      </c>
      <c r="C406" t="s">
        <v>72</v>
      </c>
      <c r="D406">
        <v>150</v>
      </c>
      <c r="E406">
        <v>1923</v>
      </c>
      <c r="G406" t="s">
        <v>73</v>
      </c>
      <c r="H406" t="s">
        <v>10</v>
      </c>
    </row>
    <row r="407" spans="1:8" x14ac:dyDescent="0.3">
      <c r="A407" t="s">
        <v>71</v>
      </c>
      <c r="B407">
        <v>1</v>
      </c>
      <c r="C407" t="s">
        <v>72</v>
      </c>
      <c r="D407">
        <v>200</v>
      </c>
      <c r="E407">
        <v>1924</v>
      </c>
      <c r="G407" t="s">
        <v>73</v>
      </c>
      <c r="H407" t="s">
        <v>10</v>
      </c>
    </row>
    <row r="408" spans="1:8" x14ac:dyDescent="0.3">
      <c r="A408" t="s">
        <v>71</v>
      </c>
      <c r="B408">
        <v>1</v>
      </c>
      <c r="C408" t="s">
        <v>72</v>
      </c>
      <c r="D408">
        <v>225</v>
      </c>
      <c r="E408">
        <v>1925</v>
      </c>
      <c r="G408" t="s">
        <v>73</v>
      </c>
      <c r="H408" t="s">
        <v>10</v>
      </c>
    </row>
    <row r="409" spans="1:8" x14ac:dyDescent="0.3">
      <c r="A409" t="s">
        <v>71</v>
      </c>
      <c r="B409">
        <v>1</v>
      </c>
      <c r="C409" t="s">
        <v>72</v>
      </c>
      <c r="D409">
        <v>250</v>
      </c>
      <c r="E409">
        <v>1926</v>
      </c>
      <c r="G409" t="s">
        <v>73</v>
      </c>
      <c r="H409" t="s">
        <v>10</v>
      </c>
    </row>
    <row r="410" spans="1:8" x14ac:dyDescent="0.3">
      <c r="A410" t="s">
        <v>71</v>
      </c>
      <c r="B410">
        <v>1</v>
      </c>
      <c r="C410" t="s">
        <v>72</v>
      </c>
      <c r="D410">
        <v>250</v>
      </c>
      <c r="E410">
        <v>1927</v>
      </c>
      <c r="G410" t="s">
        <v>73</v>
      </c>
      <c r="H410" t="s">
        <v>10</v>
      </c>
    </row>
    <row r="411" spans="1:8" x14ac:dyDescent="0.3">
      <c r="A411" t="s">
        <v>71</v>
      </c>
      <c r="B411">
        <v>1</v>
      </c>
      <c r="C411" t="s">
        <v>72</v>
      </c>
      <c r="D411">
        <v>315</v>
      </c>
      <c r="E411">
        <v>1928</v>
      </c>
      <c r="G411" t="s">
        <v>73</v>
      </c>
      <c r="H411" t="s">
        <v>10</v>
      </c>
    </row>
    <row r="412" spans="1:8" x14ac:dyDescent="0.3">
      <c r="A412" t="s">
        <v>71</v>
      </c>
      <c r="B412">
        <v>1</v>
      </c>
      <c r="C412" t="s">
        <v>72</v>
      </c>
      <c r="D412">
        <v>329</v>
      </c>
      <c r="E412">
        <v>1929</v>
      </c>
      <c r="G412" t="s">
        <v>73</v>
      </c>
      <c r="H412" t="s">
        <v>10</v>
      </c>
    </row>
    <row r="413" spans="1:8" x14ac:dyDescent="0.3">
      <c r="A413" t="s">
        <v>71</v>
      </c>
      <c r="B413">
        <v>1</v>
      </c>
      <c r="C413" t="s">
        <v>72</v>
      </c>
      <c r="D413">
        <v>404</v>
      </c>
      <c r="E413">
        <v>1930</v>
      </c>
      <c r="G413" t="s">
        <v>73</v>
      </c>
      <c r="H413" t="s">
        <v>10</v>
      </c>
    </row>
    <row r="414" spans="1:8" x14ac:dyDescent="0.3">
      <c r="A414" t="s">
        <v>71</v>
      </c>
      <c r="B414">
        <v>1</v>
      </c>
      <c r="C414" t="s">
        <v>72</v>
      </c>
      <c r="D414">
        <v>453</v>
      </c>
      <c r="E414">
        <v>1931</v>
      </c>
      <c r="G414" t="s">
        <v>73</v>
      </c>
      <c r="H414" t="s">
        <v>10</v>
      </c>
    </row>
    <row r="415" spans="1:8" x14ac:dyDescent="0.3">
      <c r="A415" t="s">
        <v>71</v>
      </c>
      <c r="B415">
        <v>1</v>
      </c>
      <c r="C415" t="s">
        <v>72</v>
      </c>
      <c r="D415">
        <v>485</v>
      </c>
      <c r="E415">
        <v>1932</v>
      </c>
      <c r="G415" t="s">
        <v>73</v>
      </c>
      <c r="H415" t="s">
        <v>10</v>
      </c>
    </row>
    <row r="416" spans="1:8" x14ac:dyDescent="0.3">
      <c r="A416" t="s">
        <v>71</v>
      </c>
      <c r="B416">
        <v>1</v>
      </c>
      <c r="C416" t="s">
        <v>72</v>
      </c>
      <c r="D416">
        <v>673</v>
      </c>
      <c r="E416">
        <v>1933</v>
      </c>
      <c r="G416" t="s">
        <v>73</v>
      </c>
      <c r="H416" t="s">
        <v>10</v>
      </c>
    </row>
    <row r="417" spans="1:8" x14ac:dyDescent="0.3">
      <c r="A417" t="s">
        <v>71</v>
      </c>
      <c r="B417">
        <v>1</v>
      </c>
      <c r="C417" t="s">
        <v>72</v>
      </c>
      <c r="D417">
        <v>820</v>
      </c>
      <c r="E417">
        <v>1934</v>
      </c>
      <c r="G417" t="s">
        <v>73</v>
      </c>
      <c r="H417" t="s">
        <v>10</v>
      </c>
    </row>
    <row r="418" spans="1:8" x14ac:dyDescent="0.3">
      <c r="A418" t="s">
        <v>71</v>
      </c>
      <c r="B418">
        <v>1</v>
      </c>
      <c r="C418" t="s">
        <v>72</v>
      </c>
      <c r="D418">
        <v>1162</v>
      </c>
      <c r="E418">
        <v>1935</v>
      </c>
      <c r="G418" t="s">
        <v>73</v>
      </c>
      <c r="H418" t="s">
        <v>10</v>
      </c>
    </row>
    <row r="419" spans="1:8" x14ac:dyDescent="0.3">
      <c r="A419" t="s">
        <v>71</v>
      </c>
      <c r="B419">
        <v>1</v>
      </c>
      <c r="C419" t="s">
        <v>72</v>
      </c>
      <c r="D419">
        <v>1388</v>
      </c>
      <c r="E419">
        <v>1936</v>
      </c>
      <c r="G419" t="s">
        <v>73</v>
      </c>
      <c r="H419" t="s">
        <v>10</v>
      </c>
    </row>
    <row r="420" spans="1:8" x14ac:dyDescent="0.3">
      <c r="A420" t="s">
        <v>71</v>
      </c>
      <c r="B420">
        <v>1</v>
      </c>
      <c r="C420" t="s">
        <v>72</v>
      </c>
      <c r="D420">
        <v>1673</v>
      </c>
      <c r="E420">
        <v>1937</v>
      </c>
      <c r="G420" t="s">
        <v>73</v>
      </c>
      <c r="H420" t="s">
        <v>10</v>
      </c>
    </row>
    <row r="421" spans="1:8" x14ac:dyDescent="0.3">
      <c r="A421" t="s">
        <v>71</v>
      </c>
      <c r="B421">
        <v>1</v>
      </c>
      <c r="C421" t="s">
        <v>72</v>
      </c>
      <c r="D421">
        <v>1943</v>
      </c>
      <c r="E421">
        <v>1938</v>
      </c>
      <c r="G421" t="s">
        <v>73</v>
      </c>
      <c r="H421" t="s">
        <v>10</v>
      </c>
    </row>
    <row r="422" spans="1:8" x14ac:dyDescent="0.3">
      <c r="A422" t="s">
        <v>71</v>
      </c>
      <c r="B422">
        <v>1</v>
      </c>
      <c r="C422" t="s">
        <v>72</v>
      </c>
      <c r="D422">
        <v>1800</v>
      </c>
      <c r="E422">
        <v>1939</v>
      </c>
      <c r="G422" t="s">
        <v>73</v>
      </c>
      <c r="H422" t="s">
        <v>10</v>
      </c>
    </row>
    <row r="423" spans="1:8" x14ac:dyDescent="0.3">
      <c r="A423" t="s">
        <v>71</v>
      </c>
      <c r="B423">
        <v>1</v>
      </c>
      <c r="C423" t="s">
        <v>72</v>
      </c>
      <c r="D423">
        <v>962</v>
      </c>
      <c r="E423">
        <v>1940</v>
      </c>
      <c r="G423" t="s">
        <v>73</v>
      </c>
      <c r="H423" t="s">
        <v>10</v>
      </c>
    </row>
    <row r="424" spans="1:8" x14ac:dyDescent="0.3">
      <c r="A424" t="s">
        <v>71</v>
      </c>
      <c r="B424">
        <v>1</v>
      </c>
      <c r="C424" t="s">
        <v>72</v>
      </c>
      <c r="D424">
        <v>850</v>
      </c>
      <c r="E424">
        <v>1941</v>
      </c>
      <c r="G424" t="s">
        <v>73</v>
      </c>
      <c r="H424" t="s">
        <v>10</v>
      </c>
    </row>
    <row r="425" spans="1:8" x14ac:dyDescent="0.3">
      <c r="A425" t="s">
        <v>71</v>
      </c>
      <c r="B425">
        <v>1</v>
      </c>
      <c r="C425" t="s">
        <v>72</v>
      </c>
      <c r="D425">
        <v>240</v>
      </c>
      <c r="E425">
        <v>1946</v>
      </c>
      <c r="G425" t="s">
        <v>73</v>
      </c>
      <c r="H425" t="s">
        <v>10</v>
      </c>
    </row>
    <row r="426" spans="1:8" x14ac:dyDescent="0.3">
      <c r="A426" t="s">
        <v>71</v>
      </c>
      <c r="B426">
        <v>1</v>
      </c>
      <c r="C426" t="s">
        <v>72</v>
      </c>
      <c r="D426">
        <v>250</v>
      </c>
      <c r="E426">
        <v>1947</v>
      </c>
      <c r="G426" t="s">
        <v>73</v>
      </c>
      <c r="H426" t="s">
        <v>10</v>
      </c>
    </row>
    <row r="427" spans="1:8" x14ac:dyDescent="0.3">
      <c r="A427" t="s">
        <v>71</v>
      </c>
      <c r="B427">
        <v>1</v>
      </c>
      <c r="C427" t="s">
        <v>72</v>
      </c>
      <c r="D427">
        <v>120</v>
      </c>
      <c r="E427">
        <v>1948</v>
      </c>
      <c r="G427" t="s">
        <v>73</v>
      </c>
      <c r="H427" t="s">
        <v>10</v>
      </c>
    </row>
    <row r="428" spans="1:8" x14ac:dyDescent="0.3">
      <c r="A428" t="s">
        <v>71</v>
      </c>
      <c r="B428">
        <v>1</v>
      </c>
      <c r="C428" t="s">
        <v>72</v>
      </c>
      <c r="D428">
        <v>60</v>
      </c>
      <c r="E428">
        <v>1949</v>
      </c>
      <c r="G428" t="s">
        <v>73</v>
      </c>
      <c r="H428" t="s">
        <v>10</v>
      </c>
    </row>
    <row r="429" spans="1:8" x14ac:dyDescent="0.3">
      <c r="A429" t="s">
        <v>71</v>
      </c>
      <c r="B429">
        <v>1</v>
      </c>
      <c r="C429" t="s">
        <v>72</v>
      </c>
      <c r="D429">
        <v>8</v>
      </c>
      <c r="E429">
        <v>1950</v>
      </c>
      <c r="G429" t="s">
        <v>73</v>
      </c>
      <c r="H429" t="s">
        <v>10</v>
      </c>
    </row>
    <row r="430" spans="1:8" x14ac:dyDescent="0.3">
      <c r="A430" t="s">
        <v>71</v>
      </c>
      <c r="B430">
        <v>2</v>
      </c>
      <c r="C430" t="s">
        <v>74</v>
      </c>
      <c r="D430">
        <v>15</v>
      </c>
      <c r="E430">
        <v>1911</v>
      </c>
      <c r="G430" t="s">
        <v>73</v>
      </c>
      <c r="H430" t="s">
        <v>10</v>
      </c>
    </row>
    <row r="431" spans="1:8" x14ac:dyDescent="0.3">
      <c r="A431" t="s">
        <v>71</v>
      </c>
      <c r="B431">
        <v>2</v>
      </c>
      <c r="C431" t="s">
        <v>74</v>
      </c>
      <c r="D431">
        <v>25</v>
      </c>
      <c r="E431">
        <v>1912</v>
      </c>
      <c r="G431" t="s">
        <v>73</v>
      </c>
      <c r="H431" t="s">
        <v>10</v>
      </c>
    </row>
    <row r="432" spans="1:8" x14ac:dyDescent="0.3">
      <c r="A432" t="s">
        <v>71</v>
      </c>
      <c r="B432">
        <v>2</v>
      </c>
      <c r="C432" t="s">
        <v>74</v>
      </c>
      <c r="D432">
        <v>38</v>
      </c>
      <c r="E432">
        <v>1913</v>
      </c>
      <c r="G432" t="s">
        <v>73</v>
      </c>
      <c r="H432" t="s">
        <v>10</v>
      </c>
    </row>
    <row r="433" spans="1:8" x14ac:dyDescent="0.3">
      <c r="A433" t="s">
        <v>71</v>
      </c>
      <c r="B433">
        <v>2</v>
      </c>
      <c r="C433" t="s">
        <v>74</v>
      </c>
      <c r="D433">
        <v>58</v>
      </c>
      <c r="E433">
        <v>1914</v>
      </c>
      <c r="G433" t="s">
        <v>73</v>
      </c>
      <c r="H433" t="s">
        <v>10</v>
      </c>
    </row>
    <row r="434" spans="1:8" x14ac:dyDescent="0.3">
      <c r="A434" t="s">
        <v>71</v>
      </c>
      <c r="B434">
        <v>2</v>
      </c>
      <c r="C434" t="s">
        <v>74</v>
      </c>
      <c r="D434">
        <v>62</v>
      </c>
      <c r="E434">
        <v>1915</v>
      </c>
      <c r="G434" t="s">
        <v>73</v>
      </c>
      <c r="H434" t="s">
        <v>10</v>
      </c>
    </row>
    <row r="435" spans="1:8" x14ac:dyDescent="0.3">
      <c r="A435" t="s">
        <v>71</v>
      </c>
      <c r="B435">
        <v>2</v>
      </c>
      <c r="C435" t="s">
        <v>74</v>
      </c>
      <c r="D435">
        <v>87</v>
      </c>
      <c r="E435">
        <v>1916</v>
      </c>
      <c r="G435" t="s">
        <v>73</v>
      </c>
      <c r="H435" t="s">
        <v>10</v>
      </c>
    </row>
    <row r="436" spans="1:8" x14ac:dyDescent="0.3">
      <c r="A436" t="s">
        <v>71</v>
      </c>
      <c r="B436">
        <v>2</v>
      </c>
      <c r="C436" t="s">
        <v>74</v>
      </c>
      <c r="D436">
        <v>96</v>
      </c>
      <c r="E436">
        <v>1917</v>
      </c>
      <c r="G436" t="s">
        <v>73</v>
      </c>
      <c r="H436" t="s">
        <v>10</v>
      </c>
    </row>
    <row r="437" spans="1:8" x14ac:dyDescent="0.3">
      <c r="A437" t="s">
        <v>71</v>
      </c>
      <c r="B437">
        <v>2</v>
      </c>
      <c r="C437" t="s">
        <v>74</v>
      </c>
      <c r="D437">
        <v>132</v>
      </c>
      <c r="E437">
        <v>1918</v>
      </c>
      <c r="G437" t="s">
        <v>73</v>
      </c>
      <c r="H437" t="s">
        <v>10</v>
      </c>
    </row>
    <row r="438" spans="1:8" x14ac:dyDescent="0.3">
      <c r="A438" t="s">
        <v>71</v>
      </c>
      <c r="B438">
        <v>2</v>
      </c>
      <c r="C438" t="s">
        <v>74</v>
      </c>
      <c r="D438">
        <v>145</v>
      </c>
      <c r="E438">
        <v>1919</v>
      </c>
      <c r="G438" t="s">
        <v>73</v>
      </c>
      <c r="H438" t="s">
        <v>10</v>
      </c>
    </row>
    <row r="439" spans="1:8" x14ac:dyDescent="0.3">
      <c r="A439" t="s">
        <v>71</v>
      </c>
      <c r="B439">
        <v>2</v>
      </c>
      <c r="C439" t="s">
        <v>74</v>
      </c>
      <c r="D439">
        <v>156</v>
      </c>
      <c r="E439">
        <v>1920</v>
      </c>
      <c r="G439" t="s">
        <v>73</v>
      </c>
      <c r="H439" t="s">
        <v>10</v>
      </c>
    </row>
    <row r="440" spans="1:8" x14ac:dyDescent="0.3">
      <c r="A440" t="s">
        <v>71</v>
      </c>
      <c r="B440">
        <v>2</v>
      </c>
      <c r="C440" t="s">
        <v>74</v>
      </c>
      <c r="D440">
        <v>179</v>
      </c>
      <c r="E440">
        <v>1921</v>
      </c>
      <c r="G440" t="s">
        <v>73</v>
      </c>
      <c r="H440" t="s">
        <v>10</v>
      </c>
    </row>
    <row r="441" spans="1:8" x14ac:dyDescent="0.3">
      <c r="A441" t="s">
        <v>71</v>
      </c>
      <c r="B441">
        <v>2</v>
      </c>
      <c r="C441" t="s">
        <v>74</v>
      </c>
      <c r="D441">
        <v>222</v>
      </c>
      <c r="E441">
        <v>1922</v>
      </c>
      <c r="G441" t="s">
        <v>73</v>
      </c>
      <c r="H441" t="s">
        <v>10</v>
      </c>
    </row>
    <row r="442" spans="1:8" x14ac:dyDescent="0.3">
      <c r="A442" t="s">
        <v>71</v>
      </c>
      <c r="B442">
        <v>2</v>
      </c>
      <c r="C442" t="s">
        <v>74</v>
      </c>
      <c r="D442">
        <v>179</v>
      </c>
      <c r="E442">
        <v>1923</v>
      </c>
      <c r="G442" t="s">
        <v>73</v>
      </c>
      <c r="H442" t="s">
        <v>10</v>
      </c>
    </row>
    <row r="443" spans="1:8" x14ac:dyDescent="0.3">
      <c r="A443" t="s">
        <v>71</v>
      </c>
      <c r="B443">
        <v>2</v>
      </c>
      <c r="C443" t="s">
        <v>74</v>
      </c>
      <c r="D443">
        <v>168</v>
      </c>
      <c r="E443">
        <v>1924</v>
      </c>
      <c r="G443" t="s">
        <v>73</v>
      </c>
      <c r="H443" t="s">
        <v>10</v>
      </c>
    </row>
    <row r="444" spans="1:8" x14ac:dyDescent="0.3">
      <c r="A444" t="s">
        <v>71</v>
      </c>
      <c r="B444">
        <v>2</v>
      </c>
      <c r="C444" t="s">
        <v>74</v>
      </c>
      <c r="D444">
        <v>77</v>
      </c>
      <c r="E444">
        <v>1925</v>
      </c>
      <c r="G444" t="s">
        <v>73</v>
      </c>
      <c r="H444" t="s">
        <v>10</v>
      </c>
    </row>
    <row r="445" spans="1:8" x14ac:dyDescent="0.3">
      <c r="A445" t="s">
        <v>71</v>
      </c>
      <c r="B445">
        <v>2</v>
      </c>
      <c r="C445" t="s">
        <v>74</v>
      </c>
      <c r="D445">
        <v>60</v>
      </c>
      <c r="E445">
        <v>1926</v>
      </c>
      <c r="G445" t="s">
        <v>73</v>
      </c>
      <c r="H445" t="s">
        <v>10</v>
      </c>
    </row>
    <row r="446" spans="1:8" x14ac:dyDescent="0.3">
      <c r="A446" t="s">
        <v>71</v>
      </c>
      <c r="B446">
        <v>2</v>
      </c>
      <c r="C446" t="s">
        <v>74</v>
      </c>
      <c r="D446">
        <v>50</v>
      </c>
      <c r="E446">
        <v>1927</v>
      </c>
      <c r="G446" t="s">
        <v>73</v>
      </c>
      <c r="H446" t="s">
        <v>10</v>
      </c>
    </row>
    <row r="447" spans="1:8" x14ac:dyDescent="0.3">
      <c r="A447" t="s">
        <v>71</v>
      </c>
      <c r="B447">
        <v>2</v>
      </c>
      <c r="C447" t="s">
        <v>74</v>
      </c>
      <c r="D447">
        <v>66</v>
      </c>
      <c r="E447">
        <v>1928</v>
      </c>
      <c r="G447" t="s">
        <v>73</v>
      </c>
      <c r="H447" t="s">
        <v>10</v>
      </c>
    </row>
    <row r="448" spans="1:8" x14ac:dyDescent="0.3">
      <c r="A448" t="s">
        <v>71</v>
      </c>
      <c r="B448">
        <v>2</v>
      </c>
      <c r="C448" t="s">
        <v>74</v>
      </c>
      <c r="D448">
        <v>45</v>
      </c>
      <c r="E448">
        <v>1929</v>
      </c>
      <c r="G448" t="s">
        <v>73</v>
      </c>
      <c r="H448" t="s">
        <v>10</v>
      </c>
    </row>
    <row r="449" spans="1:8" x14ac:dyDescent="0.3">
      <c r="A449" t="s">
        <v>71</v>
      </c>
      <c r="B449">
        <v>2</v>
      </c>
      <c r="C449" t="s">
        <v>74</v>
      </c>
      <c r="D449">
        <v>51</v>
      </c>
      <c r="E449">
        <v>1930</v>
      </c>
      <c r="G449" t="s">
        <v>73</v>
      </c>
      <c r="H449" t="s">
        <v>10</v>
      </c>
    </row>
    <row r="450" spans="1:8" x14ac:dyDescent="0.3">
      <c r="A450" t="s">
        <v>71</v>
      </c>
      <c r="B450">
        <v>2</v>
      </c>
      <c r="C450" t="s">
        <v>74</v>
      </c>
      <c r="D450">
        <v>52</v>
      </c>
      <c r="E450">
        <v>1931</v>
      </c>
      <c r="G450" t="s">
        <v>73</v>
      </c>
      <c r="H450" t="s">
        <v>10</v>
      </c>
    </row>
    <row r="451" spans="1:8" x14ac:dyDescent="0.3">
      <c r="A451" t="s">
        <v>71</v>
      </c>
      <c r="B451">
        <v>2</v>
      </c>
      <c r="C451" t="s">
        <v>74</v>
      </c>
      <c r="D451">
        <v>57</v>
      </c>
      <c r="E451">
        <v>1932</v>
      </c>
      <c r="G451" t="s">
        <v>73</v>
      </c>
      <c r="H451" t="s">
        <v>10</v>
      </c>
    </row>
    <row r="452" spans="1:8" x14ac:dyDescent="0.3">
      <c r="A452" t="s">
        <v>71</v>
      </c>
      <c r="B452">
        <v>2</v>
      </c>
      <c r="C452" t="s">
        <v>74</v>
      </c>
      <c r="D452">
        <v>63</v>
      </c>
      <c r="E452">
        <v>1933</v>
      </c>
      <c r="G452" t="s">
        <v>73</v>
      </c>
      <c r="H452" t="s">
        <v>10</v>
      </c>
    </row>
    <row r="453" spans="1:8" x14ac:dyDescent="0.3">
      <c r="A453" t="s">
        <v>71</v>
      </c>
      <c r="B453">
        <v>2</v>
      </c>
      <c r="C453" t="s">
        <v>74</v>
      </c>
      <c r="D453">
        <v>72</v>
      </c>
      <c r="E453">
        <v>1934</v>
      </c>
      <c r="G453" t="s">
        <v>73</v>
      </c>
      <c r="H453" t="s">
        <v>10</v>
      </c>
    </row>
    <row r="454" spans="1:8" x14ac:dyDescent="0.3">
      <c r="A454" t="s">
        <v>71</v>
      </c>
      <c r="B454">
        <v>2</v>
      </c>
      <c r="C454" t="s">
        <v>74</v>
      </c>
      <c r="D454">
        <v>74</v>
      </c>
      <c r="E454">
        <v>1935</v>
      </c>
      <c r="G454" t="s">
        <v>73</v>
      </c>
      <c r="H454" t="s">
        <v>10</v>
      </c>
    </row>
    <row r="455" spans="1:8" x14ac:dyDescent="0.3">
      <c r="A455" t="s">
        <v>71</v>
      </c>
      <c r="B455">
        <v>2</v>
      </c>
      <c r="C455" t="s">
        <v>74</v>
      </c>
      <c r="D455">
        <v>44</v>
      </c>
      <c r="E455">
        <v>1936</v>
      </c>
      <c r="G455" t="s">
        <v>73</v>
      </c>
      <c r="H455" t="s">
        <v>10</v>
      </c>
    </row>
    <row r="456" spans="1:8" x14ac:dyDescent="0.3">
      <c r="A456" t="s">
        <v>71</v>
      </c>
      <c r="B456">
        <v>2</v>
      </c>
      <c r="C456" t="s">
        <v>74</v>
      </c>
      <c r="D456">
        <v>40</v>
      </c>
      <c r="E456">
        <v>1937</v>
      </c>
      <c r="G456" t="s">
        <v>73</v>
      </c>
      <c r="H456" t="s">
        <v>10</v>
      </c>
    </row>
    <row r="457" spans="1:8" x14ac:dyDescent="0.3">
      <c r="A457" t="s">
        <v>71</v>
      </c>
      <c r="B457">
        <v>2</v>
      </c>
      <c r="C457" t="s">
        <v>74</v>
      </c>
      <c r="D457">
        <v>38</v>
      </c>
      <c r="E457">
        <v>1938</v>
      </c>
      <c r="G457" t="s">
        <v>73</v>
      </c>
      <c r="H457" t="s">
        <v>10</v>
      </c>
    </row>
    <row r="458" spans="1:8" x14ac:dyDescent="0.3">
      <c r="A458" t="s">
        <v>71</v>
      </c>
      <c r="B458">
        <v>2</v>
      </c>
      <c r="C458" t="s">
        <v>74</v>
      </c>
      <c r="D458">
        <v>42</v>
      </c>
      <c r="E458">
        <v>1939</v>
      </c>
      <c r="G458" t="s">
        <v>73</v>
      </c>
      <c r="H458" t="s">
        <v>10</v>
      </c>
    </row>
    <row r="459" spans="1:8" x14ac:dyDescent="0.3">
      <c r="A459" t="s">
        <v>71</v>
      </c>
      <c r="B459">
        <v>2</v>
      </c>
      <c r="C459" t="s">
        <v>74</v>
      </c>
      <c r="D459">
        <v>54</v>
      </c>
      <c r="E459">
        <v>1940</v>
      </c>
      <c r="G459" t="s">
        <v>73</v>
      </c>
      <c r="H459" t="s">
        <v>10</v>
      </c>
    </row>
    <row r="460" spans="1:8" x14ac:dyDescent="0.3">
      <c r="A460" t="s">
        <v>71</v>
      </c>
      <c r="B460">
        <v>2</v>
      </c>
      <c r="C460" t="s">
        <v>74</v>
      </c>
      <c r="D460">
        <v>56</v>
      </c>
      <c r="E460">
        <v>1941</v>
      </c>
      <c r="G460" t="s">
        <v>73</v>
      </c>
      <c r="H460" t="s">
        <v>10</v>
      </c>
    </row>
    <row r="461" spans="1:8" x14ac:dyDescent="0.3">
      <c r="A461" t="s">
        <v>71</v>
      </c>
      <c r="B461">
        <v>2</v>
      </c>
      <c r="C461" t="s">
        <v>74</v>
      </c>
      <c r="D461">
        <v>41</v>
      </c>
      <c r="E461">
        <v>1945</v>
      </c>
      <c r="G461" t="s">
        <v>73</v>
      </c>
      <c r="H461" t="s">
        <v>10</v>
      </c>
    </row>
    <row r="462" spans="1:8" x14ac:dyDescent="0.3">
      <c r="A462" t="s">
        <v>71</v>
      </c>
      <c r="B462">
        <v>2</v>
      </c>
      <c r="C462" t="s">
        <v>74</v>
      </c>
      <c r="D462">
        <v>38</v>
      </c>
      <c r="E462">
        <v>1946</v>
      </c>
      <c r="G462" t="s">
        <v>73</v>
      </c>
      <c r="H462" t="s">
        <v>10</v>
      </c>
    </row>
    <row r="463" spans="1:8" x14ac:dyDescent="0.3">
      <c r="A463" t="s">
        <v>71</v>
      </c>
      <c r="B463">
        <v>2</v>
      </c>
      <c r="C463" t="s">
        <v>74</v>
      </c>
      <c r="D463">
        <v>20</v>
      </c>
      <c r="E463">
        <v>1947</v>
      </c>
      <c r="G463" t="s">
        <v>73</v>
      </c>
      <c r="H463" t="s">
        <v>10</v>
      </c>
    </row>
    <row r="464" spans="1:8" x14ac:dyDescent="0.3">
      <c r="A464" t="s">
        <v>71</v>
      </c>
      <c r="B464">
        <v>2</v>
      </c>
      <c r="C464" t="s">
        <v>74</v>
      </c>
      <c r="D464">
        <v>10</v>
      </c>
      <c r="E464">
        <v>1948</v>
      </c>
      <c r="G464" t="s">
        <v>73</v>
      </c>
      <c r="H464" t="s">
        <v>10</v>
      </c>
    </row>
    <row r="465" spans="1:8" x14ac:dyDescent="0.3">
      <c r="A465" t="s">
        <v>71</v>
      </c>
      <c r="B465">
        <v>2</v>
      </c>
      <c r="C465" t="s">
        <v>74</v>
      </c>
      <c r="D465">
        <v>30</v>
      </c>
      <c r="E465">
        <v>1949</v>
      </c>
      <c r="G465" t="s">
        <v>73</v>
      </c>
      <c r="H465" t="s">
        <v>10</v>
      </c>
    </row>
    <row r="466" spans="1:8" x14ac:dyDescent="0.3">
      <c r="A466" t="s">
        <v>75</v>
      </c>
      <c r="B466">
        <v>1</v>
      </c>
      <c r="C466" t="s">
        <v>76</v>
      </c>
      <c r="D466">
        <v>29</v>
      </c>
      <c r="E466">
        <v>1944</v>
      </c>
      <c r="G466" t="s">
        <v>73</v>
      </c>
      <c r="H466" t="s">
        <v>10</v>
      </c>
    </row>
    <row r="467" spans="1:8" x14ac:dyDescent="0.3">
      <c r="A467" t="s">
        <v>75</v>
      </c>
      <c r="B467">
        <v>1</v>
      </c>
      <c r="C467" t="s">
        <v>76</v>
      </c>
      <c r="D467">
        <v>1350</v>
      </c>
      <c r="E467">
        <v>1957</v>
      </c>
      <c r="G467" t="s">
        <v>73</v>
      </c>
      <c r="H467" t="s">
        <v>10</v>
      </c>
    </row>
    <row r="468" spans="1:8" x14ac:dyDescent="0.3">
      <c r="A468" t="s">
        <v>75</v>
      </c>
      <c r="B468">
        <v>1</v>
      </c>
      <c r="C468" t="s">
        <v>76</v>
      </c>
      <c r="D468">
        <v>6000</v>
      </c>
      <c r="E468">
        <v>1963</v>
      </c>
      <c r="G468" t="s">
        <v>73</v>
      </c>
      <c r="H468" t="s">
        <v>10</v>
      </c>
    </row>
    <row r="469" spans="1:8" x14ac:dyDescent="0.3">
      <c r="A469" t="s">
        <v>75</v>
      </c>
      <c r="B469">
        <v>1</v>
      </c>
      <c r="C469" t="s">
        <v>76</v>
      </c>
      <c r="D469">
        <v>42</v>
      </c>
      <c r="E469">
        <v>1966</v>
      </c>
      <c r="G469" t="s">
        <v>73</v>
      </c>
      <c r="H469" t="s">
        <v>10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dcterms:created xsi:type="dcterms:W3CDTF">2024-03-14T19:45:44Z</dcterms:created>
  <dcterms:modified xsi:type="dcterms:W3CDTF">2024-03-19T19:45:17Z</dcterms:modified>
</cp:coreProperties>
</file>