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Career/Journal Publications/Manuscripts/Dissertation/boom-bust/data/"/>
    </mc:Choice>
  </mc:AlternateContent>
  <xr:revisionPtr revIDLastSave="2236" documentId="8_{70A43E18-57AA-40B9-A6AA-B8B1D80A3999}" xr6:coauthVersionLast="47" xr6:coauthVersionMax="47" xr10:uidLastSave="{9E3D5A14-BD83-4996-914E-1F5E8DBB7F32}"/>
  <bookViews>
    <workbookView xWindow="19090" yWindow="-110" windowWidth="19420" windowHeight="10300" xr2:uid="{8025EA18-20DD-4AB1-8E18-97042F4F59FB}"/>
  </bookViews>
  <sheets>
    <sheet name="Sheet1" sheetId="1" r:id="rId1"/>
  </sheets>
  <definedNames>
    <definedName name="_xlnm._FilterDatabase" localSheetId="0" hidden="1">Sheet1!$A$1:$H$822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9" i="1" l="1"/>
  <c r="D228" i="1"/>
  <c r="D227" i="1"/>
  <c r="D222" i="1"/>
  <c r="D204" i="1"/>
  <c r="D153" i="1"/>
  <c r="D54" i="1"/>
  <c r="D53" i="1"/>
  <c r="D32" i="1"/>
  <c r="D24" i="1"/>
  <c r="D3" i="1"/>
  <c r="D2" i="1"/>
</calcChain>
</file>

<file path=xl/sharedStrings.xml><?xml version="1.0" encoding="utf-8"?>
<sst xmlns="http://schemas.openxmlformats.org/spreadsheetml/2006/main" count="2925" uniqueCount="75">
  <si>
    <t>plot</t>
  </si>
  <si>
    <t>group</t>
  </si>
  <si>
    <t>id</t>
  </si>
  <si>
    <t>y</t>
  </si>
  <si>
    <t>x</t>
  </si>
  <si>
    <t>month</t>
  </si>
  <si>
    <t>y_variable</t>
  </si>
  <si>
    <t>x_variable</t>
  </si>
  <si>
    <t>166_Carbayoetal_BiologicalInvasions_2008_Table1_Notogynaphalliaernesti</t>
  </si>
  <si>
    <t>CPUE</t>
  </si>
  <si>
    <t>167_Carbayoetal_BiologicalInvasions_2008_Table1_Geoplanamulticolor</t>
  </si>
  <si>
    <t>168_Carbayoetal_BiologicalInvasions_2008_Table1_Geoplaninac1</t>
  </si>
  <si>
    <t>169_Carbayoetal_BiologicalInvasions_2008_Table1_Endeavouriaseptemlineata</t>
  </si>
  <si>
    <t>170_Carbayoetal_BiologicalInvasions_2008_Table1_Entireplume</t>
  </si>
  <si>
    <t>Entire plume</t>
  </si>
  <si>
    <t>171_Carbayoetal_BiologicalInvasions_2008_Table1_Canal</t>
  </si>
  <si>
    <t>Canal</t>
  </si>
  <si>
    <t>172_Cooling&amp;Hoffman_BiologicalInvasions_2015_Table1_Ga</t>
  </si>
  <si>
    <t>Ga</t>
  </si>
  <si>
    <t>RO</t>
  </si>
  <si>
    <t>173_Diedericetal_2005_Table1-North</t>
  </si>
  <si>
    <t>174_Diedericetal_2005_Table1-ListBasin</t>
  </si>
  <si>
    <t>175_Diedericetal_2005_Table1-South</t>
  </si>
  <si>
    <t>List Basin</t>
  </si>
  <si>
    <t>South</t>
  </si>
  <si>
    <t>176_Hurlbertetal_LakeandReservoirManagement_Table1-tilapia</t>
  </si>
  <si>
    <t>177_Hurlbertetal_LakeandReservoirManagement_Table1-corvina</t>
  </si>
  <si>
    <t>178_Hurlbertetal_LakeandReservoirManagement_Table1-sargo</t>
  </si>
  <si>
    <t>179_Hurlbertetal_LakeandReservoirManagement_Table1-bairdella</t>
  </si>
  <si>
    <t>Shore 2</t>
  </si>
  <si>
    <t>Shore 3</t>
  </si>
  <si>
    <t>Shore 4</t>
  </si>
  <si>
    <t>Shore 6</t>
  </si>
  <si>
    <t>Shore 8</t>
  </si>
  <si>
    <t>180_Kuriharaetal_BiologicalInvasions_2010-SuppTable</t>
  </si>
  <si>
    <t>Shore 13</t>
  </si>
  <si>
    <t>Shore 15</t>
  </si>
  <si>
    <t>Shore 16</t>
  </si>
  <si>
    <t>Shore 17</t>
  </si>
  <si>
    <t>Average</t>
  </si>
  <si>
    <t>DC</t>
  </si>
  <si>
    <t>GC</t>
  </si>
  <si>
    <t>LS</t>
  </si>
  <si>
    <t>FP</t>
  </si>
  <si>
    <t>P27</t>
  </si>
  <si>
    <t>SI</t>
  </si>
  <si>
    <t>Average_Uncont</t>
  </si>
  <si>
    <t>Average_cont</t>
  </si>
  <si>
    <t>181_McCallumetal_BiologicalInvasions_2014-Table1</t>
  </si>
  <si>
    <t>182_Wassonetal_BiologicalInvasions_2020_Table1</t>
  </si>
  <si>
    <t>1-HL</t>
  </si>
  <si>
    <t>2-AP</t>
  </si>
  <si>
    <t>3-AC</t>
  </si>
  <si>
    <t>4-BH</t>
  </si>
  <si>
    <t>5-WL</t>
  </si>
  <si>
    <t>6-SM</t>
  </si>
  <si>
    <t>7-JN</t>
  </si>
  <si>
    <t>8-JS</t>
  </si>
  <si>
    <t>183_Yerlietal_TurkishJoFaAS_2013_Table4_Sanderlucioperca</t>
  </si>
  <si>
    <t>184_Yerlietal_TurkishJoFaAS_2013_Table4_Carassiusgibelio</t>
  </si>
  <si>
    <t>185_Yerlietal_TurkishJoFaAS_2013_Table4_Tincatinca</t>
  </si>
  <si>
    <t>186_Yerlietal_TurkishJoFaAS_2013_Table4_Atherinaboyeri</t>
  </si>
  <si>
    <t>187_Scheffer_TheScientificMonthly_1951_Table1</t>
  </si>
  <si>
    <t>St. Paul Island</t>
  </si>
  <si>
    <t>St. George Island</t>
  </si>
  <si>
    <t>188_Klienetal_JournalofWildlifeManagement_1968_Table1</t>
  </si>
  <si>
    <t>St. Matthew Island</t>
  </si>
  <si>
    <t>Year</t>
  </si>
  <si>
    <t>Density (n/m^2)</t>
  </si>
  <si>
    <t>Density (n/ha)</t>
  </si>
  <si>
    <t>Harvest</t>
  </si>
  <si>
    <t>N</t>
  </si>
  <si>
    <t>Density (n/0.25m^2)</t>
  </si>
  <si>
    <t>Mon-Year</t>
  </si>
  <si>
    <t>353_Kraemeretal_NortheasternNaturalist_2007_Table2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</si>
</sst>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7EED-BDE6-4E7B-8223-CBB56B106F2E}">
  <dimension ref="A1:H845"/>
  <sheetViews>
    <sheetView tabSelected="1" zoomScaleNormal="100" workbookViewId="0">
      <pane ySplit="1" topLeftCell="A2" activePane="bottomLeft" state="frozen"/>
      <selection pane="bottomLeft" activeCell="K7" sqref="K7"/>
    </sheetView>
  </sheetViews>
  <sheetFormatPr defaultRowHeight="14.4" x14ac:dyDescent="0.3"/>
  <cols>
    <col min="1" max="1" width="14.5546875" customWidth="1"/>
    <col min="4" max="4" width="12" bestFit="1" customWidth="1"/>
    <col min="10" max="10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 s="1"/>
      <c r="D2">
        <f>53/5</f>
        <v>10.6</v>
      </c>
      <c r="E2">
        <v>1955</v>
      </c>
      <c r="G2" t="s">
        <v>9</v>
      </c>
      <c r="H2" t="s">
        <v>67</v>
      </c>
    </row>
    <row r="3" spans="1:8" x14ac:dyDescent="0.3">
      <c r="A3" t="s">
        <v>8</v>
      </c>
      <c r="B3">
        <v>1</v>
      </c>
      <c r="C3" s="1"/>
      <c r="D3">
        <f>12/3</f>
        <v>4</v>
      </c>
      <c r="E3">
        <v>1956</v>
      </c>
      <c r="G3" t="s">
        <v>9</v>
      </c>
      <c r="H3" t="s">
        <v>67</v>
      </c>
    </row>
    <row r="4" spans="1:8" x14ac:dyDescent="0.3">
      <c r="A4" t="s">
        <v>8</v>
      </c>
      <c r="B4">
        <v>1</v>
      </c>
      <c r="C4" s="1"/>
      <c r="E4">
        <v>1957</v>
      </c>
      <c r="G4" t="s">
        <v>9</v>
      </c>
      <c r="H4" t="s">
        <v>67</v>
      </c>
    </row>
    <row r="5" spans="1:8" x14ac:dyDescent="0.3">
      <c r="A5" t="s">
        <v>8</v>
      </c>
      <c r="B5">
        <v>1</v>
      </c>
      <c r="C5" s="1"/>
      <c r="D5">
        <v>5</v>
      </c>
      <c r="E5">
        <v>1958</v>
      </c>
      <c r="G5" t="s">
        <v>9</v>
      </c>
      <c r="H5" t="s">
        <v>67</v>
      </c>
    </row>
    <row r="6" spans="1:8" x14ac:dyDescent="0.3">
      <c r="A6" t="s">
        <v>8</v>
      </c>
      <c r="B6">
        <v>1</v>
      </c>
      <c r="C6" s="1"/>
      <c r="E6">
        <v>1959</v>
      </c>
      <c r="G6" t="s">
        <v>9</v>
      </c>
      <c r="H6" t="s">
        <v>67</v>
      </c>
    </row>
    <row r="7" spans="1:8" x14ac:dyDescent="0.3">
      <c r="A7" t="s">
        <v>8</v>
      </c>
      <c r="B7">
        <v>1</v>
      </c>
      <c r="C7" s="1"/>
      <c r="E7">
        <v>1960</v>
      </c>
      <c r="G7" t="s">
        <v>9</v>
      </c>
      <c r="H7" t="s">
        <v>67</v>
      </c>
    </row>
    <row r="8" spans="1:8" x14ac:dyDescent="0.3">
      <c r="A8" t="s">
        <v>8</v>
      </c>
      <c r="B8">
        <v>1</v>
      </c>
      <c r="C8" s="1"/>
      <c r="D8">
        <v>0</v>
      </c>
      <c r="E8">
        <v>1961</v>
      </c>
      <c r="G8" t="s">
        <v>9</v>
      </c>
      <c r="H8" t="s">
        <v>67</v>
      </c>
    </row>
    <row r="9" spans="1:8" x14ac:dyDescent="0.3">
      <c r="A9" t="s">
        <v>8</v>
      </c>
      <c r="B9">
        <v>1</v>
      </c>
      <c r="C9" s="1"/>
      <c r="D9">
        <v>3</v>
      </c>
      <c r="E9">
        <v>1962</v>
      </c>
      <c r="G9" t="s">
        <v>9</v>
      </c>
      <c r="H9" t="s">
        <v>67</v>
      </c>
    </row>
    <row r="10" spans="1:8" x14ac:dyDescent="0.3">
      <c r="A10" t="s">
        <v>8</v>
      </c>
      <c r="B10">
        <v>1</v>
      </c>
      <c r="C10" s="1"/>
      <c r="D10">
        <v>1</v>
      </c>
      <c r="E10">
        <v>1963</v>
      </c>
      <c r="G10" t="s">
        <v>9</v>
      </c>
      <c r="H10" t="s">
        <v>67</v>
      </c>
    </row>
    <row r="11" spans="1:8" x14ac:dyDescent="0.3">
      <c r="A11" t="s">
        <v>8</v>
      </c>
      <c r="B11">
        <v>1</v>
      </c>
      <c r="C11" s="1"/>
      <c r="E11">
        <v>1964</v>
      </c>
      <c r="G11" t="s">
        <v>9</v>
      </c>
      <c r="H11" t="s">
        <v>67</v>
      </c>
    </row>
    <row r="12" spans="1:8" x14ac:dyDescent="0.3">
      <c r="A12" t="s">
        <v>8</v>
      </c>
      <c r="B12">
        <v>1</v>
      </c>
      <c r="C12" s="1"/>
      <c r="D12">
        <v>0</v>
      </c>
      <c r="E12">
        <v>1965</v>
      </c>
      <c r="G12" t="s">
        <v>9</v>
      </c>
      <c r="H12" t="s">
        <v>67</v>
      </c>
    </row>
    <row r="13" spans="1:8" x14ac:dyDescent="0.3">
      <c r="A13" t="s">
        <v>8</v>
      </c>
      <c r="B13">
        <v>1</v>
      </c>
      <c r="C13" s="1"/>
      <c r="E13">
        <v>1966</v>
      </c>
      <c r="G13" t="s">
        <v>9</v>
      </c>
      <c r="H13" t="s">
        <v>67</v>
      </c>
    </row>
    <row r="14" spans="1:8" x14ac:dyDescent="0.3">
      <c r="A14" t="s">
        <v>8</v>
      </c>
      <c r="B14">
        <v>1</v>
      </c>
      <c r="C14" s="1"/>
      <c r="E14">
        <v>1967</v>
      </c>
      <c r="G14" t="s">
        <v>9</v>
      </c>
      <c r="H14" t="s">
        <v>67</v>
      </c>
    </row>
    <row r="15" spans="1:8" x14ac:dyDescent="0.3">
      <c r="A15" t="s">
        <v>8</v>
      </c>
      <c r="B15">
        <v>1</v>
      </c>
      <c r="C15" s="1"/>
      <c r="E15">
        <v>1968</v>
      </c>
      <c r="G15" t="s">
        <v>9</v>
      </c>
      <c r="H15" t="s">
        <v>67</v>
      </c>
    </row>
    <row r="16" spans="1:8" x14ac:dyDescent="0.3">
      <c r="A16" t="s">
        <v>8</v>
      </c>
      <c r="B16">
        <v>1</v>
      </c>
      <c r="C16" s="1"/>
      <c r="D16">
        <v>1</v>
      </c>
      <c r="E16">
        <v>1969</v>
      </c>
      <c r="G16" t="s">
        <v>9</v>
      </c>
      <c r="H16" t="s">
        <v>67</v>
      </c>
    </row>
    <row r="17" spans="1:8" x14ac:dyDescent="0.3">
      <c r="A17" t="s">
        <v>8</v>
      </c>
      <c r="B17">
        <v>1</v>
      </c>
      <c r="C17" s="1"/>
      <c r="E17">
        <v>1970</v>
      </c>
      <c r="G17" t="s">
        <v>9</v>
      </c>
      <c r="H17" t="s">
        <v>67</v>
      </c>
    </row>
    <row r="18" spans="1:8" x14ac:dyDescent="0.3">
      <c r="A18" t="s">
        <v>8</v>
      </c>
      <c r="B18">
        <v>1</v>
      </c>
      <c r="C18" s="1"/>
      <c r="D18">
        <v>1</v>
      </c>
      <c r="E18">
        <v>1971</v>
      </c>
      <c r="G18" t="s">
        <v>9</v>
      </c>
      <c r="H18" t="s">
        <v>67</v>
      </c>
    </row>
    <row r="19" spans="1:8" x14ac:dyDescent="0.3">
      <c r="A19" t="s">
        <v>8</v>
      </c>
      <c r="B19">
        <v>1</v>
      </c>
      <c r="C19" s="1"/>
      <c r="D19">
        <v>0</v>
      </c>
      <c r="E19">
        <v>1972</v>
      </c>
      <c r="G19" t="s">
        <v>9</v>
      </c>
      <c r="H19" t="s">
        <v>67</v>
      </c>
    </row>
    <row r="20" spans="1:8" x14ac:dyDescent="0.3">
      <c r="A20" t="s">
        <v>8</v>
      </c>
      <c r="B20">
        <v>1</v>
      </c>
      <c r="C20" s="1"/>
      <c r="E20">
        <v>1973</v>
      </c>
      <c r="G20" t="s">
        <v>9</v>
      </c>
      <c r="H20" t="s">
        <v>67</v>
      </c>
    </row>
    <row r="21" spans="1:8" x14ac:dyDescent="0.3">
      <c r="A21" t="s">
        <v>8</v>
      </c>
      <c r="B21">
        <v>1</v>
      </c>
      <c r="C21" s="1"/>
      <c r="E21">
        <v>1974</v>
      </c>
      <c r="G21" t="s">
        <v>9</v>
      </c>
      <c r="H21" t="s">
        <v>67</v>
      </c>
    </row>
    <row r="22" spans="1:8" x14ac:dyDescent="0.3">
      <c r="A22" t="s">
        <v>8</v>
      </c>
      <c r="B22">
        <v>1</v>
      </c>
      <c r="C22" s="1"/>
      <c r="E22">
        <v>1975</v>
      </c>
      <c r="G22" t="s">
        <v>9</v>
      </c>
      <c r="H22" t="s">
        <v>67</v>
      </c>
    </row>
    <row r="23" spans="1:8" x14ac:dyDescent="0.3">
      <c r="A23" t="s">
        <v>8</v>
      </c>
      <c r="B23">
        <v>1</v>
      </c>
      <c r="C23" s="1"/>
      <c r="D23">
        <v>0</v>
      </c>
      <c r="E23">
        <v>1976</v>
      </c>
      <c r="G23" t="s">
        <v>9</v>
      </c>
      <c r="H23" t="s">
        <v>67</v>
      </c>
    </row>
    <row r="24" spans="1:8" x14ac:dyDescent="0.3">
      <c r="A24" t="s">
        <v>8</v>
      </c>
      <c r="B24">
        <v>1</v>
      </c>
      <c r="C24" s="1"/>
      <c r="D24">
        <f>1/11</f>
        <v>9.0909090909090912E-2</v>
      </c>
      <c r="E24">
        <v>1977</v>
      </c>
      <c r="G24" t="s">
        <v>9</v>
      </c>
      <c r="H24" t="s">
        <v>67</v>
      </c>
    </row>
    <row r="25" spans="1:8" x14ac:dyDescent="0.3">
      <c r="A25" t="s">
        <v>8</v>
      </c>
      <c r="B25">
        <v>1</v>
      </c>
      <c r="C25" s="1"/>
      <c r="E25">
        <v>1978</v>
      </c>
      <c r="G25" t="s">
        <v>9</v>
      </c>
      <c r="H25" t="s">
        <v>67</v>
      </c>
    </row>
    <row r="26" spans="1:8" x14ac:dyDescent="0.3">
      <c r="A26" t="s">
        <v>8</v>
      </c>
      <c r="B26">
        <v>1</v>
      </c>
      <c r="C26" s="1"/>
      <c r="E26">
        <v>1979</v>
      </c>
      <c r="G26" t="s">
        <v>9</v>
      </c>
      <c r="H26" t="s">
        <v>67</v>
      </c>
    </row>
    <row r="27" spans="1:8" x14ac:dyDescent="0.3">
      <c r="A27" t="s">
        <v>8</v>
      </c>
      <c r="B27">
        <v>1</v>
      </c>
      <c r="C27" s="1"/>
      <c r="D27">
        <v>0</v>
      </c>
      <c r="E27">
        <v>1980</v>
      </c>
      <c r="G27" t="s">
        <v>9</v>
      </c>
      <c r="H27" t="s">
        <v>67</v>
      </c>
    </row>
    <row r="28" spans="1:8" x14ac:dyDescent="0.3">
      <c r="A28" t="s">
        <v>8</v>
      </c>
      <c r="B28">
        <v>1</v>
      </c>
      <c r="C28" s="1"/>
      <c r="E28">
        <v>1981</v>
      </c>
      <c r="G28" t="s">
        <v>9</v>
      </c>
      <c r="H28" t="s">
        <v>67</v>
      </c>
    </row>
    <row r="29" spans="1:8" x14ac:dyDescent="0.3">
      <c r="A29" t="s">
        <v>8</v>
      </c>
      <c r="B29">
        <v>1</v>
      </c>
      <c r="C29" s="1"/>
      <c r="E29">
        <v>1982</v>
      </c>
      <c r="G29" t="s">
        <v>9</v>
      </c>
      <c r="H29" t="s">
        <v>67</v>
      </c>
    </row>
    <row r="30" spans="1:8" x14ac:dyDescent="0.3">
      <c r="A30" t="s">
        <v>8</v>
      </c>
      <c r="B30">
        <v>1</v>
      </c>
      <c r="C30" s="1"/>
      <c r="E30">
        <v>1983</v>
      </c>
      <c r="G30" t="s">
        <v>9</v>
      </c>
      <c r="H30" t="s">
        <v>67</v>
      </c>
    </row>
    <row r="31" spans="1:8" x14ac:dyDescent="0.3">
      <c r="A31" t="s">
        <v>8</v>
      </c>
      <c r="B31">
        <v>1</v>
      </c>
      <c r="C31" s="1"/>
      <c r="E31">
        <v>1984</v>
      </c>
      <c r="G31" t="s">
        <v>9</v>
      </c>
      <c r="H31" t="s">
        <v>67</v>
      </c>
    </row>
    <row r="32" spans="1:8" x14ac:dyDescent="0.3">
      <c r="A32" t="s">
        <v>8</v>
      </c>
      <c r="B32">
        <v>1</v>
      </c>
      <c r="C32" s="1"/>
      <c r="D32">
        <f>1/2</f>
        <v>0.5</v>
      </c>
      <c r="E32">
        <v>1985</v>
      </c>
      <c r="G32" t="s">
        <v>9</v>
      </c>
      <c r="H32" t="s">
        <v>67</v>
      </c>
    </row>
    <row r="33" spans="1:8" x14ac:dyDescent="0.3">
      <c r="A33" t="s">
        <v>8</v>
      </c>
      <c r="B33">
        <v>1</v>
      </c>
      <c r="C33" s="1"/>
      <c r="D33">
        <v>3</v>
      </c>
      <c r="E33">
        <v>1986</v>
      </c>
      <c r="G33" t="s">
        <v>9</v>
      </c>
      <c r="H33" t="s">
        <v>67</v>
      </c>
    </row>
    <row r="34" spans="1:8" x14ac:dyDescent="0.3">
      <c r="A34" t="s">
        <v>8</v>
      </c>
      <c r="B34">
        <v>1</v>
      </c>
      <c r="C34" s="1"/>
      <c r="D34">
        <v>0</v>
      </c>
      <c r="E34">
        <v>1987</v>
      </c>
      <c r="G34" t="s">
        <v>9</v>
      </c>
      <c r="H34" t="s">
        <v>67</v>
      </c>
    </row>
    <row r="35" spans="1:8" x14ac:dyDescent="0.3">
      <c r="A35" t="s">
        <v>8</v>
      </c>
      <c r="B35">
        <v>1</v>
      </c>
      <c r="C35" s="1"/>
      <c r="E35">
        <v>1988</v>
      </c>
      <c r="G35" t="s">
        <v>9</v>
      </c>
      <c r="H35" t="s">
        <v>67</v>
      </c>
    </row>
    <row r="36" spans="1:8" x14ac:dyDescent="0.3">
      <c r="A36" t="s">
        <v>8</v>
      </c>
      <c r="B36">
        <v>1</v>
      </c>
      <c r="C36" s="1"/>
      <c r="D36">
        <v>0</v>
      </c>
      <c r="E36">
        <v>1989</v>
      </c>
      <c r="G36" t="s">
        <v>9</v>
      </c>
      <c r="H36" t="s">
        <v>67</v>
      </c>
    </row>
    <row r="37" spans="1:8" x14ac:dyDescent="0.3">
      <c r="A37" t="s">
        <v>8</v>
      </c>
      <c r="B37">
        <v>1</v>
      </c>
      <c r="C37" s="1"/>
      <c r="E37">
        <v>1990</v>
      </c>
      <c r="G37" t="s">
        <v>9</v>
      </c>
      <c r="H37" t="s">
        <v>67</v>
      </c>
    </row>
    <row r="38" spans="1:8" x14ac:dyDescent="0.3">
      <c r="A38" t="s">
        <v>8</v>
      </c>
      <c r="B38">
        <v>1</v>
      </c>
      <c r="C38" s="1"/>
      <c r="E38">
        <v>1991</v>
      </c>
      <c r="G38" t="s">
        <v>9</v>
      </c>
      <c r="H38" t="s">
        <v>67</v>
      </c>
    </row>
    <row r="39" spans="1:8" x14ac:dyDescent="0.3">
      <c r="A39" t="s">
        <v>8</v>
      </c>
      <c r="B39">
        <v>1</v>
      </c>
      <c r="C39" s="1"/>
      <c r="D39">
        <v>1</v>
      </c>
      <c r="E39">
        <v>1992</v>
      </c>
      <c r="G39" t="s">
        <v>9</v>
      </c>
      <c r="H39" t="s">
        <v>67</v>
      </c>
    </row>
    <row r="40" spans="1:8" x14ac:dyDescent="0.3">
      <c r="A40" t="s">
        <v>8</v>
      </c>
      <c r="B40">
        <v>1</v>
      </c>
      <c r="C40" s="1"/>
      <c r="E40">
        <v>1993</v>
      </c>
      <c r="G40" t="s">
        <v>9</v>
      </c>
      <c r="H40" t="s">
        <v>67</v>
      </c>
    </row>
    <row r="41" spans="1:8" x14ac:dyDescent="0.3">
      <c r="A41" t="s">
        <v>8</v>
      </c>
      <c r="B41">
        <v>1</v>
      </c>
      <c r="C41" s="1"/>
      <c r="E41">
        <v>1994</v>
      </c>
      <c r="G41" t="s">
        <v>9</v>
      </c>
      <c r="H41" t="s">
        <v>67</v>
      </c>
    </row>
    <row r="42" spans="1:8" x14ac:dyDescent="0.3">
      <c r="A42" t="s">
        <v>8</v>
      </c>
      <c r="B42">
        <v>1</v>
      </c>
      <c r="C42" s="1"/>
      <c r="E42">
        <v>1995</v>
      </c>
      <c r="G42" t="s">
        <v>9</v>
      </c>
      <c r="H42" t="s">
        <v>67</v>
      </c>
    </row>
    <row r="43" spans="1:8" x14ac:dyDescent="0.3">
      <c r="A43" t="s">
        <v>8</v>
      </c>
      <c r="B43">
        <v>1</v>
      </c>
      <c r="C43" s="1"/>
      <c r="E43">
        <v>1996</v>
      </c>
      <c r="G43" t="s">
        <v>9</v>
      </c>
      <c r="H43" t="s">
        <v>67</v>
      </c>
    </row>
    <row r="44" spans="1:8" x14ac:dyDescent="0.3">
      <c r="A44" t="s">
        <v>8</v>
      </c>
      <c r="B44">
        <v>1</v>
      </c>
      <c r="C44" s="1"/>
      <c r="E44">
        <v>1997</v>
      </c>
      <c r="G44" t="s">
        <v>9</v>
      </c>
      <c r="H44" t="s">
        <v>67</v>
      </c>
    </row>
    <row r="45" spans="1:8" x14ac:dyDescent="0.3">
      <c r="A45" t="s">
        <v>8</v>
      </c>
      <c r="B45">
        <v>1</v>
      </c>
      <c r="C45" s="1"/>
      <c r="E45">
        <v>1998</v>
      </c>
      <c r="G45" t="s">
        <v>9</v>
      </c>
      <c r="H45" t="s">
        <v>67</v>
      </c>
    </row>
    <row r="46" spans="1:8" x14ac:dyDescent="0.3">
      <c r="A46" t="s">
        <v>8</v>
      </c>
      <c r="B46">
        <v>1</v>
      </c>
      <c r="C46" s="1"/>
      <c r="E46">
        <v>1999</v>
      </c>
      <c r="G46" t="s">
        <v>9</v>
      </c>
      <c r="H46" t="s">
        <v>67</v>
      </c>
    </row>
    <row r="47" spans="1:8" x14ac:dyDescent="0.3">
      <c r="A47" t="s">
        <v>8</v>
      </c>
      <c r="B47">
        <v>1</v>
      </c>
      <c r="C47" s="1"/>
      <c r="E47">
        <v>2000</v>
      </c>
      <c r="G47" t="s">
        <v>9</v>
      </c>
      <c r="H47" t="s">
        <v>67</v>
      </c>
    </row>
    <row r="48" spans="1:8" x14ac:dyDescent="0.3">
      <c r="A48" t="s">
        <v>8</v>
      </c>
      <c r="B48">
        <v>1</v>
      </c>
      <c r="C48" s="1"/>
      <c r="E48">
        <v>2001</v>
      </c>
      <c r="G48" t="s">
        <v>9</v>
      </c>
      <c r="H48" t="s">
        <v>67</v>
      </c>
    </row>
    <row r="49" spans="1:8" x14ac:dyDescent="0.3">
      <c r="A49" t="s">
        <v>8</v>
      </c>
      <c r="B49">
        <v>1</v>
      </c>
      <c r="C49" s="1"/>
      <c r="E49">
        <v>2002</v>
      </c>
      <c r="G49" t="s">
        <v>9</v>
      </c>
      <c r="H49" t="s">
        <v>67</v>
      </c>
    </row>
    <row r="50" spans="1:8" x14ac:dyDescent="0.3">
      <c r="A50" t="s">
        <v>8</v>
      </c>
      <c r="B50">
        <v>1</v>
      </c>
      <c r="C50" s="1"/>
      <c r="E50">
        <v>2003</v>
      </c>
      <c r="G50" t="s">
        <v>9</v>
      </c>
      <c r="H50" t="s">
        <v>67</v>
      </c>
    </row>
    <row r="51" spans="1:8" x14ac:dyDescent="0.3">
      <c r="A51" t="s">
        <v>8</v>
      </c>
      <c r="B51">
        <v>1</v>
      </c>
      <c r="C51" s="1"/>
      <c r="E51">
        <v>2004</v>
      </c>
      <c r="G51" t="s">
        <v>9</v>
      </c>
      <c r="H51" t="s">
        <v>67</v>
      </c>
    </row>
    <row r="52" spans="1:8" x14ac:dyDescent="0.3">
      <c r="A52" t="s">
        <v>8</v>
      </c>
      <c r="B52">
        <v>1</v>
      </c>
      <c r="C52" s="1"/>
      <c r="D52">
        <v>0</v>
      </c>
      <c r="E52">
        <v>2005</v>
      </c>
      <c r="G52" t="s">
        <v>9</v>
      </c>
      <c r="H52" t="s">
        <v>67</v>
      </c>
    </row>
    <row r="53" spans="1:8" x14ac:dyDescent="0.3">
      <c r="A53" t="s">
        <v>10</v>
      </c>
      <c r="B53">
        <v>1</v>
      </c>
      <c r="C53" s="1"/>
      <c r="D53">
        <f>23/5</f>
        <v>4.5999999999999996</v>
      </c>
      <c r="E53">
        <v>1955</v>
      </c>
      <c r="G53" t="s">
        <v>9</v>
      </c>
      <c r="H53" t="s">
        <v>67</v>
      </c>
    </row>
    <row r="54" spans="1:8" x14ac:dyDescent="0.3">
      <c r="A54" t="s">
        <v>10</v>
      </c>
      <c r="B54">
        <v>1</v>
      </c>
      <c r="C54" s="1"/>
      <c r="D54">
        <f>10/3</f>
        <v>3.3333333333333335</v>
      </c>
      <c r="E54">
        <v>1956</v>
      </c>
      <c r="G54" t="s">
        <v>9</v>
      </c>
      <c r="H54" t="s">
        <v>67</v>
      </c>
    </row>
    <row r="55" spans="1:8" x14ac:dyDescent="0.3">
      <c r="A55" t="s">
        <v>10</v>
      </c>
      <c r="B55">
        <v>1</v>
      </c>
      <c r="C55" s="1"/>
      <c r="E55">
        <v>1957</v>
      </c>
      <c r="G55" t="s">
        <v>9</v>
      </c>
      <c r="H55" t="s">
        <v>67</v>
      </c>
    </row>
    <row r="56" spans="1:8" x14ac:dyDescent="0.3">
      <c r="A56" t="s">
        <v>10</v>
      </c>
      <c r="B56">
        <v>1</v>
      </c>
      <c r="C56" s="1"/>
      <c r="D56">
        <v>11</v>
      </c>
      <c r="E56">
        <v>1958</v>
      </c>
      <c r="G56" t="s">
        <v>9</v>
      </c>
      <c r="H56" t="s">
        <v>67</v>
      </c>
    </row>
    <row r="57" spans="1:8" x14ac:dyDescent="0.3">
      <c r="A57" t="s">
        <v>10</v>
      </c>
      <c r="B57">
        <v>1</v>
      </c>
      <c r="C57" s="1"/>
      <c r="E57">
        <v>1959</v>
      </c>
      <c r="G57" t="s">
        <v>9</v>
      </c>
      <c r="H57" t="s">
        <v>67</v>
      </c>
    </row>
    <row r="58" spans="1:8" x14ac:dyDescent="0.3">
      <c r="A58" t="s">
        <v>10</v>
      </c>
      <c r="B58">
        <v>1</v>
      </c>
      <c r="C58" s="1"/>
      <c r="E58">
        <v>1960</v>
      </c>
      <c r="G58" t="s">
        <v>9</v>
      </c>
      <c r="H58" t="s">
        <v>67</v>
      </c>
    </row>
    <row r="59" spans="1:8" x14ac:dyDescent="0.3">
      <c r="A59" t="s">
        <v>10</v>
      </c>
      <c r="B59">
        <v>1</v>
      </c>
      <c r="C59" s="1"/>
      <c r="D59">
        <v>0</v>
      </c>
      <c r="E59">
        <v>1961</v>
      </c>
      <c r="G59" t="s">
        <v>9</v>
      </c>
      <c r="H59" t="s">
        <v>67</v>
      </c>
    </row>
    <row r="60" spans="1:8" x14ac:dyDescent="0.3">
      <c r="A60" t="s">
        <v>10</v>
      </c>
      <c r="B60">
        <v>1</v>
      </c>
      <c r="C60" s="1"/>
      <c r="D60">
        <v>0</v>
      </c>
      <c r="E60">
        <v>1962</v>
      </c>
      <c r="G60" t="s">
        <v>9</v>
      </c>
      <c r="H60" t="s">
        <v>67</v>
      </c>
    </row>
    <row r="61" spans="1:8" x14ac:dyDescent="0.3">
      <c r="A61" t="s">
        <v>10</v>
      </c>
      <c r="B61">
        <v>1</v>
      </c>
      <c r="C61" s="1"/>
      <c r="D61">
        <v>1</v>
      </c>
      <c r="E61">
        <v>1963</v>
      </c>
      <c r="G61" t="s">
        <v>9</v>
      </c>
      <c r="H61" t="s">
        <v>67</v>
      </c>
    </row>
    <row r="62" spans="1:8" x14ac:dyDescent="0.3">
      <c r="A62" t="s">
        <v>10</v>
      </c>
      <c r="B62">
        <v>1</v>
      </c>
      <c r="C62" s="1"/>
      <c r="E62">
        <v>1964</v>
      </c>
      <c r="G62" t="s">
        <v>9</v>
      </c>
      <c r="H62" t="s">
        <v>67</v>
      </c>
    </row>
    <row r="63" spans="1:8" x14ac:dyDescent="0.3">
      <c r="A63" t="s">
        <v>10</v>
      </c>
      <c r="B63">
        <v>1</v>
      </c>
      <c r="C63" s="1"/>
      <c r="D63">
        <v>9</v>
      </c>
      <c r="E63">
        <v>1965</v>
      </c>
      <c r="G63" t="s">
        <v>9</v>
      </c>
      <c r="H63" t="s">
        <v>67</v>
      </c>
    </row>
    <row r="64" spans="1:8" x14ac:dyDescent="0.3">
      <c r="A64" t="s">
        <v>10</v>
      </c>
      <c r="B64">
        <v>1</v>
      </c>
      <c r="C64" s="1"/>
      <c r="E64">
        <v>1966</v>
      </c>
      <c r="G64" t="s">
        <v>9</v>
      </c>
      <c r="H64" t="s">
        <v>67</v>
      </c>
    </row>
    <row r="65" spans="1:8" x14ac:dyDescent="0.3">
      <c r="A65" t="s">
        <v>10</v>
      </c>
      <c r="B65">
        <v>1</v>
      </c>
      <c r="C65" s="1"/>
      <c r="E65">
        <v>1967</v>
      </c>
      <c r="G65" t="s">
        <v>9</v>
      </c>
      <c r="H65" t="s">
        <v>67</v>
      </c>
    </row>
    <row r="66" spans="1:8" x14ac:dyDescent="0.3">
      <c r="A66" t="s">
        <v>10</v>
      </c>
      <c r="B66">
        <v>1</v>
      </c>
      <c r="C66" s="1"/>
      <c r="E66">
        <v>1968</v>
      </c>
      <c r="G66" t="s">
        <v>9</v>
      </c>
      <c r="H66" t="s">
        <v>67</v>
      </c>
    </row>
    <row r="67" spans="1:8" x14ac:dyDescent="0.3">
      <c r="A67" t="s">
        <v>10</v>
      </c>
      <c r="B67">
        <v>1</v>
      </c>
      <c r="C67" s="1"/>
      <c r="D67">
        <v>0</v>
      </c>
      <c r="E67">
        <v>1969</v>
      </c>
      <c r="G67" t="s">
        <v>9</v>
      </c>
      <c r="H67" t="s">
        <v>67</v>
      </c>
    </row>
    <row r="68" spans="1:8" x14ac:dyDescent="0.3">
      <c r="A68" t="s">
        <v>10</v>
      </c>
      <c r="B68">
        <v>1</v>
      </c>
      <c r="C68" s="1"/>
      <c r="E68">
        <v>1970</v>
      </c>
      <c r="G68" t="s">
        <v>9</v>
      </c>
      <c r="H68" t="s">
        <v>67</v>
      </c>
    </row>
    <row r="69" spans="1:8" x14ac:dyDescent="0.3">
      <c r="A69" t="s">
        <v>10</v>
      </c>
      <c r="B69">
        <v>1</v>
      </c>
      <c r="C69" s="1"/>
      <c r="D69">
        <v>0</v>
      </c>
      <c r="E69">
        <v>1971</v>
      </c>
      <c r="G69" t="s">
        <v>9</v>
      </c>
      <c r="H69" t="s">
        <v>67</v>
      </c>
    </row>
    <row r="70" spans="1:8" x14ac:dyDescent="0.3">
      <c r="A70" t="s">
        <v>10</v>
      </c>
      <c r="B70">
        <v>1</v>
      </c>
      <c r="C70" s="1"/>
      <c r="D70">
        <v>0</v>
      </c>
      <c r="E70">
        <v>1972</v>
      </c>
      <c r="G70" t="s">
        <v>9</v>
      </c>
      <c r="H70" t="s">
        <v>67</v>
      </c>
    </row>
    <row r="71" spans="1:8" x14ac:dyDescent="0.3">
      <c r="A71" t="s">
        <v>10</v>
      </c>
      <c r="B71">
        <v>1</v>
      </c>
      <c r="C71" s="1"/>
      <c r="E71">
        <v>1973</v>
      </c>
      <c r="G71" t="s">
        <v>9</v>
      </c>
      <c r="H71" t="s">
        <v>67</v>
      </c>
    </row>
    <row r="72" spans="1:8" x14ac:dyDescent="0.3">
      <c r="A72" t="s">
        <v>10</v>
      </c>
      <c r="B72">
        <v>1</v>
      </c>
      <c r="C72" s="1"/>
      <c r="E72">
        <v>1974</v>
      </c>
      <c r="G72" t="s">
        <v>9</v>
      </c>
      <c r="H72" t="s">
        <v>67</v>
      </c>
    </row>
    <row r="73" spans="1:8" x14ac:dyDescent="0.3">
      <c r="A73" t="s">
        <v>10</v>
      </c>
      <c r="B73">
        <v>1</v>
      </c>
      <c r="C73" s="1"/>
      <c r="E73">
        <v>1975</v>
      </c>
      <c r="G73" t="s">
        <v>9</v>
      </c>
      <c r="H73" t="s">
        <v>67</v>
      </c>
    </row>
    <row r="74" spans="1:8" x14ac:dyDescent="0.3">
      <c r="A74" t="s">
        <v>10</v>
      </c>
      <c r="B74">
        <v>1</v>
      </c>
      <c r="C74" s="1"/>
      <c r="D74">
        <v>0.5</v>
      </c>
      <c r="E74">
        <v>1976</v>
      </c>
      <c r="G74" t="s">
        <v>9</v>
      </c>
      <c r="H74" t="s">
        <v>67</v>
      </c>
    </row>
    <row r="75" spans="1:8" x14ac:dyDescent="0.3">
      <c r="A75" t="s">
        <v>10</v>
      </c>
      <c r="B75">
        <v>1</v>
      </c>
      <c r="C75" s="1"/>
      <c r="D75">
        <v>0</v>
      </c>
      <c r="E75">
        <v>1977</v>
      </c>
      <c r="G75" t="s">
        <v>9</v>
      </c>
      <c r="H75" t="s">
        <v>67</v>
      </c>
    </row>
    <row r="76" spans="1:8" x14ac:dyDescent="0.3">
      <c r="A76" t="s">
        <v>10</v>
      </c>
      <c r="B76">
        <v>1</v>
      </c>
      <c r="C76" s="1"/>
      <c r="E76">
        <v>1978</v>
      </c>
      <c r="G76" t="s">
        <v>9</v>
      </c>
      <c r="H76" t="s">
        <v>67</v>
      </c>
    </row>
    <row r="77" spans="1:8" x14ac:dyDescent="0.3">
      <c r="A77" t="s">
        <v>10</v>
      </c>
      <c r="B77">
        <v>1</v>
      </c>
      <c r="C77" s="1"/>
      <c r="E77">
        <v>1979</v>
      </c>
      <c r="G77" t="s">
        <v>9</v>
      </c>
      <c r="H77" t="s">
        <v>67</v>
      </c>
    </row>
    <row r="78" spans="1:8" x14ac:dyDescent="0.3">
      <c r="A78" t="s">
        <v>10</v>
      </c>
      <c r="B78">
        <v>1</v>
      </c>
      <c r="C78" s="1"/>
      <c r="D78">
        <v>0</v>
      </c>
      <c r="E78">
        <v>1980</v>
      </c>
      <c r="G78" t="s">
        <v>9</v>
      </c>
      <c r="H78" t="s">
        <v>67</v>
      </c>
    </row>
    <row r="79" spans="1:8" x14ac:dyDescent="0.3">
      <c r="A79" t="s">
        <v>10</v>
      </c>
      <c r="B79">
        <v>1</v>
      </c>
      <c r="C79" s="1"/>
      <c r="E79">
        <v>1981</v>
      </c>
      <c r="G79" t="s">
        <v>9</v>
      </c>
      <c r="H79" t="s">
        <v>67</v>
      </c>
    </row>
    <row r="80" spans="1:8" x14ac:dyDescent="0.3">
      <c r="A80" t="s">
        <v>10</v>
      </c>
      <c r="B80">
        <v>1</v>
      </c>
      <c r="C80" s="1"/>
      <c r="E80">
        <v>1982</v>
      </c>
      <c r="G80" t="s">
        <v>9</v>
      </c>
      <c r="H80" t="s">
        <v>67</v>
      </c>
    </row>
    <row r="81" spans="1:8" x14ac:dyDescent="0.3">
      <c r="A81" t="s">
        <v>10</v>
      </c>
      <c r="B81">
        <v>1</v>
      </c>
      <c r="C81" s="1"/>
      <c r="E81">
        <v>1983</v>
      </c>
      <c r="G81" t="s">
        <v>9</v>
      </c>
      <c r="H81" t="s">
        <v>67</v>
      </c>
    </row>
    <row r="82" spans="1:8" x14ac:dyDescent="0.3">
      <c r="A82" t="s">
        <v>10</v>
      </c>
      <c r="B82">
        <v>1</v>
      </c>
      <c r="C82" s="1"/>
      <c r="E82">
        <v>1984</v>
      </c>
      <c r="G82" t="s">
        <v>9</v>
      </c>
      <c r="H82" t="s">
        <v>67</v>
      </c>
    </row>
    <row r="83" spans="1:8" x14ac:dyDescent="0.3">
      <c r="A83" t="s">
        <v>10</v>
      </c>
      <c r="B83">
        <v>1</v>
      </c>
      <c r="C83" s="1"/>
      <c r="D83">
        <v>0</v>
      </c>
      <c r="E83">
        <v>1985</v>
      </c>
      <c r="G83" t="s">
        <v>9</v>
      </c>
      <c r="H83" t="s">
        <v>67</v>
      </c>
    </row>
    <row r="84" spans="1:8" x14ac:dyDescent="0.3">
      <c r="A84" t="s">
        <v>10</v>
      </c>
      <c r="B84">
        <v>1</v>
      </c>
      <c r="C84" s="1"/>
      <c r="D84">
        <v>0</v>
      </c>
      <c r="E84">
        <v>1986</v>
      </c>
      <c r="G84" t="s">
        <v>9</v>
      </c>
      <c r="H84" t="s">
        <v>67</v>
      </c>
    </row>
    <row r="85" spans="1:8" x14ac:dyDescent="0.3">
      <c r="A85" t="s">
        <v>10</v>
      </c>
      <c r="B85">
        <v>1</v>
      </c>
      <c r="C85" s="1"/>
      <c r="D85">
        <v>0</v>
      </c>
      <c r="E85">
        <v>1987</v>
      </c>
      <c r="G85" t="s">
        <v>9</v>
      </c>
      <c r="H85" t="s">
        <v>67</v>
      </c>
    </row>
    <row r="86" spans="1:8" x14ac:dyDescent="0.3">
      <c r="A86" t="s">
        <v>10</v>
      </c>
      <c r="B86">
        <v>1</v>
      </c>
      <c r="C86" s="1"/>
      <c r="E86">
        <v>1988</v>
      </c>
      <c r="G86" t="s">
        <v>9</v>
      </c>
      <c r="H86" t="s">
        <v>67</v>
      </c>
    </row>
    <row r="87" spans="1:8" x14ac:dyDescent="0.3">
      <c r="A87" t="s">
        <v>10</v>
      </c>
      <c r="B87">
        <v>1</v>
      </c>
      <c r="C87" s="1"/>
      <c r="D87">
        <v>0</v>
      </c>
      <c r="E87">
        <v>1989</v>
      </c>
      <c r="G87" t="s">
        <v>9</v>
      </c>
      <c r="H87" t="s">
        <v>67</v>
      </c>
    </row>
    <row r="88" spans="1:8" x14ac:dyDescent="0.3">
      <c r="A88" t="s">
        <v>10</v>
      </c>
      <c r="B88">
        <v>1</v>
      </c>
      <c r="C88" s="1"/>
      <c r="E88">
        <v>1990</v>
      </c>
      <c r="G88" t="s">
        <v>9</v>
      </c>
      <c r="H88" t="s">
        <v>67</v>
      </c>
    </row>
    <row r="89" spans="1:8" x14ac:dyDescent="0.3">
      <c r="A89" t="s">
        <v>10</v>
      </c>
      <c r="B89">
        <v>1</v>
      </c>
      <c r="C89" s="1"/>
      <c r="E89">
        <v>1991</v>
      </c>
      <c r="G89" t="s">
        <v>9</v>
      </c>
      <c r="H89" t="s">
        <v>67</v>
      </c>
    </row>
    <row r="90" spans="1:8" x14ac:dyDescent="0.3">
      <c r="A90" t="s">
        <v>10</v>
      </c>
      <c r="B90">
        <v>1</v>
      </c>
      <c r="C90" s="1"/>
      <c r="D90">
        <v>1</v>
      </c>
      <c r="E90">
        <v>1992</v>
      </c>
      <c r="G90" t="s">
        <v>9</v>
      </c>
      <c r="H90" t="s">
        <v>67</v>
      </c>
    </row>
    <row r="91" spans="1:8" x14ac:dyDescent="0.3">
      <c r="A91" t="s">
        <v>10</v>
      </c>
      <c r="B91">
        <v>1</v>
      </c>
      <c r="C91" s="1"/>
      <c r="E91">
        <v>1993</v>
      </c>
      <c r="G91" t="s">
        <v>9</v>
      </c>
      <c r="H91" t="s">
        <v>67</v>
      </c>
    </row>
    <row r="92" spans="1:8" x14ac:dyDescent="0.3">
      <c r="A92" t="s">
        <v>10</v>
      </c>
      <c r="B92">
        <v>1</v>
      </c>
      <c r="C92" s="1"/>
      <c r="E92">
        <v>1994</v>
      </c>
      <c r="G92" t="s">
        <v>9</v>
      </c>
      <c r="H92" t="s">
        <v>67</v>
      </c>
    </row>
    <row r="93" spans="1:8" x14ac:dyDescent="0.3">
      <c r="A93" t="s">
        <v>10</v>
      </c>
      <c r="B93">
        <v>1</v>
      </c>
      <c r="C93" s="1"/>
      <c r="E93">
        <v>1995</v>
      </c>
      <c r="G93" t="s">
        <v>9</v>
      </c>
      <c r="H93" t="s">
        <v>67</v>
      </c>
    </row>
    <row r="94" spans="1:8" x14ac:dyDescent="0.3">
      <c r="A94" t="s">
        <v>10</v>
      </c>
      <c r="B94">
        <v>1</v>
      </c>
      <c r="C94" s="1"/>
      <c r="E94">
        <v>1996</v>
      </c>
      <c r="G94" t="s">
        <v>9</v>
      </c>
      <c r="H94" t="s">
        <v>67</v>
      </c>
    </row>
    <row r="95" spans="1:8" x14ac:dyDescent="0.3">
      <c r="A95" t="s">
        <v>10</v>
      </c>
      <c r="B95">
        <v>1</v>
      </c>
      <c r="C95" s="1"/>
      <c r="E95">
        <v>1997</v>
      </c>
      <c r="G95" t="s">
        <v>9</v>
      </c>
      <c r="H95" t="s">
        <v>67</v>
      </c>
    </row>
    <row r="96" spans="1:8" x14ac:dyDescent="0.3">
      <c r="A96" t="s">
        <v>10</v>
      </c>
      <c r="B96">
        <v>1</v>
      </c>
      <c r="C96" s="1"/>
      <c r="E96">
        <v>1998</v>
      </c>
      <c r="G96" t="s">
        <v>9</v>
      </c>
      <c r="H96" t="s">
        <v>67</v>
      </c>
    </row>
    <row r="97" spans="1:8" x14ac:dyDescent="0.3">
      <c r="A97" t="s">
        <v>10</v>
      </c>
      <c r="B97">
        <v>1</v>
      </c>
      <c r="C97" s="1"/>
      <c r="E97">
        <v>1999</v>
      </c>
      <c r="G97" t="s">
        <v>9</v>
      </c>
      <c r="H97" t="s">
        <v>67</v>
      </c>
    </row>
    <row r="98" spans="1:8" x14ac:dyDescent="0.3">
      <c r="A98" t="s">
        <v>10</v>
      </c>
      <c r="B98">
        <v>1</v>
      </c>
      <c r="C98" s="1"/>
      <c r="E98">
        <v>2000</v>
      </c>
      <c r="G98" t="s">
        <v>9</v>
      </c>
      <c r="H98" t="s">
        <v>67</v>
      </c>
    </row>
    <row r="99" spans="1:8" x14ac:dyDescent="0.3">
      <c r="A99" t="s">
        <v>10</v>
      </c>
      <c r="B99">
        <v>1</v>
      </c>
      <c r="C99" s="1"/>
      <c r="E99">
        <v>2001</v>
      </c>
      <c r="G99" t="s">
        <v>9</v>
      </c>
      <c r="H99" t="s">
        <v>67</v>
      </c>
    </row>
    <row r="100" spans="1:8" x14ac:dyDescent="0.3">
      <c r="A100" t="s">
        <v>10</v>
      </c>
      <c r="B100">
        <v>1</v>
      </c>
      <c r="C100" s="1"/>
      <c r="E100">
        <v>2002</v>
      </c>
      <c r="G100" t="s">
        <v>9</v>
      </c>
      <c r="H100" t="s">
        <v>67</v>
      </c>
    </row>
    <row r="101" spans="1:8" x14ac:dyDescent="0.3">
      <c r="A101" t="s">
        <v>10</v>
      </c>
      <c r="B101">
        <v>1</v>
      </c>
      <c r="C101" s="1"/>
      <c r="E101">
        <v>2003</v>
      </c>
      <c r="G101" t="s">
        <v>9</v>
      </c>
      <c r="H101" t="s">
        <v>67</v>
      </c>
    </row>
    <row r="102" spans="1:8" x14ac:dyDescent="0.3">
      <c r="A102" t="s">
        <v>10</v>
      </c>
      <c r="B102">
        <v>1</v>
      </c>
      <c r="C102" s="1"/>
      <c r="E102">
        <v>2004</v>
      </c>
      <c r="G102" t="s">
        <v>9</v>
      </c>
      <c r="H102" t="s">
        <v>67</v>
      </c>
    </row>
    <row r="103" spans="1:8" x14ac:dyDescent="0.3">
      <c r="A103" t="s">
        <v>10</v>
      </c>
      <c r="B103">
        <v>1</v>
      </c>
      <c r="C103" s="1"/>
      <c r="D103">
        <v>0</v>
      </c>
      <c r="E103">
        <v>2005</v>
      </c>
      <c r="G103" t="s">
        <v>9</v>
      </c>
      <c r="H103" t="s">
        <v>67</v>
      </c>
    </row>
    <row r="104" spans="1:8" x14ac:dyDescent="0.3">
      <c r="A104" t="s">
        <v>11</v>
      </c>
      <c r="B104">
        <v>1</v>
      </c>
      <c r="C104" s="1"/>
      <c r="D104">
        <v>0</v>
      </c>
      <c r="E104">
        <v>1955</v>
      </c>
      <c r="G104" t="s">
        <v>9</v>
      </c>
      <c r="H104" t="s">
        <v>67</v>
      </c>
    </row>
    <row r="105" spans="1:8" x14ac:dyDescent="0.3">
      <c r="A105" t="s">
        <v>11</v>
      </c>
      <c r="B105">
        <v>1</v>
      </c>
      <c r="C105" s="1"/>
      <c r="D105">
        <v>0</v>
      </c>
      <c r="E105">
        <v>1956</v>
      </c>
      <c r="G105" t="s">
        <v>9</v>
      </c>
      <c r="H105" t="s">
        <v>67</v>
      </c>
    </row>
    <row r="106" spans="1:8" x14ac:dyDescent="0.3">
      <c r="A106" t="s">
        <v>11</v>
      </c>
      <c r="B106">
        <v>1</v>
      </c>
      <c r="C106" s="1"/>
      <c r="E106">
        <v>1957</v>
      </c>
      <c r="G106" t="s">
        <v>9</v>
      </c>
      <c r="H106" t="s">
        <v>67</v>
      </c>
    </row>
    <row r="107" spans="1:8" x14ac:dyDescent="0.3">
      <c r="A107" t="s">
        <v>11</v>
      </c>
      <c r="B107">
        <v>1</v>
      </c>
      <c r="C107" s="1"/>
      <c r="D107">
        <v>0</v>
      </c>
      <c r="E107">
        <v>1958</v>
      </c>
      <c r="G107" t="s">
        <v>9</v>
      </c>
      <c r="H107" t="s">
        <v>67</v>
      </c>
    </row>
    <row r="108" spans="1:8" x14ac:dyDescent="0.3">
      <c r="A108" t="s">
        <v>11</v>
      </c>
      <c r="B108">
        <v>1</v>
      </c>
      <c r="C108" s="1"/>
      <c r="E108">
        <v>1959</v>
      </c>
      <c r="G108" t="s">
        <v>9</v>
      </c>
      <c r="H108" t="s">
        <v>67</v>
      </c>
    </row>
    <row r="109" spans="1:8" x14ac:dyDescent="0.3">
      <c r="A109" t="s">
        <v>11</v>
      </c>
      <c r="B109">
        <v>1</v>
      </c>
      <c r="C109" s="1"/>
      <c r="E109">
        <v>1960</v>
      </c>
      <c r="G109" t="s">
        <v>9</v>
      </c>
      <c r="H109" t="s">
        <v>67</v>
      </c>
    </row>
    <row r="110" spans="1:8" x14ac:dyDescent="0.3">
      <c r="A110" t="s">
        <v>11</v>
      </c>
      <c r="B110">
        <v>1</v>
      </c>
      <c r="C110" s="1"/>
      <c r="D110">
        <v>0</v>
      </c>
      <c r="E110">
        <v>1961</v>
      </c>
      <c r="G110" t="s">
        <v>9</v>
      </c>
      <c r="H110" t="s">
        <v>67</v>
      </c>
    </row>
    <row r="111" spans="1:8" x14ac:dyDescent="0.3">
      <c r="A111" t="s">
        <v>11</v>
      </c>
      <c r="B111">
        <v>1</v>
      </c>
      <c r="C111" s="1"/>
      <c r="D111">
        <v>0</v>
      </c>
      <c r="E111">
        <v>1962</v>
      </c>
      <c r="G111" t="s">
        <v>9</v>
      </c>
      <c r="H111" t="s">
        <v>67</v>
      </c>
    </row>
    <row r="112" spans="1:8" x14ac:dyDescent="0.3">
      <c r="A112" t="s">
        <v>11</v>
      </c>
      <c r="B112">
        <v>1</v>
      </c>
      <c r="C112" s="1"/>
      <c r="D112">
        <v>0</v>
      </c>
      <c r="E112">
        <v>1963</v>
      </c>
      <c r="G112" t="s">
        <v>9</v>
      </c>
      <c r="H112" t="s">
        <v>67</v>
      </c>
    </row>
    <row r="113" spans="1:8" x14ac:dyDescent="0.3">
      <c r="A113" t="s">
        <v>11</v>
      </c>
      <c r="B113">
        <v>1</v>
      </c>
      <c r="C113" s="1"/>
      <c r="E113">
        <v>1964</v>
      </c>
      <c r="G113" t="s">
        <v>9</v>
      </c>
      <c r="H113" t="s">
        <v>67</v>
      </c>
    </row>
    <row r="114" spans="1:8" x14ac:dyDescent="0.3">
      <c r="A114" t="s">
        <v>11</v>
      </c>
      <c r="B114">
        <v>1</v>
      </c>
      <c r="C114" s="1"/>
      <c r="D114">
        <v>0</v>
      </c>
      <c r="E114">
        <v>1965</v>
      </c>
      <c r="G114" t="s">
        <v>9</v>
      </c>
      <c r="H114" t="s">
        <v>67</v>
      </c>
    </row>
    <row r="115" spans="1:8" x14ac:dyDescent="0.3">
      <c r="A115" t="s">
        <v>11</v>
      </c>
      <c r="B115">
        <v>1</v>
      </c>
      <c r="C115" s="1"/>
      <c r="E115">
        <v>1966</v>
      </c>
      <c r="G115" t="s">
        <v>9</v>
      </c>
      <c r="H115" t="s">
        <v>67</v>
      </c>
    </row>
    <row r="116" spans="1:8" x14ac:dyDescent="0.3">
      <c r="A116" t="s">
        <v>11</v>
      </c>
      <c r="B116">
        <v>1</v>
      </c>
      <c r="C116" s="1"/>
      <c r="E116">
        <v>1967</v>
      </c>
      <c r="G116" t="s">
        <v>9</v>
      </c>
      <c r="H116" t="s">
        <v>67</v>
      </c>
    </row>
    <row r="117" spans="1:8" x14ac:dyDescent="0.3">
      <c r="A117" t="s">
        <v>11</v>
      </c>
      <c r="B117">
        <v>1</v>
      </c>
      <c r="C117" s="1"/>
      <c r="E117">
        <v>1968</v>
      </c>
      <c r="G117" t="s">
        <v>9</v>
      </c>
      <c r="H117" t="s">
        <v>67</v>
      </c>
    </row>
    <row r="118" spans="1:8" x14ac:dyDescent="0.3">
      <c r="A118" t="s">
        <v>11</v>
      </c>
      <c r="B118">
        <v>1</v>
      </c>
      <c r="C118" s="1"/>
      <c r="D118">
        <v>0</v>
      </c>
      <c r="E118">
        <v>1969</v>
      </c>
      <c r="G118" t="s">
        <v>9</v>
      </c>
      <c r="H118" t="s">
        <v>67</v>
      </c>
    </row>
    <row r="119" spans="1:8" x14ac:dyDescent="0.3">
      <c r="A119" t="s">
        <v>11</v>
      </c>
      <c r="B119">
        <v>1</v>
      </c>
      <c r="C119" s="1"/>
      <c r="D119">
        <v>0</v>
      </c>
      <c r="E119">
        <v>1971</v>
      </c>
      <c r="G119" t="s">
        <v>9</v>
      </c>
      <c r="H119" t="s">
        <v>67</v>
      </c>
    </row>
    <row r="120" spans="1:8" x14ac:dyDescent="0.3">
      <c r="A120" t="s">
        <v>11</v>
      </c>
      <c r="B120">
        <v>1</v>
      </c>
      <c r="C120" s="1"/>
      <c r="D120">
        <v>0</v>
      </c>
      <c r="E120">
        <v>1972</v>
      </c>
      <c r="G120" t="s">
        <v>9</v>
      </c>
      <c r="H120" t="s">
        <v>67</v>
      </c>
    </row>
    <row r="121" spans="1:8" x14ac:dyDescent="0.3">
      <c r="A121" t="s">
        <v>11</v>
      </c>
      <c r="B121">
        <v>1</v>
      </c>
      <c r="C121" s="1"/>
      <c r="E121">
        <v>1973</v>
      </c>
      <c r="G121" t="s">
        <v>9</v>
      </c>
      <c r="H121" t="s">
        <v>67</v>
      </c>
    </row>
    <row r="122" spans="1:8" x14ac:dyDescent="0.3">
      <c r="A122" t="s">
        <v>11</v>
      </c>
      <c r="B122">
        <v>1</v>
      </c>
      <c r="C122" s="1"/>
      <c r="E122">
        <v>1974</v>
      </c>
      <c r="G122" t="s">
        <v>9</v>
      </c>
      <c r="H122" t="s">
        <v>67</v>
      </c>
    </row>
    <row r="123" spans="1:8" x14ac:dyDescent="0.3">
      <c r="A123" t="s">
        <v>11</v>
      </c>
      <c r="B123">
        <v>1</v>
      </c>
      <c r="C123" s="1"/>
      <c r="E123">
        <v>1975</v>
      </c>
      <c r="G123" t="s">
        <v>9</v>
      </c>
      <c r="H123" t="s">
        <v>67</v>
      </c>
    </row>
    <row r="124" spans="1:8" x14ac:dyDescent="0.3">
      <c r="A124" t="s">
        <v>11</v>
      </c>
      <c r="B124">
        <v>1</v>
      </c>
      <c r="C124" s="1"/>
      <c r="D124">
        <v>0</v>
      </c>
      <c r="E124">
        <v>1976</v>
      </c>
      <c r="G124" t="s">
        <v>9</v>
      </c>
      <c r="H124" t="s">
        <v>67</v>
      </c>
    </row>
    <row r="125" spans="1:8" x14ac:dyDescent="0.3">
      <c r="A125" t="s">
        <v>11</v>
      </c>
      <c r="B125">
        <v>1</v>
      </c>
      <c r="C125" s="1"/>
      <c r="D125">
        <v>0</v>
      </c>
      <c r="E125">
        <v>1977</v>
      </c>
      <c r="G125" t="s">
        <v>9</v>
      </c>
      <c r="H125" t="s">
        <v>67</v>
      </c>
    </row>
    <row r="126" spans="1:8" x14ac:dyDescent="0.3">
      <c r="A126" t="s">
        <v>11</v>
      </c>
      <c r="B126">
        <v>1</v>
      </c>
      <c r="C126" s="1"/>
      <c r="E126">
        <v>1978</v>
      </c>
      <c r="G126" t="s">
        <v>9</v>
      </c>
      <c r="H126" t="s">
        <v>67</v>
      </c>
    </row>
    <row r="127" spans="1:8" x14ac:dyDescent="0.3">
      <c r="A127" t="s">
        <v>11</v>
      </c>
      <c r="B127">
        <v>1</v>
      </c>
      <c r="C127" s="1"/>
      <c r="E127">
        <v>1979</v>
      </c>
      <c r="G127" t="s">
        <v>9</v>
      </c>
      <c r="H127" t="s">
        <v>67</v>
      </c>
    </row>
    <row r="128" spans="1:8" x14ac:dyDescent="0.3">
      <c r="A128" t="s">
        <v>11</v>
      </c>
      <c r="B128">
        <v>1</v>
      </c>
      <c r="C128" s="1"/>
      <c r="D128">
        <v>0</v>
      </c>
      <c r="E128">
        <v>1980</v>
      </c>
      <c r="G128" t="s">
        <v>9</v>
      </c>
      <c r="H128" t="s">
        <v>67</v>
      </c>
    </row>
    <row r="129" spans="1:8" x14ac:dyDescent="0.3">
      <c r="A129" t="s">
        <v>11</v>
      </c>
      <c r="B129">
        <v>1</v>
      </c>
      <c r="C129" s="1"/>
      <c r="E129">
        <v>1981</v>
      </c>
      <c r="G129" t="s">
        <v>9</v>
      </c>
      <c r="H129" t="s">
        <v>67</v>
      </c>
    </row>
    <row r="130" spans="1:8" x14ac:dyDescent="0.3">
      <c r="A130" t="s">
        <v>11</v>
      </c>
      <c r="B130">
        <v>1</v>
      </c>
      <c r="C130" s="1"/>
      <c r="E130">
        <v>1982</v>
      </c>
      <c r="G130" t="s">
        <v>9</v>
      </c>
      <c r="H130" t="s">
        <v>67</v>
      </c>
    </row>
    <row r="131" spans="1:8" x14ac:dyDescent="0.3">
      <c r="A131" t="s">
        <v>11</v>
      </c>
      <c r="B131">
        <v>1</v>
      </c>
      <c r="C131" s="1"/>
      <c r="E131">
        <v>1983</v>
      </c>
      <c r="G131" t="s">
        <v>9</v>
      </c>
      <c r="H131" t="s">
        <v>67</v>
      </c>
    </row>
    <row r="132" spans="1:8" x14ac:dyDescent="0.3">
      <c r="A132" t="s">
        <v>11</v>
      </c>
      <c r="B132">
        <v>1</v>
      </c>
      <c r="C132" s="1"/>
      <c r="E132">
        <v>1984</v>
      </c>
      <c r="G132" t="s">
        <v>9</v>
      </c>
      <c r="H132" t="s">
        <v>67</v>
      </c>
    </row>
    <row r="133" spans="1:8" x14ac:dyDescent="0.3">
      <c r="A133" t="s">
        <v>11</v>
      </c>
      <c r="B133">
        <v>1</v>
      </c>
      <c r="C133" s="1"/>
      <c r="D133">
        <v>0</v>
      </c>
      <c r="E133">
        <v>1985</v>
      </c>
      <c r="G133" t="s">
        <v>9</v>
      </c>
      <c r="H133" t="s">
        <v>67</v>
      </c>
    </row>
    <row r="134" spans="1:8" x14ac:dyDescent="0.3">
      <c r="A134" t="s">
        <v>11</v>
      </c>
      <c r="B134">
        <v>1</v>
      </c>
      <c r="C134" s="1"/>
      <c r="D134">
        <v>0</v>
      </c>
      <c r="E134">
        <v>1986</v>
      </c>
      <c r="G134" t="s">
        <v>9</v>
      </c>
      <c r="H134" t="s">
        <v>67</v>
      </c>
    </row>
    <row r="135" spans="1:8" x14ac:dyDescent="0.3">
      <c r="A135" t="s">
        <v>11</v>
      </c>
      <c r="B135">
        <v>1</v>
      </c>
      <c r="C135" s="1"/>
      <c r="D135">
        <v>0</v>
      </c>
      <c r="E135">
        <v>1987</v>
      </c>
      <c r="G135" t="s">
        <v>9</v>
      </c>
      <c r="H135" t="s">
        <v>67</v>
      </c>
    </row>
    <row r="136" spans="1:8" x14ac:dyDescent="0.3">
      <c r="A136" t="s">
        <v>11</v>
      </c>
      <c r="B136">
        <v>1</v>
      </c>
      <c r="C136" s="1"/>
      <c r="E136">
        <v>1988</v>
      </c>
      <c r="G136" t="s">
        <v>9</v>
      </c>
      <c r="H136" t="s">
        <v>67</v>
      </c>
    </row>
    <row r="137" spans="1:8" x14ac:dyDescent="0.3">
      <c r="A137" t="s">
        <v>11</v>
      </c>
      <c r="B137">
        <v>1</v>
      </c>
      <c r="C137" s="1"/>
      <c r="D137">
        <v>0</v>
      </c>
      <c r="E137">
        <v>1989</v>
      </c>
      <c r="G137" t="s">
        <v>9</v>
      </c>
      <c r="H137" t="s">
        <v>67</v>
      </c>
    </row>
    <row r="138" spans="1:8" x14ac:dyDescent="0.3">
      <c r="A138" t="s">
        <v>11</v>
      </c>
      <c r="B138">
        <v>1</v>
      </c>
      <c r="C138" s="1"/>
      <c r="E138">
        <v>1990</v>
      </c>
      <c r="G138" t="s">
        <v>9</v>
      </c>
      <c r="H138" t="s">
        <v>67</v>
      </c>
    </row>
    <row r="139" spans="1:8" x14ac:dyDescent="0.3">
      <c r="A139" t="s">
        <v>11</v>
      </c>
      <c r="B139">
        <v>1</v>
      </c>
      <c r="C139" s="1"/>
      <c r="E139">
        <v>1991</v>
      </c>
      <c r="G139" t="s">
        <v>9</v>
      </c>
      <c r="H139" t="s">
        <v>67</v>
      </c>
    </row>
    <row r="140" spans="1:8" x14ac:dyDescent="0.3">
      <c r="A140" t="s">
        <v>11</v>
      </c>
      <c r="B140">
        <v>1</v>
      </c>
      <c r="C140" s="1"/>
      <c r="D140">
        <v>0</v>
      </c>
      <c r="E140">
        <v>1992</v>
      </c>
      <c r="G140" t="s">
        <v>9</v>
      </c>
      <c r="H140" t="s">
        <v>67</v>
      </c>
    </row>
    <row r="141" spans="1:8" x14ac:dyDescent="0.3">
      <c r="A141" t="s">
        <v>11</v>
      </c>
      <c r="B141">
        <v>1</v>
      </c>
      <c r="C141" s="1"/>
      <c r="E141">
        <v>1993</v>
      </c>
      <c r="G141" t="s">
        <v>9</v>
      </c>
      <c r="H141" t="s">
        <v>67</v>
      </c>
    </row>
    <row r="142" spans="1:8" x14ac:dyDescent="0.3">
      <c r="A142" t="s">
        <v>11</v>
      </c>
      <c r="B142">
        <v>1</v>
      </c>
      <c r="C142" s="1"/>
      <c r="E142">
        <v>1994</v>
      </c>
      <c r="G142" t="s">
        <v>9</v>
      </c>
      <c r="H142" t="s">
        <v>67</v>
      </c>
    </row>
    <row r="143" spans="1:8" x14ac:dyDescent="0.3">
      <c r="A143" t="s">
        <v>11</v>
      </c>
      <c r="B143">
        <v>1</v>
      </c>
      <c r="C143" s="1"/>
      <c r="E143">
        <v>1995</v>
      </c>
      <c r="G143" t="s">
        <v>9</v>
      </c>
      <c r="H143" t="s">
        <v>67</v>
      </c>
    </row>
    <row r="144" spans="1:8" x14ac:dyDescent="0.3">
      <c r="A144" t="s">
        <v>11</v>
      </c>
      <c r="B144">
        <v>1</v>
      </c>
      <c r="C144" s="1"/>
      <c r="E144">
        <v>1996</v>
      </c>
      <c r="G144" t="s">
        <v>9</v>
      </c>
      <c r="H144" t="s">
        <v>67</v>
      </c>
    </row>
    <row r="145" spans="1:8" x14ac:dyDescent="0.3">
      <c r="A145" t="s">
        <v>11</v>
      </c>
      <c r="B145">
        <v>1</v>
      </c>
      <c r="C145" s="1"/>
      <c r="E145">
        <v>1997</v>
      </c>
      <c r="G145" t="s">
        <v>9</v>
      </c>
      <c r="H145" t="s">
        <v>67</v>
      </c>
    </row>
    <row r="146" spans="1:8" x14ac:dyDescent="0.3">
      <c r="A146" t="s">
        <v>11</v>
      </c>
      <c r="B146">
        <v>1</v>
      </c>
      <c r="C146" s="1"/>
      <c r="E146">
        <v>1998</v>
      </c>
      <c r="G146" t="s">
        <v>9</v>
      </c>
      <c r="H146" t="s">
        <v>67</v>
      </c>
    </row>
    <row r="147" spans="1:8" x14ac:dyDescent="0.3">
      <c r="A147" t="s">
        <v>11</v>
      </c>
      <c r="B147">
        <v>1</v>
      </c>
      <c r="C147" s="1"/>
      <c r="E147">
        <v>1999</v>
      </c>
      <c r="G147" t="s">
        <v>9</v>
      </c>
      <c r="H147" t="s">
        <v>67</v>
      </c>
    </row>
    <row r="148" spans="1:8" x14ac:dyDescent="0.3">
      <c r="A148" t="s">
        <v>11</v>
      </c>
      <c r="B148">
        <v>1</v>
      </c>
      <c r="C148" s="1"/>
      <c r="E148">
        <v>2000</v>
      </c>
      <c r="G148" t="s">
        <v>9</v>
      </c>
      <c r="H148" t="s">
        <v>67</v>
      </c>
    </row>
    <row r="149" spans="1:8" x14ac:dyDescent="0.3">
      <c r="A149" t="s">
        <v>11</v>
      </c>
      <c r="B149">
        <v>1</v>
      </c>
      <c r="C149" s="1"/>
      <c r="E149">
        <v>2001</v>
      </c>
      <c r="G149" t="s">
        <v>9</v>
      </c>
      <c r="H149" t="s">
        <v>67</v>
      </c>
    </row>
    <row r="150" spans="1:8" x14ac:dyDescent="0.3">
      <c r="A150" t="s">
        <v>11</v>
      </c>
      <c r="B150">
        <v>1</v>
      </c>
      <c r="C150" s="1"/>
      <c r="E150">
        <v>2002</v>
      </c>
      <c r="G150" t="s">
        <v>9</v>
      </c>
      <c r="H150" t="s">
        <v>67</v>
      </c>
    </row>
    <row r="151" spans="1:8" x14ac:dyDescent="0.3">
      <c r="A151" t="s">
        <v>11</v>
      </c>
      <c r="B151">
        <v>1</v>
      </c>
      <c r="C151" s="1"/>
      <c r="E151">
        <v>2003</v>
      </c>
      <c r="G151" t="s">
        <v>9</v>
      </c>
      <c r="H151" t="s">
        <v>67</v>
      </c>
    </row>
    <row r="152" spans="1:8" x14ac:dyDescent="0.3">
      <c r="A152" t="s">
        <v>11</v>
      </c>
      <c r="B152">
        <v>1</v>
      </c>
      <c r="C152" s="1"/>
      <c r="E152">
        <v>2004</v>
      </c>
      <c r="G152" t="s">
        <v>9</v>
      </c>
      <c r="H152" t="s">
        <v>67</v>
      </c>
    </row>
    <row r="153" spans="1:8" x14ac:dyDescent="0.3">
      <c r="A153" t="s">
        <v>11</v>
      </c>
      <c r="B153">
        <v>1</v>
      </c>
      <c r="C153" s="1"/>
      <c r="D153">
        <f>14/60</f>
        <v>0.23333333333333334</v>
      </c>
      <c r="E153">
        <v>2005</v>
      </c>
      <c r="G153" t="s">
        <v>9</v>
      </c>
      <c r="H153" t="s">
        <v>67</v>
      </c>
    </row>
    <row r="154" spans="1:8" x14ac:dyDescent="0.3">
      <c r="A154" t="s">
        <v>12</v>
      </c>
      <c r="B154">
        <v>1</v>
      </c>
      <c r="C154" s="1"/>
      <c r="D154">
        <v>0</v>
      </c>
      <c r="E154">
        <v>1955</v>
      </c>
      <c r="G154" t="s">
        <v>9</v>
      </c>
      <c r="H154" t="s">
        <v>67</v>
      </c>
    </row>
    <row r="155" spans="1:8" x14ac:dyDescent="0.3">
      <c r="A155" t="s">
        <v>12</v>
      </c>
      <c r="B155">
        <v>1</v>
      </c>
      <c r="C155" s="1"/>
      <c r="D155">
        <v>0</v>
      </c>
      <c r="E155">
        <v>1956</v>
      </c>
      <c r="G155" t="s">
        <v>9</v>
      </c>
      <c r="H155" t="s">
        <v>67</v>
      </c>
    </row>
    <row r="156" spans="1:8" x14ac:dyDescent="0.3">
      <c r="A156" t="s">
        <v>12</v>
      </c>
      <c r="B156">
        <v>1</v>
      </c>
      <c r="C156" s="1"/>
      <c r="E156">
        <v>1957</v>
      </c>
      <c r="G156" t="s">
        <v>9</v>
      </c>
      <c r="H156" t="s">
        <v>67</v>
      </c>
    </row>
    <row r="157" spans="1:8" x14ac:dyDescent="0.3">
      <c r="A157" t="s">
        <v>12</v>
      </c>
      <c r="B157">
        <v>1</v>
      </c>
      <c r="C157" s="1"/>
      <c r="D157">
        <v>0</v>
      </c>
      <c r="E157">
        <v>1958</v>
      </c>
      <c r="G157" t="s">
        <v>9</v>
      </c>
      <c r="H157" t="s">
        <v>67</v>
      </c>
    </row>
    <row r="158" spans="1:8" x14ac:dyDescent="0.3">
      <c r="A158" t="s">
        <v>12</v>
      </c>
      <c r="B158">
        <v>1</v>
      </c>
      <c r="C158" s="1"/>
      <c r="E158">
        <v>1959</v>
      </c>
      <c r="G158" t="s">
        <v>9</v>
      </c>
      <c r="H158" t="s">
        <v>67</v>
      </c>
    </row>
    <row r="159" spans="1:8" x14ac:dyDescent="0.3">
      <c r="A159" t="s">
        <v>12</v>
      </c>
      <c r="B159">
        <v>1</v>
      </c>
      <c r="C159" s="1"/>
      <c r="E159">
        <v>1960</v>
      </c>
      <c r="G159" t="s">
        <v>9</v>
      </c>
      <c r="H159" t="s">
        <v>67</v>
      </c>
    </row>
    <row r="160" spans="1:8" x14ac:dyDescent="0.3">
      <c r="A160" t="s">
        <v>12</v>
      </c>
      <c r="B160">
        <v>1</v>
      </c>
      <c r="C160" s="1"/>
      <c r="D160">
        <v>0</v>
      </c>
      <c r="E160">
        <v>1961</v>
      </c>
      <c r="G160" t="s">
        <v>9</v>
      </c>
      <c r="H160" t="s">
        <v>67</v>
      </c>
    </row>
    <row r="161" spans="1:8" x14ac:dyDescent="0.3">
      <c r="A161" t="s">
        <v>12</v>
      </c>
      <c r="B161">
        <v>1</v>
      </c>
      <c r="C161" s="1"/>
      <c r="D161">
        <v>0</v>
      </c>
      <c r="E161">
        <v>1962</v>
      </c>
      <c r="G161" t="s">
        <v>9</v>
      </c>
      <c r="H161" t="s">
        <v>67</v>
      </c>
    </row>
    <row r="162" spans="1:8" x14ac:dyDescent="0.3">
      <c r="A162" t="s">
        <v>12</v>
      </c>
      <c r="B162">
        <v>1</v>
      </c>
      <c r="C162" s="1"/>
      <c r="D162">
        <v>0</v>
      </c>
      <c r="E162">
        <v>1963</v>
      </c>
      <c r="G162" t="s">
        <v>9</v>
      </c>
      <c r="H162" t="s">
        <v>67</v>
      </c>
    </row>
    <row r="163" spans="1:8" x14ac:dyDescent="0.3">
      <c r="A163" t="s">
        <v>12</v>
      </c>
      <c r="B163">
        <v>1</v>
      </c>
      <c r="C163" s="1"/>
      <c r="E163">
        <v>1964</v>
      </c>
      <c r="G163" t="s">
        <v>9</v>
      </c>
      <c r="H163" t="s">
        <v>67</v>
      </c>
    </row>
    <row r="164" spans="1:8" x14ac:dyDescent="0.3">
      <c r="A164" t="s">
        <v>12</v>
      </c>
      <c r="B164">
        <v>1</v>
      </c>
      <c r="C164" s="1"/>
      <c r="D164">
        <v>0</v>
      </c>
      <c r="E164">
        <v>1965</v>
      </c>
      <c r="G164" t="s">
        <v>9</v>
      </c>
      <c r="H164" t="s">
        <v>67</v>
      </c>
    </row>
    <row r="165" spans="1:8" x14ac:dyDescent="0.3">
      <c r="A165" t="s">
        <v>12</v>
      </c>
      <c r="B165">
        <v>1</v>
      </c>
      <c r="C165" s="1"/>
      <c r="E165">
        <v>1966</v>
      </c>
      <c r="G165" t="s">
        <v>9</v>
      </c>
      <c r="H165" t="s">
        <v>67</v>
      </c>
    </row>
    <row r="166" spans="1:8" x14ac:dyDescent="0.3">
      <c r="A166" t="s">
        <v>12</v>
      </c>
      <c r="B166">
        <v>1</v>
      </c>
      <c r="C166" s="1"/>
      <c r="E166">
        <v>1967</v>
      </c>
      <c r="G166" t="s">
        <v>9</v>
      </c>
      <c r="H166" t="s">
        <v>67</v>
      </c>
    </row>
    <row r="167" spans="1:8" x14ac:dyDescent="0.3">
      <c r="A167" t="s">
        <v>12</v>
      </c>
      <c r="B167">
        <v>1</v>
      </c>
      <c r="C167" s="1"/>
      <c r="E167">
        <v>1968</v>
      </c>
      <c r="G167" t="s">
        <v>9</v>
      </c>
      <c r="H167" t="s">
        <v>67</v>
      </c>
    </row>
    <row r="168" spans="1:8" x14ac:dyDescent="0.3">
      <c r="A168" t="s">
        <v>12</v>
      </c>
      <c r="B168">
        <v>1</v>
      </c>
      <c r="C168" s="1"/>
      <c r="D168">
        <v>0</v>
      </c>
      <c r="E168">
        <v>1969</v>
      </c>
      <c r="G168" t="s">
        <v>9</v>
      </c>
      <c r="H168" t="s">
        <v>67</v>
      </c>
    </row>
    <row r="169" spans="1:8" x14ac:dyDescent="0.3">
      <c r="A169" t="s">
        <v>12</v>
      </c>
      <c r="B169">
        <v>1</v>
      </c>
      <c r="C169" s="1"/>
      <c r="E169">
        <v>1970</v>
      </c>
      <c r="G169" t="s">
        <v>9</v>
      </c>
      <c r="H169" t="s">
        <v>67</v>
      </c>
    </row>
    <row r="170" spans="1:8" x14ac:dyDescent="0.3">
      <c r="A170" t="s">
        <v>12</v>
      </c>
      <c r="B170">
        <v>1</v>
      </c>
      <c r="C170" s="1"/>
      <c r="D170">
        <v>0</v>
      </c>
      <c r="E170">
        <v>1971</v>
      </c>
      <c r="G170" t="s">
        <v>9</v>
      </c>
      <c r="H170" t="s">
        <v>67</v>
      </c>
    </row>
    <row r="171" spans="1:8" x14ac:dyDescent="0.3">
      <c r="A171" t="s">
        <v>12</v>
      </c>
      <c r="B171">
        <v>1</v>
      </c>
      <c r="C171" s="1"/>
      <c r="D171">
        <v>0</v>
      </c>
      <c r="E171">
        <v>1972</v>
      </c>
      <c r="G171" t="s">
        <v>9</v>
      </c>
      <c r="H171" t="s">
        <v>67</v>
      </c>
    </row>
    <row r="172" spans="1:8" x14ac:dyDescent="0.3">
      <c r="A172" t="s">
        <v>12</v>
      </c>
      <c r="B172">
        <v>1</v>
      </c>
      <c r="C172" s="1"/>
      <c r="E172">
        <v>1973</v>
      </c>
      <c r="G172" t="s">
        <v>9</v>
      </c>
      <c r="H172" t="s">
        <v>67</v>
      </c>
    </row>
    <row r="173" spans="1:8" x14ac:dyDescent="0.3">
      <c r="A173" t="s">
        <v>12</v>
      </c>
      <c r="B173">
        <v>1</v>
      </c>
      <c r="C173" s="1"/>
      <c r="E173">
        <v>1974</v>
      </c>
      <c r="G173" t="s">
        <v>9</v>
      </c>
      <c r="H173" t="s">
        <v>67</v>
      </c>
    </row>
    <row r="174" spans="1:8" x14ac:dyDescent="0.3">
      <c r="A174" t="s">
        <v>12</v>
      </c>
      <c r="B174">
        <v>1</v>
      </c>
      <c r="C174" s="1"/>
      <c r="E174">
        <v>1975</v>
      </c>
      <c r="G174" t="s">
        <v>9</v>
      </c>
      <c r="H174" t="s">
        <v>67</v>
      </c>
    </row>
    <row r="175" spans="1:8" x14ac:dyDescent="0.3">
      <c r="A175" t="s">
        <v>12</v>
      </c>
      <c r="B175">
        <v>1</v>
      </c>
      <c r="C175" s="1"/>
      <c r="D175">
        <v>0</v>
      </c>
      <c r="E175">
        <v>1976</v>
      </c>
      <c r="G175" t="s">
        <v>9</v>
      </c>
      <c r="H175" t="s">
        <v>67</v>
      </c>
    </row>
    <row r="176" spans="1:8" x14ac:dyDescent="0.3">
      <c r="A176" t="s">
        <v>12</v>
      </c>
      <c r="B176">
        <v>1</v>
      </c>
      <c r="C176" s="1"/>
      <c r="D176">
        <v>0</v>
      </c>
      <c r="E176">
        <v>1977</v>
      </c>
      <c r="G176" t="s">
        <v>9</v>
      </c>
      <c r="H176" t="s">
        <v>67</v>
      </c>
    </row>
    <row r="177" spans="1:8" x14ac:dyDescent="0.3">
      <c r="A177" t="s">
        <v>12</v>
      </c>
      <c r="B177">
        <v>1</v>
      </c>
      <c r="C177" s="1"/>
      <c r="E177">
        <v>1978</v>
      </c>
      <c r="G177" t="s">
        <v>9</v>
      </c>
      <c r="H177" t="s">
        <v>67</v>
      </c>
    </row>
    <row r="178" spans="1:8" x14ac:dyDescent="0.3">
      <c r="A178" t="s">
        <v>12</v>
      </c>
      <c r="B178">
        <v>1</v>
      </c>
      <c r="C178" s="1"/>
      <c r="E178">
        <v>1979</v>
      </c>
      <c r="G178" t="s">
        <v>9</v>
      </c>
      <c r="H178" t="s">
        <v>67</v>
      </c>
    </row>
    <row r="179" spans="1:8" x14ac:dyDescent="0.3">
      <c r="A179" t="s">
        <v>12</v>
      </c>
      <c r="B179">
        <v>1</v>
      </c>
      <c r="C179" s="1"/>
      <c r="D179">
        <v>0</v>
      </c>
      <c r="E179">
        <v>1980</v>
      </c>
      <c r="G179" t="s">
        <v>9</v>
      </c>
      <c r="H179" t="s">
        <v>67</v>
      </c>
    </row>
    <row r="180" spans="1:8" x14ac:dyDescent="0.3">
      <c r="A180" t="s">
        <v>12</v>
      </c>
      <c r="B180">
        <v>1</v>
      </c>
      <c r="C180" s="1"/>
      <c r="E180">
        <v>1981</v>
      </c>
      <c r="G180" t="s">
        <v>9</v>
      </c>
      <c r="H180" t="s">
        <v>67</v>
      </c>
    </row>
    <row r="181" spans="1:8" x14ac:dyDescent="0.3">
      <c r="A181" t="s">
        <v>12</v>
      </c>
      <c r="B181">
        <v>1</v>
      </c>
      <c r="C181" s="1"/>
      <c r="E181">
        <v>1982</v>
      </c>
      <c r="G181" t="s">
        <v>9</v>
      </c>
      <c r="H181" t="s">
        <v>67</v>
      </c>
    </row>
    <row r="182" spans="1:8" x14ac:dyDescent="0.3">
      <c r="A182" t="s">
        <v>12</v>
      </c>
      <c r="B182">
        <v>1</v>
      </c>
      <c r="C182" s="1"/>
      <c r="E182">
        <v>1983</v>
      </c>
      <c r="G182" t="s">
        <v>9</v>
      </c>
      <c r="H182" t="s">
        <v>67</v>
      </c>
    </row>
    <row r="183" spans="1:8" x14ac:dyDescent="0.3">
      <c r="A183" t="s">
        <v>12</v>
      </c>
      <c r="B183">
        <v>1</v>
      </c>
      <c r="C183" s="1"/>
      <c r="E183">
        <v>1984</v>
      </c>
      <c r="G183" t="s">
        <v>9</v>
      </c>
      <c r="H183" t="s">
        <v>67</v>
      </c>
    </row>
    <row r="184" spans="1:8" x14ac:dyDescent="0.3">
      <c r="A184" t="s">
        <v>12</v>
      </c>
      <c r="B184">
        <v>1</v>
      </c>
      <c r="C184" s="1"/>
      <c r="D184">
        <v>0</v>
      </c>
      <c r="E184">
        <v>1985</v>
      </c>
      <c r="G184" t="s">
        <v>9</v>
      </c>
      <c r="H184" t="s">
        <v>67</v>
      </c>
    </row>
    <row r="185" spans="1:8" x14ac:dyDescent="0.3">
      <c r="A185" t="s">
        <v>12</v>
      </c>
      <c r="B185">
        <v>1</v>
      </c>
      <c r="C185" s="1"/>
      <c r="D185">
        <v>0</v>
      </c>
      <c r="E185">
        <v>1986</v>
      </c>
      <c r="G185" t="s">
        <v>9</v>
      </c>
      <c r="H185" t="s">
        <v>67</v>
      </c>
    </row>
    <row r="186" spans="1:8" x14ac:dyDescent="0.3">
      <c r="A186" t="s">
        <v>12</v>
      </c>
      <c r="B186">
        <v>1</v>
      </c>
      <c r="C186" s="1"/>
      <c r="D186">
        <v>0</v>
      </c>
      <c r="E186">
        <v>1987</v>
      </c>
      <c r="G186" t="s">
        <v>9</v>
      </c>
      <c r="H186" t="s">
        <v>67</v>
      </c>
    </row>
    <row r="187" spans="1:8" x14ac:dyDescent="0.3">
      <c r="A187" t="s">
        <v>12</v>
      </c>
      <c r="B187">
        <v>1</v>
      </c>
      <c r="C187" s="1"/>
      <c r="E187">
        <v>1988</v>
      </c>
      <c r="G187" t="s">
        <v>9</v>
      </c>
      <c r="H187" t="s">
        <v>67</v>
      </c>
    </row>
    <row r="188" spans="1:8" x14ac:dyDescent="0.3">
      <c r="A188" t="s">
        <v>12</v>
      </c>
      <c r="B188">
        <v>1</v>
      </c>
      <c r="C188" s="1"/>
      <c r="D188">
        <v>0</v>
      </c>
      <c r="E188">
        <v>1989</v>
      </c>
      <c r="G188" t="s">
        <v>9</v>
      </c>
      <c r="H188" t="s">
        <v>67</v>
      </c>
    </row>
    <row r="189" spans="1:8" x14ac:dyDescent="0.3">
      <c r="A189" t="s">
        <v>12</v>
      </c>
      <c r="B189">
        <v>1</v>
      </c>
      <c r="C189" s="1"/>
      <c r="E189">
        <v>1990</v>
      </c>
      <c r="G189" t="s">
        <v>9</v>
      </c>
      <c r="H189" t="s">
        <v>67</v>
      </c>
    </row>
    <row r="190" spans="1:8" x14ac:dyDescent="0.3">
      <c r="A190" t="s">
        <v>12</v>
      </c>
      <c r="B190">
        <v>1</v>
      </c>
      <c r="C190" s="1"/>
      <c r="E190">
        <v>1991</v>
      </c>
      <c r="G190" t="s">
        <v>9</v>
      </c>
      <c r="H190" t="s">
        <v>67</v>
      </c>
    </row>
    <row r="191" spans="1:8" x14ac:dyDescent="0.3">
      <c r="A191" t="s">
        <v>12</v>
      </c>
      <c r="B191">
        <v>1</v>
      </c>
      <c r="C191" s="1"/>
      <c r="D191">
        <v>0</v>
      </c>
      <c r="E191">
        <v>1992</v>
      </c>
      <c r="G191" t="s">
        <v>9</v>
      </c>
      <c r="H191" t="s">
        <v>67</v>
      </c>
    </row>
    <row r="192" spans="1:8" x14ac:dyDescent="0.3">
      <c r="A192" t="s">
        <v>12</v>
      </c>
      <c r="B192">
        <v>1</v>
      </c>
      <c r="C192" s="1"/>
      <c r="E192">
        <v>1993</v>
      </c>
      <c r="G192" t="s">
        <v>9</v>
      </c>
      <c r="H192" t="s">
        <v>67</v>
      </c>
    </row>
    <row r="193" spans="1:8" x14ac:dyDescent="0.3">
      <c r="A193" t="s">
        <v>12</v>
      </c>
      <c r="B193">
        <v>1</v>
      </c>
      <c r="C193" s="1"/>
      <c r="E193">
        <v>1994</v>
      </c>
      <c r="G193" t="s">
        <v>9</v>
      </c>
      <c r="H193" t="s">
        <v>67</v>
      </c>
    </row>
    <row r="194" spans="1:8" x14ac:dyDescent="0.3">
      <c r="A194" t="s">
        <v>12</v>
      </c>
      <c r="B194">
        <v>1</v>
      </c>
      <c r="C194" s="1"/>
      <c r="E194">
        <v>1995</v>
      </c>
      <c r="G194" t="s">
        <v>9</v>
      </c>
      <c r="H194" t="s">
        <v>67</v>
      </c>
    </row>
    <row r="195" spans="1:8" x14ac:dyDescent="0.3">
      <c r="A195" t="s">
        <v>12</v>
      </c>
      <c r="B195">
        <v>1</v>
      </c>
      <c r="C195" s="1"/>
      <c r="E195">
        <v>1996</v>
      </c>
      <c r="G195" t="s">
        <v>9</v>
      </c>
      <c r="H195" t="s">
        <v>67</v>
      </c>
    </row>
    <row r="196" spans="1:8" x14ac:dyDescent="0.3">
      <c r="A196" t="s">
        <v>12</v>
      </c>
      <c r="B196">
        <v>1</v>
      </c>
      <c r="C196" s="1"/>
      <c r="E196">
        <v>1997</v>
      </c>
      <c r="G196" t="s">
        <v>9</v>
      </c>
      <c r="H196" t="s">
        <v>67</v>
      </c>
    </row>
    <row r="197" spans="1:8" x14ac:dyDescent="0.3">
      <c r="A197" t="s">
        <v>12</v>
      </c>
      <c r="B197">
        <v>1</v>
      </c>
      <c r="C197" s="1"/>
      <c r="E197">
        <v>1998</v>
      </c>
      <c r="G197" t="s">
        <v>9</v>
      </c>
      <c r="H197" t="s">
        <v>67</v>
      </c>
    </row>
    <row r="198" spans="1:8" x14ac:dyDescent="0.3">
      <c r="A198" t="s">
        <v>12</v>
      </c>
      <c r="B198">
        <v>1</v>
      </c>
      <c r="C198" s="1"/>
      <c r="E198">
        <v>1999</v>
      </c>
      <c r="G198" t="s">
        <v>9</v>
      </c>
      <c r="H198" t="s">
        <v>67</v>
      </c>
    </row>
    <row r="199" spans="1:8" x14ac:dyDescent="0.3">
      <c r="A199" t="s">
        <v>12</v>
      </c>
      <c r="B199">
        <v>1</v>
      </c>
      <c r="C199" s="1"/>
      <c r="E199">
        <v>2000</v>
      </c>
      <c r="G199" t="s">
        <v>9</v>
      </c>
      <c r="H199" t="s">
        <v>67</v>
      </c>
    </row>
    <row r="200" spans="1:8" x14ac:dyDescent="0.3">
      <c r="A200" t="s">
        <v>12</v>
      </c>
      <c r="B200">
        <v>1</v>
      </c>
      <c r="C200" s="1"/>
      <c r="E200">
        <v>2001</v>
      </c>
      <c r="G200" t="s">
        <v>9</v>
      </c>
      <c r="H200" t="s">
        <v>67</v>
      </c>
    </row>
    <row r="201" spans="1:8" x14ac:dyDescent="0.3">
      <c r="A201" t="s">
        <v>12</v>
      </c>
      <c r="B201">
        <v>1</v>
      </c>
      <c r="C201" s="1"/>
      <c r="E201">
        <v>2002</v>
      </c>
      <c r="G201" t="s">
        <v>9</v>
      </c>
      <c r="H201" t="s">
        <v>67</v>
      </c>
    </row>
    <row r="202" spans="1:8" x14ac:dyDescent="0.3">
      <c r="A202" t="s">
        <v>12</v>
      </c>
      <c r="B202">
        <v>1</v>
      </c>
      <c r="C202" s="1"/>
      <c r="E202">
        <v>2003</v>
      </c>
      <c r="G202" t="s">
        <v>9</v>
      </c>
      <c r="H202" t="s">
        <v>67</v>
      </c>
    </row>
    <row r="203" spans="1:8" x14ac:dyDescent="0.3">
      <c r="A203" t="s">
        <v>12</v>
      </c>
      <c r="B203">
        <v>1</v>
      </c>
      <c r="C203" s="1"/>
      <c r="E203">
        <v>2004</v>
      </c>
      <c r="G203" t="s">
        <v>9</v>
      </c>
      <c r="H203" t="s">
        <v>67</v>
      </c>
    </row>
    <row r="204" spans="1:8" x14ac:dyDescent="0.3">
      <c r="A204" t="s">
        <v>12</v>
      </c>
      <c r="B204">
        <v>1</v>
      </c>
      <c r="C204" s="1"/>
      <c r="D204">
        <f>1/60</f>
        <v>1.6666666666666666E-2</v>
      </c>
      <c r="E204">
        <v>2005</v>
      </c>
      <c r="G204" t="s">
        <v>9</v>
      </c>
      <c r="H204" t="s">
        <v>67</v>
      </c>
    </row>
    <row r="205" spans="1:8" x14ac:dyDescent="0.3">
      <c r="A205" t="s">
        <v>13</v>
      </c>
      <c r="B205">
        <v>1</v>
      </c>
      <c r="C205" t="s">
        <v>14</v>
      </c>
      <c r="D205">
        <v>303</v>
      </c>
      <c r="E205">
        <v>2009</v>
      </c>
      <c r="F205">
        <v>9</v>
      </c>
      <c r="G205" t="s">
        <v>68</v>
      </c>
      <c r="H205" t="s">
        <v>73</v>
      </c>
    </row>
    <row r="206" spans="1:8" x14ac:dyDescent="0.3">
      <c r="A206" t="s">
        <v>13</v>
      </c>
      <c r="B206">
        <v>1</v>
      </c>
      <c r="C206" t="s">
        <v>14</v>
      </c>
      <c r="D206">
        <v>3380</v>
      </c>
      <c r="E206">
        <v>2010</v>
      </c>
      <c r="F206">
        <v>8</v>
      </c>
      <c r="G206" t="s">
        <v>68</v>
      </c>
      <c r="H206" t="s">
        <v>73</v>
      </c>
    </row>
    <row r="207" spans="1:8" x14ac:dyDescent="0.3">
      <c r="A207" t="s">
        <v>13</v>
      </c>
      <c r="B207">
        <v>1</v>
      </c>
      <c r="C207" t="s">
        <v>14</v>
      </c>
      <c r="D207">
        <v>275.89999999999998</v>
      </c>
      <c r="E207">
        <v>2011</v>
      </c>
      <c r="F207">
        <v>6</v>
      </c>
      <c r="G207" t="s">
        <v>68</v>
      </c>
      <c r="H207" t="s">
        <v>73</v>
      </c>
    </row>
    <row r="208" spans="1:8" x14ac:dyDescent="0.3">
      <c r="A208" t="s">
        <v>13</v>
      </c>
      <c r="B208">
        <v>1</v>
      </c>
      <c r="C208" t="s">
        <v>14</v>
      </c>
      <c r="D208">
        <v>1618.3</v>
      </c>
      <c r="E208">
        <v>2011</v>
      </c>
      <c r="F208">
        <v>8</v>
      </c>
      <c r="G208" t="s">
        <v>68</v>
      </c>
      <c r="H208" t="s">
        <v>73</v>
      </c>
    </row>
    <row r="209" spans="1:8" x14ac:dyDescent="0.3">
      <c r="A209" t="s">
        <v>13</v>
      </c>
      <c r="B209">
        <v>1</v>
      </c>
      <c r="C209" t="s">
        <v>14</v>
      </c>
      <c r="D209">
        <v>382.5</v>
      </c>
      <c r="E209">
        <v>2012</v>
      </c>
      <c r="F209">
        <v>5</v>
      </c>
      <c r="G209" t="s">
        <v>68</v>
      </c>
      <c r="H209" t="s">
        <v>73</v>
      </c>
    </row>
    <row r="210" spans="1:8" x14ac:dyDescent="0.3">
      <c r="A210" t="s">
        <v>13</v>
      </c>
      <c r="B210">
        <v>1</v>
      </c>
      <c r="C210" t="s">
        <v>14</v>
      </c>
      <c r="D210">
        <v>940.7</v>
      </c>
      <c r="E210">
        <v>2012</v>
      </c>
      <c r="F210">
        <v>9</v>
      </c>
      <c r="G210" t="s">
        <v>68</v>
      </c>
      <c r="H210" t="s">
        <v>73</v>
      </c>
    </row>
    <row r="211" spans="1:8" x14ac:dyDescent="0.3">
      <c r="A211" t="s">
        <v>13</v>
      </c>
      <c r="B211">
        <v>1</v>
      </c>
      <c r="C211" t="s">
        <v>14</v>
      </c>
      <c r="D211">
        <v>0</v>
      </c>
      <c r="E211">
        <v>2013</v>
      </c>
      <c r="F211">
        <v>6</v>
      </c>
      <c r="G211" t="s">
        <v>68</v>
      </c>
      <c r="H211" t="s">
        <v>73</v>
      </c>
    </row>
    <row r="212" spans="1:8" x14ac:dyDescent="0.3">
      <c r="A212" t="s">
        <v>13</v>
      </c>
      <c r="B212">
        <v>1</v>
      </c>
      <c r="C212" t="s">
        <v>14</v>
      </c>
      <c r="D212">
        <v>0</v>
      </c>
      <c r="E212">
        <v>2013</v>
      </c>
      <c r="F212">
        <v>8</v>
      </c>
      <c r="G212" t="s">
        <v>68</v>
      </c>
      <c r="H212" t="s">
        <v>73</v>
      </c>
    </row>
    <row r="213" spans="1:8" x14ac:dyDescent="0.3">
      <c r="A213" t="s">
        <v>15</v>
      </c>
      <c r="B213">
        <v>1</v>
      </c>
      <c r="C213" t="s">
        <v>16</v>
      </c>
      <c r="D213">
        <v>841</v>
      </c>
      <c r="E213">
        <v>2009</v>
      </c>
      <c r="F213">
        <v>9</v>
      </c>
      <c r="G213" t="s">
        <v>68</v>
      </c>
      <c r="H213" t="s">
        <v>73</v>
      </c>
    </row>
    <row r="214" spans="1:8" x14ac:dyDescent="0.3">
      <c r="A214" t="s">
        <v>15</v>
      </c>
      <c r="B214">
        <v>1</v>
      </c>
      <c r="C214" t="s">
        <v>16</v>
      </c>
      <c r="D214">
        <v>5339</v>
      </c>
      <c r="E214">
        <v>2010</v>
      </c>
      <c r="F214">
        <v>8</v>
      </c>
      <c r="G214" t="s">
        <v>68</v>
      </c>
      <c r="H214" t="s">
        <v>73</v>
      </c>
    </row>
    <row r="215" spans="1:8" x14ac:dyDescent="0.3">
      <c r="A215" t="s">
        <v>15</v>
      </c>
      <c r="B215">
        <v>1</v>
      </c>
      <c r="C215" t="s">
        <v>16</v>
      </c>
      <c r="D215">
        <v>2151.8000000000002</v>
      </c>
      <c r="E215">
        <v>2010</v>
      </c>
      <c r="F215">
        <v>10</v>
      </c>
      <c r="G215" t="s">
        <v>68</v>
      </c>
      <c r="H215" t="s">
        <v>73</v>
      </c>
    </row>
    <row r="216" spans="1:8" x14ac:dyDescent="0.3">
      <c r="A216" t="s">
        <v>15</v>
      </c>
      <c r="B216">
        <v>1</v>
      </c>
      <c r="C216" t="s">
        <v>16</v>
      </c>
      <c r="D216">
        <v>832.9</v>
      </c>
      <c r="E216">
        <v>2011</v>
      </c>
      <c r="F216">
        <v>6</v>
      </c>
      <c r="G216" t="s">
        <v>68</v>
      </c>
      <c r="H216" t="s">
        <v>73</v>
      </c>
    </row>
    <row r="217" spans="1:8" x14ac:dyDescent="0.3">
      <c r="A217" t="s">
        <v>15</v>
      </c>
      <c r="B217">
        <v>1</v>
      </c>
      <c r="C217" t="s">
        <v>16</v>
      </c>
      <c r="D217">
        <v>5290.9</v>
      </c>
      <c r="E217">
        <v>2011</v>
      </c>
      <c r="F217">
        <v>8</v>
      </c>
      <c r="G217" t="s">
        <v>68</v>
      </c>
      <c r="H217" t="s">
        <v>73</v>
      </c>
    </row>
    <row r="218" spans="1:8" x14ac:dyDescent="0.3">
      <c r="A218" t="s">
        <v>15</v>
      </c>
      <c r="B218">
        <v>1</v>
      </c>
      <c r="C218" t="s">
        <v>16</v>
      </c>
      <c r="D218">
        <v>1026.5999999999999</v>
      </c>
      <c r="E218">
        <v>2012</v>
      </c>
      <c r="F218">
        <v>5</v>
      </c>
      <c r="G218" t="s">
        <v>68</v>
      </c>
      <c r="H218" t="s">
        <v>73</v>
      </c>
    </row>
    <row r="219" spans="1:8" x14ac:dyDescent="0.3">
      <c r="A219" t="s">
        <v>15</v>
      </c>
      <c r="B219">
        <v>1</v>
      </c>
      <c r="C219" t="s">
        <v>16</v>
      </c>
      <c r="D219">
        <v>2237.1999999999998</v>
      </c>
      <c r="E219">
        <v>2012</v>
      </c>
      <c r="F219">
        <v>9</v>
      </c>
      <c r="G219" t="s">
        <v>68</v>
      </c>
      <c r="H219" t="s">
        <v>73</v>
      </c>
    </row>
    <row r="220" spans="1:8" x14ac:dyDescent="0.3">
      <c r="A220" t="s">
        <v>15</v>
      </c>
      <c r="B220">
        <v>1</v>
      </c>
      <c r="C220" t="s">
        <v>16</v>
      </c>
      <c r="D220">
        <v>0</v>
      </c>
      <c r="E220">
        <v>2013</v>
      </c>
      <c r="F220">
        <v>6</v>
      </c>
      <c r="G220" t="s">
        <v>68</v>
      </c>
      <c r="H220" t="s">
        <v>73</v>
      </c>
    </row>
    <row r="221" spans="1:8" x14ac:dyDescent="0.3">
      <c r="A221" t="s">
        <v>15</v>
      </c>
      <c r="B221">
        <v>1</v>
      </c>
      <c r="C221" t="s">
        <v>16</v>
      </c>
      <c r="D221">
        <v>0</v>
      </c>
      <c r="E221">
        <v>2013</v>
      </c>
      <c r="F221">
        <v>8</v>
      </c>
      <c r="G221" t="s">
        <v>68</v>
      </c>
      <c r="H221" t="s">
        <v>73</v>
      </c>
    </row>
    <row r="222" spans="1:8" x14ac:dyDescent="0.3">
      <c r="A222" t="s">
        <v>17</v>
      </c>
      <c r="B222">
        <v>1</v>
      </c>
      <c r="C222" t="s">
        <v>18</v>
      </c>
      <c r="D222">
        <f>154/8.62</f>
        <v>17.865429234338748</v>
      </c>
      <c r="E222">
        <v>2007</v>
      </c>
      <c r="G222" t="s">
        <v>69</v>
      </c>
      <c r="H222" t="s">
        <v>67</v>
      </c>
    </row>
    <row r="223" spans="1:8" x14ac:dyDescent="0.3">
      <c r="A223" t="s">
        <v>17</v>
      </c>
      <c r="B223">
        <v>1</v>
      </c>
      <c r="C223" t="s">
        <v>18</v>
      </c>
      <c r="E223">
        <v>2008</v>
      </c>
      <c r="G223" t="s">
        <v>69</v>
      </c>
      <c r="H223" t="s">
        <v>67</v>
      </c>
    </row>
    <row r="224" spans="1:8" x14ac:dyDescent="0.3">
      <c r="A224" t="s">
        <v>17</v>
      </c>
      <c r="B224">
        <v>1</v>
      </c>
      <c r="C224" t="s">
        <v>18</v>
      </c>
      <c r="E224">
        <v>2009</v>
      </c>
      <c r="G224" t="s">
        <v>69</v>
      </c>
      <c r="H224" t="s">
        <v>67</v>
      </c>
    </row>
    <row r="225" spans="1:8" x14ac:dyDescent="0.3">
      <c r="A225" t="s">
        <v>17</v>
      </c>
      <c r="B225">
        <v>1</v>
      </c>
      <c r="C225" t="s">
        <v>18</v>
      </c>
      <c r="E225">
        <v>2010</v>
      </c>
      <c r="G225" t="s">
        <v>69</v>
      </c>
      <c r="H225" t="s">
        <v>67</v>
      </c>
    </row>
    <row r="226" spans="1:8" x14ac:dyDescent="0.3">
      <c r="A226" t="s">
        <v>17</v>
      </c>
      <c r="B226">
        <v>1</v>
      </c>
      <c r="C226" t="s">
        <v>18</v>
      </c>
      <c r="E226">
        <v>2011</v>
      </c>
      <c r="G226" t="s">
        <v>69</v>
      </c>
      <c r="H226" t="s">
        <v>67</v>
      </c>
    </row>
    <row r="227" spans="1:8" x14ac:dyDescent="0.3">
      <c r="A227" t="s">
        <v>17</v>
      </c>
      <c r="B227">
        <v>1</v>
      </c>
      <c r="C227" t="s">
        <v>18</v>
      </c>
      <c r="D227">
        <f>17/8.62</f>
        <v>1.97215777262181</v>
      </c>
      <c r="E227">
        <v>2012</v>
      </c>
      <c r="G227" t="s">
        <v>69</v>
      </c>
      <c r="H227" t="s">
        <v>67</v>
      </c>
    </row>
    <row r="228" spans="1:8" x14ac:dyDescent="0.3">
      <c r="A228" t="s">
        <v>17</v>
      </c>
      <c r="B228">
        <v>1</v>
      </c>
      <c r="C228" t="s">
        <v>18</v>
      </c>
      <c r="D228">
        <f>35/8.62</f>
        <v>4.0603248259860791</v>
      </c>
      <c r="E228">
        <v>2013</v>
      </c>
      <c r="G228" t="s">
        <v>69</v>
      </c>
      <c r="H228" t="s">
        <v>67</v>
      </c>
    </row>
    <row r="229" spans="1:8" x14ac:dyDescent="0.3">
      <c r="A229" t="s">
        <v>17</v>
      </c>
      <c r="B229">
        <v>1</v>
      </c>
      <c r="C229" t="s">
        <v>18</v>
      </c>
      <c r="D229">
        <f>14/8.62</f>
        <v>1.6241299303944317</v>
      </c>
      <c r="E229">
        <v>2014</v>
      </c>
      <c r="G229" t="s">
        <v>69</v>
      </c>
      <c r="H229" t="s">
        <v>67</v>
      </c>
    </row>
    <row r="230" spans="1:8" x14ac:dyDescent="0.3">
      <c r="A230" t="s">
        <v>20</v>
      </c>
      <c r="B230">
        <v>1</v>
      </c>
      <c r="C230" t="s">
        <v>19</v>
      </c>
      <c r="D230">
        <v>0</v>
      </c>
      <c r="E230">
        <v>1995</v>
      </c>
      <c r="G230" t="s">
        <v>72</v>
      </c>
      <c r="H230" t="s">
        <v>67</v>
      </c>
    </row>
    <row r="231" spans="1:8" x14ac:dyDescent="0.3">
      <c r="A231" t="s">
        <v>20</v>
      </c>
      <c r="B231">
        <v>1</v>
      </c>
      <c r="C231" t="s">
        <v>19</v>
      </c>
      <c r="E231">
        <v>1996</v>
      </c>
      <c r="G231" t="s">
        <v>69</v>
      </c>
      <c r="H231" t="s">
        <v>67</v>
      </c>
    </row>
    <row r="232" spans="1:8" x14ac:dyDescent="0.3">
      <c r="A232" t="s">
        <v>20</v>
      </c>
      <c r="B232">
        <v>1</v>
      </c>
      <c r="C232" t="s">
        <v>19</v>
      </c>
      <c r="E232">
        <v>1997</v>
      </c>
      <c r="G232" t="s">
        <v>72</v>
      </c>
      <c r="H232" t="s">
        <v>67</v>
      </c>
    </row>
    <row r="233" spans="1:8" x14ac:dyDescent="0.3">
      <c r="A233" t="s">
        <v>20</v>
      </c>
      <c r="B233">
        <v>1</v>
      </c>
      <c r="C233" t="s">
        <v>19</v>
      </c>
      <c r="E233">
        <v>1998</v>
      </c>
      <c r="G233" t="s">
        <v>69</v>
      </c>
      <c r="H233" t="s">
        <v>67</v>
      </c>
    </row>
    <row r="234" spans="1:8" x14ac:dyDescent="0.3">
      <c r="A234" t="s">
        <v>20</v>
      </c>
      <c r="B234">
        <v>1</v>
      </c>
      <c r="C234" t="s">
        <v>19</v>
      </c>
      <c r="D234">
        <v>0.2</v>
      </c>
      <c r="E234">
        <v>1999</v>
      </c>
      <c r="G234" t="s">
        <v>72</v>
      </c>
      <c r="H234" t="s">
        <v>67</v>
      </c>
    </row>
    <row r="235" spans="1:8" x14ac:dyDescent="0.3">
      <c r="A235" t="s">
        <v>20</v>
      </c>
      <c r="B235">
        <v>1</v>
      </c>
      <c r="C235" t="s">
        <v>19</v>
      </c>
      <c r="E235">
        <v>2000</v>
      </c>
      <c r="G235" t="s">
        <v>69</v>
      </c>
      <c r="H235" t="s">
        <v>67</v>
      </c>
    </row>
    <row r="236" spans="1:8" x14ac:dyDescent="0.3">
      <c r="A236" t="s">
        <v>20</v>
      </c>
      <c r="B236">
        <v>1</v>
      </c>
      <c r="C236" t="s">
        <v>19</v>
      </c>
      <c r="E236">
        <v>2001</v>
      </c>
      <c r="G236" t="s">
        <v>72</v>
      </c>
      <c r="H236" t="s">
        <v>67</v>
      </c>
    </row>
    <row r="237" spans="1:8" x14ac:dyDescent="0.3">
      <c r="A237" t="s">
        <v>20</v>
      </c>
      <c r="B237">
        <v>1</v>
      </c>
      <c r="C237" t="s">
        <v>19</v>
      </c>
      <c r="E237">
        <v>2002</v>
      </c>
      <c r="G237" t="s">
        <v>69</v>
      </c>
      <c r="H237" t="s">
        <v>67</v>
      </c>
    </row>
    <row r="238" spans="1:8" x14ac:dyDescent="0.3">
      <c r="A238" t="s">
        <v>20</v>
      </c>
      <c r="B238">
        <v>1</v>
      </c>
      <c r="C238" t="s">
        <v>19</v>
      </c>
      <c r="D238">
        <v>1.6</v>
      </c>
      <c r="E238">
        <v>2003</v>
      </c>
      <c r="G238" t="s">
        <v>72</v>
      </c>
      <c r="H238" t="s">
        <v>67</v>
      </c>
    </row>
    <row r="239" spans="1:8" x14ac:dyDescent="0.3">
      <c r="A239" t="s">
        <v>21</v>
      </c>
      <c r="B239">
        <v>1</v>
      </c>
      <c r="C239" t="s">
        <v>23</v>
      </c>
      <c r="D239">
        <v>1.1000000000000001</v>
      </c>
      <c r="E239">
        <v>1995</v>
      </c>
      <c r="G239" t="s">
        <v>72</v>
      </c>
      <c r="H239" t="s">
        <v>67</v>
      </c>
    </row>
    <row r="240" spans="1:8" x14ac:dyDescent="0.3">
      <c r="A240" t="s">
        <v>21</v>
      </c>
      <c r="B240">
        <v>1</v>
      </c>
      <c r="C240" t="s">
        <v>23</v>
      </c>
      <c r="E240">
        <v>1996</v>
      </c>
      <c r="G240" t="s">
        <v>72</v>
      </c>
      <c r="H240" t="s">
        <v>67</v>
      </c>
    </row>
    <row r="241" spans="1:8" x14ac:dyDescent="0.3">
      <c r="A241" t="s">
        <v>21</v>
      </c>
      <c r="B241">
        <v>1</v>
      </c>
      <c r="C241" t="s">
        <v>23</v>
      </c>
      <c r="E241">
        <v>1997</v>
      </c>
      <c r="G241" t="s">
        <v>72</v>
      </c>
      <c r="H241" t="s">
        <v>67</v>
      </c>
    </row>
    <row r="242" spans="1:8" x14ac:dyDescent="0.3">
      <c r="A242" t="s">
        <v>21</v>
      </c>
      <c r="B242">
        <v>1</v>
      </c>
      <c r="C242" t="s">
        <v>23</v>
      </c>
      <c r="E242">
        <v>1998</v>
      </c>
      <c r="G242" t="s">
        <v>72</v>
      </c>
      <c r="H242" t="s">
        <v>67</v>
      </c>
    </row>
    <row r="243" spans="1:8" x14ac:dyDescent="0.3">
      <c r="A243" t="s">
        <v>21</v>
      </c>
      <c r="B243">
        <v>1</v>
      </c>
      <c r="C243" t="s">
        <v>23</v>
      </c>
      <c r="D243">
        <v>1.5</v>
      </c>
      <c r="E243">
        <v>1999</v>
      </c>
      <c r="G243" t="s">
        <v>72</v>
      </c>
      <c r="H243" t="s">
        <v>67</v>
      </c>
    </row>
    <row r="244" spans="1:8" x14ac:dyDescent="0.3">
      <c r="A244" t="s">
        <v>21</v>
      </c>
      <c r="B244">
        <v>1</v>
      </c>
      <c r="C244" t="s">
        <v>23</v>
      </c>
      <c r="E244">
        <v>2000</v>
      </c>
      <c r="G244" t="s">
        <v>72</v>
      </c>
      <c r="H244" t="s">
        <v>67</v>
      </c>
    </row>
    <row r="245" spans="1:8" x14ac:dyDescent="0.3">
      <c r="A245" t="s">
        <v>21</v>
      </c>
      <c r="B245">
        <v>1</v>
      </c>
      <c r="C245" t="s">
        <v>23</v>
      </c>
      <c r="E245">
        <v>2001</v>
      </c>
      <c r="G245" t="s">
        <v>72</v>
      </c>
      <c r="H245" t="s">
        <v>67</v>
      </c>
    </row>
    <row r="246" spans="1:8" x14ac:dyDescent="0.3">
      <c r="A246" t="s">
        <v>21</v>
      </c>
      <c r="B246">
        <v>1</v>
      </c>
      <c r="C246" t="s">
        <v>23</v>
      </c>
      <c r="E246">
        <v>2002</v>
      </c>
      <c r="G246" t="s">
        <v>72</v>
      </c>
      <c r="H246" t="s">
        <v>67</v>
      </c>
    </row>
    <row r="247" spans="1:8" x14ac:dyDescent="0.3">
      <c r="A247" t="s">
        <v>21</v>
      </c>
      <c r="B247">
        <v>1</v>
      </c>
      <c r="C247" t="s">
        <v>23</v>
      </c>
      <c r="D247">
        <v>36.4</v>
      </c>
      <c r="E247">
        <v>2003</v>
      </c>
      <c r="G247" t="s">
        <v>72</v>
      </c>
      <c r="H247" t="s">
        <v>67</v>
      </c>
    </row>
    <row r="248" spans="1:8" x14ac:dyDescent="0.3">
      <c r="A248" t="s">
        <v>22</v>
      </c>
      <c r="B248">
        <v>1</v>
      </c>
      <c r="C248" t="s">
        <v>24</v>
      </c>
      <c r="D248">
        <v>0.3</v>
      </c>
      <c r="E248">
        <v>1995</v>
      </c>
      <c r="G248" t="s">
        <v>72</v>
      </c>
      <c r="H248" t="s">
        <v>67</v>
      </c>
    </row>
    <row r="249" spans="1:8" x14ac:dyDescent="0.3">
      <c r="A249" t="s">
        <v>22</v>
      </c>
      <c r="B249">
        <v>1</v>
      </c>
      <c r="C249" t="s">
        <v>24</v>
      </c>
      <c r="E249">
        <v>1996</v>
      </c>
      <c r="G249" t="s">
        <v>72</v>
      </c>
      <c r="H249" t="s">
        <v>67</v>
      </c>
    </row>
    <row r="250" spans="1:8" x14ac:dyDescent="0.3">
      <c r="A250" t="s">
        <v>22</v>
      </c>
      <c r="B250">
        <v>1</v>
      </c>
      <c r="C250" t="s">
        <v>24</v>
      </c>
      <c r="E250">
        <v>1997</v>
      </c>
      <c r="G250" t="s">
        <v>72</v>
      </c>
      <c r="H250" t="s">
        <v>67</v>
      </c>
    </row>
    <row r="251" spans="1:8" x14ac:dyDescent="0.3">
      <c r="A251" t="s">
        <v>22</v>
      </c>
      <c r="B251">
        <v>1</v>
      </c>
      <c r="C251" t="s">
        <v>24</v>
      </c>
      <c r="E251">
        <v>1998</v>
      </c>
      <c r="G251" t="s">
        <v>72</v>
      </c>
      <c r="H251" t="s">
        <v>67</v>
      </c>
    </row>
    <row r="252" spans="1:8" x14ac:dyDescent="0.3">
      <c r="A252" t="s">
        <v>22</v>
      </c>
      <c r="B252">
        <v>1</v>
      </c>
      <c r="C252" t="s">
        <v>24</v>
      </c>
      <c r="D252">
        <v>0.1</v>
      </c>
      <c r="E252">
        <v>1999</v>
      </c>
      <c r="G252" t="s">
        <v>72</v>
      </c>
      <c r="H252" t="s">
        <v>67</v>
      </c>
    </row>
    <row r="253" spans="1:8" x14ac:dyDescent="0.3">
      <c r="A253" t="s">
        <v>22</v>
      </c>
      <c r="B253">
        <v>1</v>
      </c>
      <c r="C253" t="s">
        <v>24</v>
      </c>
      <c r="E253">
        <v>2000</v>
      </c>
      <c r="G253" t="s">
        <v>72</v>
      </c>
      <c r="H253" t="s">
        <v>67</v>
      </c>
    </row>
    <row r="254" spans="1:8" x14ac:dyDescent="0.3">
      <c r="A254" t="s">
        <v>22</v>
      </c>
      <c r="B254">
        <v>1</v>
      </c>
      <c r="C254" t="s">
        <v>24</v>
      </c>
      <c r="E254">
        <v>2001</v>
      </c>
      <c r="G254" t="s">
        <v>72</v>
      </c>
      <c r="H254" t="s">
        <v>67</v>
      </c>
    </row>
    <row r="255" spans="1:8" x14ac:dyDescent="0.3">
      <c r="A255" t="s">
        <v>22</v>
      </c>
      <c r="B255">
        <v>1</v>
      </c>
      <c r="C255" t="s">
        <v>24</v>
      </c>
      <c r="E255">
        <v>2002</v>
      </c>
      <c r="G255" t="s">
        <v>72</v>
      </c>
      <c r="H255" t="s">
        <v>67</v>
      </c>
    </row>
    <row r="256" spans="1:8" x14ac:dyDescent="0.3">
      <c r="A256" t="s">
        <v>22</v>
      </c>
      <c r="B256">
        <v>1</v>
      </c>
      <c r="C256" t="s">
        <v>24</v>
      </c>
      <c r="D256">
        <v>1.35</v>
      </c>
      <c r="E256">
        <v>2003</v>
      </c>
      <c r="G256" t="s">
        <v>72</v>
      </c>
      <c r="H256" t="s">
        <v>67</v>
      </c>
    </row>
    <row r="257" spans="1:8" x14ac:dyDescent="0.3">
      <c r="A257" t="s">
        <v>25</v>
      </c>
      <c r="B257">
        <v>1</v>
      </c>
      <c r="D257">
        <v>0</v>
      </c>
      <c r="E257">
        <v>1958</v>
      </c>
      <c r="G257" t="s">
        <v>70</v>
      </c>
      <c r="H257" t="s">
        <v>67</v>
      </c>
    </row>
    <row r="258" spans="1:8" x14ac:dyDescent="0.3">
      <c r="A258" t="s">
        <v>25</v>
      </c>
      <c r="B258">
        <v>1</v>
      </c>
      <c r="E258">
        <v>1959</v>
      </c>
      <c r="G258" t="s">
        <v>70</v>
      </c>
      <c r="H258" t="s">
        <v>67</v>
      </c>
    </row>
    <row r="259" spans="1:8" x14ac:dyDescent="0.3">
      <c r="A259" t="s">
        <v>25</v>
      </c>
      <c r="B259">
        <v>1</v>
      </c>
      <c r="E259">
        <v>1960</v>
      </c>
      <c r="G259" t="s">
        <v>70</v>
      </c>
      <c r="H259" t="s">
        <v>67</v>
      </c>
    </row>
    <row r="260" spans="1:8" x14ac:dyDescent="0.3">
      <c r="A260" t="s">
        <v>25</v>
      </c>
      <c r="B260">
        <v>1</v>
      </c>
      <c r="E260">
        <v>1961</v>
      </c>
      <c r="G260" t="s">
        <v>70</v>
      </c>
      <c r="H260" t="s">
        <v>67</v>
      </c>
    </row>
    <row r="261" spans="1:8" x14ac:dyDescent="0.3">
      <c r="A261" t="s">
        <v>25</v>
      </c>
      <c r="B261">
        <v>1</v>
      </c>
      <c r="E261">
        <v>1962</v>
      </c>
      <c r="G261" t="s">
        <v>70</v>
      </c>
      <c r="H261" t="s">
        <v>67</v>
      </c>
    </row>
    <row r="262" spans="1:8" x14ac:dyDescent="0.3">
      <c r="A262" t="s">
        <v>25</v>
      </c>
      <c r="B262">
        <v>1</v>
      </c>
      <c r="D262">
        <v>0</v>
      </c>
      <c r="E262">
        <v>1963</v>
      </c>
      <c r="G262" t="s">
        <v>70</v>
      </c>
      <c r="H262" t="s">
        <v>67</v>
      </c>
    </row>
    <row r="263" spans="1:8" x14ac:dyDescent="0.3">
      <c r="A263" t="s">
        <v>25</v>
      </c>
      <c r="B263">
        <v>1</v>
      </c>
      <c r="D263">
        <v>0</v>
      </c>
      <c r="E263">
        <v>1964</v>
      </c>
      <c r="G263" t="s">
        <v>70</v>
      </c>
      <c r="H263" t="s">
        <v>67</v>
      </c>
    </row>
    <row r="264" spans="1:8" x14ac:dyDescent="0.3">
      <c r="A264" t="s">
        <v>25</v>
      </c>
      <c r="B264">
        <v>1</v>
      </c>
      <c r="D264">
        <v>0</v>
      </c>
      <c r="E264">
        <v>1965</v>
      </c>
      <c r="G264" t="s">
        <v>70</v>
      </c>
      <c r="H264" t="s">
        <v>67</v>
      </c>
    </row>
    <row r="265" spans="1:8" x14ac:dyDescent="0.3">
      <c r="A265" t="s">
        <v>25</v>
      </c>
      <c r="B265">
        <v>1</v>
      </c>
      <c r="D265">
        <v>0</v>
      </c>
      <c r="E265">
        <v>1966</v>
      </c>
      <c r="G265" t="s">
        <v>70</v>
      </c>
      <c r="H265" t="s">
        <v>67</v>
      </c>
    </row>
    <row r="266" spans="1:8" x14ac:dyDescent="0.3">
      <c r="A266" t="s">
        <v>25</v>
      </c>
      <c r="B266">
        <v>1</v>
      </c>
      <c r="D266">
        <v>0</v>
      </c>
      <c r="E266">
        <v>1967</v>
      </c>
      <c r="G266" t="s">
        <v>70</v>
      </c>
      <c r="H266" t="s">
        <v>67</v>
      </c>
    </row>
    <row r="267" spans="1:8" x14ac:dyDescent="0.3">
      <c r="A267" t="s">
        <v>25</v>
      </c>
      <c r="B267">
        <v>1</v>
      </c>
      <c r="E267">
        <v>1968</v>
      </c>
      <c r="G267" t="s">
        <v>70</v>
      </c>
      <c r="H267" t="s">
        <v>67</v>
      </c>
    </row>
    <row r="268" spans="1:8" x14ac:dyDescent="0.3">
      <c r="A268" t="s">
        <v>25</v>
      </c>
      <c r="B268">
        <v>1</v>
      </c>
      <c r="D268">
        <v>0</v>
      </c>
      <c r="E268">
        <v>1969</v>
      </c>
      <c r="G268" t="s">
        <v>70</v>
      </c>
      <c r="H268" t="s">
        <v>67</v>
      </c>
    </row>
    <row r="269" spans="1:8" x14ac:dyDescent="0.3">
      <c r="A269" t="s">
        <v>25</v>
      </c>
      <c r="B269">
        <v>1</v>
      </c>
      <c r="E269">
        <v>1970</v>
      </c>
      <c r="G269" t="s">
        <v>70</v>
      </c>
      <c r="H269" t="s">
        <v>67</v>
      </c>
    </row>
    <row r="270" spans="1:8" x14ac:dyDescent="0.3">
      <c r="A270" t="s">
        <v>25</v>
      </c>
      <c r="B270">
        <v>1</v>
      </c>
      <c r="E270">
        <v>1971</v>
      </c>
      <c r="G270" t="s">
        <v>70</v>
      </c>
      <c r="H270" t="s">
        <v>67</v>
      </c>
    </row>
    <row r="271" spans="1:8" x14ac:dyDescent="0.3">
      <c r="A271" t="s">
        <v>25</v>
      </c>
      <c r="B271">
        <v>1</v>
      </c>
      <c r="E271">
        <v>1972</v>
      </c>
      <c r="G271" t="s">
        <v>70</v>
      </c>
      <c r="H271" t="s">
        <v>67</v>
      </c>
    </row>
    <row r="272" spans="1:8" x14ac:dyDescent="0.3">
      <c r="A272" t="s">
        <v>25</v>
      </c>
      <c r="B272">
        <v>1</v>
      </c>
      <c r="E272">
        <v>1973</v>
      </c>
      <c r="G272" t="s">
        <v>70</v>
      </c>
      <c r="H272" t="s">
        <v>67</v>
      </c>
    </row>
    <row r="273" spans="1:8" x14ac:dyDescent="0.3">
      <c r="A273" t="s">
        <v>25</v>
      </c>
      <c r="B273">
        <v>1</v>
      </c>
      <c r="E273">
        <v>1974</v>
      </c>
      <c r="G273" t="s">
        <v>70</v>
      </c>
      <c r="H273" t="s">
        <v>67</v>
      </c>
    </row>
    <row r="274" spans="1:8" x14ac:dyDescent="0.3">
      <c r="A274" t="s">
        <v>25</v>
      </c>
      <c r="B274">
        <v>1</v>
      </c>
      <c r="D274">
        <v>12.72</v>
      </c>
      <c r="E274">
        <v>1975</v>
      </c>
      <c r="G274" t="s">
        <v>70</v>
      </c>
      <c r="H274" t="s">
        <v>67</v>
      </c>
    </row>
    <row r="275" spans="1:8" x14ac:dyDescent="0.3">
      <c r="A275" t="s">
        <v>25</v>
      </c>
      <c r="B275">
        <v>1</v>
      </c>
      <c r="E275">
        <v>1976</v>
      </c>
      <c r="G275" t="s">
        <v>70</v>
      </c>
      <c r="H275" t="s">
        <v>67</v>
      </c>
    </row>
    <row r="276" spans="1:8" x14ac:dyDescent="0.3">
      <c r="A276" t="s">
        <v>25</v>
      </c>
      <c r="B276">
        <v>1</v>
      </c>
      <c r="E276">
        <v>1977</v>
      </c>
      <c r="G276" t="s">
        <v>70</v>
      </c>
      <c r="H276" t="s">
        <v>67</v>
      </c>
    </row>
    <row r="277" spans="1:8" x14ac:dyDescent="0.3">
      <c r="A277" t="s">
        <v>25</v>
      </c>
      <c r="B277">
        <v>1</v>
      </c>
      <c r="E277">
        <v>1978</v>
      </c>
      <c r="G277" t="s">
        <v>70</v>
      </c>
      <c r="H277" t="s">
        <v>67</v>
      </c>
    </row>
    <row r="278" spans="1:8" x14ac:dyDescent="0.3">
      <c r="A278" t="s">
        <v>25</v>
      </c>
      <c r="B278">
        <v>1</v>
      </c>
      <c r="D278">
        <v>2324.4</v>
      </c>
      <c r="E278">
        <v>1979</v>
      </c>
      <c r="G278" t="s">
        <v>70</v>
      </c>
      <c r="H278" t="s">
        <v>67</v>
      </c>
    </row>
    <row r="279" spans="1:8" x14ac:dyDescent="0.3">
      <c r="A279" t="s">
        <v>25</v>
      </c>
      <c r="B279">
        <v>1</v>
      </c>
      <c r="D279">
        <v>5643.24</v>
      </c>
      <c r="E279">
        <v>1980</v>
      </c>
      <c r="G279" t="s">
        <v>70</v>
      </c>
      <c r="H279" t="s">
        <v>67</v>
      </c>
    </row>
    <row r="280" spans="1:8" x14ac:dyDescent="0.3">
      <c r="A280" t="s">
        <v>25</v>
      </c>
      <c r="B280">
        <v>1</v>
      </c>
      <c r="E280">
        <v>1981</v>
      </c>
      <c r="G280" t="s">
        <v>70</v>
      </c>
      <c r="H280" t="s">
        <v>67</v>
      </c>
    </row>
    <row r="281" spans="1:8" x14ac:dyDescent="0.3">
      <c r="A281" t="s">
        <v>25</v>
      </c>
      <c r="B281">
        <v>1</v>
      </c>
      <c r="D281">
        <v>1231.46</v>
      </c>
      <c r="E281">
        <v>1982</v>
      </c>
      <c r="G281" t="s">
        <v>70</v>
      </c>
      <c r="H281" t="s">
        <v>67</v>
      </c>
    </row>
    <row r="282" spans="1:8" x14ac:dyDescent="0.3">
      <c r="A282" t="s">
        <v>25</v>
      </c>
      <c r="B282">
        <v>1</v>
      </c>
      <c r="D282">
        <v>41057.1</v>
      </c>
      <c r="E282">
        <v>1983</v>
      </c>
      <c r="G282" t="s">
        <v>70</v>
      </c>
      <c r="H282" t="s">
        <v>67</v>
      </c>
    </row>
    <row r="283" spans="1:8" x14ac:dyDescent="0.3">
      <c r="A283" t="s">
        <v>25</v>
      </c>
      <c r="B283">
        <v>1</v>
      </c>
      <c r="E283">
        <v>1984</v>
      </c>
      <c r="G283" t="s">
        <v>70</v>
      </c>
      <c r="H283" t="s">
        <v>67</v>
      </c>
    </row>
    <row r="284" spans="1:8" x14ac:dyDescent="0.3">
      <c r="A284" t="s">
        <v>25</v>
      </c>
      <c r="B284">
        <v>1</v>
      </c>
      <c r="E284">
        <v>1985</v>
      </c>
      <c r="G284" t="s">
        <v>70</v>
      </c>
      <c r="H284" t="s">
        <v>67</v>
      </c>
    </row>
    <row r="285" spans="1:8" x14ac:dyDescent="0.3">
      <c r="A285" t="s">
        <v>25</v>
      </c>
      <c r="B285">
        <v>1</v>
      </c>
      <c r="E285">
        <v>1986</v>
      </c>
      <c r="G285" t="s">
        <v>70</v>
      </c>
      <c r="H285" t="s">
        <v>67</v>
      </c>
    </row>
    <row r="286" spans="1:8" x14ac:dyDescent="0.3">
      <c r="A286" t="s">
        <v>25</v>
      </c>
      <c r="B286">
        <v>1</v>
      </c>
      <c r="E286">
        <v>1987</v>
      </c>
      <c r="G286" t="s">
        <v>70</v>
      </c>
      <c r="H286" t="s">
        <v>67</v>
      </c>
    </row>
    <row r="287" spans="1:8" x14ac:dyDescent="0.3">
      <c r="A287" t="s">
        <v>25</v>
      </c>
      <c r="B287">
        <v>1</v>
      </c>
      <c r="E287">
        <v>1988</v>
      </c>
      <c r="G287" t="s">
        <v>70</v>
      </c>
      <c r="H287" t="s">
        <v>67</v>
      </c>
    </row>
    <row r="288" spans="1:8" x14ac:dyDescent="0.3">
      <c r="A288" t="s">
        <v>25</v>
      </c>
      <c r="B288">
        <v>1</v>
      </c>
      <c r="E288">
        <v>1989</v>
      </c>
      <c r="G288" t="s">
        <v>70</v>
      </c>
      <c r="H288" t="s">
        <v>67</v>
      </c>
    </row>
    <row r="289" spans="1:8" x14ac:dyDescent="0.3">
      <c r="A289" t="s">
        <v>25</v>
      </c>
      <c r="B289">
        <v>1</v>
      </c>
      <c r="E289">
        <v>1990</v>
      </c>
      <c r="G289" t="s">
        <v>70</v>
      </c>
      <c r="H289" t="s">
        <v>67</v>
      </c>
    </row>
    <row r="290" spans="1:8" x14ac:dyDescent="0.3">
      <c r="A290" t="s">
        <v>25</v>
      </c>
      <c r="B290">
        <v>1</v>
      </c>
      <c r="E290">
        <v>1991</v>
      </c>
      <c r="G290" t="s">
        <v>70</v>
      </c>
      <c r="H290" t="s">
        <v>67</v>
      </c>
    </row>
    <row r="291" spans="1:8" x14ac:dyDescent="0.3">
      <c r="A291" t="s">
        <v>25</v>
      </c>
      <c r="B291">
        <v>1</v>
      </c>
      <c r="E291">
        <v>1992</v>
      </c>
      <c r="G291" t="s">
        <v>70</v>
      </c>
      <c r="H291" t="s">
        <v>67</v>
      </c>
    </row>
    <row r="292" spans="1:8" x14ac:dyDescent="0.3">
      <c r="A292" t="s">
        <v>25</v>
      </c>
      <c r="B292">
        <v>1</v>
      </c>
      <c r="E292">
        <v>1993</v>
      </c>
      <c r="G292" t="s">
        <v>70</v>
      </c>
      <c r="H292" t="s">
        <v>67</v>
      </c>
    </row>
    <row r="293" spans="1:8" x14ac:dyDescent="0.3">
      <c r="A293" t="s">
        <v>25</v>
      </c>
      <c r="B293">
        <v>1</v>
      </c>
      <c r="E293">
        <v>1994</v>
      </c>
      <c r="G293" t="s">
        <v>70</v>
      </c>
      <c r="H293" t="s">
        <v>67</v>
      </c>
    </row>
    <row r="294" spans="1:8" x14ac:dyDescent="0.3">
      <c r="A294" t="s">
        <v>25</v>
      </c>
      <c r="B294">
        <v>1</v>
      </c>
      <c r="E294">
        <v>1995</v>
      </c>
      <c r="G294" t="s">
        <v>70</v>
      </c>
      <c r="H294" t="s">
        <v>67</v>
      </c>
    </row>
    <row r="295" spans="1:8" x14ac:dyDescent="0.3">
      <c r="A295" t="s">
        <v>25</v>
      </c>
      <c r="B295">
        <v>1</v>
      </c>
      <c r="E295">
        <v>1996</v>
      </c>
      <c r="G295" t="s">
        <v>70</v>
      </c>
      <c r="H295" t="s">
        <v>67</v>
      </c>
    </row>
    <row r="296" spans="1:8" x14ac:dyDescent="0.3">
      <c r="A296" t="s">
        <v>25</v>
      </c>
      <c r="B296">
        <v>1</v>
      </c>
      <c r="E296">
        <v>1997</v>
      </c>
      <c r="G296" t="s">
        <v>70</v>
      </c>
      <c r="H296" t="s">
        <v>67</v>
      </c>
    </row>
    <row r="297" spans="1:8" x14ac:dyDescent="0.3">
      <c r="A297" t="s">
        <v>25</v>
      </c>
      <c r="B297">
        <v>1</v>
      </c>
      <c r="E297">
        <v>1998</v>
      </c>
      <c r="G297" t="s">
        <v>70</v>
      </c>
      <c r="H297" t="s">
        <v>67</v>
      </c>
    </row>
    <row r="298" spans="1:8" x14ac:dyDescent="0.3">
      <c r="A298" t="s">
        <v>25</v>
      </c>
      <c r="B298">
        <v>1</v>
      </c>
      <c r="D298">
        <v>3698.52</v>
      </c>
      <c r="E298">
        <v>1999</v>
      </c>
      <c r="G298" t="s">
        <v>70</v>
      </c>
      <c r="H298" t="s">
        <v>67</v>
      </c>
    </row>
    <row r="299" spans="1:8" x14ac:dyDescent="0.3">
      <c r="A299" t="s">
        <v>25</v>
      </c>
      <c r="B299">
        <v>1</v>
      </c>
      <c r="D299">
        <v>0</v>
      </c>
      <c r="E299">
        <v>2000</v>
      </c>
      <c r="G299" t="s">
        <v>70</v>
      </c>
      <c r="H299" t="s">
        <v>67</v>
      </c>
    </row>
    <row r="300" spans="1:8" x14ac:dyDescent="0.3">
      <c r="A300" t="s">
        <v>25</v>
      </c>
      <c r="B300">
        <v>1</v>
      </c>
      <c r="E300">
        <v>2001</v>
      </c>
      <c r="G300" t="s">
        <v>70</v>
      </c>
      <c r="H300" t="s">
        <v>67</v>
      </c>
    </row>
    <row r="301" spans="1:8" x14ac:dyDescent="0.3">
      <c r="A301" t="s">
        <v>25</v>
      </c>
      <c r="B301">
        <v>1</v>
      </c>
      <c r="D301">
        <v>103.38</v>
      </c>
      <c r="E301">
        <v>2002</v>
      </c>
      <c r="G301" t="s">
        <v>70</v>
      </c>
      <c r="H301" t="s">
        <v>67</v>
      </c>
    </row>
    <row r="302" spans="1:8" x14ac:dyDescent="0.3">
      <c r="A302" t="s">
        <v>25</v>
      </c>
      <c r="B302">
        <v>1</v>
      </c>
      <c r="D302">
        <v>796.80000000000007</v>
      </c>
      <c r="E302">
        <v>2003</v>
      </c>
      <c r="G302" t="s">
        <v>70</v>
      </c>
      <c r="H302" t="s">
        <v>67</v>
      </c>
    </row>
    <row r="303" spans="1:8" x14ac:dyDescent="0.3">
      <c r="A303" t="s">
        <v>25</v>
      </c>
      <c r="B303">
        <v>1</v>
      </c>
      <c r="D303">
        <v>3198</v>
      </c>
      <c r="E303">
        <v>2004</v>
      </c>
      <c r="G303" t="s">
        <v>70</v>
      </c>
      <c r="H303" t="s">
        <v>67</v>
      </c>
    </row>
    <row r="304" spans="1:8" x14ac:dyDescent="0.3">
      <c r="A304" t="s">
        <v>26</v>
      </c>
      <c r="B304">
        <v>1</v>
      </c>
      <c r="D304">
        <v>119.97</v>
      </c>
      <c r="E304">
        <v>1958</v>
      </c>
      <c r="G304" t="s">
        <v>70</v>
      </c>
      <c r="H304" t="s">
        <v>67</v>
      </c>
    </row>
    <row r="305" spans="1:8" x14ac:dyDescent="0.3">
      <c r="A305" t="s">
        <v>26</v>
      </c>
      <c r="B305">
        <v>1</v>
      </c>
      <c r="E305">
        <v>1959</v>
      </c>
      <c r="G305" t="s">
        <v>70</v>
      </c>
      <c r="H305" t="s">
        <v>67</v>
      </c>
    </row>
    <row r="306" spans="1:8" x14ac:dyDescent="0.3">
      <c r="A306" t="s">
        <v>26</v>
      </c>
      <c r="B306">
        <v>1</v>
      </c>
      <c r="E306">
        <v>1960</v>
      </c>
      <c r="G306" t="s">
        <v>70</v>
      </c>
      <c r="H306" t="s">
        <v>67</v>
      </c>
    </row>
    <row r="307" spans="1:8" x14ac:dyDescent="0.3">
      <c r="A307" t="s">
        <v>26</v>
      </c>
      <c r="B307">
        <v>1</v>
      </c>
      <c r="E307">
        <v>1961</v>
      </c>
      <c r="G307" t="s">
        <v>70</v>
      </c>
      <c r="H307" t="s">
        <v>67</v>
      </c>
    </row>
    <row r="308" spans="1:8" x14ac:dyDescent="0.3">
      <c r="A308" t="s">
        <v>26</v>
      </c>
      <c r="B308">
        <v>1</v>
      </c>
      <c r="E308">
        <v>1962</v>
      </c>
      <c r="G308" t="s">
        <v>70</v>
      </c>
      <c r="H308" t="s">
        <v>67</v>
      </c>
    </row>
    <row r="309" spans="1:8" x14ac:dyDescent="0.3">
      <c r="A309" t="s">
        <v>26</v>
      </c>
      <c r="B309">
        <v>1</v>
      </c>
      <c r="D309">
        <v>31.68</v>
      </c>
      <c r="E309">
        <v>1963</v>
      </c>
      <c r="G309" t="s">
        <v>70</v>
      </c>
      <c r="H309" t="s">
        <v>67</v>
      </c>
    </row>
    <row r="310" spans="1:8" x14ac:dyDescent="0.3">
      <c r="A310" t="s">
        <v>26</v>
      </c>
      <c r="B310">
        <v>1</v>
      </c>
      <c r="D310">
        <v>16515.96</v>
      </c>
      <c r="E310">
        <v>1964</v>
      </c>
      <c r="G310" t="s">
        <v>70</v>
      </c>
      <c r="H310" t="s">
        <v>67</v>
      </c>
    </row>
    <row r="311" spans="1:8" x14ac:dyDescent="0.3">
      <c r="A311" t="s">
        <v>26</v>
      </c>
      <c r="B311">
        <v>1</v>
      </c>
      <c r="D311">
        <v>41121.21</v>
      </c>
      <c r="E311">
        <v>1965</v>
      </c>
      <c r="G311" t="s">
        <v>70</v>
      </c>
      <c r="H311" t="s">
        <v>67</v>
      </c>
    </row>
    <row r="312" spans="1:8" x14ac:dyDescent="0.3">
      <c r="A312" t="s">
        <v>26</v>
      </c>
      <c r="B312">
        <v>1</v>
      </c>
      <c r="D312">
        <v>8405.7999999999993</v>
      </c>
      <c r="E312">
        <v>1966</v>
      </c>
      <c r="G312" t="s">
        <v>70</v>
      </c>
      <c r="H312" t="s">
        <v>67</v>
      </c>
    </row>
    <row r="313" spans="1:8" x14ac:dyDescent="0.3">
      <c r="A313" t="s">
        <v>26</v>
      </c>
      <c r="B313">
        <v>1</v>
      </c>
      <c r="D313">
        <v>16549.620000000003</v>
      </c>
      <c r="E313">
        <v>1967</v>
      </c>
      <c r="G313" t="s">
        <v>70</v>
      </c>
      <c r="H313" t="s">
        <v>67</v>
      </c>
    </row>
    <row r="314" spans="1:8" x14ac:dyDescent="0.3">
      <c r="A314" t="s">
        <v>26</v>
      </c>
      <c r="B314">
        <v>1</v>
      </c>
      <c r="E314">
        <v>1968</v>
      </c>
      <c r="G314" t="s">
        <v>70</v>
      </c>
      <c r="H314" t="s">
        <v>67</v>
      </c>
    </row>
    <row r="315" spans="1:8" x14ac:dyDescent="0.3">
      <c r="A315" t="s">
        <v>26</v>
      </c>
      <c r="B315">
        <v>1</v>
      </c>
      <c r="D315">
        <v>6449.32</v>
      </c>
      <c r="E315">
        <v>1969</v>
      </c>
      <c r="G315" t="s">
        <v>70</v>
      </c>
      <c r="H315" t="s">
        <v>67</v>
      </c>
    </row>
    <row r="316" spans="1:8" x14ac:dyDescent="0.3">
      <c r="A316" t="s">
        <v>26</v>
      </c>
      <c r="B316">
        <v>1</v>
      </c>
      <c r="E316">
        <v>1970</v>
      </c>
      <c r="G316" t="s">
        <v>70</v>
      </c>
      <c r="H316" t="s">
        <v>67</v>
      </c>
    </row>
    <row r="317" spans="1:8" x14ac:dyDescent="0.3">
      <c r="A317" t="s">
        <v>26</v>
      </c>
      <c r="B317">
        <v>1</v>
      </c>
      <c r="E317">
        <v>1971</v>
      </c>
      <c r="G317" t="s">
        <v>70</v>
      </c>
      <c r="H317" t="s">
        <v>67</v>
      </c>
    </row>
    <row r="318" spans="1:8" x14ac:dyDescent="0.3">
      <c r="A318" t="s">
        <v>26</v>
      </c>
      <c r="B318">
        <v>1</v>
      </c>
      <c r="E318">
        <v>1972</v>
      </c>
      <c r="G318" t="s">
        <v>70</v>
      </c>
      <c r="H318" t="s">
        <v>67</v>
      </c>
    </row>
    <row r="319" spans="1:8" x14ac:dyDescent="0.3">
      <c r="A319" t="s">
        <v>26</v>
      </c>
      <c r="B319">
        <v>1</v>
      </c>
      <c r="E319">
        <v>1973</v>
      </c>
      <c r="G319" t="s">
        <v>70</v>
      </c>
      <c r="H319" t="s">
        <v>67</v>
      </c>
    </row>
    <row r="320" spans="1:8" x14ac:dyDescent="0.3">
      <c r="A320" t="s">
        <v>26</v>
      </c>
      <c r="B320">
        <v>1</v>
      </c>
      <c r="E320">
        <v>1974</v>
      </c>
      <c r="G320" t="s">
        <v>70</v>
      </c>
      <c r="H320" t="s">
        <v>67</v>
      </c>
    </row>
    <row r="321" spans="1:8" x14ac:dyDescent="0.3">
      <c r="A321" t="s">
        <v>26</v>
      </c>
      <c r="B321">
        <v>1</v>
      </c>
      <c r="D321">
        <v>79.5</v>
      </c>
      <c r="E321">
        <v>1975</v>
      </c>
      <c r="G321" t="s">
        <v>70</v>
      </c>
      <c r="H321" t="s">
        <v>67</v>
      </c>
    </row>
    <row r="322" spans="1:8" x14ac:dyDescent="0.3">
      <c r="A322" t="s">
        <v>26</v>
      </c>
      <c r="B322">
        <v>1</v>
      </c>
      <c r="E322">
        <v>1976</v>
      </c>
      <c r="G322" t="s">
        <v>70</v>
      </c>
      <c r="H322" t="s">
        <v>67</v>
      </c>
    </row>
    <row r="323" spans="1:8" x14ac:dyDescent="0.3">
      <c r="A323" t="s">
        <v>26</v>
      </c>
      <c r="B323">
        <v>1</v>
      </c>
      <c r="E323">
        <v>1977</v>
      </c>
      <c r="G323" t="s">
        <v>70</v>
      </c>
      <c r="H323" t="s">
        <v>67</v>
      </c>
    </row>
    <row r="324" spans="1:8" x14ac:dyDescent="0.3">
      <c r="A324" t="s">
        <v>26</v>
      </c>
      <c r="B324">
        <v>1</v>
      </c>
      <c r="E324">
        <v>1978</v>
      </c>
      <c r="G324" t="s">
        <v>70</v>
      </c>
      <c r="H324" t="s">
        <v>67</v>
      </c>
    </row>
    <row r="325" spans="1:8" x14ac:dyDescent="0.3">
      <c r="A325" t="s">
        <v>26</v>
      </c>
      <c r="B325">
        <v>1</v>
      </c>
      <c r="D325">
        <v>71.52</v>
      </c>
      <c r="E325">
        <v>1979</v>
      </c>
      <c r="G325" t="s">
        <v>70</v>
      </c>
      <c r="H325" t="s">
        <v>67</v>
      </c>
    </row>
    <row r="326" spans="1:8" x14ac:dyDescent="0.3">
      <c r="A326" t="s">
        <v>26</v>
      </c>
      <c r="B326">
        <v>1</v>
      </c>
      <c r="D326">
        <v>1092.24</v>
      </c>
      <c r="E326">
        <v>1980</v>
      </c>
      <c r="G326" t="s">
        <v>70</v>
      </c>
      <c r="H326" t="s">
        <v>67</v>
      </c>
    </row>
    <row r="327" spans="1:8" x14ac:dyDescent="0.3">
      <c r="A327" t="s">
        <v>26</v>
      </c>
      <c r="B327">
        <v>1</v>
      </c>
      <c r="E327">
        <v>1981</v>
      </c>
      <c r="G327" t="s">
        <v>70</v>
      </c>
      <c r="H327" t="s">
        <v>67</v>
      </c>
    </row>
    <row r="328" spans="1:8" x14ac:dyDescent="0.3">
      <c r="A328" t="s">
        <v>26</v>
      </c>
      <c r="B328">
        <v>1</v>
      </c>
      <c r="D328">
        <v>36.76</v>
      </c>
      <c r="E328">
        <v>1982</v>
      </c>
      <c r="G328" t="s">
        <v>70</v>
      </c>
      <c r="H328" t="s">
        <v>67</v>
      </c>
    </row>
    <row r="329" spans="1:8" x14ac:dyDescent="0.3">
      <c r="A329" t="s">
        <v>26</v>
      </c>
      <c r="B329">
        <v>1</v>
      </c>
      <c r="D329">
        <v>3234.54</v>
      </c>
      <c r="E329">
        <v>1983</v>
      </c>
      <c r="G329" t="s">
        <v>70</v>
      </c>
      <c r="H329" t="s">
        <v>67</v>
      </c>
    </row>
    <row r="330" spans="1:8" x14ac:dyDescent="0.3">
      <c r="A330" t="s">
        <v>26</v>
      </c>
      <c r="B330">
        <v>1</v>
      </c>
      <c r="E330">
        <v>1984</v>
      </c>
      <c r="G330" t="s">
        <v>70</v>
      </c>
      <c r="H330" t="s">
        <v>67</v>
      </c>
    </row>
    <row r="331" spans="1:8" x14ac:dyDescent="0.3">
      <c r="A331" t="s">
        <v>26</v>
      </c>
      <c r="B331">
        <v>1</v>
      </c>
      <c r="E331">
        <v>1985</v>
      </c>
      <c r="G331" t="s">
        <v>70</v>
      </c>
      <c r="H331" t="s">
        <v>67</v>
      </c>
    </row>
    <row r="332" spans="1:8" x14ac:dyDescent="0.3">
      <c r="A332" t="s">
        <v>26</v>
      </c>
      <c r="B332">
        <v>1</v>
      </c>
      <c r="E332">
        <v>1986</v>
      </c>
      <c r="G332" t="s">
        <v>70</v>
      </c>
      <c r="H332" t="s">
        <v>67</v>
      </c>
    </row>
    <row r="333" spans="1:8" x14ac:dyDescent="0.3">
      <c r="A333" t="s">
        <v>26</v>
      </c>
      <c r="B333">
        <v>1</v>
      </c>
      <c r="E333">
        <v>1987</v>
      </c>
      <c r="G333" t="s">
        <v>70</v>
      </c>
      <c r="H333" t="s">
        <v>67</v>
      </c>
    </row>
    <row r="334" spans="1:8" x14ac:dyDescent="0.3">
      <c r="A334" t="s">
        <v>26</v>
      </c>
      <c r="B334">
        <v>1</v>
      </c>
      <c r="E334">
        <v>1988</v>
      </c>
      <c r="G334" t="s">
        <v>70</v>
      </c>
      <c r="H334" t="s">
        <v>67</v>
      </c>
    </row>
    <row r="335" spans="1:8" x14ac:dyDescent="0.3">
      <c r="A335" t="s">
        <v>26</v>
      </c>
      <c r="B335">
        <v>1</v>
      </c>
      <c r="E335">
        <v>1989</v>
      </c>
      <c r="G335" t="s">
        <v>70</v>
      </c>
      <c r="H335" t="s">
        <v>67</v>
      </c>
    </row>
    <row r="336" spans="1:8" x14ac:dyDescent="0.3">
      <c r="A336" t="s">
        <v>26</v>
      </c>
      <c r="B336">
        <v>1</v>
      </c>
      <c r="E336">
        <v>1990</v>
      </c>
      <c r="G336" t="s">
        <v>70</v>
      </c>
      <c r="H336" t="s">
        <v>67</v>
      </c>
    </row>
    <row r="337" spans="1:8" x14ac:dyDescent="0.3">
      <c r="A337" t="s">
        <v>26</v>
      </c>
      <c r="B337">
        <v>1</v>
      </c>
      <c r="E337">
        <v>1991</v>
      </c>
      <c r="G337" t="s">
        <v>70</v>
      </c>
      <c r="H337" t="s">
        <v>67</v>
      </c>
    </row>
    <row r="338" spans="1:8" x14ac:dyDescent="0.3">
      <c r="A338" t="s">
        <v>26</v>
      </c>
      <c r="B338">
        <v>1</v>
      </c>
      <c r="E338">
        <v>1992</v>
      </c>
      <c r="G338" t="s">
        <v>70</v>
      </c>
      <c r="H338" t="s">
        <v>67</v>
      </c>
    </row>
    <row r="339" spans="1:8" x14ac:dyDescent="0.3">
      <c r="A339" t="s">
        <v>26</v>
      </c>
      <c r="B339">
        <v>1</v>
      </c>
      <c r="E339">
        <v>1993</v>
      </c>
      <c r="G339" t="s">
        <v>70</v>
      </c>
      <c r="H339" t="s">
        <v>67</v>
      </c>
    </row>
    <row r="340" spans="1:8" x14ac:dyDescent="0.3">
      <c r="A340" t="s">
        <v>26</v>
      </c>
      <c r="B340">
        <v>1</v>
      </c>
      <c r="E340">
        <v>1994</v>
      </c>
      <c r="G340" t="s">
        <v>70</v>
      </c>
      <c r="H340" t="s">
        <v>67</v>
      </c>
    </row>
    <row r="341" spans="1:8" x14ac:dyDescent="0.3">
      <c r="A341" t="s">
        <v>26</v>
      </c>
      <c r="B341">
        <v>1</v>
      </c>
      <c r="E341">
        <v>1995</v>
      </c>
      <c r="G341" t="s">
        <v>70</v>
      </c>
      <c r="H341" t="s">
        <v>67</v>
      </c>
    </row>
    <row r="342" spans="1:8" x14ac:dyDescent="0.3">
      <c r="A342" t="s">
        <v>26</v>
      </c>
      <c r="B342">
        <v>1</v>
      </c>
      <c r="E342">
        <v>1996</v>
      </c>
      <c r="G342" t="s">
        <v>70</v>
      </c>
      <c r="H342" t="s">
        <v>67</v>
      </c>
    </row>
    <row r="343" spans="1:8" x14ac:dyDescent="0.3">
      <c r="A343" t="s">
        <v>26</v>
      </c>
      <c r="B343">
        <v>1</v>
      </c>
      <c r="E343">
        <v>1997</v>
      </c>
      <c r="G343" t="s">
        <v>70</v>
      </c>
      <c r="H343" t="s">
        <v>67</v>
      </c>
    </row>
    <row r="344" spans="1:8" x14ac:dyDescent="0.3">
      <c r="A344" t="s">
        <v>26</v>
      </c>
      <c r="B344">
        <v>1</v>
      </c>
      <c r="E344">
        <v>1998</v>
      </c>
      <c r="G344" t="s">
        <v>70</v>
      </c>
      <c r="H344" t="s">
        <v>67</v>
      </c>
    </row>
    <row r="345" spans="1:8" x14ac:dyDescent="0.3">
      <c r="A345" t="s">
        <v>26</v>
      </c>
      <c r="B345">
        <v>1</v>
      </c>
      <c r="D345">
        <v>271.72799999999995</v>
      </c>
      <c r="E345">
        <v>1999</v>
      </c>
      <c r="G345" t="s">
        <v>70</v>
      </c>
      <c r="H345" t="s">
        <v>67</v>
      </c>
    </row>
    <row r="346" spans="1:8" x14ac:dyDescent="0.3">
      <c r="A346" t="s">
        <v>26</v>
      </c>
      <c r="B346">
        <v>1</v>
      </c>
      <c r="D346">
        <v>0</v>
      </c>
      <c r="E346">
        <v>2000</v>
      </c>
      <c r="G346" t="s">
        <v>70</v>
      </c>
      <c r="H346" t="s">
        <v>67</v>
      </c>
    </row>
    <row r="347" spans="1:8" x14ac:dyDescent="0.3">
      <c r="A347" t="s">
        <v>26</v>
      </c>
      <c r="B347">
        <v>1</v>
      </c>
      <c r="E347">
        <v>2001</v>
      </c>
      <c r="G347" t="s">
        <v>70</v>
      </c>
      <c r="H347" t="s">
        <v>67</v>
      </c>
    </row>
    <row r="348" spans="1:8" x14ac:dyDescent="0.3">
      <c r="A348" t="s">
        <v>26</v>
      </c>
      <c r="B348">
        <v>1</v>
      </c>
      <c r="D348">
        <v>20.04</v>
      </c>
      <c r="E348">
        <v>2002</v>
      </c>
      <c r="G348" t="s">
        <v>70</v>
      </c>
      <c r="H348" t="s">
        <v>67</v>
      </c>
    </row>
    <row r="349" spans="1:8" x14ac:dyDescent="0.3">
      <c r="A349" t="s">
        <v>26</v>
      </c>
      <c r="B349">
        <v>1</v>
      </c>
      <c r="D349">
        <v>19.920000000000002</v>
      </c>
      <c r="E349">
        <v>2003</v>
      </c>
      <c r="G349" t="s">
        <v>70</v>
      </c>
      <c r="H349" t="s">
        <v>67</v>
      </c>
    </row>
    <row r="350" spans="1:8" x14ac:dyDescent="0.3">
      <c r="A350" t="s">
        <v>26</v>
      </c>
      <c r="B350">
        <v>1</v>
      </c>
      <c r="D350">
        <v>0</v>
      </c>
      <c r="E350">
        <v>2004</v>
      </c>
      <c r="G350" t="s">
        <v>70</v>
      </c>
      <c r="H350" t="s">
        <v>67</v>
      </c>
    </row>
    <row r="351" spans="1:8" x14ac:dyDescent="0.3">
      <c r="A351" t="s">
        <v>27</v>
      </c>
      <c r="B351">
        <v>1</v>
      </c>
      <c r="D351">
        <v>10.89</v>
      </c>
      <c r="E351">
        <v>1958</v>
      </c>
      <c r="G351" t="s">
        <v>70</v>
      </c>
      <c r="H351" t="s">
        <v>67</v>
      </c>
    </row>
    <row r="352" spans="1:8" x14ac:dyDescent="0.3">
      <c r="A352" t="s">
        <v>27</v>
      </c>
      <c r="B352">
        <v>1</v>
      </c>
      <c r="E352">
        <v>1959</v>
      </c>
      <c r="G352" t="s">
        <v>70</v>
      </c>
      <c r="H352" t="s">
        <v>67</v>
      </c>
    </row>
    <row r="353" spans="1:8" x14ac:dyDescent="0.3">
      <c r="A353" t="s">
        <v>27</v>
      </c>
      <c r="B353">
        <v>1</v>
      </c>
      <c r="E353">
        <v>1960</v>
      </c>
      <c r="G353" t="s">
        <v>70</v>
      </c>
      <c r="H353" t="s">
        <v>67</v>
      </c>
    </row>
    <row r="354" spans="1:8" x14ac:dyDescent="0.3">
      <c r="A354" t="s">
        <v>27</v>
      </c>
      <c r="B354">
        <v>1</v>
      </c>
      <c r="E354">
        <v>1961</v>
      </c>
      <c r="G354" t="s">
        <v>70</v>
      </c>
      <c r="H354" t="s">
        <v>67</v>
      </c>
    </row>
    <row r="355" spans="1:8" x14ac:dyDescent="0.3">
      <c r="A355" t="s">
        <v>27</v>
      </c>
      <c r="B355">
        <v>1</v>
      </c>
      <c r="E355">
        <v>1962</v>
      </c>
      <c r="G355" t="s">
        <v>70</v>
      </c>
      <c r="H355" t="s">
        <v>67</v>
      </c>
    </row>
    <row r="356" spans="1:8" x14ac:dyDescent="0.3">
      <c r="A356" t="s">
        <v>27</v>
      </c>
      <c r="B356">
        <v>1</v>
      </c>
      <c r="D356">
        <v>110.32000000000001</v>
      </c>
      <c r="E356">
        <v>1963</v>
      </c>
      <c r="G356" t="s">
        <v>70</v>
      </c>
      <c r="H356" t="s">
        <v>67</v>
      </c>
    </row>
    <row r="357" spans="1:8" x14ac:dyDescent="0.3">
      <c r="A357" t="s">
        <v>27</v>
      </c>
      <c r="B357">
        <v>1</v>
      </c>
      <c r="D357">
        <v>1604.85</v>
      </c>
      <c r="E357">
        <v>1964</v>
      </c>
      <c r="G357" t="s">
        <v>70</v>
      </c>
      <c r="H357" t="s">
        <v>67</v>
      </c>
    </row>
    <row r="358" spans="1:8" x14ac:dyDescent="0.3">
      <c r="A358" t="s">
        <v>27</v>
      </c>
      <c r="B358">
        <v>1</v>
      </c>
      <c r="D358">
        <v>49451.11</v>
      </c>
      <c r="E358">
        <v>1965</v>
      </c>
      <c r="G358" t="s">
        <v>70</v>
      </c>
      <c r="H358" t="s">
        <v>67</v>
      </c>
    </row>
    <row r="359" spans="1:8" x14ac:dyDescent="0.3">
      <c r="A359" t="s">
        <v>27</v>
      </c>
      <c r="B359">
        <v>1</v>
      </c>
      <c r="D359">
        <v>12606.5</v>
      </c>
      <c r="E359">
        <v>1966</v>
      </c>
      <c r="G359" t="s">
        <v>70</v>
      </c>
      <c r="H359" t="s">
        <v>67</v>
      </c>
    </row>
    <row r="360" spans="1:8" x14ac:dyDescent="0.3">
      <c r="A360" t="s">
        <v>27</v>
      </c>
      <c r="B360">
        <v>1</v>
      </c>
      <c r="D360">
        <v>18440.98</v>
      </c>
      <c r="E360">
        <v>1967</v>
      </c>
      <c r="G360" t="s">
        <v>70</v>
      </c>
      <c r="H360" t="s">
        <v>67</v>
      </c>
    </row>
    <row r="361" spans="1:8" x14ac:dyDescent="0.3">
      <c r="A361" t="s">
        <v>27</v>
      </c>
      <c r="B361">
        <v>1</v>
      </c>
      <c r="E361">
        <v>1968</v>
      </c>
      <c r="G361" t="s">
        <v>70</v>
      </c>
      <c r="H361" t="s">
        <v>67</v>
      </c>
    </row>
    <row r="362" spans="1:8" x14ac:dyDescent="0.3">
      <c r="A362" t="s">
        <v>27</v>
      </c>
      <c r="B362">
        <v>1</v>
      </c>
      <c r="D362">
        <v>10874.630000000001</v>
      </c>
      <c r="E362">
        <v>1969</v>
      </c>
      <c r="G362" t="s">
        <v>70</v>
      </c>
      <c r="H362" t="s">
        <v>67</v>
      </c>
    </row>
    <row r="363" spans="1:8" x14ac:dyDescent="0.3">
      <c r="A363" t="s">
        <v>27</v>
      </c>
      <c r="B363">
        <v>1</v>
      </c>
      <c r="E363">
        <v>1970</v>
      </c>
      <c r="G363" t="s">
        <v>70</v>
      </c>
      <c r="H363" t="s">
        <v>67</v>
      </c>
    </row>
    <row r="364" spans="1:8" x14ac:dyDescent="0.3">
      <c r="A364" t="s">
        <v>27</v>
      </c>
      <c r="B364">
        <v>1</v>
      </c>
      <c r="E364">
        <v>1971</v>
      </c>
      <c r="G364" t="s">
        <v>70</v>
      </c>
      <c r="H364" t="s">
        <v>67</v>
      </c>
    </row>
    <row r="365" spans="1:8" x14ac:dyDescent="0.3">
      <c r="A365" t="s">
        <v>27</v>
      </c>
      <c r="B365">
        <v>1</v>
      </c>
      <c r="E365">
        <v>1972</v>
      </c>
      <c r="G365" t="s">
        <v>70</v>
      </c>
      <c r="H365" t="s">
        <v>67</v>
      </c>
    </row>
    <row r="366" spans="1:8" x14ac:dyDescent="0.3">
      <c r="A366" t="s">
        <v>27</v>
      </c>
      <c r="B366">
        <v>1</v>
      </c>
      <c r="E366">
        <v>1973</v>
      </c>
      <c r="G366" t="s">
        <v>70</v>
      </c>
      <c r="H366" t="s">
        <v>67</v>
      </c>
    </row>
    <row r="367" spans="1:8" x14ac:dyDescent="0.3">
      <c r="A367" t="s">
        <v>27</v>
      </c>
      <c r="B367">
        <v>1</v>
      </c>
      <c r="E367">
        <v>1974</v>
      </c>
      <c r="G367" t="s">
        <v>70</v>
      </c>
      <c r="H367" t="s">
        <v>67</v>
      </c>
    </row>
    <row r="368" spans="1:8" x14ac:dyDescent="0.3">
      <c r="A368" t="s">
        <v>27</v>
      </c>
      <c r="B368">
        <v>1</v>
      </c>
      <c r="D368">
        <v>19.079999999999998</v>
      </c>
      <c r="E368">
        <v>1975</v>
      </c>
      <c r="G368" t="s">
        <v>70</v>
      </c>
      <c r="H368" t="s">
        <v>67</v>
      </c>
    </row>
    <row r="369" spans="1:8" x14ac:dyDescent="0.3">
      <c r="A369" t="s">
        <v>27</v>
      </c>
      <c r="B369">
        <v>1</v>
      </c>
      <c r="E369">
        <v>1976</v>
      </c>
      <c r="G369" t="s">
        <v>70</v>
      </c>
      <c r="H369" t="s">
        <v>67</v>
      </c>
    </row>
    <row r="370" spans="1:8" x14ac:dyDescent="0.3">
      <c r="A370" t="s">
        <v>27</v>
      </c>
      <c r="B370">
        <v>1</v>
      </c>
      <c r="E370">
        <v>1977</v>
      </c>
      <c r="G370" t="s">
        <v>70</v>
      </c>
      <c r="H370" t="s">
        <v>67</v>
      </c>
    </row>
    <row r="371" spans="1:8" x14ac:dyDescent="0.3">
      <c r="A371" t="s">
        <v>27</v>
      </c>
      <c r="B371">
        <v>1</v>
      </c>
      <c r="E371">
        <v>1978</v>
      </c>
      <c r="G371" t="s">
        <v>70</v>
      </c>
      <c r="H371" t="s">
        <v>67</v>
      </c>
    </row>
    <row r="372" spans="1:8" x14ac:dyDescent="0.3">
      <c r="A372" t="s">
        <v>27</v>
      </c>
      <c r="B372">
        <v>1</v>
      </c>
      <c r="D372">
        <v>214.56</v>
      </c>
      <c r="E372">
        <v>1979</v>
      </c>
      <c r="G372" t="s">
        <v>70</v>
      </c>
      <c r="H372" t="s">
        <v>67</v>
      </c>
    </row>
    <row r="373" spans="1:8" x14ac:dyDescent="0.3">
      <c r="A373" t="s">
        <v>27</v>
      </c>
      <c r="B373">
        <v>1</v>
      </c>
      <c r="D373">
        <v>819.18</v>
      </c>
      <c r="E373">
        <v>1980</v>
      </c>
      <c r="G373" t="s">
        <v>70</v>
      </c>
      <c r="H373" t="s">
        <v>67</v>
      </c>
    </row>
    <row r="374" spans="1:8" x14ac:dyDescent="0.3">
      <c r="A374" t="s">
        <v>27</v>
      </c>
      <c r="B374">
        <v>1</v>
      </c>
      <c r="E374">
        <v>1981</v>
      </c>
      <c r="G374" t="s">
        <v>70</v>
      </c>
      <c r="H374" t="s">
        <v>67</v>
      </c>
    </row>
    <row r="375" spans="1:8" x14ac:dyDescent="0.3">
      <c r="A375" t="s">
        <v>27</v>
      </c>
      <c r="B375">
        <v>1</v>
      </c>
      <c r="D375">
        <v>165.42</v>
      </c>
      <c r="E375">
        <v>1982</v>
      </c>
      <c r="G375" t="s">
        <v>70</v>
      </c>
      <c r="H375" t="s">
        <v>67</v>
      </c>
    </row>
    <row r="376" spans="1:8" x14ac:dyDescent="0.3">
      <c r="A376" t="s">
        <v>27</v>
      </c>
      <c r="B376">
        <v>1</v>
      </c>
      <c r="D376">
        <v>877805.8</v>
      </c>
      <c r="E376">
        <v>1983</v>
      </c>
      <c r="G376" t="s">
        <v>70</v>
      </c>
      <c r="H376" t="s">
        <v>67</v>
      </c>
    </row>
    <row r="377" spans="1:8" x14ac:dyDescent="0.3">
      <c r="A377" t="s">
        <v>27</v>
      </c>
      <c r="B377">
        <v>1</v>
      </c>
      <c r="E377">
        <v>1984</v>
      </c>
      <c r="G377" t="s">
        <v>70</v>
      </c>
      <c r="H377" t="s">
        <v>67</v>
      </c>
    </row>
    <row r="378" spans="1:8" x14ac:dyDescent="0.3">
      <c r="A378" t="s">
        <v>27</v>
      </c>
      <c r="B378">
        <v>1</v>
      </c>
      <c r="E378">
        <v>1985</v>
      </c>
      <c r="G378" t="s">
        <v>70</v>
      </c>
      <c r="H378" t="s">
        <v>67</v>
      </c>
    </row>
    <row r="379" spans="1:8" x14ac:dyDescent="0.3">
      <c r="A379" t="s">
        <v>27</v>
      </c>
      <c r="B379">
        <v>1</v>
      </c>
      <c r="E379">
        <v>1986</v>
      </c>
      <c r="G379" t="s">
        <v>70</v>
      </c>
      <c r="H379" t="s">
        <v>67</v>
      </c>
    </row>
    <row r="380" spans="1:8" x14ac:dyDescent="0.3">
      <c r="A380" t="s">
        <v>27</v>
      </c>
      <c r="B380">
        <v>1</v>
      </c>
      <c r="E380">
        <v>1987</v>
      </c>
      <c r="G380" t="s">
        <v>70</v>
      </c>
      <c r="H380" t="s">
        <v>67</v>
      </c>
    </row>
    <row r="381" spans="1:8" x14ac:dyDescent="0.3">
      <c r="A381" t="s">
        <v>27</v>
      </c>
      <c r="B381">
        <v>1</v>
      </c>
      <c r="E381">
        <v>1988</v>
      </c>
      <c r="G381" t="s">
        <v>70</v>
      </c>
      <c r="H381" t="s">
        <v>67</v>
      </c>
    </row>
    <row r="382" spans="1:8" x14ac:dyDescent="0.3">
      <c r="A382" t="s">
        <v>27</v>
      </c>
      <c r="B382">
        <v>1</v>
      </c>
      <c r="E382">
        <v>1989</v>
      </c>
      <c r="G382" t="s">
        <v>70</v>
      </c>
      <c r="H382" t="s">
        <v>67</v>
      </c>
    </row>
    <row r="383" spans="1:8" x14ac:dyDescent="0.3">
      <c r="A383" t="s">
        <v>27</v>
      </c>
      <c r="B383">
        <v>1</v>
      </c>
      <c r="E383">
        <v>1990</v>
      </c>
      <c r="G383" t="s">
        <v>70</v>
      </c>
      <c r="H383" t="s">
        <v>67</v>
      </c>
    </row>
    <row r="384" spans="1:8" x14ac:dyDescent="0.3">
      <c r="A384" t="s">
        <v>27</v>
      </c>
      <c r="B384">
        <v>1</v>
      </c>
      <c r="E384">
        <v>1991</v>
      </c>
      <c r="G384" t="s">
        <v>70</v>
      </c>
      <c r="H384" t="s">
        <v>67</v>
      </c>
    </row>
    <row r="385" spans="1:8" x14ac:dyDescent="0.3">
      <c r="A385" t="s">
        <v>27</v>
      </c>
      <c r="B385">
        <v>1</v>
      </c>
      <c r="E385">
        <v>1992</v>
      </c>
      <c r="G385" t="s">
        <v>70</v>
      </c>
      <c r="H385" t="s">
        <v>67</v>
      </c>
    </row>
    <row r="386" spans="1:8" x14ac:dyDescent="0.3">
      <c r="A386" t="s">
        <v>27</v>
      </c>
      <c r="B386">
        <v>1</v>
      </c>
      <c r="E386">
        <v>1993</v>
      </c>
      <c r="G386" t="s">
        <v>70</v>
      </c>
      <c r="H386" t="s">
        <v>67</v>
      </c>
    </row>
    <row r="387" spans="1:8" x14ac:dyDescent="0.3">
      <c r="A387" t="s">
        <v>27</v>
      </c>
      <c r="B387">
        <v>1</v>
      </c>
      <c r="E387">
        <v>1994</v>
      </c>
      <c r="G387" t="s">
        <v>70</v>
      </c>
      <c r="H387" t="s">
        <v>67</v>
      </c>
    </row>
    <row r="388" spans="1:8" x14ac:dyDescent="0.3">
      <c r="A388" t="s">
        <v>27</v>
      </c>
      <c r="B388">
        <v>1</v>
      </c>
      <c r="E388">
        <v>1995</v>
      </c>
      <c r="G388" t="s">
        <v>70</v>
      </c>
      <c r="H388" t="s">
        <v>67</v>
      </c>
    </row>
    <row r="389" spans="1:8" x14ac:dyDescent="0.3">
      <c r="A389" t="s">
        <v>27</v>
      </c>
      <c r="B389">
        <v>1</v>
      </c>
      <c r="E389">
        <v>1996</v>
      </c>
      <c r="G389" t="s">
        <v>70</v>
      </c>
      <c r="H389" t="s">
        <v>67</v>
      </c>
    </row>
    <row r="390" spans="1:8" x14ac:dyDescent="0.3">
      <c r="A390" t="s">
        <v>27</v>
      </c>
      <c r="B390">
        <v>1</v>
      </c>
      <c r="E390">
        <v>1997</v>
      </c>
      <c r="G390" t="s">
        <v>70</v>
      </c>
      <c r="H390" t="s">
        <v>67</v>
      </c>
    </row>
    <row r="391" spans="1:8" x14ac:dyDescent="0.3">
      <c r="A391" t="s">
        <v>27</v>
      </c>
      <c r="B391">
        <v>1</v>
      </c>
      <c r="E391">
        <v>1998</v>
      </c>
      <c r="G391" t="s">
        <v>70</v>
      </c>
      <c r="H391" t="s">
        <v>67</v>
      </c>
    </row>
    <row r="392" spans="1:8" x14ac:dyDescent="0.3">
      <c r="A392" t="s">
        <v>27</v>
      </c>
      <c r="B392">
        <v>1</v>
      </c>
      <c r="D392">
        <v>905.76</v>
      </c>
      <c r="E392">
        <v>1999</v>
      </c>
      <c r="G392" t="s">
        <v>70</v>
      </c>
      <c r="H392" t="s">
        <v>67</v>
      </c>
    </row>
    <row r="393" spans="1:8" x14ac:dyDescent="0.3">
      <c r="A393" t="s">
        <v>27</v>
      </c>
      <c r="B393">
        <v>1</v>
      </c>
      <c r="D393">
        <v>0</v>
      </c>
      <c r="E393">
        <v>2000</v>
      </c>
      <c r="G393" t="s">
        <v>70</v>
      </c>
      <c r="H393" t="s">
        <v>67</v>
      </c>
    </row>
    <row r="394" spans="1:8" x14ac:dyDescent="0.3">
      <c r="A394" t="s">
        <v>27</v>
      </c>
      <c r="B394">
        <v>1</v>
      </c>
      <c r="E394">
        <v>2001</v>
      </c>
      <c r="G394" t="s">
        <v>70</v>
      </c>
      <c r="H394" t="s">
        <v>67</v>
      </c>
    </row>
    <row r="395" spans="1:8" x14ac:dyDescent="0.3">
      <c r="A395" t="s">
        <v>27</v>
      </c>
      <c r="B395">
        <v>1</v>
      </c>
      <c r="D395">
        <v>5.9399999999999995</v>
      </c>
      <c r="E395">
        <v>2002</v>
      </c>
      <c r="G395" t="s">
        <v>70</v>
      </c>
      <c r="H395" t="s">
        <v>67</v>
      </c>
    </row>
    <row r="396" spans="1:8" x14ac:dyDescent="0.3">
      <c r="A396" t="s">
        <v>27</v>
      </c>
      <c r="B396">
        <v>1</v>
      </c>
      <c r="D396">
        <v>0</v>
      </c>
      <c r="E396">
        <v>2003</v>
      </c>
      <c r="G396" t="s">
        <v>70</v>
      </c>
      <c r="H396" t="s">
        <v>67</v>
      </c>
    </row>
    <row r="397" spans="1:8" x14ac:dyDescent="0.3">
      <c r="A397" t="s">
        <v>27</v>
      </c>
      <c r="B397">
        <v>1</v>
      </c>
      <c r="D397">
        <v>0</v>
      </c>
      <c r="E397">
        <v>2004</v>
      </c>
      <c r="G397" t="s">
        <v>70</v>
      </c>
      <c r="H397" t="s">
        <v>67</v>
      </c>
    </row>
    <row r="398" spans="1:8" x14ac:dyDescent="0.3">
      <c r="A398" t="s">
        <v>28</v>
      </c>
      <c r="B398">
        <v>1</v>
      </c>
      <c r="D398">
        <v>244.14</v>
      </c>
      <c r="E398">
        <v>1958</v>
      </c>
      <c r="G398" t="s">
        <v>70</v>
      </c>
      <c r="H398" t="s">
        <v>67</v>
      </c>
    </row>
    <row r="399" spans="1:8" x14ac:dyDescent="0.3">
      <c r="A399" t="s">
        <v>28</v>
      </c>
      <c r="B399">
        <v>1</v>
      </c>
      <c r="E399">
        <v>1959</v>
      </c>
      <c r="G399" t="s">
        <v>70</v>
      </c>
      <c r="H399" t="s">
        <v>67</v>
      </c>
    </row>
    <row r="400" spans="1:8" x14ac:dyDescent="0.3">
      <c r="A400" t="s">
        <v>28</v>
      </c>
      <c r="B400">
        <v>1</v>
      </c>
      <c r="E400">
        <v>1960</v>
      </c>
      <c r="G400" t="s">
        <v>70</v>
      </c>
      <c r="H400" t="s">
        <v>67</v>
      </c>
    </row>
    <row r="401" spans="1:8" x14ac:dyDescent="0.3">
      <c r="A401" t="s">
        <v>28</v>
      </c>
      <c r="B401">
        <v>1</v>
      </c>
      <c r="E401">
        <v>1961</v>
      </c>
      <c r="G401" t="s">
        <v>70</v>
      </c>
      <c r="H401" t="s">
        <v>67</v>
      </c>
    </row>
    <row r="402" spans="1:8" x14ac:dyDescent="0.3">
      <c r="A402" t="s">
        <v>28</v>
      </c>
      <c r="B402">
        <v>1</v>
      </c>
      <c r="E402">
        <v>1962</v>
      </c>
      <c r="G402" t="s">
        <v>70</v>
      </c>
      <c r="H402" t="s">
        <v>67</v>
      </c>
    </row>
    <row r="403" spans="1:8" x14ac:dyDescent="0.3">
      <c r="A403" t="s">
        <v>28</v>
      </c>
      <c r="B403">
        <v>1</v>
      </c>
      <c r="D403">
        <v>0</v>
      </c>
      <c r="E403">
        <v>1963</v>
      </c>
      <c r="G403" t="s">
        <v>70</v>
      </c>
      <c r="H403" t="s">
        <v>67</v>
      </c>
    </row>
    <row r="404" spans="1:8" x14ac:dyDescent="0.3">
      <c r="A404" t="s">
        <v>28</v>
      </c>
      <c r="B404">
        <v>1</v>
      </c>
      <c r="D404">
        <v>2357.19</v>
      </c>
      <c r="E404">
        <v>1964</v>
      </c>
      <c r="G404" t="s">
        <v>70</v>
      </c>
      <c r="H404" t="s">
        <v>67</v>
      </c>
    </row>
    <row r="405" spans="1:8" x14ac:dyDescent="0.3">
      <c r="A405" t="s">
        <v>28</v>
      </c>
      <c r="B405">
        <v>1</v>
      </c>
      <c r="D405">
        <v>8974.39</v>
      </c>
      <c r="E405">
        <v>1965</v>
      </c>
      <c r="G405" t="s">
        <v>70</v>
      </c>
      <c r="H405" t="s">
        <v>67</v>
      </c>
    </row>
    <row r="406" spans="1:8" x14ac:dyDescent="0.3">
      <c r="A406" t="s">
        <v>28</v>
      </c>
      <c r="B406">
        <v>1</v>
      </c>
      <c r="D406">
        <v>19517.7</v>
      </c>
      <c r="E406">
        <v>1966</v>
      </c>
      <c r="G406" t="s">
        <v>70</v>
      </c>
      <c r="H406" t="s">
        <v>67</v>
      </c>
    </row>
    <row r="407" spans="1:8" x14ac:dyDescent="0.3">
      <c r="A407" t="s">
        <v>28</v>
      </c>
      <c r="B407">
        <v>1</v>
      </c>
      <c r="D407">
        <v>34787.399999999994</v>
      </c>
      <c r="E407">
        <v>1967</v>
      </c>
      <c r="G407" t="s">
        <v>70</v>
      </c>
      <c r="H407" t="s">
        <v>67</v>
      </c>
    </row>
    <row r="408" spans="1:8" x14ac:dyDescent="0.3">
      <c r="A408" t="s">
        <v>28</v>
      </c>
      <c r="B408">
        <v>1</v>
      </c>
      <c r="E408">
        <v>1968</v>
      </c>
      <c r="G408" t="s">
        <v>70</v>
      </c>
      <c r="H408" t="s">
        <v>67</v>
      </c>
    </row>
    <row r="409" spans="1:8" x14ac:dyDescent="0.3">
      <c r="A409" t="s">
        <v>28</v>
      </c>
      <c r="B409">
        <v>1</v>
      </c>
      <c r="D409">
        <v>26995.050000000003</v>
      </c>
      <c r="E409">
        <v>1969</v>
      </c>
      <c r="G409" t="s">
        <v>70</v>
      </c>
      <c r="H409" t="s">
        <v>67</v>
      </c>
    </row>
    <row r="410" spans="1:8" x14ac:dyDescent="0.3">
      <c r="A410" t="s">
        <v>28</v>
      </c>
      <c r="B410">
        <v>1</v>
      </c>
      <c r="E410">
        <v>1970</v>
      </c>
      <c r="G410" t="s">
        <v>70</v>
      </c>
      <c r="H410" t="s">
        <v>67</v>
      </c>
    </row>
    <row r="411" spans="1:8" x14ac:dyDescent="0.3">
      <c r="A411" t="s">
        <v>28</v>
      </c>
      <c r="B411">
        <v>1</v>
      </c>
      <c r="E411">
        <v>1971</v>
      </c>
      <c r="G411" t="s">
        <v>70</v>
      </c>
      <c r="H411" t="s">
        <v>67</v>
      </c>
    </row>
    <row r="412" spans="1:8" x14ac:dyDescent="0.3">
      <c r="A412" t="s">
        <v>28</v>
      </c>
      <c r="B412">
        <v>1</v>
      </c>
      <c r="E412">
        <v>1972</v>
      </c>
      <c r="G412" t="s">
        <v>70</v>
      </c>
      <c r="H412" t="s">
        <v>67</v>
      </c>
    </row>
    <row r="413" spans="1:8" x14ac:dyDescent="0.3">
      <c r="A413" t="s">
        <v>28</v>
      </c>
      <c r="B413">
        <v>1</v>
      </c>
      <c r="E413">
        <v>1973</v>
      </c>
      <c r="G413" t="s">
        <v>70</v>
      </c>
      <c r="H413" t="s">
        <v>67</v>
      </c>
    </row>
    <row r="414" spans="1:8" x14ac:dyDescent="0.3">
      <c r="A414" t="s">
        <v>28</v>
      </c>
      <c r="B414">
        <v>1</v>
      </c>
      <c r="E414">
        <v>1974</v>
      </c>
      <c r="G414" t="s">
        <v>70</v>
      </c>
      <c r="H414" t="s">
        <v>67</v>
      </c>
    </row>
    <row r="415" spans="1:8" x14ac:dyDescent="0.3">
      <c r="A415" t="s">
        <v>28</v>
      </c>
      <c r="B415">
        <v>1</v>
      </c>
      <c r="D415">
        <v>206.70000000000002</v>
      </c>
      <c r="E415">
        <v>1975</v>
      </c>
      <c r="G415" t="s">
        <v>70</v>
      </c>
      <c r="H415" t="s">
        <v>67</v>
      </c>
    </row>
    <row r="416" spans="1:8" x14ac:dyDescent="0.3">
      <c r="A416" t="s">
        <v>28</v>
      </c>
      <c r="B416">
        <v>1</v>
      </c>
      <c r="E416">
        <v>1976</v>
      </c>
      <c r="G416" t="s">
        <v>70</v>
      </c>
      <c r="H416" t="s">
        <v>67</v>
      </c>
    </row>
    <row r="417" spans="1:8" x14ac:dyDescent="0.3">
      <c r="A417" t="s">
        <v>28</v>
      </c>
      <c r="B417">
        <v>1</v>
      </c>
      <c r="E417">
        <v>1977</v>
      </c>
      <c r="G417" t="s">
        <v>70</v>
      </c>
      <c r="H417" t="s">
        <v>67</v>
      </c>
    </row>
    <row r="418" spans="1:8" x14ac:dyDescent="0.3">
      <c r="A418" t="s">
        <v>28</v>
      </c>
      <c r="B418">
        <v>1</v>
      </c>
      <c r="E418">
        <v>1978</v>
      </c>
      <c r="G418" t="s">
        <v>70</v>
      </c>
      <c r="H418" t="s">
        <v>67</v>
      </c>
    </row>
    <row r="419" spans="1:8" x14ac:dyDescent="0.3">
      <c r="A419" t="s">
        <v>28</v>
      </c>
      <c r="B419">
        <v>1</v>
      </c>
      <c r="D419">
        <v>965.5200000000001</v>
      </c>
      <c r="E419">
        <v>1979</v>
      </c>
      <c r="G419" t="s">
        <v>70</v>
      </c>
      <c r="H419" t="s">
        <v>67</v>
      </c>
    </row>
    <row r="420" spans="1:8" x14ac:dyDescent="0.3">
      <c r="A420" t="s">
        <v>28</v>
      </c>
      <c r="B420">
        <v>1</v>
      </c>
      <c r="D420">
        <v>1547.3400000000001</v>
      </c>
      <c r="E420">
        <v>1980</v>
      </c>
      <c r="G420" t="s">
        <v>70</v>
      </c>
      <c r="H420" t="s">
        <v>67</v>
      </c>
    </row>
    <row r="421" spans="1:8" x14ac:dyDescent="0.3">
      <c r="A421" t="s">
        <v>28</v>
      </c>
      <c r="B421">
        <v>1</v>
      </c>
      <c r="E421">
        <v>1981</v>
      </c>
      <c r="G421" t="s">
        <v>70</v>
      </c>
      <c r="H421" t="s">
        <v>67</v>
      </c>
    </row>
    <row r="422" spans="1:8" x14ac:dyDescent="0.3">
      <c r="A422" t="s">
        <v>28</v>
      </c>
      <c r="B422">
        <v>1</v>
      </c>
      <c r="D422">
        <v>404.36</v>
      </c>
      <c r="E422">
        <v>1982</v>
      </c>
      <c r="G422" t="s">
        <v>70</v>
      </c>
      <c r="H422" t="s">
        <v>67</v>
      </c>
    </row>
    <row r="423" spans="1:8" x14ac:dyDescent="0.3">
      <c r="A423" t="s">
        <v>28</v>
      </c>
      <c r="B423">
        <v>1</v>
      </c>
      <c r="D423">
        <v>29284</v>
      </c>
      <c r="E423">
        <v>1983</v>
      </c>
      <c r="G423" t="s">
        <v>70</v>
      </c>
      <c r="H423" t="s">
        <v>67</v>
      </c>
    </row>
    <row r="424" spans="1:8" x14ac:dyDescent="0.3">
      <c r="A424" t="s">
        <v>28</v>
      </c>
      <c r="B424">
        <v>1</v>
      </c>
      <c r="E424">
        <v>1984</v>
      </c>
      <c r="G424" t="s">
        <v>70</v>
      </c>
      <c r="H424" t="s">
        <v>67</v>
      </c>
    </row>
    <row r="425" spans="1:8" x14ac:dyDescent="0.3">
      <c r="A425" t="s">
        <v>28</v>
      </c>
      <c r="B425">
        <v>1</v>
      </c>
      <c r="E425">
        <v>1985</v>
      </c>
      <c r="G425" t="s">
        <v>70</v>
      </c>
      <c r="H425" t="s">
        <v>67</v>
      </c>
    </row>
    <row r="426" spans="1:8" x14ac:dyDescent="0.3">
      <c r="A426" t="s">
        <v>28</v>
      </c>
      <c r="B426">
        <v>1</v>
      </c>
      <c r="E426">
        <v>1986</v>
      </c>
      <c r="G426" t="s">
        <v>70</v>
      </c>
      <c r="H426" t="s">
        <v>67</v>
      </c>
    </row>
    <row r="427" spans="1:8" x14ac:dyDescent="0.3">
      <c r="A427" t="s">
        <v>28</v>
      </c>
      <c r="B427">
        <v>1</v>
      </c>
      <c r="E427">
        <v>1987</v>
      </c>
      <c r="G427" t="s">
        <v>70</v>
      </c>
      <c r="H427" t="s">
        <v>67</v>
      </c>
    </row>
    <row r="428" spans="1:8" x14ac:dyDescent="0.3">
      <c r="A428" t="s">
        <v>28</v>
      </c>
      <c r="B428">
        <v>1</v>
      </c>
      <c r="E428">
        <v>1988</v>
      </c>
      <c r="G428" t="s">
        <v>70</v>
      </c>
      <c r="H428" t="s">
        <v>67</v>
      </c>
    </row>
    <row r="429" spans="1:8" x14ac:dyDescent="0.3">
      <c r="A429" t="s">
        <v>28</v>
      </c>
      <c r="B429">
        <v>1</v>
      </c>
      <c r="E429">
        <v>1989</v>
      </c>
      <c r="G429" t="s">
        <v>70</v>
      </c>
      <c r="H429" t="s">
        <v>67</v>
      </c>
    </row>
    <row r="430" spans="1:8" x14ac:dyDescent="0.3">
      <c r="A430" t="s">
        <v>28</v>
      </c>
      <c r="B430">
        <v>1</v>
      </c>
      <c r="E430">
        <v>1990</v>
      </c>
      <c r="G430" t="s">
        <v>70</v>
      </c>
      <c r="H430" t="s">
        <v>67</v>
      </c>
    </row>
    <row r="431" spans="1:8" x14ac:dyDescent="0.3">
      <c r="A431" t="s">
        <v>28</v>
      </c>
      <c r="B431">
        <v>1</v>
      </c>
      <c r="E431">
        <v>1991</v>
      </c>
      <c r="G431" t="s">
        <v>70</v>
      </c>
      <c r="H431" t="s">
        <v>67</v>
      </c>
    </row>
    <row r="432" spans="1:8" x14ac:dyDescent="0.3">
      <c r="A432" t="s">
        <v>28</v>
      </c>
      <c r="B432">
        <v>1</v>
      </c>
      <c r="E432">
        <v>1992</v>
      </c>
      <c r="G432" t="s">
        <v>70</v>
      </c>
      <c r="H432" t="s">
        <v>67</v>
      </c>
    </row>
    <row r="433" spans="1:8" x14ac:dyDescent="0.3">
      <c r="A433" t="s">
        <v>28</v>
      </c>
      <c r="B433">
        <v>1</v>
      </c>
      <c r="E433">
        <v>1993</v>
      </c>
      <c r="G433" t="s">
        <v>70</v>
      </c>
      <c r="H433" t="s">
        <v>67</v>
      </c>
    </row>
    <row r="434" spans="1:8" x14ac:dyDescent="0.3">
      <c r="A434" t="s">
        <v>28</v>
      </c>
      <c r="B434">
        <v>1</v>
      </c>
      <c r="E434">
        <v>1994</v>
      </c>
      <c r="G434" t="s">
        <v>70</v>
      </c>
      <c r="H434" t="s">
        <v>67</v>
      </c>
    </row>
    <row r="435" spans="1:8" x14ac:dyDescent="0.3">
      <c r="A435" t="s">
        <v>28</v>
      </c>
      <c r="B435">
        <v>1</v>
      </c>
      <c r="E435">
        <v>1995</v>
      </c>
      <c r="G435" t="s">
        <v>70</v>
      </c>
      <c r="H435" t="s">
        <v>67</v>
      </c>
    </row>
    <row r="436" spans="1:8" x14ac:dyDescent="0.3">
      <c r="A436" t="s">
        <v>28</v>
      </c>
      <c r="B436">
        <v>1</v>
      </c>
      <c r="E436">
        <v>1996</v>
      </c>
      <c r="G436" t="s">
        <v>70</v>
      </c>
      <c r="H436" t="s">
        <v>67</v>
      </c>
    </row>
    <row r="437" spans="1:8" x14ac:dyDescent="0.3">
      <c r="A437" t="s">
        <v>28</v>
      </c>
      <c r="B437">
        <v>1</v>
      </c>
      <c r="E437">
        <v>1997</v>
      </c>
      <c r="G437" t="s">
        <v>70</v>
      </c>
      <c r="H437" t="s">
        <v>67</v>
      </c>
    </row>
    <row r="438" spans="1:8" x14ac:dyDescent="0.3">
      <c r="A438" t="s">
        <v>28</v>
      </c>
      <c r="B438">
        <v>1</v>
      </c>
      <c r="E438">
        <v>1998</v>
      </c>
      <c r="G438" t="s">
        <v>70</v>
      </c>
      <c r="H438" t="s">
        <v>67</v>
      </c>
    </row>
    <row r="439" spans="1:8" x14ac:dyDescent="0.3">
      <c r="A439" t="s">
        <v>28</v>
      </c>
      <c r="B439">
        <v>1</v>
      </c>
      <c r="D439">
        <v>3472.08</v>
      </c>
      <c r="E439">
        <v>1999</v>
      </c>
      <c r="G439" t="s">
        <v>70</v>
      </c>
      <c r="H439" t="s">
        <v>67</v>
      </c>
    </row>
    <row r="440" spans="1:8" x14ac:dyDescent="0.3">
      <c r="A440" t="s">
        <v>28</v>
      </c>
      <c r="B440">
        <v>1</v>
      </c>
      <c r="D440">
        <v>0</v>
      </c>
      <c r="E440">
        <v>2000</v>
      </c>
      <c r="G440" t="s">
        <v>70</v>
      </c>
      <c r="H440" t="s">
        <v>67</v>
      </c>
    </row>
    <row r="441" spans="1:8" x14ac:dyDescent="0.3">
      <c r="A441" t="s">
        <v>28</v>
      </c>
      <c r="B441">
        <v>1</v>
      </c>
      <c r="E441">
        <v>2001</v>
      </c>
      <c r="G441" t="s">
        <v>70</v>
      </c>
      <c r="H441" t="s">
        <v>67</v>
      </c>
    </row>
    <row r="442" spans="1:8" x14ac:dyDescent="0.3">
      <c r="A442" t="s">
        <v>28</v>
      </c>
      <c r="B442">
        <v>1</v>
      </c>
      <c r="D442">
        <v>166.44</v>
      </c>
      <c r="E442">
        <v>2002</v>
      </c>
      <c r="G442" t="s">
        <v>70</v>
      </c>
      <c r="H442" t="s">
        <v>67</v>
      </c>
    </row>
    <row r="443" spans="1:8" x14ac:dyDescent="0.3">
      <c r="A443" t="s">
        <v>28</v>
      </c>
      <c r="B443">
        <v>1</v>
      </c>
      <c r="D443">
        <v>179.28</v>
      </c>
      <c r="E443">
        <v>2003</v>
      </c>
      <c r="G443" t="s">
        <v>70</v>
      </c>
      <c r="H443" t="s">
        <v>67</v>
      </c>
    </row>
    <row r="444" spans="1:8" x14ac:dyDescent="0.3">
      <c r="A444" t="s">
        <v>28</v>
      </c>
      <c r="B444">
        <v>1</v>
      </c>
      <c r="D444">
        <v>0</v>
      </c>
      <c r="E444">
        <v>2004</v>
      </c>
      <c r="G444" t="s">
        <v>70</v>
      </c>
      <c r="H444" t="s">
        <v>67</v>
      </c>
    </row>
    <row r="445" spans="1:8" x14ac:dyDescent="0.3">
      <c r="A445" t="s">
        <v>34</v>
      </c>
      <c r="B445">
        <v>1</v>
      </c>
      <c r="C445" t="s">
        <v>29</v>
      </c>
      <c r="D445">
        <v>0</v>
      </c>
      <c r="E445">
        <v>1978</v>
      </c>
      <c r="F445">
        <v>5</v>
      </c>
      <c r="G445" t="s">
        <v>68</v>
      </c>
      <c r="H445" t="s">
        <v>73</v>
      </c>
    </row>
    <row r="446" spans="1:8" x14ac:dyDescent="0.3">
      <c r="A446" t="s">
        <v>34</v>
      </c>
      <c r="B446">
        <v>1</v>
      </c>
      <c r="C446" t="s">
        <v>29</v>
      </c>
      <c r="D446">
        <v>0</v>
      </c>
      <c r="E446">
        <v>1978</v>
      </c>
      <c r="F446">
        <v>8</v>
      </c>
      <c r="G446" t="s">
        <v>68</v>
      </c>
      <c r="H446" t="s">
        <v>73</v>
      </c>
    </row>
    <row r="447" spans="1:8" x14ac:dyDescent="0.3">
      <c r="A447" t="s">
        <v>34</v>
      </c>
      <c r="B447">
        <v>1</v>
      </c>
      <c r="C447" t="s">
        <v>29</v>
      </c>
      <c r="D447">
        <v>0</v>
      </c>
      <c r="E447">
        <v>1984</v>
      </c>
      <c r="F447">
        <v>6</v>
      </c>
      <c r="G447" t="s">
        <v>68</v>
      </c>
      <c r="H447" t="s">
        <v>73</v>
      </c>
    </row>
    <row r="448" spans="1:8" x14ac:dyDescent="0.3">
      <c r="A448" t="s">
        <v>34</v>
      </c>
      <c r="B448">
        <v>1</v>
      </c>
      <c r="C448" t="s">
        <v>29</v>
      </c>
      <c r="D448">
        <v>0</v>
      </c>
      <c r="E448">
        <v>1984</v>
      </c>
      <c r="F448">
        <v>9</v>
      </c>
      <c r="G448" t="s">
        <v>68</v>
      </c>
      <c r="H448" t="s">
        <v>73</v>
      </c>
    </row>
    <row r="449" spans="1:8" x14ac:dyDescent="0.3">
      <c r="A449" t="s">
        <v>34</v>
      </c>
      <c r="B449">
        <v>1</v>
      </c>
      <c r="C449" t="s">
        <v>29</v>
      </c>
      <c r="D449">
        <v>0</v>
      </c>
      <c r="E449">
        <v>2005</v>
      </c>
      <c r="F449">
        <v>7</v>
      </c>
      <c r="G449" t="s">
        <v>68</v>
      </c>
      <c r="H449" t="s">
        <v>73</v>
      </c>
    </row>
    <row r="450" spans="1:8" x14ac:dyDescent="0.3">
      <c r="A450" t="s">
        <v>34</v>
      </c>
      <c r="B450">
        <v>1</v>
      </c>
      <c r="C450" t="s">
        <v>29</v>
      </c>
      <c r="D450">
        <v>0.9</v>
      </c>
      <c r="E450">
        <v>2006</v>
      </c>
      <c r="F450">
        <v>4</v>
      </c>
      <c r="G450" t="s">
        <v>68</v>
      </c>
      <c r="H450" t="s">
        <v>73</v>
      </c>
    </row>
    <row r="451" spans="1:8" x14ac:dyDescent="0.3">
      <c r="A451" t="s">
        <v>34</v>
      </c>
      <c r="B451">
        <v>1</v>
      </c>
      <c r="C451" t="s">
        <v>29</v>
      </c>
      <c r="D451">
        <v>0</v>
      </c>
      <c r="E451">
        <v>2006</v>
      </c>
      <c r="F451">
        <v>8</v>
      </c>
      <c r="G451" t="s">
        <v>68</v>
      </c>
      <c r="H451" t="s">
        <v>73</v>
      </c>
    </row>
    <row r="452" spans="1:8" x14ac:dyDescent="0.3">
      <c r="A452" t="s">
        <v>34</v>
      </c>
      <c r="B452">
        <v>2</v>
      </c>
      <c r="C452" t="s">
        <v>30</v>
      </c>
      <c r="D452">
        <v>11.1</v>
      </c>
      <c r="E452">
        <v>1978</v>
      </c>
      <c r="F452">
        <v>5</v>
      </c>
      <c r="G452" t="s">
        <v>68</v>
      </c>
      <c r="H452" t="s">
        <v>73</v>
      </c>
    </row>
    <row r="453" spans="1:8" x14ac:dyDescent="0.3">
      <c r="A453" t="s">
        <v>34</v>
      </c>
      <c r="B453">
        <v>2</v>
      </c>
      <c r="C453" t="s">
        <v>30</v>
      </c>
      <c r="D453">
        <v>0</v>
      </c>
      <c r="E453">
        <v>1978</v>
      </c>
      <c r="F453">
        <v>8</v>
      </c>
      <c r="G453" t="s">
        <v>68</v>
      </c>
      <c r="H453" t="s">
        <v>73</v>
      </c>
    </row>
    <row r="454" spans="1:8" x14ac:dyDescent="0.3">
      <c r="A454" t="s">
        <v>34</v>
      </c>
      <c r="B454">
        <v>2</v>
      </c>
      <c r="C454" t="s">
        <v>30</v>
      </c>
      <c r="D454">
        <v>0</v>
      </c>
      <c r="E454">
        <v>1985</v>
      </c>
      <c r="F454">
        <v>5</v>
      </c>
      <c r="G454" t="s">
        <v>68</v>
      </c>
      <c r="H454" t="s">
        <v>73</v>
      </c>
    </row>
    <row r="455" spans="1:8" x14ac:dyDescent="0.3">
      <c r="A455" t="s">
        <v>34</v>
      </c>
      <c r="B455">
        <v>2</v>
      </c>
      <c r="C455" t="s">
        <v>30</v>
      </c>
      <c r="D455">
        <v>0</v>
      </c>
      <c r="E455">
        <v>1985</v>
      </c>
      <c r="F455">
        <v>8</v>
      </c>
      <c r="G455" t="s">
        <v>68</v>
      </c>
      <c r="H455" t="s">
        <v>73</v>
      </c>
    </row>
    <row r="456" spans="1:8" x14ac:dyDescent="0.3">
      <c r="A456" t="s">
        <v>34</v>
      </c>
      <c r="B456">
        <v>2</v>
      </c>
      <c r="C456" t="s">
        <v>30</v>
      </c>
      <c r="D456">
        <v>0</v>
      </c>
      <c r="E456">
        <v>2005</v>
      </c>
      <c r="F456">
        <v>7</v>
      </c>
      <c r="G456" t="s">
        <v>68</v>
      </c>
      <c r="H456" t="s">
        <v>73</v>
      </c>
    </row>
    <row r="457" spans="1:8" x14ac:dyDescent="0.3">
      <c r="A457" t="s">
        <v>34</v>
      </c>
      <c r="B457">
        <v>2</v>
      </c>
      <c r="C457" t="s">
        <v>30</v>
      </c>
      <c r="D457">
        <v>0</v>
      </c>
      <c r="E457">
        <v>2006</v>
      </c>
      <c r="F457">
        <v>4</v>
      </c>
      <c r="G457" t="s">
        <v>68</v>
      </c>
      <c r="H457" t="s">
        <v>73</v>
      </c>
    </row>
    <row r="458" spans="1:8" x14ac:dyDescent="0.3">
      <c r="A458" t="s">
        <v>34</v>
      </c>
      <c r="B458">
        <v>2</v>
      </c>
      <c r="C458" t="s">
        <v>30</v>
      </c>
      <c r="D458">
        <v>0</v>
      </c>
      <c r="E458">
        <v>2006</v>
      </c>
      <c r="F458">
        <v>8</v>
      </c>
      <c r="G458" t="s">
        <v>68</v>
      </c>
      <c r="H458" t="s">
        <v>73</v>
      </c>
    </row>
    <row r="459" spans="1:8" x14ac:dyDescent="0.3">
      <c r="A459" t="s">
        <v>34</v>
      </c>
      <c r="B459">
        <v>3</v>
      </c>
      <c r="C459" t="s">
        <v>31</v>
      </c>
      <c r="D459">
        <v>1014</v>
      </c>
      <c r="E459">
        <v>1978</v>
      </c>
      <c r="F459">
        <v>5</v>
      </c>
      <c r="G459" t="s">
        <v>68</v>
      </c>
      <c r="H459" t="s">
        <v>73</v>
      </c>
    </row>
    <row r="460" spans="1:8" x14ac:dyDescent="0.3">
      <c r="A460" t="s">
        <v>34</v>
      </c>
      <c r="B460">
        <v>3</v>
      </c>
      <c r="C460" t="s">
        <v>31</v>
      </c>
      <c r="D460">
        <v>389</v>
      </c>
      <c r="E460">
        <v>1978</v>
      </c>
      <c r="F460">
        <v>8</v>
      </c>
      <c r="G460" t="s">
        <v>68</v>
      </c>
      <c r="H460" t="s">
        <v>73</v>
      </c>
    </row>
    <row r="461" spans="1:8" x14ac:dyDescent="0.3">
      <c r="A461" t="s">
        <v>34</v>
      </c>
      <c r="B461">
        <v>3</v>
      </c>
      <c r="C461" t="s">
        <v>31</v>
      </c>
      <c r="D461">
        <v>385</v>
      </c>
      <c r="E461">
        <v>1985</v>
      </c>
      <c r="F461">
        <v>7</v>
      </c>
      <c r="G461" t="s">
        <v>68</v>
      </c>
      <c r="H461" t="s">
        <v>73</v>
      </c>
    </row>
    <row r="462" spans="1:8" x14ac:dyDescent="0.3">
      <c r="A462" t="s">
        <v>34</v>
      </c>
      <c r="B462">
        <v>3</v>
      </c>
      <c r="C462" t="s">
        <v>31</v>
      </c>
      <c r="D462">
        <v>694</v>
      </c>
      <c r="E462">
        <v>1985</v>
      </c>
      <c r="F462">
        <v>9</v>
      </c>
      <c r="G462" t="s">
        <v>68</v>
      </c>
      <c r="H462" t="s">
        <v>73</v>
      </c>
    </row>
    <row r="463" spans="1:8" x14ac:dyDescent="0.3">
      <c r="A463" t="s">
        <v>34</v>
      </c>
      <c r="B463">
        <v>3</v>
      </c>
      <c r="C463" t="s">
        <v>31</v>
      </c>
      <c r="D463">
        <v>0</v>
      </c>
      <c r="E463">
        <v>2005</v>
      </c>
      <c r="F463">
        <v>7</v>
      </c>
      <c r="G463" t="s">
        <v>68</v>
      </c>
      <c r="H463" t="s">
        <v>73</v>
      </c>
    </row>
    <row r="464" spans="1:8" x14ac:dyDescent="0.3">
      <c r="A464" t="s">
        <v>34</v>
      </c>
      <c r="B464">
        <v>3</v>
      </c>
      <c r="C464" t="s">
        <v>31</v>
      </c>
      <c r="D464">
        <v>1.3</v>
      </c>
      <c r="E464">
        <v>2006</v>
      </c>
      <c r="F464">
        <v>4</v>
      </c>
      <c r="G464" t="s">
        <v>68</v>
      </c>
      <c r="H464" t="s">
        <v>73</v>
      </c>
    </row>
    <row r="465" spans="1:8" x14ac:dyDescent="0.3">
      <c r="A465" t="s">
        <v>34</v>
      </c>
      <c r="B465">
        <v>3</v>
      </c>
      <c r="C465" t="s">
        <v>31</v>
      </c>
      <c r="D465">
        <v>21.3</v>
      </c>
      <c r="E465">
        <v>2006</v>
      </c>
      <c r="F465">
        <v>8</v>
      </c>
      <c r="G465" t="s">
        <v>68</v>
      </c>
      <c r="H465" t="s">
        <v>73</v>
      </c>
    </row>
    <row r="466" spans="1:8" x14ac:dyDescent="0.3">
      <c r="A466" t="s">
        <v>34</v>
      </c>
      <c r="B466">
        <v>4</v>
      </c>
      <c r="C466" t="s">
        <v>32</v>
      </c>
      <c r="D466">
        <v>1.6</v>
      </c>
      <c r="E466">
        <v>1978</v>
      </c>
      <c r="F466">
        <v>4</v>
      </c>
      <c r="G466" t="s">
        <v>68</v>
      </c>
      <c r="H466" t="s">
        <v>73</v>
      </c>
    </row>
    <row r="467" spans="1:8" x14ac:dyDescent="0.3">
      <c r="A467" t="s">
        <v>34</v>
      </c>
      <c r="B467">
        <v>4</v>
      </c>
      <c r="C467" t="s">
        <v>32</v>
      </c>
      <c r="D467">
        <v>0</v>
      </c>
      <c r="E467">
        <v>1978</v>
      </c>
      <c r="F467">
        <v>9</v>
      </c>
      <c r="G467" t="s">
        <v>68</v>
      </c>
      <c r="H467" t="s">
        <v>73</v>
      </c>
    </row>
    <row r="468" spans="1:8" x14ac:dyDescent="0.3">
      <c r="A468" t="s">
        <v>34</v>
      </c>
      <c r="B468">
        <v>4</v>
      </c>
      <c r="C468" t="s">
        <v>32</v>
      </c>
      <c r="D468">
        <v>0</v>
      </c>
      <c r="E468">
        <v>1984</v>
      </c>
      <c r="F468">
        <v>6</v>
      </c>
      <c r="G468" t="s">
        <v>68</v>
      </c>
      <c r="H468" t="s">
        <v>73</v>
      </c>
    </row>
    <row r="469" spans="1:8" x14ac:dyDescent="0.3">
      <c r="A469" t="s">
        <v>34</v>
      </c>
      <c r="B469">
        <v>4</v>
      </c>
      <c r="C469" t="s">
        <v>32</v>
      </c>
      <c r="D469">
        <v>0</v>
      </c>
      <c r="E469">
        <v>1984</v>
      </c>
      <c r="F469">
        <v>9</v>
      </c>
      <c r="G469" t="s">
        <v>68</v>
      </c>
      <c r="H469" t="s">
        <v>73</v>
      </c>
    </row>
    <row r="470" spans="1:8" x14ac:dyDescent="0.3">
      <c r="A470" t="s">
        <v>34</v>
      </c>
      <c r="B470">
        <v>4</v>
      </c>
      <c r="C470" t="s">
        <v>32</v>
      </c>
      <c r="D470">
        <v>0</v>
      </c>
      <c r="E470">
        <v>2005</v>
      </c>
      <c r="F470">
        <v>7</v>
      </c>
      <c r="G470" t="s">
        <v>68</v>
      </c>
      <c r="H470" t="s">
        <v>73</v>
      </c>
    </row>
    <row r="471" spans="1:8" x14ac:dyDescent="0.3">
      <c r="A471" t="s">
        <v>34</v>
      </c>
      <c r="B471">
        <v>4</v>
      </c>
      <c r="C471" t="s">
        <v>32</v>
      </c>
      <c r="D471">
        <v>0</v>
      </c>
      <c r="E471">
        <v>2006</v>
      </c>
      <c r="F471">
        <v>4</v>
      </c>
      <c r="G471" t="s">
        <v>68</v>
      </c>
      <c r="H471" t="s">
        <v>73</v>
      </c>
    </row>
    <row r="472" spans="1:8" x14ac:dyDescent="0.3">
      <c r="A472" t="s">
        <v>34</v>
      </c>
      <c r="B472">
        <v>4</v>
      </c>
      <c r="C472" t="s">
        <v>32</v>
      </c>
      <c r="D472">
        <v>0</v>
      </c>
      <c r="E472">
        <v>2006</v>
      </c>
      <c r="F472">
        <v>8</v>
      </c>
      <c r="G472" t="s">
        <v>68</v>
      </c>
      <c r="H472" t="s">
        <v>73</v>
      </c>
    </row>
    <row r="473" spans="1:8" x14ac:dyDescent="0.3">
      <c r="A473" t="s">
        <v>34</v>
      </c>
      <c r="B473">
        <v>5</v>
      </c>
      <c r="C473" t="s">
        <v>33</v>
      </c>
      <c r="D473">
        <v>3.6</v>
      </c>
      <c r="E473">
        <v>1978</v>
      </c>
      <c r="F473">
        <v>5</v>
      </c>
      <c r="G473" t="s">
        <v>68</v>
      </c>
      <c r="H473" t="s">
        <v>73</v>
      </c>
    </row>
    <row r="474" spans="1:8" x14ac:dyDescent="0.3">
      <c r="A474" t="s">
        <v>34</v>
      </c>
      <c r="B474">
        <v>5</v>
      </c>
      <c r="C474" t="s">
        <v>33</v>
      </c>
      <c r="D474">
        <v>11.6</v>
      </c>
      <c r="E474">
        <v>1978</v>
      </c>
      <c r="F474">
        <v>9</v>
      </c>
      <c r="G474" t="s">
        <v>68</v>
      </c>
      <c r="H474" t="s">
        <v>73</v>
      </c>
    </row>
    <row r="475" spans="1:8" x14ac:dyDescent="0.3">
      <c r="A475" t="s">
        <v>34</v>
      </c>
      <c r="B475">
        <v>5</v>
      </c>
      <c r="C475" t="s">
        <v>33</v>
      </c>
      <c r="D475">
        <v>3.6</v>
      </c>
      <c r="E475">
        <v>1984</v>
      </c>
      <c r="F475">
        <v>5</v>
      </c>
      <c r="G475" t="s">
        <v>68</v>
      </c>
      <c r="H475" t="s">
        <v>73</v>
      </c>
    </row>
    <row r="476" spans="1:8" x14ac:dyDescent="0.3">
      <c r="A476" t="s">
        <v>34</v>
      </c>
      <c r="B476">
        <v>5</v>
      </c>
      <c r="C476" t="s">
        <v>33</v>
      </c>
      <c r="D476">
        <v>0</v>
      </c>
      <c r="E476">
        <v>1984</v>
      </c>
      <c r="F476">
        <v>9</v>
      </c>
      <c r="G476" t="s">
        <v>68</v>
      </c>
      <c r="H476" t="s">
        <v>73</v>
      </c>
    </row>
    <row r="477" spans="1:8" x14ac:dyDescent="0.3">
      <c r="A477" t="s">
        <v>34</v>
      </c>
      <c r="B477">
        <v>5</v>
      </c>
      <c r="C477" t="s">
        <v>33</v>
      </c>
      <c r="D477">
        <v>0</v>
      </c>
      <c r="E477">
        <v>2005</v>
      </c>
      <c r="F477">
        <v>8</v>
      </c>
      <c r="G477" t="s">
        <v>68</v>
      </c>
      <c r="H477" t="s">
        <v>73</v>
      </c>
    </row>
    <row r="478" spans="1:8" x14ac:dyDescent="0.3">
      <c r="A478" t="s">
        <v>34</v>
      </c>
      <c r="B478">
        <v>5</v>
      </c>
      <c r="C478" t="s">
        <v>33</v>
      </c>
      <c r="D478">
        <v>0</v>
      </c>
      <c r="E478">
        <v>2006</v>
      </c>
      <c r="F478">
        <v>3</v>
      </c>
      <c r="G478" t="s">
        <v>68</v>
      </c>
      <c r="H478" t="s">
        <v>73</v>
      </c>
    </row>
    <row r="479" spans="1:8" x14ac:dyDescent="0.3">
      <c r="A479" t="s">
        <v>34</v>
      </c>
      <c r="B479">
        <v>5</v>
      </c>
      <c r="C479" t="s">
        <v>33</v>
      </c>
      <c r="D479">
        <v>0</v>
      </c>
      <c r="E479">
        <v>2006</v>
      </c>
      <c r="F479">
        <v>7</v>
      </c>
      <c r="G479" t="s">
        <v>68</v>
      </c>
      <c r="H479" t="s">
        <v>73</v>
      </c>
    </row>
    <row r="480" spans="1:8" x14ac:dyDescent="0.3">
      <c r="A480" t="s">
        <v>34</v>
      </c>
      <c r="B480">
        <v>6</v>
      </c>
      <c r="C480" t="s">
        <v>35</v>
      </c>
      <c r="D480">
        <v>0</v>
      </c>
      <c r="E480">
        <v>1978</v>
      </c>
      <c r="F480">
        <v>5</v>
      </c>
      <c r="G480" t="s">
        <v>68</v>
      </c>
      <c r="H480" t="s">
        <v>73</v>
      </c>
    </row>
    <row r="481" spans="1:8" x14ac:dyDescent="0.3">
      <c r="A481" t="s">
        <v>34</v>
      </c>
      <c r="B481">
        <v>6</v>
      </c>
      <c r="C481" t="s">
        <v>35</v>
      </c>
      <c r="D481">
        <v>22.3</v>
      </c>
      <c r="E481">
        <v>1978</v>
      </c>
      <c r="F481">
        <v>8</v>
      </c>
      <c r="G481" t="s">
        <v>68</v>
      </c>
      <c r="H481" t="s">
        <v>73</v>
      </c>
    </row>
    <row r="482" spans="1:8" x14ac:dyDescent="0.3">
      <c r="A482" t="s">
        <v>34</v>
      </c>
      <c r="B482">
        <v>6</v>
      </c>
      <c r="C482" t="s">
        <v>35</v>
      </c>
      <c r="D482">
        <v>0</v>
      </c>
      <c r="E482">
        <v>1984</v>
      </c>
      <c r="F482">
        <v>6</v>
      </c>
      <c r="G482" t="s">
        <v>68</v>
      </c>
      <c r="H482" t="s">
        <v>73</v>
      </c>
    </row>
    <row r="483" spans="1:8" x14ac:dyDescent="0.3">
      <c r="A483" t="s">
        <v>34</v>
      </c>
      <c r="B483">
        <v>6</v>
      </c>
      <c r="C483" t="s">
        <v>35</v>
      </c>
      <c r="D483">
        <v>0</v>
      </c>
      <c r="E483">
        <v>1984</v>
      </c>
      <c r="F483">
        <v>9</v>
      </c>
      <c r="G483" t="s">
        <v>68</v>
      </c>
      <c r="H483" t="s">
        <v>73</v>
      </c>
    </row>
    <row r="484" spans="1:8" x14ac:dyDescent="0.3">
      <c r="A484" t="s">
        <v>34</v>
      </c>
      <c r="B484">
        <v>6</v>
      </c>
      <c r="C484" t="s">
        <v>35</v>
      </c>
      <c r="D484">
        <v>0</v>
      </c>
      <c r="E484">
        <v>2005</v>
      </c>
      <c r="F484">
        <v>8</v>
      </c>
      <c r="G484" t="s">
        <v>68</v>
      </c>
      <c r="H484" t="s">
        <v>73</v>
      </c>
    </row>
    <row r="485" spans="1:8" x14ac:dyDescent="0.3">
      <c r="A485" t="s">
        <v>34</v>
      </c>
      <c r="B485">
        <v>6</v>
      </c>
      <c r="C485" t="s">
        <v>35</v>
      </c>
      <c r="D485">
        <v>0</v>
      </c>
      <c r="E485">
        <v>2006</v>
      </c>
      <c r="F485">
        <v>3</v>
      </c>
      <c r="G485" t="s">
        <v>68</v>
      </c>
      <c r="H485" t="s">
        <v>73</v>
      </c>
    </row>
    <row r="486" spans="1:8" x14ac:dyDescent="0.3">
      <c r="A486" t="s">
        <v>34</v>
      </c>
      <c r="B486">
        <v>6</v>
      </c>
      <c r="C486" t="s">
        <v>35</v>
      </c>
      <c r="D486">
        <v>0</v>
      </c>
      <c r="E486">
        <v>2006</v>
      </c>
      <c r="F486">
        <v>7</v>
      </c>
      <c r="G486" t="s">
        <v>68</v>
      </c>
      <c r="H486" t="s">
        <v>73</v>
      </c>
    </row>
    <row r="487" spans="1:8" x14ac:dyDescent="0.3">
      <c r="A487" t="s">
        <v>34</v>
      </c>
      <c r="B487">
        <v>7</v>
      </c>
      <c r="C487" t="s">
        <v>36</v>
      </c>
      <c r="D487">
        <v>71.2</v>
      </c>
      <c r="E487">
        <v>1978</v>
      </c>
      <c r="F487">
        <v>5</v>
      </c>
      <c r="G487" t="s">
        <v>68</v>
      </c>
      <c r="H487" t="s">
        <v>73</v>
      </c>
    </row>
    <row r="488" spans="1:8" x14ac:dyDescent="0.3">
      <c r="A488" t="s">
        <v>34</v>
      </c>
      <c r="B488">
        <v>7</v>
      </c>
      <c r="C488" t="s">
        <v>36</v>
      </c>
      <c r="D488">
        <v>10</v>
      </c>
      <c r="E488">
        <v>1978</v>
      </c>
      <c r="F488">
        <v>9</v>
      </c>
      <c r="G488" t="s">
        <v>68</v>
      </c>
      <c r="H488" t="s">
        <v>73</v>
      </c>
    </row>
    <row r="489" spans="1:8" x14ac:dyDescent="0.3">
      <c r="A489" t="s">
        <v>34</v>
      </c>
      <c r="B489">
        <v>7</v>
      </c>
      <c r="C489" t="s">
        <v>36</v>
      </c>
      <c r="D489">
        <v>0</v>
      </c>
      <c r="E489">
        <v>1985</v>
      </c>
      <c r="F489">
        <v>6</v>
      </c>
      <c r="G489" t="s">
        <v>68</v>
      </c>
      <c r="H489" t="s">
        <v>73</v>
      </c>
    </row>
    <row r="490" spans="1:8" x14ac:dyDescent="0.3">
      <c r="A490" t="s">
        <v>34</v>
      </c>
      <c r="B490">
        <v>7</v>
      </c>
      <c r="C490" t="s">
        <v>36</v>
      </c>
      <c r="D490">
        <v>0.4</v>
      </c>
      <c r="E490">
        <v>1985</v>
      </c>
      <c r="F490">
        <v>10</v>
      </c>
      <c r="G490" t="s">
        <v>68</v>
      </c>
      <c r="H490" t="s">
        <v>73</v>
      </c>
    </row>
    <row r="491" spans="1:8" x14ac:dyDescent="0.3">
      <c r="A491" t="s">
        <v>34</v>
      </c>
      <c r="B491">
        <v>7</v>
      </c>
      <c r="C491" t="s">
        <v>36</v>
      </c>
      <c r="D491">
        <v>0</v>
      </c>
      <c r="E491">
        <v>2005</v>
      </c>
      <c r="F491">
        <v>8</v>
      </c>
      <c r="G491" t="s">
        <v>68</v>
      </c>
      <c r="H491" t="s">
        <v>73</v>
      </c>
    </row>
    <row r="492" spans="1:8" x14ac:dyDescent="0.3">
      <c r="A492" t="s">
        <v>34</v>
      </c>
      <c r="B492">
        <v>7</v>
      </c>
      <c r="C492" t="s">
        <v>36</v>
      </c>
      <c r="D492">
        <v>0</v>
      </c>
      <c r="E492">
        <v>2006</v>
      </c>
      <c r="F492">
        <v>2</v>
      </c>
      <c r="G492" t="s">
        <v>68</v>
      </c>
      <c r="H492" t="s">
        <v>73</v>
      </c>
    </row>
    <row r="493" spans="1:8" x14ac:dyDescent="0.3">
      <c r="A493" t="s">
        <v>34</v>
      </c>
      <c r="B493">
        <v>7</v>
      </c>
      <c r="C493" t="s">
        <v>36</v>
      </c>
      <c r="D493">
        <v>0</v>
      </c>
      <c r="E493">
        <v>2006</v>
      </c>
      <c r="F493">
        <v>7</v>
      </c>
      <c r="G493" t="s">
        <v>68</v>
      </c>
      <c r="H493" t="s">
        <v>73</v>
      </c>
    </row>
    <row r="494" spans="1:8" x14ac:dyDescent="0.3">
      <c r="A494" t="s">
        <v>34</v>
      </c>
      <c r="B494">
        <v>8</v>
      </c>
      <c r="C494" t="s">
        <v>37</v>
      </c>
      <c r="D494">
        <v>322.7</v>
      </c>
      <c r="E494">
        <v>1978</v>
      </c>
      <c r="F494">
        <v>6</v>
      </c>
      <c r="G494" t="s">
        <v>68</v>
      </c>
      <c r="H494" t="s">
        <v>73</v>
      </c>
    </row>
    <row r="495" spans="1:8" x14ac:dyDescent="0.3">
      <c r="A495" t="s">
        <v>34</v>
      </c>
      <c r="B495">
        <v>8</v>
      </c>
      <c r="C495" t="s">
        <v>37</v>
      </c>
      <c r="D495">
        <v>10.7</v>
      </c>
      <c r="E495">
        <v>1978</v>
      </c>
      <c r="F495">
        <v>9</v>
      </c>
      <c r="G495" t="s">
        <v>68</v>
      </c>
      <c r="H495" t="s">
        <v>73</v>
      </c>
    </row>
    <row r="496" spans="1:8" x14ac:dyDescent="0.3">
      <c r="A496" t="s">
        <v>34</v>
      </c>
      <c r="B496">
        <v>8</v>
      </c>
      <c r="C496" t="s">
        <v>37</v>
      </c>
      <c r="D496">
        <v>0</v>
      </c>
      <c r="E496">
        <v>1985</v>
      </c>
      <c r="F496">
        <v>6</v>
      </c>
      <c r="G496" t="s">
        <v>68</v>
      </c>
      <c r="H496" t="s">
        <v>73</v>
      </c>
    </row>
    <row r="497" spans="1:8" x14ac:dyDescent="0.3">
      <c r="A497" t="s">
        <v>34</v>
      </c>
      <c r="B497">
        <v>8</v>
      </c>
      <c r="C497" t="s">
        <v>37</v>
      </c>
      <c r="D497">
        <v>0</v>
      </c>
      <c r="E497">
        <v>1985</v>
      </c>
      <c r="F497">
        <v>9</v>
      </c>
      <c r="G497" t="s">
        <v>68</v>
      </c>
      <c r="H497" t="s">
        <v>73</v>
      </c>
    </row>
    <row r="498" spans="1:8" x14ac:dyDescent="0.3">
      <c r="A498" t="s">
        <v>34</v>
      </c>
      <c r="B498">
        <v>8</v>
      </c>
      <c r="C498" t="s">
        <v>37</v>
      </c>
      <c r="D498">
        <v>0</v>
      </c>
      <c r="E498">
        <v>2005</v>
      </c>
      <c r="F498">
        <v>8</v>
      </c>
      <c r="G498" t="s">
        <v>68</v>
      </c>
      <c r="H498" t="s">
        <v>73</v>
      </c>
    </row>
    <row r="499" spans="1:8" x14ac:dyDescent="0.3">
      <c r="A499" t="s">
        <v>34</v>
      </c>
      <c r="B499">
        <v>8</v>
      </c>
      <c r="C499" t="s">
        <v>37</v>
      </c>
      <c r="D499">
        <v>0</v>
      </c>
      <c r="E499">
        <v>2006</v>
      </c>
      <c r="F499">
        <v>2</v>
      </c>
      <c r="G499" t="s">
        <v>68</v>
      </c>
      <c r="H499" t="s">
        <v>73</v>
      </c>
    </row>
    <row r="500" spans="1:8" x14ac:dyDescent="0.3">
      <c r="A500" t="s">
        <v>34</v>
      </c>
      <c r="B500">
        <v>8</v>
      </c>
      <c r="C500" t="s">
        <v>37</v>
      </c>
      <c r="D500">
        <v>0</v>
      </c>
      <c r="E500">
        <v>2006</v>
      </c>
      <c r="F500">
        <v>7</v>
      </c>
      <c r="G500" t="s">
        <v>68</v>
      </c>
      <c r="H500" t="s">
        <v>73</v>
      </c>
    </row>
    <row r="501" spans="1:8" x14ac:dyDescent="0.3">
      <c r="A501" t="s">
        <v>34</v>
      </c>
      <c r="B501">
        <v>9</v>
      </c>
      <c r="C501" t="s">
        <v>38</v>
      </c>
      <c r="D501">
        <v>261.10000000000002</v>
      </c>
      <c r="E501">
        <v>1978</v>
      </c>
      <c r="F501">
        <v>6</v>
      </c>
      <c r="G501" t="s">
        <v>68</v>
      </c>
      <c r="H501" t="s">
        <v>73</v>
      </c>
    </row>
    <row r="502" spans="1:8" x14ac:dyDescent="0.3">
      <c r="A502" t="s">
        <v>34</v>
      </c>
      <c r="B502">
        <v>9</v>
      </c>
      <c r="C502" t="s">
        <v>38</v>
      </c>
      <c r="D502">
        <v>69.5</v>
      </c>
      <c r="E502">
        <v>1978</v>
      </c>
      <c r="F502">
        <v>9</v>
      </c>
      <c r="G502" t="s">
        <v>68</v>
      </c>
      <c r="H502" t="s">
        <v>73</v>
      </c>
    </row>
    <row r="503" spans="1:8" x14ac:dyDescent="0.3">
      <c r="A503" t="s">
        <v>34</v>
      </c>
      <c r="B503">
        <v>9</v>
      </c>
      <c r="C503" t="s">
        <v>38</v>
      </c>
      <c r="D503">
        <v>0</v>
      </c>
      <c r="E503">
        <v>1984</v>
      </c>
      <c r="F503">
        <v>6</v>
      </c>
      <c r="G503" t="s">
        <v>68</v>
      </c>
      <c r="H503" t="s">
        <v>73</v>
      </c>
    </row>
    <row r="504" spans="1:8" x14ac:dyDescent="0.3">
      <c r="A504" t="s">
        <v>34</v>
      </c>
      <c r="B504">
        <v>9</v>
      </c>
      <c r="C504" t="s">
        <v>38</v>
      </c>
      <c r="D504">
        <v>0</v>
      </c>
      <c r="E504">
        <v>1984</v>
      </c>
      <c r="F504">
        <v>9</v>
      </c>
      <c r="G504" t="s">
        <v>68</v>
      </c>
      <c r="H504" t="s">
        <v>73</v>
      </c>
    </row>
    <row r="505" spans="1:8" x14ac:dyDescent="0.3">
      <c r="A505" t="s">
        <v>34</v>
      </c>
      <c r="B505">
        <v>9</v>
      </c>
      <c r="C505" t="s">
        <v>38</v>
      </c>
      <c r="D505">
        <v>0</v>
      </c>
      <c r="E505">
        <v>2005</v>
      </c>
      <c r="F505">
        <v>9</v>
      </c>
      <c r="G505" t="s">
        <v>68</v>
      </c>
      <c r="H505" t="s">
        <v>73</v>
      </c>
    </row>
    <row r="506" spans="1:8" x14ac:dyDescent="0.3">
      <c r="A506" t="s">
        <v>34</v>
      </c>
      <c r="B506">
        <v>9</v>
      </c>
      <c r="C506" t="s">
        <v>38</v>
      </c>
      <c r="D506">
        <v>0</v>
      </c>
      <c r="E506">
        <v>2006</v>
      </c>
      <c r="F506">
        <v>2</v>
      </c>
      <c r="G506" t="s">
        <v>68</v>
      </c>
      <c r="H506" t="s">
        <v>73</v>
      </c>
    </row>
    <row r="507" spans="1:8" x14ac:dyDescent="0.3">
      <c r="A507" t="s">
        <v>34</v>
      </c>
      <c r="B507">
        <v>9</v>
      </c>
      <c r="C507" t="s">
        <v>38</v>
      </c>
      <c r="D507">
        <v>0</v>
      </c>
      <c r="E507">
        <v>2006</v>
      </c>
      <c r="F507">
        <v>8</v>
      </c>
      <c r="G507" t="s">
        <v>68</v>
      </c>
      <c r="H507" t="s">
        <v>73</v>
      </c>
    </row>
    <row r="508" spans="1:8" x14ac:dyDescent="0.3">
      <c r="A508" t="s">
        <v>34</v>
      </c>
      <c r="B508">
        <v>10</v>
      </c>
      <c r="C508" t="s">
        <v>39</v>
      </c>
      <c r="D508">
        <v>88.7</v>
      </c>
      <c r="E508">
        <v>1978</v>
      </c>
      <c r="F508">
        <v>5</v>
      </c>
      <c r="G508" t="s">
        <v>68</v>
      </c>
      <c r="H508" t="s">
        <v>73</v>
      </c>
    </row>
    <row r="509" spans="1:8" x14ac:dyDescent="0.3">
      <c r="A509" t="s">
        <v>34</v>
      </c>
      <c r="B509">
        <v>10</v>
      </c>
      <c r="C509" t="s">
        <v>39</v>
      </c>
      <c r="D509">
        <v>27</v>
      </c>
      <c r="E509">
        <v>1978</v>
      </c>
      <c r="F509">
        <v>9</v>
      </c>
      <c r="G509" t="s">
        <v>68</v>
      </c>
      <c r="H509" t="s">
        <v>73</v>
      </c>
    </row>
    <row r="510" spans="1:8" x14ac:dyDescent="0.3">
      <c r="A510" t="s">
        <v>34</v>
      </c>
      <c r="B510">
        <v>10</v>
      </c>
      <c r="C510" t="s">
        <v>39</v>
      </c>
      <c r="D510">
        <v>20.5</v>
      </c>
      <c r="E510">
        <v>1984</v>
      </c>
      <c r="F510">
        <v>6</v>
      </c>
      <c r="G510" t="s">
        <v>68</v>
      </c>
      <c r="H510" t="s">
        <v>73</v>
      </c>
    </row>
    <row r="511" spans="1:8" x14ac:dyDescent="0.3">
      <c r="A511" t="s">
        <v>34</v>
      </c>
      <c r="B511">
        <v>10</v>
      </c>
      <c r="C511" t="s">
        <v>39</v>
      </c>
      <c r="D511">
        <v>36.5</v>
      </c>
      <c r="E511">
        <v>1984</v>
      </c>
      <c r="F511">
        <v>9</v>
      </c>
      <c r="G511" t="s">
        <v>68</v>
      </c>
      <c r="H511" t="s">
        <v>73</v>
      </c>
    </row>
    <row r="512" spans="1:8" x14ac:dyDescent="0.3">
      <c r="A512" t="s">
        <v>34</v>
      </c>
      <c r="B512">
        <v>10</v>
      </c>
      <c r="C512" t="s">
        <v>39</v>
      </c>
      <c r="D512">
        <v>0</v>
      </c>
      <c r="E512">
        <v>2005</v>
      </c>
      <c r="F512">
        <v>8</v>
      </c>
      <c r="G512" t="s">
        <v>68</v>
      </c>
      <c r="H512" t="s">
        <v>73</v>
      </c>
    </row>
    <row r="513" spans="1:8" x14ac:dyDescent="0.3">
      <c r="A513" t="s">
        <v>34</v>
      </c>
      <c r="B513">
        <v>10</v>
      </c>
      <c r="C513" t="s">
        <v>39</v>
      </c>
      <c r="D513">
        <v>0.1</v>
      </c>
      <c r="E513">
        <v>2006</v>
      </c>
      <c r="F513">
        <v>3</v>
      </c>
      <c r="G513" t="s">
        <v>68</v>
      </c>
      <c r="H513" t="s">
        <v>73</v>
      </c>
    </row>
    <row r="514" spans="1:8" x14ac:dyDescent="0.3">
      <c r="A514" t="s">
        <v>34</v>
      </c>
      <c r="B514">
        <v>10</v>
      </c>
      <c r="C514" t="s">
        <v>39</v>
      </c>
      <c r="D514">
        <v>1.1000000000000001</v>
      </c>
      <c r="E514">
        <v>2006</v>
      </c>
      <c r="F514">
        <v>8</v>
      </c>
      <c r="G514" t="s">
        <v>68</v>
      </c>
      <c r="H514" t="s">
        <v>73</v>
      </c>
    </row>
    <row r="515" spans="1:8" x14ac:dyDescent="0.3">
      <c r="A515" t="s">
        <v>48</v>
      </c>
      <c r="B515">
        <v>1</v>
      </c>
      <c r="C515" t="s">
        <v>40</v>
      </c>
      <c r="D515">
        <v>177</v>
      </c>
      <c r="E515">
        <v>2002</v>
      </c>
      <c r="G515" t="s">
        <v>9</v>
      </c>
      <c r="H515" t="s">
        <v>67</v>
      </c>
    </row>
    <row r="516" spans="1:8" x14ac:dyDescent="0.3">
      <c r="A516" t="s">
        <v>48</v>
      </c>
      <c r="B516">
        <v>1</v>
      </c>
      <c r="C516" t="s">
        <v>40</v>
      </c>
      <c r="D516">
        <v>32.5</v>
      </c>
      <c r="E516">
        <v>2003</v>
      </c>
      <c r="G516" t="s">
        <v>9</v>
      </c>
      <c r="H516" t="s">
        <v>67</v>
      </c>
    </row>
    <row r="517" spans="1:8" x14ac:dyDescent="0.3">
      <c r="A517" t="s">
        <v>48</v>
      </c>
      <c r="B517">
        <v>1</v>
      </c>
      <c r="C517" t="s">
        <v>40</v>
      </c>
      <c r="D517">
        <v>74.5</v>
      </c>
      <c r="E517">
        <v>2004</v>
      </c>
      <c r="G517" t="s">
        <v>9</v>
      </c>
      <c r="H517" t="s">
        <v>67</v>
      </c>
    </row>
    <row r="518" spans="1:8" x14ac:dyDescent="0.3">
      <c r="A518" t="s">
        <v>48</v>
      </c>
      <c r="B518">
        <v>1</v>
      </c>
      <c r="C518" t="s">
        <v>40</v>
      </c>
      <c r="D518">
        <v>55.75</v>
      </c>
      <c r="E518">
        <v>2005</v>
      </c>
      <c r="G518" t="s">
        <v>9</v>
      </c>
      <c r="H518" t="s">
        <v>67</v>
      </c>
    </row>
    <row r="519" spans="1:8" x14ac:dyDescent="0.3">
      <c r="A519" t="s">
        <v>48</v>
      </c>
      <c r="B519">
        <v>1</v>
      </c>
      <c r="C519" t="s">
        <v>40</v>
      </c>
      <c r="D519">
        <v>59</v>
      </c>
      <c r="E519">
        <v>2006</v>
      </c>
      <c r="G519" t="s">
        <v>9</v>
      </c>
      <c r="H519" t="s">
        <v>67</v>
      </c>
    </row>
    <row r="520" spans="1:8" x14ac:dyDescent="0.3">
      <c r="A520" t="s">
        <v>48</v>
      </c>
      <c r="B520">
        <v>1</v>
      </c>
      <c r="C520" t="s">
        <v>40</v>
      </c>
      <c r="D520">
        <v>43.25</v>
      </c>
      <c r="E520">
        <v>2007</v>
      </c>
      <c r="G520" t="s">
        <v>9</v>
      </c>
      <c r="H520" t="s">
        <v>67</v>
      </c>
    </row>
    <row r="521" spans="1:8" x14ac:dyDescent="0.3">
      <c r="A521" t="s">
        <v>48</v>
      </c>
      <c r="B521">
        <v>1</v>
      </c>
      <c r="C521" t="s">
        <v>40</v>
      </c>
      <c r="D521">
        <v>28.25</v>
      </c>
      <c r="E521">
        <v>2008</v>
      </c>
      <c r="G521" t="s">
        <v>9</v>
      </c>
      <c r="H521" t="s">
        <v>67</v>
      </c>
    </row>
    <row r="522" spans="1:8" x14ac:dyDescent="0.3">
      <c r="A522" t="s">
        <v>48</v>
      </c>
      <c r="B522">
        <v>1</v>
      </c>
      <c r="C522" t="s">
        <v>40</v>
      </c>
      <c r="D522">
        <v>18.25</v>
      </c>
      <c r="E522">
        <v>2009</v>
      </c>
      <c r="G522" t="s">
        <v>9</v>
      </c>
      <c r="H522" t="s">
        <v>67</v>
      </c>
    </row>
    <row r="523" spans="1:8" x14ac:dyDescent="0.3">
      <c r="A523" t="s">
        <v>48</v>
      </c>
      <c r="B523">
        <v>1</v>
      </c>
      <c r="C523" t="s">
        <v>40</v>
      </c>
      <c r="D523">
        <v>13.75</v>
      </c>
      <c r="E523">
        <v>2010</v>
      </c>
      <c r="G523" t="s">
        <v>9</v>
      </c>
      <c r="H523" t="s">
        <v>67</v>
      </c>
    </row>
    <row r="524" spans="1:8" x14ac:dyDescent="0.3">
      <c r="A524" t="s">
        <v>48</v>
      </c>
      <c r="B524">
        <v>1</v>
      </c>
      <c r="C524" t="s">
        <v>40</v>
      </c>
      <c r="D524">
        <v>39.5</v>
      </c>
      <c r="E524">
        <v>2011</v>
      </c>
      <c r="G524" t="s">
        <v>9</v>
      </c>
      <c r="H524" t="s">
        <v>67</v>
      </c>
    </row>
    <row r="525" spans="1:8" x14ac:dyDescent="0.3">
      <c r="A525" t="s">
        <v>48</v>
      </c>
      <c r="B525">
        <v>1</v>
      </c>
      <c r="C525" t="s">
        <v>40</v>
      </c>
      <c r="D525">
        <v>38</v>
      </c>
      <c r="E525">
        <v>2012</v>
      </c>
      <c r="G525" t="s">
        <v>9</v>
      </c>
      <c r="H525" t="s">
        <v>67</v>
      </c>
    </row>
    <row r="526" spans="1:8" x14ac:dyDescent="0.3">
      <c r="A526" t="s">
        <v>48</v>
      </c>
      <c r="B526">
        <v>2</v>
      </c>
      <c r="C526" t="s">
        <v>41</v>
      </c>
      <c r="D526">
        <v>77</v>
      </c>
      <c r="E526">
        <v>2002</v>
      </c>
      <c r="G526" t="s">
        <v>9</v>
      </c>
      <c r="H526" t="s">
        <v>67</v>
      </c>
    </row>
    <row r="527" spans="1:8" x14ac:dyDescent="0.3">
      <c r="A527" t="s">
        <v>48</v>
      </c>
      <c r="B527">
        <v>2</v>
      </c>
      <c r="C527" t="s">
        <v>41</v>
      </c>
      <c r="D527">
        <v>16.5</v>
      </c>
      <c r="E527">
        <v>2003</v>
      </c>
      <c r="G527" t="s">
        <v>9</v>
      </c>
      <c r="H527" t="s">
        <v>67</v>
      </c>
    </row>
    <row r="528" spans="1:8" x14ac:dyDescent="0.3">
      <c r="A528" t="s">
        <v>48</v>
      </c>
      <c r="B528">
        <v>2</v>
      </c>
      <c r="C528" t="s">
        <v>41</v>
      </c>
      <c r="D528">
        <v>52</v>
      </c>
      <c r="E528">
        <v>2004</v>
      </c>
      <c r="G528" t="s">
        <v>9</v>
      </c>
      <c r="H528" t="s">
        <v>67</v>
      </c>
    </row>
    <row r="529" spans="1:8" x14ac:dyDescent="0.3">
      <c r="A529" t="s">
        <v>48</v>
      </c>
      <c r="B529">
        <v>2</v>
      </c>
      <c r="C529" t="s">
        <v>41</v>
      </c>
      <c r="D529">
        <v>26.75</v>
      </c>
      <c r="E529">
        <v>2005</v>
      </c>
      <c r="G529" t="s">
        <v>9</v>
      </c>
      <c r="H529" t="s">
        <v>67</v>
      </c>
    </row>
    <row r="530" spans="1:8" x14ac:dyDescent="0.3">
      <c r="A530" t="s">
        <v>48</v>
      </c>
      <c r="B530">
        <v>2</v>
      </c>
      <c r="C530" t="s">
        <v>41</v>
      </c>
      <c r="D530">
        <v>20.75</v>
      </c>
      <c r="E530">
        <v>2006</v>
      </c>
      <c r="G530" t="s">
        <v>9</v>
      </c>
      <c r="H530" t="s">
        <v>67</v>
      </c>
    </row>
    <row r="531" spans="1:8" x14ac:dyDescent="0.3">
      <c r="A531" t="s">
        <v>48</v>
      </c>
      <c r="B531">
        <v>2</v>
      </c>
      <c r="C531" t="s">
        <v>41</v>
      </c>
      <c r="D531">
        <v>9.75</v>
      </c>
      <c r="E531">
        <v>2007</v>
      </c>
      <c r="G531" t="s">
        <v>9</v>
      </c>
      <c r="H531" t="s">
        <v>67</v>
      </c>
    </row>
    <row r="532" spans="1:8" x14ac:dyDescent="0.3">
      <c r="A532" t="s">
        <v>48</v>
      </c>
      <c r="B532">
        <v>2</v>
      </c>
      <c r="C532" t="s">
        <v>41</v>
      </c>
      <c r="D532">
        <v>5</v>
      </c>
      <c r="E532">
        <v>2008</v>
      </c>
      <c r="G532" t="s">
        <v>9</v>
      </c>
      <c r="H532" t="s">
        <v>67</v>
      </c>
    </row>
    <row r="533" spans="1:8" x14ac:dyDescent="0.3">
      <c r="A533" t="s">
        <v>48</v>
      </c>
      <c r="B533">
        <v>2</v>
      </c>
      <c r="C533" t="s">
        <v>41</v>
      </c>
      <c r="D533">
        <v>5.75</v>
      </c>
      <c r="E533">
        <v>2009</v>
      </c>
      <c r="G533" t="s">
        <v>9</v>
      </c>
      <c r="H533" t="s">
        <v>67</v>
      </c>
    </row>
    <row r="534" spans="1:8" x14ac:dyDescent="0.3">
      <c r="A534" t="s">
        <v>48</v>
      </c>
      <c r="B534">
        <v>2</v>
      </c>
      <c r="C534" t="s">
        <v>41</v>
      </c>
      <c r="D534">
        <v>9</v>
      </c>
      <c r="E534">
        <v>2010</v>
      </c>
      <c r="G534" t="s">
        <v>9</v>
      </c>
      <c r="H534" t="s">
        <v>67</v>
      </c>
    </row>
    <row r="535" spans="1:8" x14ac:dyDescent="0.3">
      <c r="A535" t="s">
        <v>48</v>
      </c>
      <c r="B535">
        <v>2</v>
      </c>
      <c r="C535" t="s">
        <v>41</v>
      </c>
      <c r="D535">
        <v>6.5</v>
      </c>
      <c r="E535">
        <v>2011</v>
      </c>
      <c r="G535" t="s">
        <v>9</v>
      </c>
      <c r="H535" t="s">
        <v>67</v>
      </c>
    </row>
    <row r="536" spans="1:8" x14ac:dyDescent="0.3">
      <c r="A536" t="s">
        <v>48</v>
      </c>
      <c r="B536">
        <v>2</v>
      </c>
      <c r="C536" t="s">
        <v>41</v>
      </c>
      <c r="D536">
        <v>10.5</v>
      </c>
      <c r="E536">
        <v>2012</v>
      </c>
      <c r="G536" t="s">
        <v>9</v>
      </c>
      <c r="H536" t="s">
        <v>67</v>
      </c>
    </row>
    <row r="537" spans="1:8" x14ac:dyDescent="0.3">
      <c r="A537" t="s">
        <v>48</v>
      </c>
      <c r="B537">
        <v>3</v>
      </c>
      <c r="C537" t="s">
        <v>42</v>
      </c>
      <c r="D537">
        <v>136.5</v>
      </c>
      <c r="E537">
        <v>2002</v>
      </c>
      <c r="G537" t="s">
        <v>9</v>
      </c>
      <c r="H537" t="s">
        <v>67</v>
      </c>
    </row>
    <row r="538" spans="1:8" x14ac:dyDescent="0.3">
      <c r="A538" t="s">
        <v>48</v>
      </c>
      <c r="B538">
        <v>3</v>
      </c>
      <c r="C538" t="s">
        <v>42</v>
      </c>
      <c r="D538">
        <v>44</v>
      </c>
      <c r="E538">
        <v>2003</v>
      </c>
      <c r="G538" t="s">
        <v>9</v>
      </c>
      <c r="H538" t="s">
        <v>67</v>
      </c>
    </row>
    <row r="539" spans="1:8" x14ac:dyDescent="0.3">
      <c r="A539" t="s">
        <v>48</v>
      </c>
      <c r="B539">
        <v>3</v>
      </c>
      <c r="C539" t="s">
        <v>42</v>
      </c>
      <c r="D539">
        <v>38.5</v>
      </c>
      <c r="E539">
        <v>2004</v>
      </c>
      <c r="G539" t="s">
        <v>9</v>
      </c>
      <c r="H539" t="s">
        <v>67</v>
      </c>
    </row>
    <row r="540" spans="1:8" x14ac:dyDescent="0.3">
      <c r="A540" t="s">
        <v>48</v>
      </c>
      <c r="B540">
        <v>3</v>
      </c>
      <c r="C540" t="s">
        <v>42</v>
      </c>
      <c r="D540">
        <v>74.75</v>
      </c>
      <c r="E540">
        <v>2005</v>
      </c>
      <c r="G540" t="s">
        <v>9</v>
      </c>
      <c r="H540" t="s">
        <v>67</v>
      </c>
    </row>
    <row r="541" spans="1:8" x14ac:dyDescent="0.3">
      <c r="A541" t="s">
        <v>48</v>
      </c>
      <c r="B541">
        <v>3</v>
      </c>
      <c r="C541" t="s">
        <v>42</v>
      </c>
      <c r="D541">
        <v>72.75</v>
      </c>
      <c r="E541">
        <v>2006</v>
      </c>
      <c r="G541" t="s">
        <v>9</v>
      </c>
      <c r="H541" t="s">
        <v>67</v>
      </c>
    </row>
    <row r="542" spans="1:8" x14ac:dyDescent="0.3">
      <c r="A542" t="s">
        <v>48</v>
      </c>
      <c r="B542">
        <v>3</v>
      </c>
      <c r="C542" t="s">
        <v>42</v>
      </c>
      <c r="D542">
        <v>47.25</v>
      </c>
      <c r="E542">
        <v>2007</v>
      </c>
      <c r="G542" t="s">
        <v>9</v>
      </c>
      <c r="H542" t="s">
        <v>67</v>
      </c>
    </row>
    <row r="543" spans="1:8" x14ac:dyDescent="0.3">
      <c r="A543" t="s">
        <v>48</v>
      </c>
      <c r="B543">
        <v>3</v>
      </c>
      <c r="C543" t="s">
        <v>42</v>
      </c>
      <c r="D543">
        <v>25</v>
      </c>
      <c r="E543">
        <v>2008</v>
      </c>
      <c r="G543" t="s">
        <v>9</v>
      </c>
      <c r="H543" t="s">
        <v>67</v>
      </c>
    </row>
    <row r="544" spans="1:8" x14ac:dyDescent="0.3">
      <c r="A544" t="s">
        <v>48</v>
      </c>
      <c r="B544">
        <v>3</v>
      </c>
      <c r="C544" t="s">
        <v>42</v>
      </c>
      <c r="D544">
        <v>27</v>
      </c>
      <c r="E544">
        <v>2009</v>
      </c>
      <c r="G544" t="s">
        <v>9</v>
      </c>
      <c r="H544" t="s">
        <v>67</v>
      </c>
    </row>
    <row r="545" spans="1:8" x14ac:dyDescent="0.3">
      <c r="A545" t="s">
        <v>48</v>
      </c>
      <c r="B545">
        <v>3</v>
      </c>
      <c r="C545" t="s">
        <v>42</v>
      </c>
      <c r="D545">
        <v>62.25</v>
      </c>
      <c r="E545">
        <v>2010</v>
      </c>
      <c r="G545" t="s">
        <v>9</v>
      </c>
      <c r="H545" t="s">
        <v>67</v>
      </c>
    </row>
    <row r="546" spans="1:8" x14ac:dyDescent="0.3">
      <c r="A546" t="s">
        <v>48</v>
      </c>
      <c r="B546">
        <v>3</v>
      </c>
      <c r="C546" t="s">
        <v>42</v>
      </c>
      <c r="D546">
        <v>66</v>
      </c>
      <c r="E546">
        <v>2011</v>
      </c>
      <c r="G546" t="s">
        <v>9</v>
      </c>
      <c r="H546" t="s">
        <v>67</v>
      </c>
    </row>
    <row r="547" spans="1:8" x14ac:dyDescent="0.3">
      <c r="A547" t="s">
        <v>48</v>
      </c>
      <c r="B547">
        <v>3</v>
      </c>
      <c r="C547" t="s">
        <v>42</v>
      </c>
      <c r="D547">
        <v>46</v>
      </c>
      <c r="E547">
        <v>2012</v>
      </c>
      <c r="G547" t="s">
        <v>9</v>
      </c>
      <c r="H547" t="s">
        <v>67</v>
      </c>
    </row>
    <row r="548" spans="1:8" x14ac:dyDescent="0.3">
      <c r="A548" t="s">
        <v>48</v>
      </c>
      <c r="B548">
        <v>4</v>
      </c>
      <c r="C548" t="s">
        <v>43</v>
      </c>
      <c r="D548">
        <v>202.5</v>
      </c>
      <c r="E548">
        <v>2002</v>
      </c>
      <c r="G548" t="s">
        <v>9</v>
      </c>
      <c r="H548" t="s">
        <v>67</v>
      </c>
    </row>
    <row r="549" spans="1:8" x14ac:dyDescent="0.3">
      <c r="A549" t="s">
        <v>48</v>
      </c>
      <c r="B549">
        <v>4</v>
      </c>
      <c r="C549" t="s">
        <v>43</v>
      </c>
      <c r="D549">
        <v>45</v>
      </c>
      <c r="E549">
        <v>2003</v>
      </c>
      <c r="G549" t="s">
        <v>9</v>
      </c>
      <c r="H549" t="s">
        <v>67</v>
      </c>
    </row>
    <row r="550" spans="1:8" x14ac:dyDescent="0.3">
      <c r="A550" t="s">
        <v>48</v>
      </c>
      <c r="B550">
        <v>4</v>
      </c>
      <c r="C550" t="s">
        <v>43</v>
      </c>
      <c r="D550">
        <v>73.5</v>
      </c>
      <c r="E550">
        <v>2004</v>
      </c>
      <c r="G550" t="s">
        <v>9</v>
      </c>
      <c r="H550" t="s">
        <v>67</v>
      </c>
    </row>
    <row r="551" spans="1:8" x14ac:dyDescent="0.3">
      <c r="A551" t="s">
        <v>48</v>
      </c>
      <c r="B551">
        <v>4</v>
      </c>
      <c r="C551" t="s">
        <v>43</v>
      </c>
      <c r="D551">
        <v>50.75</v>
      </c>
      <c r="E551">
        <v>2005</v>
      </c>
      <c r="G551" t="s">
        <v>9</v>
      </c>
      <c r="H551" t="s">
        <v>67</v>
      </c>
    </row>
    <row r="552" spans="1:8" x14ac:dyDescent="0.3">
      <c r="A552" t="s">
        <v>48</v>
      </c>
      <c r="B552">
        <v>4</v>
      </c>
      <c r="C552" t="s">
        <v>43</v>
      </c>
      <c r="D552">
        <v>47</v>
      </c>
      <c r="E552">
        <v>2006</v>
      </c>
      <c r="G552" t="s">
        <v>9</v>
      </c>
      <c r="H552" t="s">
        <v>67</v>
      </c>
    </row>
    <row r="553" spans="1:8" x14ac:dyDescent="0.3">
      <c r="A553" t="s">
        <v>48</v>
      </c>
      <c r="B553">
        <v>4</v>
      </c>
      <c r="C553" t="s">
        <v>43</v>
      </c>
      <c r="D553">
        <v>36</v>
      </c>
      <c r="E553">
        <v>2007</v>
      </c>
      <c r="G553" t="s">
        <v>9</v>
      </c>
      <c r="H553" t="s">
        <v>67</v>
      </c>
    </row>
    <row r="554" spans="1:8" x14ac:dyDescent="0.3">
      <c r="A554" t="s">
        <v>48</v>
      </c>
      <c r="B554">
        <v>4</v>
      </c>
      <c r="C554" t="s">
        <v>43</v>
      </c>
      <c r="D554">
        <v>15.75</v>
      </c>
      <c r="E554">
        <v>2008</v>
      </c>
      <c r="G554" t="s">
        <v>9</v>
      </c>
      <c r="H554" t="s">
        <v>67</v>
      </c>
    </row>
    <row r="555" spans="1:8" x14ac:dyDescent="0.3">
      <c r="A555" t="s">
        <v>48</v>
      </c>
      <c r="B555">
        <v>4</v>
      </c>
      <c r="C555" t="s">
        <v>43</v>
      </c>
      <c r="D555">
        <v>12.75</v>
      </c>
      <c r="E555">
        <v>2009</v>
      </c>
      <c r="G555" t="s">
        <v>9</v>
      </c>
      <c r="H555" t="s">
        <v>67</v>
      </c>
    </row>
    <row r="556" spans="1:8" x14ac:dyDescent="0.3">
      <c r="A556" t="s">
        <v>48</v>
      </c>
      <c r="B556">
        <v>4</v>
      </c>
      <c r="C556" t="s">
        <v>43</v>
      </c>
      <c r="D556">
        <v>41.5</v>
      </c>
      <c r="E556">
        <v>2010</v>
      </c>
      <c r="G556" t="s">
        <v>9</v>
      </c>
      <c r="H556" t="s">
        <v>67</v>
      </c>
    </row>
    <row r="557" spans="1:8" x14ac:dyDescent="0.3">
      <c r="A557" t="s">
        <v>48</v>
      </c>
      <c r="B557">
        <v>4</v>
      </c>
      <c r="C557" t="s">
        <v>43</v>
      </c>
      <c r="D557">
        <v>54.25</v>
      </c>
      <c r="E557">
        <v>2011</v>
      </c>
      <c r="G557" t="s">
        <v>9</v>
      </c>
      <c r="H557" t="s">
        <v>67</v>
      </c>
    </row>
    <row r="558" spans="1:8" x14ac:dyDescent="0.3">
      <c r="A558" t="s">
        <v>48</v>
      </c>
      <c r="B558">
        <v>4</v>
      </c>
      <c r="C558" t="s">
        <v>43</v>
      </c>
      <c r="D558">
        <v>59.75</v>
      </c>
      <c r="E558">
        <v>2012</v>
      </c>
      <c r="G558" t="s">
        <v>9</v>
      </c>
      <c r="H558" t="s">
        <v>67</v>
      </c>
    </row>
    <row r="559" spans="1:8" x14ac:dyDescent="0.3">
      <c r="A559" t="s">
        <v>48</v>
      </c>
      <c r="B559">
        <v>5</v>
      </c>
      <c r="C559" t="s">
        <v>44</v>
      </c>
      <c r="D559">
        <v>3.75</v>
      </c>
      <c r="E559">
        <v>2006</v>
      </c>
      <c r="G559" t="s">
        <v>9</v>
      </c>
      <c r="H559" t="s">
        <v>67</v>
      </c>
    </row>
    <row r="560" spans="1:8" x14ac:dyDescent="0.3">
      <c r="A560" t="s">
        <v>48</v>
      </c>
      <c r="B560">
        <v>5</v>
      </c>
      <c r="C560" t="s">
        <v>44</v>
      </c>
      <c r="D560">
        <v>63.75</v>
      </c>
      <c r="E560">
        <v>2007</v>
      </c>
      <c r="G560" t="s">
        <v>9</v>
      </c>
      <c r="H560" t="s">
        <v>67</v>
      </c>
    </row>
    <row r="561" spans="1:8" x14ac:dyDescent="0.3">
      <c r="A561" t="s">
        <v>48</v>
      </c>
      <c r="B561">
        <v>5</v>
      </c>
      <c r="C561" t="s">
        <v>44</v>
      </c>
      <c r="D561">
        <v>20.25</v>
      </c>
      <c r="E561">
        <v>2008</v>
      </c>
      <c r="G561" t="s">
        <v>9</v>
      </c>
      <c r="H561" t="s">
        <v>67</v>
      </c>
    </row>
    <row r="562" spans="1:8" x14ac:dyDescent="0.3">
      <c r="A562" t="s">
        <v>48</v>
      </c>
      <c r="B562">
        <v>5</v>
      </c>
      <c r="C562" t="s">
        <v>44</v>
      </c>
      <c r="D562">
        <v>65</v>
      </c>
      <c r="E562">
        <v>2010</v>
      </c>
      <c r="G562" t="s">
        <v>9</v>
      </c>
      <c r="H562" t="s">
        <v>67</v>
      </c>
    </row>
    <row r="563" spans="1:8" x14ac:dyDescent="0.3">
      <c r="A563" t="s">
        <v>48</v>
      </c>
      <c r="B563">
        <v>5</v>
      </c>
      <c r="C563" t="s">
        <v>44</v>
      </c>
      <c r="D563">
        <v>62.75</v>
      </c>
      <c r="E563">
        <v>2011</v>
      </c>
      <c r="G563" t="s">
        <v>9</v>
      </c>
      <c r="H563" t="s">
        <v>67</v>
      </c>
    </row>
    <row r="564" spans="1:8" x14ac:dyDescent="0.3">
      <c r="A564" t="s">
        <v>48</v>
      </c>
      <c r="B564">
        <v>5</v>
      </c>
      <c r="C564" t="s">
        <v>44</v>
      </c>
      <c r="D564">
        <v>77.75</v>
      </c>
      <c r="E564">
        <v>2012</v>
      </c>
      <c r="G564" t="s">
        <v>9</v>
      </c>
      <c r="H564" t="s">
        <v>67</v>
      </c>
    </row>
    <row r="565" spans="1:8" x14ac:dyDescent="0.3">
      <c r="A565" t="s">
        <v>48</v>
      </c>
      <c r="B565">
        <v>6</v>
      </c>
      <c r="C565" t="s">
        <v>45</v>
      </c>
      <c r="D565">
        <v>32</v>
      </c>
      <c r="E565">
        <v>2006</v>
      </c>
      <c r="G565" t="s">
        <v>9</v>
      </c>
      <c r="H565" t="s">
        <v>67</v>
      </c>
    </row>
    <row r="566" spans="1:8" x14ac:dyDescent="0.3">
      <c r="A566" t="s">
        <v>48</v>
      </c>
      <c r="B566">
        <v>6</v>
      </c>
      <c r="C566" t="s">
        <v>45</v>
      </c>
      <c r="D566">
        <v>42.25</v>
      </c>
      <c r="E566">
        <v>2007</v>
      </c>
      <c r="G566" t="s">
        <v>9</v>
      </c>
      <c r="H566" t="s">
        <v>67</v>
      </c>
    </row>
    <row r="567" spans="1:8" x14ac:dyDescent="0.3">
      <c r="A567" t="s">
        <v>48</v>
      </c>
      <c r="B567">
        <v>6</v>
      </c>
      <c r="C567" t="s">
        <v>45</v>
      </c>
      <c r="D567">
        <v>28.25</v>
      </c>
      <c r="E567">
        <v>2008</v>
      </c>
      <c r="G567" t="s">
        <v>9</v>
      </c>
      <c r="H567" t="s">
        <v>67</v>
      </c>
    </row>
    <row r="568" spans="1:8" x14ac:dyDescent="0.3">
      <c r="A568" t="s">
        <v>48</v>
      </c>
      <c r="B568">
        <v>6</v>
      </c>
      <c r="C568" t="s">
        <v>45</v>
      </c>
      <c r="D568">
        <v>31.75</v>
      </c>
      <c r="E568">
        <v>2010</v>
      </c>
      <c r="G568" t="s">
        <v>9</v>
      </c>
      <c r="H568" t="s">
        <v>67</v>
      </c>
    </row>
    <row r="569" spans="1:8" x14ac:dyDescent="0.3">
      <c r="A569" t="s">
        <v>48</v>
      </c>
      <c r="B569">
        <v>6</v>
      </c>
      <c r="C569" t="s">
        <v>45</v>
      </c>
      <c r="D569">
        <v>96</v>
      </c>
      <c r="E569">
        <v>2011</v>
      </c>
      <c r="G569" t="s">
        <v>9</v>
      </c>
      <c r="H569" t="s">
        <v>67</v>
      </c>
    </row>
    <row r="570" spans="1:8" x14ac:dyDescent="0.3">
      <c r="A570" t="s">
        <v>48</v>
      </c>
      <c r="B570">
        <v>6</v>
      </c>
      <c r="C570" t="s">
        <v>45</v>
      </c>
      <c r="D570">
        <v>43</v>
      </c>
      <c r="E570">
        <v>2012</v>
      </c>
      <c r="G570" t="s">
        <v>9</v>
      </c>
      <c r="H570" t="s">
        <v>67</v>
      </c>
    </row>
    <row r="571" spans="1:8" x14ac:dyDescent="0.3">
      <c r="A571" t="s">
        <v>48</v>
      </c>
      <c r="B571">
        <v>7</v>
      </c>
      <c r="C571" t="s">
        <v>46</v>
      </c>
      <c r="D571">
        <v>148.25</v>
      </c>
      <c r="E571">
        <v>2002</v>
      </c>
      <c r="G571" t="s">
        <v>9</v>
      </c>
      <c r="H571" t="s">
        <v>67</v>
      </c>
    </row>
    <row r="572" spans="1:8" x14ac:dyDescent="0.3">
      <c r="A572" t="s">
        <v>48</v>
      </c>
      <c r="B572">
        <v>7</v>
      </c>
      <c r="C572" t="s">
        <v>46</v>
      </c>
      <c r="D572">
        <v>34.5</v>
      </c>
      <c r="E572">
        <v>2003</v>
      </c>
      <c r="G572" t="s">
        <v>9</v>
      </c>
      <c r="H572" t="s">
        <v>67</v>
      </c>
    </row>
    <row r="573" spans="1:8" x14ac:dyDescent="0.3">
      <c r="A573" t="s">
        <v>48</v>
      </c>
      <c r="B573">
        <v>7</v>
      </c>
      <c r="C573" t="s">
        <v>46</v>
      </c>
      <c r="D573">
        <v>59.625</v>
      </c>
      <c r="E573">
        <v>2004</v>
      </c>
      <c r="G573" t="s">
        <v>9</v>
      </c>
      <c r="H573" t="s">
        <v>67</v>
      </c>
    </row>
    <row r="574" spans="1:8" x14ac:dyDescent="0.3">
      <c r="A574" t="s">
        <v>48</v>
      </c>
      <c r="B574">
        <v>7</v>
      </c>
      <c r="C574" t="s">
        <v>46</v>
      </c>
      <c r="D574">
        <v>51.375</v>
      </c>
      <c r="E574">
        <v>2005</v>
      </c>
      <c r="G574" t="s">
        <v>9</v>
      </c>
      <c r="H574" t="s">
        <v>67</v>
      </c>
    </row>
    <row r="575" spans="1:8" x14ac:dyDescent="0.3">
      <c r="A575" t="s">
        <v>48</v>
      </c>
      <c r="B575">
        <v>7</v>
      </c>
      <c r="C575" t="s">
        <v>46</v>
      </c>
      <c r="D575">
        <v>49.375</v>
      </c>
      <c r="E575">
        <v>2006</v>
      </c>
      <c r="G575" t="s">
        <v>9</v>
      </c>
      <c r="H575" t="s">
        <v>67</v>
      </c>
    </row>
    <row r="576" spans="1:8" x14ac:dyDescent="0.3">
      <c r="A576" t="s">
        <v>48</v>
      </c>
      <c r="B576">
        <v>7</v>
      </c>
      <c r="C576" t="s">
        <v>46</v>
      </c>
      <c r="D576">
        <v>34.0625</v>
      </c>
      <c r="E576">
        <v>2007</v>
      </c>
      <c r="G576" t="s">
        <v>9</v>
      </c>
      <c r="H576" t="s">
        <v>67</v>
      </c>
    </row>
    <row r="577" spans="1:8" x14ac:dyDescent="0.3">
      <c r="A577" t="s">
        <v>48</v>
      </c>
      <c r="B577">
        <v>7</v>
      </c>
      <c r="C577" t="s">
        <v>46</v>
      </c>
      <c r="D577">
        <v>18.5</v>
      </c>
      <c r="E577">
        <v>2008</v>
      </c>
      <c r="G577" t="s">
        <v>9</v>
      </c>
      <c r="H577" t="s">
        <v>67</v>
      </c>
    </row>
    <row r="578" spans="1:8" x14ac:dyDescent="0.3">
      <c r="A578" t="s">
        <v>48</v>
      </c>
      <c r="B578">
        <v>7</v>
      </c>
      <c r="C578" t="s">
        <v>46</v>
      </c>
      <c r="D578">
        <v>15.9375</v>
      </c>
      <c r="E578">
        <v>2009</v>
      </c>
      <c r="G578" t="s">
        <v>9</v>
      </c>
      <c r="H578" t="s">
        <v>67</v>
      </c>
    </row>
    <row r="579" spans="1:8" x14ac:dyDescent="0.3">
      <c r="A579" t="s">
        <v>48</v>
      </c>
      <c r="B579">
        <v>7</v>
      </c>
      <c r="C579" t="s">
        <v>46</v>
      </c>
      <c r="D579">
        <v>31.625</v>
      </c>
      <c r="E579">
        <v>2010</v>
      </c>
      <c r="G579" t="s">
        <v>9</v>
      </c>
      <c r="H579" t="s">
        <v>67</v>
      </c>
    </row>
    <row r="580" spans="1:8" x14ac:dyDescent="0.3">
      <c r="A580" t="s">
        <v>48</v>
      </c>
      <c r="B580">
        <v>7</v>
      </c>
      <c r="C580" t="s">
        <v>46</v>
      </c>
      <c r="D580">
        <v>41.5625</v>
      </c>
      <c r="E580">
        <v>2011</v>
      </c>
      <c r="G580" t="s">
        <v>9</v>
      </c>
      <c r="H580" t="s">
        <v>67</v>
      </c>
    </row>
    <row r="581" spans="1:8" x14ac:dyDescent="0.3">
      <c r="A581" t="s">
        <v>48</v>
      </c>
      <c r="B581">
        <v>7</v>
      </c>
      <c r="C581" t="s">
        <v>46</v>
      </c>
      <c r="D581">
        <v>38.5625</v>
      </c>
      <c r="E581">
        <v>2012</v>
      </c>
      <c r="G581" t="s">
        <v>9</v>
      </c>
      <c r="H581" t="s">
        <v>67</v>
      </c>
    </row>
    <row r="582" spans="1:8" x14ac:dyDescent="0.3">
      <c r="A582" t="s">
        <v>48</v>
      </c>
      <c r="B582">
        <v>8</v>
      </c>
      <c r="C582" t="s">
        <v>47</v>
      </c>
      <c r="D582">
        <v>17.875</v>
      </c>
      <c r="E582">
        <v>2006</v>
      </c>
      <c r="G582" t="s">
        <v>9</v>
      </c>
      <c r="H582" t="s">
        <v>67</v>
      </c>
    </row>
    <row r="583" spans="1:8" x14ac:dyDescent="0.3">
      <c r="A583" t="s">
        <v>48</v>
      </c>
      <c r="B583">
        <v>8</v>
      </c>
      <c r="C583" t="s">
        <v>47</v>
      </c>
      <c r="D583">
        <v>53</v>
      </c>
      <c r="E583">
        <v>2007</v>
      </c>
      <c r="G583" t="s">
        <v>9</v>
      </c>
      <c r="H583" t="s">
        <v>67</v>
      </c>
    </row>
    <row r="584" spans="1:8" x14ac:dyDescent="0.3">
      <c r="A584" t="s">
        <v>48</v>
      </c>
      <c r="B584">
        <v>8</v>
      </c>
      <c r="C584" t="s">
        <v>47</v>
      </c>
      <c r="D584">
        <v>24.25</v>
      </c>
      <c r="E584">
        <v>2008</v>
      </c>
      <c r="G584" t="s">
        <v>9</v>
      </c>
      <c r="H584" t="s">
        <v>67</v>
      </c>
    </row>
    <row r="585" spans="1:8" x14ac:dyDescent="0.3">
      <c r="A585" t="s">
        <v>48</v>
      </c>
      <c r="B585">
        <v>8</v>
      </c>
      <c r="C585" t="s">
        <v>47</v>
      </c>
      <c r="D585">
        <v>48.375</v>
      </c>
      <c r="E585">
        <v>2010</v>
      </c>
      <c r="G585" t="s">
        <v>9</v>
      </c>
      <c r="H585" t="s">
        <v>67</v>
      </c>
    </row>
    <row r="586" spans="1:8" x14ac:dyDescent="0.3">
      <c r="A586" t="s">
        <v>48</v>
      </c>
      <c r="B586">
        <v>8</v>
      </c>
      <c r="C586" t="s">
        <v>47</v>
      </c>
      <c r="D586">
        <v>79.375</v>
      </c>
      <c r="E586">
        <v>2011</v>
      </c>
      <c r="G586" t="s">
        <v>9</v>
      </c>
      <c r="H586" t="s">
        <v>67</v>
      </c>
    </row>
    <row r="587" spans="1:8" x14ac:dyDescent="0.3">
      <c r="A587" t="s">
        <v>48</v>
      </c>
      <c r="B587">
        <v>8</v>
      </c>
      <c r="C587" t="s">
        <v>47</v>
      </c>
      <c r="D587">
        <v>60.375</v>
      </c>
      <c r="E587">
        <v>2012</v>
      </c>
      <c r="G587" t="s">
        <v>9</v>
      </c>
      <c r="H587" t="s">
        <v>67</v>
      </c>
    </row>
    <row r="588" spans="1:8" x14ac:dyDescent="0.3">
      <c r="A588" t="s">
        <v>49</v>
      </c>
      <c r="B588">
        <v>1</v>
      </c>
      <c r="C588" t="s">
        <v>50</v>
      </c>
      <c r="D588">
        <v>3255</v>
      </c>
      <c r="E588">
        <v>2011</v>
      </c>
      <c r="G588" t="s">
        <v>68</v>
      </c>
      <c r="H588" t="s">
        <v>67</v>
      </c>
    </row>
    <row r="589" spans="1:8" x14ac:dyDescent="0.3">
      <c r="A589" t="s">
        <v>49</v>
      </c>
      <c r="B589">
        <v>1</v>
      </c>
      <c r="C589" t="s">
        <v>50</v>
      </c>
      <c r="E589">
        <v>2012</v>
      </c>
      <c r="G589" t="s">
        <v>68</v>
      </c>
      <c r="H589" t="s">
        <v>67</v>
      </c>
    </row>
    <row r="590" spans="1:8" x14ac:dyDescent="0.3">
      <c r="A590" t="s">
        <v>49</v>
      </c>
      <c r="B590">
        <v>1</v>
      </c>
      <c r="C590" t="s">
        <v>50</v>
      </c>
      <c r="E590">
        <v>2013</v>
      </c>
      <c r="G590" t="s">
        <v>68</v>
      </c>
      <c r="H590" t="s">
        <v>67</v>
      </c>
    </row>
    <row r="591" spans="1:8" x14ac:dyDescent="0.3">
      <c r="A591" t="s">
        <v>49</v>
      </c>
      <c r="B591">
        <v>1</v>
      </c>
      <c r="C591" t="s">
        <v>50</v>
      </c>
      <c r="E591">
        <v>2014</v>
      </c>
      <c r="G591" t="s">
        <v>68</v>
      </c>
      <c r="H591" t="s">
        <v>67</v>
      </c>
    </row>
    <row r="592" spans="1:8" x14ac:dyDescent="0.3">
      <c r="A592" t="s">
        <v>49</v>
      </c>
      <c r="B592">
        <v>1</v>
      </c>
      <c r="C592" t="s">
        <v>50</v>
      </c>
      <c r="D592">
        <v>0</v>
      </c>
      <c r="E592">
        <v>2015</v>
      </c>
      <c r="G592" t="s">
        <v>68</v>
      </c>
      <c r="H592" t="s">
        <v>67</v>
      </c>
    </row>
    <row r="593" spans="1:8" x14ac:dyDescent="0.3">
      <c r="A593" t="s">
        <v>49</v>
      </c>
      <c r="B593">
        <v>1</v>
      </c>
      <c r="C593" t="s">
        <v>50</v>
      </c>
      <c r="E593">
        <v>2016</v>
      </c>
      <c r="G593" t="s">
        <v>68</v>
      </c>
      <c r="H593" t="s">
        <v>67</v>
      </c>
    </row>
    <row r="594" spans="1:8" x14ac:dyDescent="0.3">
      <c r="A594" t="s">
        <v>49</v>
      </c>
      <c r="B594">
        <v>1</v>
      </c>
      <c r="C594" t="s">
        <v>50</v>
      </c>
      <c r="E594">
        <v>2017</v>
      </c>
      <c r="G594" t="s">
        <v>68</v>
      </c>
      <c r="H594" t="s">
        <v>67</v>
      </c>
    </row>
    <row r="595" spans="1:8" x14ac:dyDescent="0.3">
      <c r="A595" t="s">
        <v>49</v>
      </c>
      <c r="B595">
        <v>1</v>
      </c>
      <c r="C595" t="s">
        <v>50</v>
      </c>
      <c r="D595">
        <v>0</v>
      </c>
      <c r="E595">
        <v>2018</v>
      </c>
      <c r="G595" t="s">
        <v>68</v>
      </c>
      <c r="H595" t="s">
        <v>67</v>
      </c>
    </row>
    <row r="596" spans="1:8" x14ac:dyDescent="0.3">
      <c r="A596" t="s">
        <v>49</v>
      </c>
      <c r="B596">
        <v>2</v>
      </c>
      <c r="C596" t="s">
        <v>51</v>
      </c>
      <c r="D596">
        <v>3239</v>
      </c>
      <c r="E596">
        <v>2011</v>
      </c>
      <c r="G596" t="s">
        <v>68</v>
      </c>
      <c r="H596" t="s">
        <v>67</v>
      </c>
    </row>
    <row r="597" spans="1:8" x14ac:dyDescent="0.3">
      <c r="A597" t="s">
        <v>49</v>
      </c>
      <c r="B597">
        <v>2</v>
      </c>
      <c r="C597" t="s">
        <v>51</v>
      </c>
      <c r="E597">
        <v>2012</v>
      </c>
      <c r="G597" t="s">
        <v>68</v>
      </c>
      <c r="H597" t="s">
        <v>67</v>
      </c>
    </row>
    <row r="598" spans="1:8" x14ac:dyDescent="0.3">
      <c r="A598" t="s">
        <v>49</v>
      </c>
      <c r="B598">
        <v>2</v>
      </c>
      <c r="C598" t="s">
        <v>51</v>
      </c>
      <c r="E598">
        <v>2013</v>
      </c>
      <c r="G598" t="s">
        <v>68</v>
      </c>
      <c r="H598" t="s">
        <v>67</v>
      </c>
    </row>
    <row r="599" spans="1:8" x14ac:dyDescent="0.3">
      <c r="A599" t="s">
        <v>49</v>
      </c>
      <c r="B599">
        <v>2</v>
      </c>
      <c r="C599" t="s">
        <v>51</v>
      </c>
      <c r="E599">
        <v>2014</v>
      </c>
      <c r="G599" t="s">
        <v>68</v>
      </c>
      <c r="H599" t="s">
        <v>67</v>
      </c>
    </row>
    <row r="600" spans="1:8" x14ac:dyDescent="0.3">
      <c r="A600" t="s">
        <v>49</v>
      </c>
      <c r="B600">
        <v>2</v>
      </c>
      <c r="C600" t="s">
        <v>51</v>
      </c>
      <c r="D600">
        <v>705</v>
      </c>
      <c r="E600">
        <v>2015</v>
      </c>
      <c r="G600" t="s">
        <v>68</v>
      </c>
      <c r="H600" t="s">
        <v>67</v>
      </c>
    </row>
    <row r="601" spans="1:8" x14ac:dyDescent="0.3">
      <c r="A601" t="s">
        <v>49</v>
      </c>
      <c r="B601">
        <v>2</v>
      </c>
      <c r="C601" t="s">
        <v>51</v>
      </c>
      <c r="E601">
        <v>2016</v>
      </c>
      <c r="G601" t="s">
        <v>68</v>
      </c>
      <c r="H601" t="s">
        <v>67</v>
      </c>
    </row>
    <row r="602" spans="1:8" x14ac:dyDescent="0.3">
      <c r="A602" t="s">
        <v>49</v>
      </c>
      <c r="B602">
        <v>2</v>
      </c>
      <c r="C602" t="s">
        <v>51</v>
      </c>
      <c r="D602">
        <v>731</v>
      </c>
      <c r="E602">
        <v>2017</v>
      </c>
      <c r="G602" t="s">
        <v>68</v>
      </c>
      <c r="H602" t="s">
        <v>67</v>
      </c>
    </row>
    <row r="603" spans="1:8" x14ac:dyDescent="0.3">
      <c r="A603" t="s">
        <v>49</v>
      </c>
      <c r="B603">
        <v>2</v>
      </c>
      <c r="C603" t="s">
        <v>51</v>
      </c>
      <c r="D603">
        <v>509</v>
      </c>
      <c r="E603">
        <v>2018</v>
      </c>
      <c r="G603" t="s">
        <v>68</v>
      </c>
      <c r="H603" t="s">
        <v>67</v>
      </c>
    </row>
    <row r="604" spans="1:8" x14ac:dyDescent="0.3">
      <c r="A604" t="s">
        <v>49</v>
      </c>
      <c r="B604">
        <v>3</v>
      </c>
      <c r="C604" t="s">
        <v>52</v>
      </c>
      <c r="D604">
        <v>2708</v>
      </c>
      <c r="E604">
        <v>2011</v>
      </c>
      <c r="G604" t="s">
        <v>68</v>
      </c>
      <c r="H604" t="s">
        <v>67</v>
      </c>
    </row>
    <row r="605" spans="1:8" x14ac:dyDescent="0.3">
      <c r="A605" t="s">
        <v>49</v>
      </c>
      <c r="B605">
        <v>3</v>
      </c>
      <c r="C605" t="s">
        <v>52</v>
      </c>
      <c r="E605">
        <v>2012</v>
      </c>
      <c r="G605" t="s">
        <v>68</v>
      </c>
      <c r="H605" t="s">
        <v>67</v>
      </c>
    </row>
    <row r="606" spans="1:8" x14ac:dyDescent="0.3">
      <c r="A606" t="s">
        <v>49</v>
      </c>
      <c r="B606">
        <v>3</v>
      </c>
      <c r="C606" t="s">
        <v>52</v>
      </c>
      <c r="E606">
        <v>2013</v>
      </c>
      <c r="G606" t="s">
        <v>68</v>
      </c>
      <c r="H606" t="s">
        <v>67</v>
      </c>
    </row>
    <row r="607" spans="1:8" x14ac:dyDescent="0.3">
      <c r="A607" t="s">
        <v>49</v>
      </c>
      <c r="B607">
        <v>3</v>
      </c>
      <c r="C607" t="s">
        <v>52</v>
      </c>
      <c r="E607">
        <v>2014</v>
      </c>
      <c r="G607" t="s">
        <v>68</v>
      </c>
      <c r="H607" t="s">
        <v>67</v>
      </c>
    </row>
    <row r="608" spans="1:8" x14ac:dyDescent="0.3">
      <c r="A608" t="s">
        <v>49</v>
      </c>
      <c r="B608">
        <v>3</v>
      </c>
      <c r="C608" t="s">
        <v>52</v>
      </c>
      <c r="D608">
        <v>147</v>
      </c>
      <c r="E608">
        <v>2015</v>
      </c>
      <c r="G608" t="s">
        <v>68</v>
      </c>
      <c r="H608" t="s">
        <v>67</v>
      </c>
    </row>
    <row r="609" spans="1:8" x14ac:dyDescent="0.3">
      <c r="A609" t="s">
        <v>49</v>
      </c>
      <c r="B609">
        <v>3</v>
      </c>
      <c r="C609" t="s">
        <v>52</v>
      </c>
      <c r="E609">
        <v>2016</v>
      </c>
      <c r="G609" t="s">
        <v>68</v>
      </c>
      <c r="H609" t="s">
        <v>67</v>
      </c>
    </row>
    <row r="610" spans="1:8" x14ac:dyDescent="0.3">
      <c r="A610" t="s">
        <v>49</v>
      </c>
      <c r="B610">
        <v>3</v>
      </c>
      <c r="C610" t="s">
        <v>52</v>
      </c>
      <c r="D610">
        <v>164</v>
      </c>
      <c r="E610">
        <v>2017</v>
      </c>
      <c r="G610" t="s">
        <v>68</v>
      </c>
      <c r="H610" t="s">
        <v>67</v>
      </c>
    </row>
    <row r="611" spans="1:8" x14ac:dyDescent="0.3">
      <c r="A611" t="s">
        <v>49</v>
      </c>
      <c r="B611">
        <v>3</v>
      </c>
      <c r="C611" t="s">
        <v>52</v>
      </c>
      <c r="D611">
        <v>723</v>
      </c>
      <c r="E611">
        <v>2018</v>
      </c>
      <c r="G611" t="s">
        <v>68</v>
      </c>
      <c r="H611" t="s">
        <v>67</v>
      </c>
    </row>
    <row r="612" spans="1:8" x14ac:dyDescent="0.3">
      <c r="A612" t="s">
        <v>49</v>
      </c>
      <c r="B612">
        <v>4</v>
      </c>
      <c r="C612" t="s">
        <v>53</v>
      </c>
      <c r="D612">
        <v>1064</v>
      </c>
      <c r="E612">
        <v>1997</v>
      </c>
      <c r="G612" t="s">
        <v>68</v>
      </c>
      <c r="H612" t="s">
        <v>67</v>
      </c>
    </row>
    <row r="613" spans="1:8" x14ac:dyDescent="0.3">
      <c r="A613" t="s">
        <v>49</v>
      </c>
      <c r="B613">
        <v>4</v>
      </c>
      <c r="C613" t="s">
        <v>53</v>
      </c>
      <c r="E613">
        <v>1998</v>
      </c>
      <c r="G613" t="s">
        <v>68</v>
      </c>
      <c r="H613" t="s">
        <v>67</v>
      </c>
    </row>
    <row r="614" spans="1:8" x14ac:dyDescent="0.3">
      <c r="A614" t="s">
        <v>49</v>
      </c>
      <c r="B614">
        <v>4</v>
      </c>
      <c r="C614" t="s">
        <v>53</v>
      </c>
      <c r="E614">
        <v>1999</v>
      </c>
      <c r="G614" t="s">
        <v>68</v>
      </c>
      <c r="H614" t="s">
        <v>67</v>
      </c>
    </row>
    <row r="615" spans="1:8" x14ac:dyDescent="0.3">
      <c r="A615" t="s">
        <v>49</v>
      </c>
      <c r="B615">
        <v>4</v>
      </c>
      <c r="C615" t="s">
        <v>53</v>
      </c>
      <c r="E615">
        <v>2000</v>
      </c>
      <c r="G615" t="s">
        <v>68</v>
      </c>
      <c r="H615" t="s">
        <v>67</v>
      </c>
    </row>
    <row r="616" spans="1:8" x14ac:dyDescent="0.3">
      <c r="A616" t="s">
        <v>49</v>
      </c>
      <c r="B616">
        <v>4</v>
      </c>
      <c r="C616" t="s">
        <v>53</v>
      </c>
      <c r="E616">
        <v>2001</v>
      </c>
      <c r="G616" t="s">
        <v>68</v>
      </c>
      <c r="H616" t="s">
        <v>67</v>
      </c>
    </row>
    <row r="617" spans="1:8" x14ac:dyDescent="0.3">
      <c r="A617" t="s">
        <v>49</v>
      </c>
      <c r="B617">
        <v>4</v>
      </c>
      <c r="C617" t="s">
        <v>53</v>
      </c>
      <c r="E617">
        <v>2002</v>
      </c>
      <c r="G617" t="s">
        <v>68</v>
      </c>
      <c r="H617" t="s">
        <v>67</v>
      </c>
    </row>
    <row r="618" spans="1:8" x14ac:dyDescent="0.3">
      <c r="A618" t="s">
        <v>49</v>
      </c>
      <c r="B618">
        <v>4</v>
      </c>
      <c r="C618" t="s">
        <v>53</v>
      </c>
      <c r="E618">
        <v>2003</v>
      </c>
      <c r="G618" t="s">
        <v>68</v>
      </c>
      <c r="H618" t="s">
        <v>67</v>
      </c>
    </row>
    <row r="619" spans="1:8" x14ac:dyDescent="0.3">
      <c r="A619" t="s">
        <v>49</v>
      </c>
      <c r="B619">
        <v>4</v>
      </c>
      <c r="C619" t="s">
        <v>53</v>
      </c>
      <c r="E619">
        <v>2004</v>
      </c>
      <c r="G619" t="s">
        <v>68</v>
      </c>
      <c r="H619" t="s">
        <v>67</v>
      </c>
    </row>
    <row r="620" spans="1:8" x14ac:dyDescent="0.3">
      <c r="A620" t="s">
        <v>49</v>
      </c>
      <c r="B620">
        <v>4</v>
      </c>
      <c r="C620" t="s">
        <v>53</v>
      </c>
      <c r="E620">
        <v>2005</v>
      </c>
      <c r="G620" t="s">
        <v>68</v>
      </c>
      <c r="H620" t="s">
        <v>67</v>
      </c>
    </row>
    <row r="621" spans="1:8" x14ac:dyDescent="0.3">
      <c r="A621" t="s">
        <v>49</v>
      </c>
      <c r="B621">
        <v>4</v>
      </c>
      <c r="C621" t="s">
        <v>53</v>
      </c>
      <c r="E621">
        <v>2006</v>
      </c>
      <c r="G621" t="s">
        <v>68</v>
      </c>
      <c r="H621" t="s">
        <v>67</v>
      </c>
    </row>
    <row r="622" spans="1:8" x14ac:dyDescent="0.3">
      <c r="A622" t="s">
        <v>49</v>
      </c>
      <c r="B622">
        <v>4</v>
      </c>
      <c r="C622" t="s">
        <v>53</v>
      </c>
      <c r="E622">
        <v>2007</v>
      </c>
      <c r="G622" t="s">
        <v>68</v>
      </c>
      <c r="H622" t="s">
        <v>67</v>
      </c>
    </row>
    <row r="623" spans="1:8" x14ac:dyDescent="0.3">
      <c r="A623" t="s">
        <v>49</v>
      </c>
      <c r="B623">
        <v>4</v>
      </c>
      <c r="C623" t="s">
        <v>53</v>
      </c>
      <c r="E623">
        <v>2008</v>
      </c>
      <c r="G623" t="s">
        <v>68</v>
      </c>
      <c r="H623" t="s">
        <v>67</v>
      </c>
    </row>
    <row r="624" spans="1:8" x14ac:dyDescent="0.3">
      <c r="A624" t="s">
        <v>49</v>
      </c>
      <c r="B624">
        <v>4</v>
      </c>
      <c r="C624" t="s">
        <v>53</v>
      </c>
      <c r="E624">
        <v>2009</v>
      </c>
      <c r="G624" t="s">
        <v>68</v>
      </c>
      <c r="H624" t="s">
        <v>67</v>
      </c>
    </row>
    <row r="625" spans="1:8" x14ac:dyDescent="0.3">
      <c r="A625" t="s">
        <v>49</v>
      </c>
      <c r="B625">
        <v>4</v>
      </c>
      <c r="C625" t="s">
        <v>53</v>
      </c>
      <c r="E625">
        <v>2010</v>
      </c>
      <c r="G625" t="s">
        <v>68</v>
      </c>
      <c r="H625" t="s">
        <v>67</v>
      </c>
    </row>
    <row r="626" spans="1:8" x14ac:dyDescent="0.3">
      <c r="A626" t="s">
        <v>49</v>
      </c>
      <c r="B626">
        <v>4</v>
      </c>
      <c r="C626" t="s">
        <v>53</v>
      </c>
      <c r="E626">
        <v>2011</v>
      </c>
      <c r="G626" t="s">
        <v>68</v>
      </c>
      <c r="H626" t="s">
        <v>67</v>
      </c>
    </row>
    <row r="627" spans="1:8" x14ac:dyDescent="0.3">
      <c r="A627" t="s">
        <v>49</v>
      </c>
      <c r="B627">
        <v>4</v>
      </c>
      <c r="C627" t="s">
        <v>53</v>
      </c>
      <c r="E627">
        <v>2012</v>
      </c>
      <c r="G627" t="s">
        <v>68</v>
      </c>
      <c r="H627" t="s">
        <v>67</v>
      </c>
    </row>
    <row r="628" spans="1:8" x14ac:dyDescent="0.3">
      <c r="A628" t="s">
        <v>49</v>
      </c>
      <c r="B628">
        <v>4</v>
      </c>
      <c r="C628" t="s">
        <v>53</v>
      </c>
      <c r="E628">
        <v>2013</v>
      </c>
      <c r="G628" t="s">
        <v>68</v>
      </c>
      <c r="H628" t="s">
        <v>67</v>
      </c>
    </row>
    <row r="629" spans="1:8" x14ac:dyDescent="0.3">
      <c r="A629" t="s">
        <v>49</v>
      </c>
      <c r="B629">
        <v>4</v>
      </c>
      <c r="C629" t="s">
        <v>53</v>
      </c>
      <c r="E629">
        <v>2014</v>
      </c>
      <c r="G629" t="s">
        <v>68</v>
      </c>
      <c r="H629" t="s">
        <v>67</v>
      </c>
    </row>
    <row r="630" spans="1:8" x14ac:dyDescent="0.3">
      <c r="A630" t="s">
        <v>49</v>
      </c>
      <c r="B630">
        <v>4</v>
      </c>
      <c r="C630" t="s">
        <v>53</v>
      </c>
      <c r="D630">
        <v>0</v>
      </c>
      <c r="E630">
        <v>2015</v>
      </c>
      <c r="G630" t="s">
        <v>68</v>
      </c>
      <c r="H630" t="s">
        <v>67</v>
      </c>
    </row>
    <row r="631" spans="1:8" x14ac:dyDescent="0.3">
      <c r="A631" t="s">
        <v>49</v>
      </c>
      <c r="B631">
        <v>4</v>
      </c>
      <c r="C631" t="s">
        <v>53</v>
      </c>
      <c r="D631">
        <v>0</v>
      </c>
      <c r="E631">
        <v>2016</v>
      </c>
      <c r="G631" t="s">
        <v>68</v>
      </c>
      <c r="H631" t="s">
        <v>67</v>
      </c>
    </row>
    <row r="632" spans="1:8" x14ac:dyDescent="0.3">
      <c r="A632" t="s">
        <v>49</v>
      </c>
      <c r="B632">
        <v>4</v>
      </c>
      <c r="C632" t="s">
        <v>53</v>
      </c>
      <c r="D632">
        <v>0</v>
      </c>
      <c r="E632">
        <v>2017</v>
      </c>
      <c r="G632" t="s">
        <v>68</v>
      </c>
      <c r="H632" t="s">
        <v>67</v>
      </c>
    </row>
    <row r="633" spans="1:8" x14ac:dyDescent="0.3">
      <c r="A633" t="s">
        <v>49</v>
      </c>
      <c r="B633">
        <v>4</v>
      </c>
      <c r="C633" t="s">
        <v>53</v>
      </c>
      <c r="D633">
        <v>0</v>
      </c>
      <c r="E633">
        <v>2018</v>
      </c>
      <c r="G633" t="s">
        <v>68</v>
      </c>
      <c r="H633" t="s">
        <v>67</v>
      </c>
    </row>
    <row r="634" spans="1:8" x14ac:dyDescent="0.3">
      <c r="A634" t="s">
        <v>49</v>
      </c>
      <c r="B634">
        <v>5</v>
      </c>
      <c r="C634" t="s">
        <v>54</v>
      </c>
      <c r="D634">
        <v>1078</v>
      </c>
      <c r="E634">
        <v>1997</v>
      </c>
      <c r="G634" t="s">
        <v>68</v>
      </c>
      <c r="H634" t="s">
        <v>67</v>
      </c>
    </row>
    <row r="635" spans="1:8" x14ac:dyDescent="0.3">
      <c r="A635" t="s">
        <v>49</v>
      </c>
      <c r="B635">
        <v>5</v>
      </c>
      <c r="C635" t="s">
        <v>54</v>
      </c>
      <c r="E635">
        <v>1998</v>
      </c>
      <c r="G635" t="s">
        <v>68</v>
      </c>
      <c r="H635" t="s">
        <v>67</v>
      </c>
    </row>
    <row r="636" spans="1:8" x14ac:dyDescent="0.3">
      <c r="A636" t="s">
        <v>49</v>
      </c>
      <c r="B636">
        <v>5</v>
      </c>
      <c r="C636" t="s">
        <v>54</v>
      </c>
      <c r="E636">
        <v>1999</v>
      </c>
      <c r="G636" t="s">
        <v>68</v>
      </c>
      <c r="H636" t="s">
        <v>67</v>
      </c>
    </row>
    <row r="637" spans="1:8" x14ac:dyDescent="0.3">
      <c r="A637" t="s">
        <v>49</v>
      </c>
      <c r="B637">
        <v>5</v>
      </c>
      <c r="C637" t="s">
        <v>54</v>
      </c>
      <c r="E637">
        <v>2000</v>
      </c>
      <c r="G637" t="s">
        <v>68</v>
      </c>
      <c r="H637" t="s">
        <v>67</v>
      </c>
    </row>
    <row r="638" spans="1:8" x14ac:dyDescent="0.3">
      <c r="A638" t="s">
        <v>49</v>
      </c>
      <c r="B638">
        <v>5</v>
      </c>
      <c r="C638" t="s">
        <v>54</v>
      </c>
      <c r="E638">
        <v>2001</v>
      </c>
      <c r="G638" t="s">
        <v>68</v>
      </c>
      <c r="H638" t="s">
        <v>67</v>
      </c>
    </row>
    <row r="639" spans="1:8" x14ac:dyDescent="0.3">
      <c r="A639" t="s">
        <v>49</v>
      </c>
      <c r="B639">
        <v>5</v>
      </c>
      <c r="C639" t="s">
        <v>54</v>
      </c>
      <c r="E639">
        <v>2002</v>
      </c>
      <c r="G639" t="s">
        <v>68</v>
      </c>
      <c r="H639" t="s">
        <v>67</v>
      </c>
    </row>
    <row r="640" spans="1:8" x14ac:dyDescent="0.3">
      <c r="A640" t="s">
        <v>49</v>
      </c>
      <c r="B640">
        <v>5</v>
      </c>
      <c r="C640" t="s">
        <v>54</v>
      </c>
      <c r="E640">
        <v>2003</v>
      </c>
      <c r="G640" t="s">
        <v>68</v>
      </c>
      <c r="H640" t="s">
        <v>67</v>
      </c>
    </row>
    <row r="641" spans="1:8" x14ac:dyDescent="0.3">
      <c r="A641" t="s">
        <v>49</v>
      </c>
      <c r="B641">
        <v>5</v>
      </c>
      <c r="C641" t="s">
        <v>54</v>
      </c>
      <c r="E641">
        <v>2004</v>
      </c>
      <c r="G641" t="s">
        <v>68</v>
      </c>
      <c r="H641" t="s">
        <v>67</v>
      </c>
    </row>
    <row r="642" spans="1:8" x14ac:dyDescent="0.3">
      <c r="A642" t="s">
        <v>49</v>
      </c>
      <c r="B642">
        <v>5</v>
      </c>
      <c r="C642" t="s">
        <v>54</v>
      </c>
      <c r="E642">
        <v>2005</v>
      </c>
      <c r="G642" t="s">
        <v>68</v>
      </c>
      <c r="H642" t="s">
        <v>67</v>
      </c>
    </row>
    <row r="643" spans="1:8" x14ac:dyDescent="0.3">
      <c r="A643" t="s">
        <v>49</v>
      </c>
      <c r="B643">
        <v>5</v>
      </c>
      <c r="C643" t="s">
        <v>54</v>
      </c>
      <c r="E643">
        <v>2006</v>
      </c>
      <c r="G643" t="s">
        <v>68</v>
      </c>
      <c r="H643" t="s">
        <v>67</v>
      </c>
    </row>
    <row r="644" spans="1:8" x14ac:dyDescent="0.3">
      <c r="A644" t="s">
        <v>49</v>
      </c>
      <c r="B644">
        <v>5</v>
      </c>
      <c r="C644" t="s">
        <v>54</v>
      </c>
      <c r="E644">
        <v>2007</v>
      </c>
      <c r="G644" t="s">
        <v>68</v>
      </c>
      <c r="H644" t="s">
        <v>67</v>
      </c>
    </row>
    <row r="645" spans="1:8" x14ac:dyDescent="0.3">
      <c r="A645" t="s">
        <v>49</v>
      </c>
      <c r="B645">
        <v>5</v>
      </c>
      <c r="C645" t="s">
        <v>54</v>
      </c>
      <c r="E645">
        <v>2008</v>
      </c>
      <c r="G645" t="s">
        <v>68</v>
      </c>
      <c r="H645" t="s">
        <v>67</v>
      </c>
    </row>
    <row r="646" spans="1:8" x14ac:dyDescent="0.3">
      <c r="A646" t="s">
        <v>49</v>
      </c>
      <c r="B646">
        <v>5</v>
      </c>
      <c r="C646" t="s">
        <v>54</v>
      </c>
      <c r="E646">
        <v>2009</v>
      </c>
      <c r="G646" t="s">
        <v>68</v>
      </c>
      <c r="H646" t="s">
        <v>67</v>
      </c>
    </row>
    <row r="647" spans="1:8" x14ac:dyDescent="0.3">
      <c r="A647" t="s">
        <v>49</v>
      </c>
      <c r="B647">
        <v>5</v>
      </c>
      <c r="C647" t="s">
        <v>54</v>
      </c>
      <c r="E647">
        <v>2010</v>
      </c>
      <c r="G647" t="s">
        <v>68</v>
      </c>
      <c r="H647" t="s">
        <v>67</v>
      </c>
    </row>
    <row r="648" spans="1:8" x14ac:dyDescent="0.3">
      <c r="A648" t="s">
        <v>49</v>
      </c>
      <c r="B648">
        <v>5</v>
      </c>
      <c r="C648" t="s">
        <v>54</v>
      </c>
      <c r="E648">
        <v>2011</v>
      </c>
      <c r="G648" t="s">
        <v>68</v>
      </c>
      <c r="H648" t="s">
        <v>67</v>
      </c>
    </row>
    <row r="649" spans="1:8" x14ac:dyDescent="0.3">
      <c r="A649" t="s">
        <v>49</v>
      </c>
      <c r="B649">
        <v>5</v>
      </c>
      <c r="C649" t="s">
        <v>54</v>
      </c>
      <c r="E649">
        <v>2012</v>
      </c>
      <c r="G649" t="s">
        <v>68</v>
      </c>
      <c r="H649" t="s">
        <v>67</v>
      </c>
    </row>
    <row r="650" spans="1:8" x14ac:dyDescent="0.3">
      <c r="A650" t="s">
        <v>49</v>
      </c>
      <c r="B650">
        <v>5</v>
      </c>
      <c r="C650" t="s">
        <v>54</v>
      </c>
      <c r="E650">
        <v>2013</v>
      </c>
      <c r="G650" t="s">
        <v>68</v>
      </c>
      <c r="H650" t="s">
        <v>67</v>
      </c>
    </row>
    <row r="651" spans="1:8" x14ac:dyDescent="0.3">
      <c r="A651" t="s">
        <v>49</v>
      </c>
      <c r="B651">
        <v>5</v>
      </c>
      <c r="C651" t="s">
        <v>54</v>
      </c>
      <c r="E651">
        <v>2014</v>
      </c>
      <c r="G651" t="s">
        <v>68</v>
      </c>
      <c r="H651" t="s">
        <v>67</v>
      </c>
    </row>
    <row r="652" spans="1:8" x14ac:dyDescent="0.3">
      <c r="A652" t="s">
        <v>49</v>
      </c>
      <c r="B652">
        <v>5</v>
      </c>
      <c r="C652" t="s">
        <v>54</v>
      </c>
      <c r="D652">
        <v>2418</v>
      </c>
      <c r="E652">
        <v>2015</v>
      </c>
      <c r="G652" t="s">
        <v>68</v>
      </c>
      <c r="H652" t="s">
        <v>67</v>
      </c>
    </row>
    <row r="653" spans="1:8" x14ac:dyDescent="0.3">
      <c r="A653" t="s">
        <v>49</v>
      </c>
      <c r="B653">
        <v>5</v>
      </c>
      <c r="C653" t="s">
        <v>54</v>
      </c>
      <c r="D653">
        <v>1529</v>
      </c>
      <c r="E653">
        <v>2016</v>
      </c>
      <c r="G653" t="s">
        <v>68</v>
      </c>
      <c r="H653" t="s">
        <v>67</v>
      </c>
    </row>
    <row r="654" spans="1:8" x14ac:dyDescent="0.3">
      <c r="A654" t="s">
        <v>49</v>
      </c>
      <c r="B654">
        <v>5</v>
      </c>
      <c r="C654" t="s">
        <v>54</v>
      </c>
      <c r="D654">
        <v>55</v>
      </c>
      <c r="E654">
        <v>2017</v>
      </c>
      <c r="G654" t="s">
        <v>68</v>
      </c>
      <c r="H654" t="s">
        <v>67</v>
      </c>
    </row>
    <row r="655" spans="1:8" x14ac:dyDescent="0.3">
      <c r="A655" t="s">
        <v>49</v>
      </c>
      <c r="B655">
        <v>5</v>
      </c>
      <c r="C655" t="s">
        <v>54</v>
      </c>
      <c r="D655">
        <v>1</v>
      </c>
      <c r="E655">
        <v>2018</v>
      </c>
      <c r="G655" t="s">
        <v>68</v>
      </c>
      <c r="H655" t="s">
        <v>67</v>
      </c>
    </row>
    <row r="656" spans="1:8" x14ac:dyDescent="0.3">
      <c r="A656" t="s">
        <v>49</v>
      </c>
      <c r="B656">
        <v>6</v>
      </c>
      <c r="C656" t="s">
        <v>55</v>
      </c>
      <c r="D656">
        <v>2272</v>
      </c>
      <c r="E656">
        <v>2011</v>
      </c>
      <c r="G656" t="s">
        <v>68</v>
      </c>
      <c r="H656" t="s">
        <v>67</v>
      </c>
    </row>
    <row r="657" spans="1:8" x14ac:dyDescent="0.3">
      <c r="A657" t="s">
        <v>49</v>
      </c>
      <c r="B657">
        <v>6</v>
      </c>
      <c r="C657" t="s">
        <v>55</v>
      </c>
      <c r="E657">
        <v>2012</v>
      </c>
      <c r="G657" t="s">
        <v>68</v>
      </c>
      <c r="H657" t="s">
        <v>67</v>
      </c>
    </row>
    <row r="658" spans="1:8" x14ac:dyDescent="0.3">
      <c r="A658" t="s">
        <v>49</v>
      </c>
      <c r="B658">
        <v>6</v>
      </c>
      <c r="C658" t="s">
        <v>55</v>
      </c>
      <c r="E658">
        <v>2013</v>
      </c>
      <c r="G658" t="s">
        <v>68</v>
      </c>
      <c r="H658" t="s">
        <v>67</v>
      </c>
    </row>
    <row r="659" spans="1:8" x14ac:dyDescent="0.3">
      <c r="A659" t="s">
        <v>49</v>
      </c>
      <c r="B659">
        <v>6</v>
      </c>
      <c r="C659" t="s">
        <v>55</v>
      </c>
      <c r="E659">
        <v>2014</v>
      </c>
      <c r="G659" t="s">
        <v>68</v>
      </c>
      <c r="H659" t="s">
        <v>67</v>
      </c>
    </row>
    <row r="660" spans="1:8" x14ac:dyDescent="0.3">
      <c r="A660" t="s">
        <v>49</v>
      </c>
      <c r="B660">
        <v>6</v>
      </c>
      <c r="C660" t="s">
        <v>55</v>
      </c>
      <c r="D660">
        <v>0</v>
      </c>
      <c r="E660">
        <v>2015</v>
      </c>
      <c r="G660" t="s">
        <v>68</v>
      </c>
      <c r="H660" t="s">
        <v>67</v>
      </c>
    </row>
    <row r="661" spans="1:8" x14ac:dyDescent="0.3">
      <c r="A661" t="s">
        <v>49</v>
      </c>
      <c r="B661">
        <v>6</v>
      </c>
      <c r="C661" t="s">
        <v>55</v>
      </c>
      <c r="D661">
        <v>0</v>
      </c>
      <c r="E661">
        <v>2016</v>
      </c>
      <c r="G661" t="s">
        <v>68</v>
      </c>
      <c r="H661" t="s">
        <v>67</v>
      </c>
    </row>
    <row r="662" spans="1:8" x14ac:dyDescent="0.3">
      <c r="A662" t="s">
        <v>49</v>
      </c>
      <c r="B662">
        <v>6</v>
      </c>
      <c r="C662" t="s">
        <v>55</v>
      </c>
      <c r="D662">
        <v>0</v>
      </c>
      <c r="E662">
        <v>2017</v>
      </c>
      <c r="G662" t="s">
        <v>68</v>
      </c>
      <c r="H662" t="s">
        <v>67</v>
      </c>
    </row>
    <row r="663" spans="1:8" x14ac:dyDescent="0.3">
      <c r="A663" t="s">
        <v>49</v>
      </c>
      <c r="B663">
        <v>6</v>
      </c>
      <c r="C663" t="s">
        <v>55</v>
      </c>
      <c r="D663">
        <v>0</v>
      </c>
      <c r="E663">
        <v>2018</v>
      </c>
      <c r="G663" t="s">
        <v>68</v>
      </c>
      <c r="H663" t="s">
        <v>67</v>
      </c>
    </row>
    <row r="664" spans="1:8" x14ac:dyDescent="0.3">
      <c r="A664" t="s">
        <v>49</v>
      </c>
      <c r="B664">
        <v>7</v>
      </c>
      <c r="C664" t="s">
        <v>56</v>
      </c>
      <c r="D664">
        <v>4575</v>
      </c>
      <c r="E664">
        <v>2011</v>
      </c>
      <c r="G664" t="s">
        <v>68</v>
      </c>
      <c r="H664" t="s">
        <v>67</v>
      </c>
    </row>
    <row r="665" spans="1:8" x14ac:dyDescent="0.3">
      <c r="A665" t="s">
        <v>49</v>
      </c>
      <c r="B665">
        <v>7</v>
      </c>
      <c r="C665" t="s">
        <v>56</v>
      </c>
      <c r="E665">
        <v>2012</v>
      </c>
      <c r="G665" t="s">
        <v>68</v>
      </c>
      <c r="H665" t="s">
        <v>67</v>
      </c>
    </row>
    <row r="666" spans="1:8" x14ac:dyDescent="0.3">
      <c r="A666" t="s">
        <v>49</v>
      </c>
      <c r="B666">
        <v>7</v>
      </c>
      <c r="C666" t="s">
        <v>56</v>
      </c>
      <c r="E666">
        <v>2013</v>
      </c>
      <c r="G666" t="s">
        <v>68</v>
      </c>
      <c r="H666" t="s">
        <v>67</v>
      </c>
    </row>
    <row r="667" spans="1:8" x14ac:dyDescent="0.3">
      <c r="A667" t="s">
        <v>49</v>
      </c>
      <c r="B667">
        <v>7</v>
      </c>
      <c r="C667" t="s">
        <v>56</v>
      </c>
      <c r="E667">
        <v>2014</v>
      </c>
      <c r="G667" t="s">
        <v>68</v>
      </c>
      <c r="H667" t="s">
        <v>67</v>
      </c>
    </row>
    <row r="668" spans="1:8" x14ac:dyDescent="0.3">
      <c r="A668" t="s">
        <v>49</v>
      </c>
      <c r="B668">
        <v>7</v>
      </c>
      <c r="C668" t="s">
        <v>56</v>
      </c>
      <c r="D668">
        <v>1849</v>
      </c>
      <c r="E668">
        <v>2015</v>
      </c>
      <c r="G668" t="s">
        <v>68</v>
      </c>
      <c r="H668" t="s">
        <v>67</v>
      </c>
    </row>
    <row r="669" spans="1:8" x14ac:dyDescent="0.3">
      <c r="A669" t="s">
        <v>49</v>
      </c>
      <c r="B669">
        <v>7</v>
      </c>
      <c r="C669" t="s">
        <v>56</v>
      </c>
      <c r="E669">
        <v>2016</v>
      </c>
      <c r="G669" t="s">
        <v>68</v>
      </c>
      <c r="H669" t="s">
        <v>67</v>
      </c>
    </row>
    <row r="670" spans="1:8" x14ac:dyDescent="0.3">
      <c r="A670" t="s">
        <v>49</v>
      </c>
      <c r="B670">
        <v>7</v>
      </c>
      <c r="C670" t="s">
        <v>56</v>
      </c>
      <c r="D670">
        <v>1637</v>
      </c>
      <c r="E670">
        <v>2017</v>
      </c>
      <c r="G670" t="s">
        <v>68</v>
      </c>
      <c r="H670" t="s">
        <v>67</v>
      </c>
    </row>
    <row r="671" spans="1:8" x14ac:dyDescent="0.3">
      <c r="A671" t="s">
        <v>49</v>
      </c>
      <c r="B671">
        <v>7</v>
      </c>
      <c r="C671" t="s">
        <v>56</v>
      </c>
      <c r="D671">
        <v>5234</v>
      </c>
      <c r="E671">
        <v>2018</v>
      </c>
      <c r="G671" t="s">
        <v>68</v>
      </c>
      <c r="H671" t="s">
        <v>67</v>
      </c>
    </row>
    <row r="672" spans="1:8" x14ac:dyDescent="0.3">
      <c r="A672" t="s">
        <v>49</v>
      </c>
      <c r="B672">
        <v>8</v>
      </c>
      <c r="C672" t="s">
        <v>57</v>
      </c>
      <c r="D672">
        <v>0</v>
      </c>
      <c r="E672">
        <v>2015</v>
      </c>
      <c r="G672" t="s">
        <v>68</v>
      </c>
      <c r="H672" t="s">
        <v>67</v>
      </c>
    </row>
    <row r="673" spans="1:8" x14ac:dyDescent="0.3">
      <c r="A673" t="s">
        <v>49</v>
      </c>
      <c r="B673">
        <v>8</v>
      </c>
      <c r="C673" t="s">
        <v>57</v>
      </c>
      <c r="E673">
        <v>2016</v>
      </c>
      <c r="G673" t="s">
        <v>68</v>
      </c>
      <c r="H673" t="s">
        <v>67</v>
      </c>
    </row>
    <row r="674" spans="1:8" x14ac:dyDescent="0.3">
      <c r="A674" t="s">
        <v>49</v>
      </c>
      <c r="B674">
        <v>8</v>
      </c>
      <c r="C674" t="s">
        <v>57</v>
      </c>
      <c r="D674">
        <v>5</v>
      </c>
      <c r="E674">
        <v>2017</v>
      </c>
      <c r="G674" t="s">
        <v>68</v>
      </c>
      <c r="H674" t="s">
        <v>67</v>
      </c>
    </row>
    <row r="675" spans="1:8" x14ac:dyDescent="0.3">
      <c r="A675" t="s">
        <v>49</v>
      </c>
      <c r="B675">
        <v>8</v>
      </c>
      <c r="C675" t="s">
        <v>57</v>
      </c>
      <c r="D675">
        <v>42</v>
      </c>
      <c r="E675">
        <v>2018</v>
      </c>
      <c r="G675" t="s">
        <v>68</v>
      </c>
      <c r="H675" t="s">
        <v>67</v>
      </c>
    </row>
    <row r="676" spans="1:8" x14ac:dyDescent="0.3">
      <c r="A676" t="s">
        <v>58</v>
      </c>
      <c r="B676">
        <v>1</v>
      </c>
      <c r="D676">
        <v>100</v>
      </c>
      <c r="E676">
        <v>1963</v>
      </c>
      <c r="G676" t="s">
        <v>70</v>
      </c>
      <c r="H676" t="s">
        <v>67</v>
      </c>
    </row>
    <row r="677" spans="1:8" x14ac:dyDescent="0.3">
      <c r="A677" t="s">
        <v>58</v>
      </c>
      <c r="B677">
        <v>1</v>
      </c>
      <c r="E677">
        <v>1964</v>
      </c>
      <c r="G677" t="s">
        <v>70</v>
      </c>
      <c r="H677" t="s">
        <v>67</v>
      </c>
    </row>
    <row r="678" spans="1:8" x14ac:dyDescent="0.3">
      <c r="A678" t="s">
        <v>58</v>
      </c>
      <c r="B678">
        <v>1</v>
      </c>
      <c r="E678">
        <v>1965</v>
      </c>
      <c r="G678" t="s">
        <v>70</v>
      </c>
      <c r="H678" t="s">
        <v>67</v>
      </c>
    </row>
    <row r="679" spans="1:8" x14ac:dyDescent="0.3">
      <c r="A679" t="s">
        <v>58</v>
      </c>
      <c r="B679">
        <v>1</v>
      </c>
      <c r="D679">
        <v>220</v>
      </c>
      <c r="E679">
        <v>1966</v>
      </c>
      <c r="G679" t="s">
        <v>70</v>
      </c>
      <c r="H679" t="s">
        <v>67</v>
      </c>
    </row>
    <row r="680" spans="1:8" x14ac:dyDescent="0.3">
      <c r="A680" t="s">
        <v>58</v>
      </c>
      <c r="B680">
        <v>1</v>
      </c>
      <c r="E680">
        <v>1967</v>
      </c>
      <c r="G680" t="s">
        <v>70</v>
      </c>
      <c r="H680" t="s">
        <v>67</v>
      </c>
    </row>
    <row r="681" spans="1:8" x14ac:dyDescent="0.3">
      <c r="A681" t="s">
        <v>58</v>
      </c>
      <c r="B681">
        <v>1</v>
      </c>
      <c r="E681">
        <v>1968</v>
      </c>
      <c r="G681" t="s">
        <v>70</v>
      </c>
      <c r="H681" t="s">
        <v>67</v>
      </c>
    </row>
    <row r="682" spans="1:8" x14ac:dyDescent="0.3">
      <c r="A682" t="s">
        <v>58</v>
      </c>
      <c r="B682">
        <v>1</v>
      </c>
      <c r="D682">
        <v>300</v>
      </c>
      <c r="E682">
        <v>1969</v>
      </c>
      <c r="G682" t="s">
        <v>70</v>
      </c>
      <c r="H682" t="s">
        <v>67</v>
      </c>
    </row>
    <row r="683" spans="1:8" x14ac:dyDescent="0.3">
      <c r="A683" t="s">
        <v>58</v>
      </c>
      <c r="B683">
        <v>1</v>
      </c>
      <c r="E683">
        <v>1970</v>
      </c>
      <c r="G683" t="s">
        <v>70</v>
      </c>
      <c r="H683" t="s">
        <v>67</v>
      </c>
    </row>
    <row r="684" spans="1:8" x14ac:dyDescent="0.3">
      <c r="A684" t="s">
        <v>58</v>
      </c>
      <c r="B684">
        <v>1</v>
      </c>
      <c r="E684">
        <v>1971</v>
      </c>
      <c r="G684" t="s">
        <v>70</v>
      </c>
      <c r="H684" t="s">
        <v>67</v>
      </c>
    </row>
    <row r="685" spans="1:8" x14ac:dyDescent="0.3">
      <c r="A685" t="s">
        <v>58</v>
      </c>
      <c r="B685">
        <v>1</v>
      </c>
      <c r="E685">
        <v>1972</v>
      </c>
      <c r="G685" t="s">
        <v>70</v>
      </c>
      <c r="H685" t="s">
        <v>67</v>
      </c>
    </row>
    <row r="686" spans="1:8" x14ac:dyDescent="0.3">
      <c r="A686" t="s">
        <v>58</v>
      </c>
      <c r="B686">
        <v>1</v>
      </c>
      <c r="E686">
        <v>1973</v>
      </c>
      <c r="G686" t="s">
        <v>70</v>
      </c>
      <c r="H686" t="s">
        <v>67</v>
      </c>
    </row>
    <row r="687" spans="1:8" x14ac:dyDescent="0.3">
      <c r="A687" t="s">
        <v>58</v>
      </c>
      <c r="B687">
        <v>1</v>
      </c>
      <c r="E687">
        <v>1974</v>
      </c>
      <c r="G687" t="s">
        <v>70</v>
      </c>
      <c r="H687" t="s">
        <v>67</v>
      </c>
    </row>
    <row r="688" spans="1:8" x14ac:dyDescent="0.3">
      <c r="A688" t="s">
        <v>58</v>
      </c>
      <c r="B688">
        <v>1</v>
      </c>
      <c r="E688">
        <v>1975</v>
      </c>
      <c r="G688" t="s">
        <v>70</v>
      </c>
      <c r="H688" t="s">
        <v>67</v>
      </c>
    </row>
    <row r="689" spans="1:8" x14ac:dyDescent="0.3">
      <c r="A689" t="s">
        <v>58</v>
      </c>
      <c r="B689">
        <v>1</v>
      </c>
      <c r="D689">
        <v>315</v>
      </c>
      <c r="E689">
        <v>1976</v>
      </c>
      <c r="G689" t="s">
        <v>70</v>
      </c>
      <c r="H689" t="s">
        <v>67</v>
      </c>
    </row>
    <row r="690" spans="1:8" x14ac:dyDescent="0.3">
      <c r="A690" t="s">
        <v>58</v>
      </c>
      <c r="B690">
        <v>1</v>
      </c>
      <c r="D690">
        <v>204</v>
      </c>
      <c r="E690">
        <v>1977</v>
      </c>
      <c r="G690" t="s">
        <v>70</v>
      </c>
      <c r="H690" t="s">
        <v>67</v>
      </c>
    </row>
    <row r="691" spans="1:8" x14ac:dyDescent="0.3">
      <c r="A691" t="s">
        <v>58</v>
      </c>
      <c r="B691">
        <v>1</v>
      </c>
      <c r="D691">
        <v>380</v>
      </c>
      <c r="E691">
        <v>1978</v>
      </c>
      <c r="G691" t="s">
        <v>70</v>
      </c>
      <c r="H691" t="s">
        <v>67</v>
      </c>
    </row>
    <row r="692" spans="1:8" x14ac:dyDescent="0.3">
      <c r="A692" t="s">
        <v>58</v>
      </c>
      <c r="B692">
        <v>1</v>
      </c>
      <c r="D692">
        <v>482</v>
      </c>
      <c r="E692">
        <v>1979</v>
      </c>
      <c r="G692" t="s">
        <v>70</v>
      </c>
      <c r="H692" t="s">
        <v>67</v>
      </c>
    </row>
    <row r="693" spans="1:8" x14ac:dyDescent="0.3">
      <c r="A693" t="s">
        <v>58</v>
      </c>
      <c r="B693">
        <v>1</v>
      </c>
      <c r="D693">
        <v>450</v>
      </c>
      <c r="E693">
        <v>1980</v>
      </c>
      <c r="G693" t="s">
        <v>70</v>
      </c>
      <c r="H693" t="s">
        <v>67</v>
      </c>
    </row>
    <row r="694" spans="1:8" x14ac:dyDescent="0.3">
      <c r="A694" t="s">
        <v>58</v>
      </c>
      <c r="B694">
        <v>1</v>
      </c>
      <c r="D694">
        <v>310</v>
      </c>
      <c r="E694">
        <v>1981</v>
      </c>
      <c r="G694" t="s">
        <v>70</v>
      </c>
      <c r="H694" t="s">
        <v>67</v>
      </c>
    </row>
    <row r="695" spans="1:8" x14ac:dyDescent="0.3">
      <c r="A695" t="s">
        <v>58</v>
      </c>
      <c r="B695">
        <v>1</v>
      </c>
      <c r="D695">
        <v>370</v>
      </c>
      <c r="E695">
        <v>1982</v>
      </c>
      <c r="G695" t="s">
        <v>70</v>
      </c>
      <c r="H695" t="s">
        <v>67</v>
      </c>
    </row>
    <row r="696" spans="1:8" x14ac:dyDescent="0.3">
      <c r="A696" t="s">
        <v>58</v>
      </c>
      <c r="B696">
        <v>1</v>
      </c>
      <c r="D696">
        <v>260</v>
      </c>
      <c r="E696">
        <v>1983</v>
      </c>
      <c r="G696" t="s">
        <v>70</v>
      </c>
      <c r="H696" t="s">
        <v>67</v>
      </c>
    </row>
    <row r="697" spans="1:8" x14ac:dyDescent="0.3">
      <c r="A697" t="s">
        <v>58</v>
      </c>
      <c r="B697">
        <v>1</v>
      </c>
      <c r="D697">
        <v>180</v>
      </c>
      <c r="E697">
        <v>1984</v>
      </c>
      <c r="G697" t="s">
        <v>70</v>
      </c>
      <c r="H697" t="s">
        <v>67</v>
      </c>
    </row>
    <row r="698" spans="1:8" x14ac:dyDescent="0.3">
      <c r="A698" t="s">
        <v>58</v>
      </c>
      <c r="B698">
        <v>1</v>
      </c>
      <c r="D698">
        <v>300</v>
      </c>
      <c r="E698">
        <v>1985</v>
      </c>
      <c r="G698" t="s">
        <v>70</v>
      </c>
      <c r="H698" t="s">
        <v>67</v>
      </c>
    </row>
    <row r="699" spans="1:8" x14ac:dyDescent="0.3">
      <c r="A699" t="s">
        <v>58</v>
      </c>
      <c r="B699">
        <v>1</v>
      </c>
      <c r="D699">
        <v>278</v>
      </c>
      <c r="E699">
        <v>1986</v>
      </c>
      <c r="G699" t="s">
        <v>70</v>
      </c>
      <c r="H699" t="s">
        <v>67</v>
      </c>
    </row>
    <row r="700" spans="1:8" x14ac:dyDescent="0.3">
      <c r="A700" t="s">
        <v>58</v>
      </c>
      <c r="B700">
        <v>1</v>
      </c>
      <c r="D700">
        <v>178</v>
      </c>
      <c r="E700">
        <v>1987</v>
      </c>
      <c r="G700" t="s">
        <v>70</v>
      </c>
      <c r="H700" t="s">
        <v>67</v>
      </c>
    </row>
    <row r="701" spans="1:8" x14ac:dyDescent="0.3">
      <c r="A701" t="s">
        <v>58</v>
      </c>
      <c r="B701">
        <v>1</v>
      </c>
      <c r="D701">
        <v>90</v>
      </c>
      <c r="E701">
        <v>1988</v>
      </c>
      <c r="G701" t="s">
        <v>70</v>
      </c>
      <c r="H701" t="s">
        <v>67</v>
      </c>
    </row>
    <row r="702" spans="1:8" x14ac:dyDescent="0.3">
      <c r="A702" t="s">
        <v>58</v>
      </c>
      <c r="B702">
        <v>1</v>
      </c>
      <c r="D702">
        <v>120</v>
      </c>
      <c r="E702">
        <v>1989</v>
      </c>
      <c r="G702" t="s">
        <v>70</v>
      </c>
      <c r="H702" t="s">
        <v>67</v>
      </c>
    </row>
    <row r="703" spans="1:8" x14ac:dyDescent="0.3">
      <c r="A703" t="s">
        <v>58</v>
      </c>
      <c r="B703">
        <v>1</v>
      </c>
      <c r="D703">
        <v>110</v>
      </c>
      <c r="E703">
        <v>1990</v>
      </c>
      <c r="G703" t="s">
        <v>70</v>
      </c>
      <c r="H703" t="s">
        <v>67</v>
      </c>
    </row>
    <row r="704" spans="1:8" x14ac:dyDescent="0.3">
      <c r="A704" t="s">
        <v>58</v>
      </c>
      <c r="B704">
        <v>1</v>
      </c>
      <c r="E704">
        <v>1991</v>
      </c>
      <c r="G704" t="s">
        <v>70</v>
      </c>
      <c r="H704" t="s">
        <v>67</v>
      </c>
    </row>
    <row r="705" spans="1:8" x14ac:dyDescent="0.3">
      <c r="A705" t="s">
        <v>58</v>
      </c>
      <c r="B705">
        <v>1</v>
      </c>
      <c r="E705">
        <v>1992</v>
      </c>
      <c r="G705" t="s">
        <v>70</v>
      </c>
      <c r="H705" t="s">
        <v>67</v>
      </c>
    </row>
    <row r="706" spans="1:8" x14ac:dyDescent="0.3">
      <c r="A706" t="s">
        <v>58</v>
      </c>
      <c r="B706">
        <v>1</v>
      </c>
      <c r="E706">
        <v>1993</v>
      </c>
      <c r="G706" t="s">
        <v>70</v>
      </c>
      <c r="H706" t="s">
        <v>67</v>
      </c>
    </row>
    <row r="707" spans="1:8" x14ac:dyDescent="0.3">
      <c r="A707" t="s">
        <v>58</v>
      </c>
      <c r="B707">
        <v>1</v>
      </c>
      <c r="E707">
        <v>1994</v>
      </c>
      <c r="G707" t="s">
        <v>70</v>
      </c>
      <c r="H707" t="s">
        <v>67</v>
      </c>
    </row>
    <row r="708" spans="1:8" x14ac:dyDescent="0.3">
      <c r="A708" t="s">
        <v>58</v>
      </c>
      <c r="B708">
        <v>1</v>
      </c>
      <c r="D708">
        <v>130</v>
      </c>
      <c r="E708">
        <v>1995</v>
      </c>
      <c r="G708" t="s">
        <v>70</v>
      </c>
      <c r="H708" t="s">
        <v>67</v>
      </c>
    </row>
    <row r="709" spans="1:8" x14ac:dyDescent="0.3">
      <c r="A709" t="s">
        <v>58</v>
      </c>
      <c r="B709">
        <v>1</v>
      </c>
      <c r="E709">
        <v>1996</v>
      </c>
      <c r="G709" t="s">
        <v>70</v>
      </c>
      <c r="H709" t="s">
        <v>67</v>
      </c>
    </row>
    <row r="710" spans="1:8" x14ac:dyDescent="0.3">
      <c r="A710" t="s">
        <v>58</v>
      </c>
      <c r="B710">
        <v>1</v>
      </c>
      <c r="E710">
        <v>1997</v>
      </c>
      <c r="G710" t="s">
        <v>70</v>
      </c>
      <c r="H710" t="s">
        <v>67</v>
      </c>
    </row>
    <row r="711" spans="1:8" x14ac:dyDescent="0.3">
      <c r="A711" t="s">
        <v>58</v>
      </c>
      <c r="B711">
        <v>1</v>
      </c>
      <c r="E711">
        <v>1998</v>
      </c>
      <c r="G711" t="s">
        <v>70</v>
      </c>
      <c r="H711" t="s">
        <v>67</v>
      </c>
    </row>
    <row r="712" spans="1:8" x14ac:dyDescent="0.3">
      <c r="A712" t="s">
        <v>58</v>
      </c>
      <c r="B712">
        <v>1</v>
      </c>
      <c r="E712">
        <v>1999</v>
      </c>
      <c r="G712" t="s">
        <v>70</v>
      </c>
      <c r="H712" t="s">
        <v>67</v>
      </c>
    </row>
    <row r="713" spans="1:8" x14ac:dyDescent="0.3">
      <c r="A713" t="s">
        <v>58</v>
      </c>
      <c r="B713">
        <v>1</v>
      </c>
      <c r="E713">
        <v>2000</v>
      </c>
      <c r="G713" t="s">
        <v>70</v>
      </c>
      <c r="H713" t="s">
        <v>67</v>
      </c>
    </row>
    <row r="714" spans="1:8" x14ac:dyDescent="0.3">
      <c r="A714" t="s">
        <v>58</v>
      </c>
      <c r="B714">
        <v>1</v>
      </c>
      <c r="D714">
        <v>50</v>
      </c>
      <c r="E714">
        <v>2001</v>
      </c>
      <c r="G714" t="s">
        <v>70</v>
      </c>
      <c r="H714" t="s">
        <v>67</v>
      </c>
    </row>
    <row r="715" spans="1:8" x14ac:dyDescent="0.3">
      <c r="A715" t="s">
        <v>58</v>
      </c>
      <c r="B715">
        <v>1</v>
      </c>
      <c r="D715">
        <v>233</v>
      </c>
      <c r="E715">
        <v>2002</v>
      </c>
      <c r="G715" t="s">
        <v>70</v>
      </c>
      <c r="H715" t="s">
        <v>67</v>
      </c>
    </row>
    <row r="716" spans="1:8" x14ac:dyDescent="0.3">
      <c r="A716" t="s">
        <v>58</v>
      </c>
      <c r="B716">
        <v>1</v>
      </c>
      <c r="D716">
        <v>32</v>
      </c>
      <c r="E716">
        <v>2003</v>
      </c>
      <c r="G716" t="s">
        <v>70</v>
      </c>
      <c r="H716" t="s">
        <v>67</v>
      </c>
    </row>
    <row r="717" spans="1:8" x14ac:dyDescent="0.3">
      <c r="A717" t="s">
        <v>58</v>
      </c>
      <c r="B717">
        <v>1</v>
      </c>
      <c r="D717">
        <v>4</v>
      </c>
      <c r="E717">
        <v>2004</v>
      </c>
      <c r="G717" t="s">
        <v>70</v>
      </c>
      <c r="H717" t="s">
        <v>67</v>
      </c>
    </row>
    <row r="718" spans="1:8" x14ac:dyDescent="0.3">
      <c r="A718" t="s">
        <v>58</v>
      </c>
      <c r="B718">
        <v>1</v>
      </c>
      <c r="D718">
        <v>4.5</v>
      </c>
      <c r="E718">
        <v>2005</v>
      </c>
      <c r="G718" t="s">
        <v>70</v>
      </c>
      <c r="H718" t="s">
        <v>67</v>
      </c>
    </row>
    <row r="719" spans="1:8" x14ac:dyDescent="0.3">
      <c r="A719" t="s">
        <v>58</v>
      </c>
      <c r="B719">
        <v>1</v>
      </c>
      <c r="D719">
        <v>1.2</v>
      </c>
      <c r="E719">
        <v>2006</v>
      </c>
      <c r="G719" t="s">
        <v>70</v>
      </c>
      <c r="H719" t="s">
        <v>67</v>
      </c>
    </row>
    <row r="720" spans="1:8" x14ac:dyDescent="0.3">
      <c r="A720" t="s">
        <v>58</v>
      </c>
      <c r="B720">
        <v>1</v>
      </c>
      <c r="D720">
        <v>0.3</v>
      </c>
      <c r="E720">
        <v>2007</v>
      </c>
      <c r="G720" t="s">
        <v>70</v>
      </c>
      <c r="H720" t="s">
        <v>67</v>
      </c>
    </row>
    <row r="721" spans="1:8" x14ac:dyDescent="0.3">
      <c r="A721" t="s">
        <v>59</v>
      </c>
      <c r="B721">
        <v>1</v>
      </c>
      <c r="D721">
        <v>1205</v>
      </c>
      <c r="E721">
        <v>2001</v>
      </c>
      <c r="G721" t="s">
        <v>70</v>
      </c>
      <c r="H721" t="s">
        <v>67</v>
      </c>
    </row>
    <row r="722" spans="1:8" x14ac:dyDescent="0.3">
      <c r="A722" t="s">
        <v>59</v>
      </c>
      <c r="B722">
        <v>1</v>
      </c>
      <c r="D722">
        <v>24</v>
      </c>
      <c r="E722">
        <v>2002</v>
      </c>
      <c r="G722" t="s">
        <v>70</v>
      </c>
      <c r="H722" t="s">
        <v>67</v>
      </c>
    </row>
    <row r="723" spans="1:8" x14ac:dyDescent="0.3">
      <c r="A723" t="s">
        <v>59</v>
      </c>
      <c r="B723">
        <v>1</v>
      </c>
      <c r="D723">
        <v>12</v>
      </c>
      <c r="E723">
        <v>2003</v>
      </c>
      <c r="G723" t="s">
        <v>70</v>
      </c>
      <c r="H723" t="s">
        <v>67</v>
      </c>
    </row>
    <row r="724" spans="1:8" x14ac:dyDescent="0.3">
      <c r="A724" t="s">
        <v>59</v>
      </c>
      <c r="B724">
        <v>1</v>
      </c>
      <c r="D724">
        <v>7</v>
      </c>
      <c r="E724">
        <v>2004</v>
      </c>
      <c r="G724" t="s">
        <v>70</v>
      </c>
      <c r="H724" t="s">
        <v>67</v>
      </c>
    </row>
    <row r="725" spans="1:8" x14ac:dyDescent="0.3">
      <c r="A725" t="s">
        <v>59</v>
      </c>
      <c r="B725">
        <v>1</v>
      </c>
      <c r="D725">
        <v>345</v>
      </c>
      <c r="E725">
        <v>2005</v>
      </c>
      <c r="G725" t="s">
        <v>70</v>
      </c>
      <c r="H725" t="s">
        <v>67</v>
      </c>
    </row>
    <row r="726" spans="1:8" x14ac:dyDescent="0.3">
      <c r="A726" t="s">
        <v>59</v>
      </c>
      <c r="B726">
        <v>1</v>
      </c>
      <c r="D726">
        <v>54.5</v>
      </c>
      <c r="E726">
        <v>2006</v>
      </c>
      <c r="G726" t="s">
        <v>70</v>
      </c>
      <c r="H726" t="s">
        <v>67</v>
      </c>
    </row>
    <row r="727" spans="1:8" x14ac:dyDescent="0.3">
      <c r="A727" t="s">
        <v>59</v>
      </c>
      <c r="B727">
        <v>1</v>
      </c>
      <c r="D727">
        <v>85.6</v>
      </c>
      <c r="E727">
        <v>2007</v>
      </c>
      <c r="G727" t="s">
        <v>70</v>
      </c>
      <c r="H727" t="s">
        <v>67</v>
      </c>
    </row>
    <row r="728" spans="1:8" x14ac:dyDescent="0.3">
      <c r="A728" t="s">
        <v>59</v>
      </c>
      <c r="B728">
        <v>1</v>
      </c>
      <c r="D728">
        <v>20</v>
      </c>
      <c r="E728">
        <v>2008</v>
      </c>
      <c r="G728" t="s">
        <v>70</v>
      </c>
      <c r="H728" t="s">
        <v>67</v>
      </c>
    </row>
    <row r="729" spans="1:8" x14ac:dyDescent="0.3">
      <c r="A729" t="s">
        <v>59</v>
      </c>
      <c r="B729">
        <v>1</v>
      </c>
      <c r="D729">
        <v>312</v>
      </c>
      <c r="E729">
        <v>2009</v>
      </c>
      <c r="G729" t="s">
        <v>70</v>
      </c>
      <c r="H729" t="s">
        <v>67</v>
      </c>
    </row>
    <row r="730" spans="1:8" x14ac:dyDescent="0.3">
      <c r="A730" t="s">
        <v>60</v>
      </c>
      <c r="B730">
        <v>1</v>
      </c>
      <c r="D730">
        <v>0.05</v>
      </c>
      <c r="E730">
        <v>2002</v>
      </c>
      <c r="G730" t="s">
        <v>70</v>
      </c>
      <c r="H730" t="s">
        <v>67</v>
      </c>
    </row>
    <row r="731" spans="1:8" x14ac:dyDescent="0.3">
      <c r="A731" t="s">
        <v>60</v>
      </c>
      <c r="B731">
        <v>1</v>
      </c>
      <c r="D731">
        <v>1.9</v>
      </c>
      <c r="E731">
        <v>2003</v>
      </c>
      <c r="G731" t="s">
        <v>70</v>
      </c>
      <c r="H731" t="s">
        <v>67</v>
      </c>
    </row>
    <row r="732" spans="1:8" x14ac:dyDescent="0.3">
      <c r="A732" t="s">
        <v>60</v>
      </c>
      <c r="B732">
        <v>1</v>
      </c>
      <c r="D732">
        <v>1.5</v>
      </c>
      <c r="E732">
        <v>2004</v>
      </c>
      <c r="G732" t="s">
        <v>70</v>
      </c>
      <c r="H732" t="s">
        <v>67</v>
      </c>
    </row>
    <row r="733" spans="1:8" x14ac:dyDescent="0.3">
      <c r="A733" t="s">
        <v>60</v>
      </c>
      <c r="B733">
        <v>1</v>
      </c>
      <c r="D733">
        <v>0.1</v>
      </c>
      <c r="E733">
        <v>2005</v>
      </c>
      <c r="G733" t="s">
        <v>70</v>
      </c>
      <c r="H733" t="s">
        <v>67</v>
      </c>
    </row>
    <row r="734" spans="1:8" x14ac:dyDescent="0.3">
      <c r="A734" t="s">
        <v>61</v>
      </c>
      <c r="B734">
        <v>1</v>
      </c>
      <c r="D734">
        <v>25.5</v>
      </c>
      <c r="E734">
        <v>2006</v>
      </c>
      <c r="G734" t="s">
        <v>70</v>
      </c>
      <c r="H734" t="s">
        <v>67</v>
      </c>
    </row>
    <row r="735" spans="1:8" x14ac:dyDescent="0.3">
      <c r="A735" t="s">
        <v>61</v>
      </c>
      <c r="B735">
        <v>1</v>
      </c>
      <c r="D735">
        <v>34</v>
      </c>
      <c r="E735">
        <v>2007</v>
      </c>
      <c r="G735" t="s">
        <v>70</v>
      </c>
      <c r="H735" t="s">
        <v>67</v>
      </c>
    </row>
    <row r="736" spans="1:8" x14ac:dyDescent="0.3">
      <c r="A736" t="s">
        <v>61</v>
      </c>
      <c r="B736">
        <v>1</v>
      </c>
      <c r="D736">
        <v>18.399999999999999</v>
      </c>
      <c r="E736">
        <v>2008</v>
      </c>
      <c r="G736" t="s">
        <v>70</v>
      </c>
      <c r="H736" t="s">
        <v>67</v>
      </c>
    </row>
    <row r="737" spans="1:8" x14ac:dyDescent="0.3">
      <c r="A737" t="s">
        <v>62</v>
      </c>
      <c r="B737">
        <v>1</v>
      </c>
      <c r="C737" t="s">
        <v>63</v>
      </c>
      <c r="D737">
        <v>25</v>
      </c>
      <c r="E737">
        <v>1911</v>
      </c>
      <c r="G737" t="s">
        <v>71</v>
      </c>
      <c r="H737" t="s">
        <v>67</v>
      </c>
    </row>
    <row r="738" spans="1:8" x14ac:dyDescent="0.3">
      <c r="A738" t="s">
        <v>62</v>
      </c>
      <c r="B738">
        <v>1</v>
      </c>
      <c r="C738" t="s">
        <v>63</v>
      </c>
      <c r="D738">
        <v>40</v>
      </c>
      <c r="E738">
        <v>1912</v>
      </c>
      <c r="G738" t="s">
        <v>71</v>
      </c>
      <c r="H738" t="s">
        <v>67</v>
      </c>
    </row>
    <row r="739" spans="1:8" x14ac:dyDescent="0.3">
      <c r="A739" t="s">
        <v>62</v>
      </c>
      <c r="B739">
        <v>1</v>
      </c>
      <c r="C739" t="s">
        <v>63</v>
      </c>
      <c r="D739">
        <v>52</v>
      </c>
      <c r="E739">
        <v>1913</v>
      </c>
      <c r="G739" t="s">
        <v>71</v>
      </c>
      <c r="H739" t="s">
        <v>67</v>
      </c>
    </row>
    <row r="740" spans="1:8" x14ac:dyDescent="0.3">
      <c r="A740" t="s">
        <v>62</v>
      </c>
      <c r="B740">
        <v>1</v>
      </c>
      <c r="C740" t="s">
        <v>63</v>
      </c>
      <c r="D740">
        <v>75</v>
      </c>
      <c r="E740">
        <v>1914</v>
      </c>
      <c r="G740" t="s">
        <v>71</v>
      </c>
      <c r="H740" t="s">
        <v>67</v>
      </c>
    </row>
    <row r="741" spans="1:8" x14ac:dyDescent="0.3">
      <c r="A741" t="s">
        <v>62</v>
      </c>
      <c r="B741">
        <v>1</v>
      </c>
      <c r="C741" t="s">
        <v>63</v>
      </c>
      <c r="D741">
        <v>92</v>
      </c>
      <c r="E741">
        <v>1915</v>
      </c>
      <c r="G741" t="s">
        <v>71</v>
      </c>
      <c r="H741" t="s">
        <v>67</v>
      </c>
    </row>
    <row r="742" spans="1:8" x14ac:dyDescent="0.3">
      <c r="A742" t="s">
        <v>62</v>
      </c>
      <c r="B742">
        <v>1</v>
      </c>
      <c r="C742" t="s">
        <v>63</v>
      </c>
      <c r="D742">
        <v>111</v>
      </c>
      <c r="E742">
        <v>1916</v>
      </c>
      <c r="G742" t="s">
        <v>71</v>
      </c>
      <c r="H742" t="s">
        <v>67</v>
      </c>
    </row>
    <row r="743" spans="1:8" x14ac:dyDescent="0.3">
      <c r="A743" t="s">
        <v>62</v>
      </c>
      <c r="B743">
        <v>1</v>
      </c>
      <c r="C743" t="s">
        <v>63</v>
      </c>
      <c r="D743">
        <v>144</v>
      </c>
      <c r="E743">
        <v>1917</v>
      </c>
      <c r="G743" t="s">
        <v>71</v>
      </c>
      <c r="H743" t="s">
        <v>67</v>
      </c>
    </row>
    <row r="744" spans="1:8" x14ac:dyDescent="0.3">
      <c r="A744" t="s">
        <v>62</v>
      </c>
      <c r="B744">
        <v>1</v>
      </c>
      <c r="C744" t="s">
        <v>63</v>
      </c>
      <c r="D744">
        <v>155</v>
      </c>
      <c r="E744">
        <v>1918</v>
      </c>
      <c r="G744" t="s">
        <v>71</v>
      </c>
      <c r="H744" t="s">
        <v>67</v>
      </c>
    </row>
    <row r="745" spans="1:8" x14ac:dyDescent="0.3">
      <c r="A745" t="s">
        <v>62</v>
      </c>
      <c r="B745">
        <v>1</v>
      </c>
      <c r="C745" t="s">
        <v>63</v>
      </c>
      <c r="D745">
        <v>164</v>
      </c>
      <c r="E745">
        <v>1919</v>
      </c>
      <c r="G745" t="s">
        <v>71</v>
      </c>
      <c r="H745" t="s">
        <v>67</v>
      </c>
    </row>
    <row r="746" spans="1:8" x14ac:dyDescent="0.3">
      <c r="A746" t="s">
        <v>62</v>
      </c>
      <c r="B746">
        <v>1</v>
      </c>
      <c r="C746" t="s">
        <v>63</v>
      </c>
      <c r="D746">
        <v>192</v>
      </c>
      <c r="E746">
        <v>1920</v>
      </c>
      <c r="G746" t="s">
        <v>71</v>
      </c>
      <c r="H746" t="s">
        <v>67</v>
      </c>
    </row>
    <row r="747" spans="1:8" x14ac:dyDescent="0.3">
      <c r="A747" t="s">
        <v>62</v>
      </c>
      <c r="B747">
        <v>1</v>
      </c>
      <c r="C747" t="s">
        <v>63</v>
      </c>
      <c r="D747">
        <v>250</v>
      </c>
      <c r="E747">
        <v>1921</v>
      </c>
      <c r="G747" t="s">
        <v>71</v>
      </c>
      <c r="H747" t="s">
        <v>67</v>
      </c>
    </row>
    <row r="748" spans="1:8" x14ac:dyDescent="0.3">
      <c r="A748" t="s">
        <v>62</v>
      </c>
      <c r="B748">
        <v>1</v>
      </c>
      <c r="C748" t="s">
        <v>63</v>
      </c>
      <c r="D748">
        <v>190</v>
      </c>
      <c r="E748">
        <v>1922</v>
      </c>
      <c r="G748" t="s">
        <v>71</v>
      </c>
      <c r="H748" t="s">
        <v>67</v>
      </c>
    </row>
    <row r="749" spans="1:8" x14ac:dyDescent="0.3">
      <c r="A749" t="s">
        <v>62</v>
      </c>
      <c r="B749">
        <v>1</v>
      </c>
      <c r="C749" t="s">
        <v>63</v>
      </c>
      <c r="D749">
        <v>150</v>
      </c>
      <c r="E749">
        <v>1923</v>
      </c>
      <c r="G749" t="s">
        <v>71</v>
      </c>
      <c r="H749" t="s">
        <v>67</v>
      </c>
    </row>
    <row r="750" spans="1:8" x14ac:dyDescent="0.3">
      <c r="A750" t="s">
        <v>62</v>
      </c>
      <c r="B750">
        <v>1</v>
      </c>
      <c r="C750" t="s">
        <v>63</v>
      </c>
      <c r="D750">
        <v>200</v>
      </c>
      <c r="E750">
        <v>1924</v>
      </c>
      <c r="G750" t="s">
        <v>71</v>
      </c>
      <c r="H750" t="s">
        <v>67</v>
      </c>
    </row>
    <row r="751" spans="1:8" x14ac:dyDescent="0.3">
      <c r="A751" t="s">
        <v>62</v>
      </c>
      <c r="B751">
        <v>1</v>
      </c>
      <c r="C751" t="s">
        <v>63</v>
      </c>
      <c r="D751">
        <v>225</v>
      </c>
      <c r="E751">
        <v>1925</v>
      </c>
      <c r="G751" t="s">
        <v>71</v>
      </c>
      <c r="H751" t="s">
        <v>67</v>
      </c>
    </row>
    <row r="752" spans="1:8" x14ac:dyDescent="0.3">
      <c r="A752" t="s">
        <v>62</v>
      </c>
      <c r="B752">
        <v>1</v>
      </c>
      <c r="C752" t="s">
        <v>63</v>
      </c>
      <c r="D752">
        <v>250</v>
      </c>
      <c r="E752">
        <v>1926</v>
      </c>
      <c r="G752" t="s">
        <v>71</v>
      </c>
      <c r="H752" t="s">
        <v>67</v>
      </c>
    </row>
    <row r="753" spans="1:8" x14ac:dyDescent="0.3">
      <c r="A753" t="s">
        <v>62</v>
      </c>
      <c r="B753">
        <v>1</v>
      </c>
      <c r="C753" t="s">
        <v>63</v>
      </c>
      <c r="D753">
        <v>250</v>
      </c>
      <c r="E753">
        <v>1927</v>
      </c>
      <c r="G753" t="s">
        <v>71</v>
      </c>
      <c r="H753" t="s">
        <v>67</v>
      </c>
    </row>
    <row r="754" spans="1:8" x14ac:dyDescent="0.3">
      <c r="A754" t="s">
        <v>62</v>
      </c>
      <c r="B754">
        <v>1</v>
      </c>
      <c r="C754" t="s">
        <v>63</v>
      </c>
      <c r="D754">
        <v>315</v>
      </c>
      <c r="E754">
        <v>1928</v>
      </c>
      <c r="G754" t="s">
        <v>71</v>
      </c>
      <c r="H754" t="s">
        <v>67</v>
      </c>
    </row>
    <row r="755" spans="1:8" x14ac:dyDescent="0.3">
      <c r="A755" t="s">
        <v>62</v>
      </c>
      <c r="B755">
        <v>1</v>
      </c>
      <c r="C755" t="s">
        <v>63</v>
      </c>
      <c r="D755">
        <v>329</v>
      </c>
      <c r="E755">
        <v>1929</v>
      </c>
      <c r="G755" t="s">
        <v>71</v>
      </c>
      <c r="H755" t="s">
        <v>67</v>
      </c>
    </row>
    <row r="756" spans="1:8" x14ac:dyDescent="0.3">
      <c r="A756" t="s">
        <v>62</v>
      </c>
      <c r="B756">
        <v>1</v>
      </c>
      <c r="C756" t="s">
        <v>63</v>
      </c>
      <c r="D756">
        <v>404</v>
      </c>
      <c r="E756">
        <v>1930</v>
      </c>
      <c r="G756" t="s">
        <v>71</v>
      </c>
      <c r="H756" t="s">
        <v>67</v>
      </c>
    </row>
    <row r="757" spans="1:8" x14ac:dyDescent="0.3">
      <c r="A757" t="s">
        <v>62</v>
      </c>
      <c r="B757">
        <v>1</v>
      </c>
      <c r="C757" t="s">
        <v>63</v>
      </c>
      <c r="D757">
        <v>453</v>
      </c>
      <c r="E757">
        <v>1931</v>
      </c>
      <c r="G757" t="s">
        <v>71</v>
      </c>
      <c r="H757" t="s">
        <v>67</v>
      </c>
    </row>
    <row r="758" spans="1:8" x14ac:dyDescent="0.3">
      <c r="A758" t="s">
        <v>62</v>
      </c>
      <c r="B758">
        <v>1</v>
      </c>
      <c r="C758" t="s">
        <v>63</v>
      </c>
      <c r="D758">
        <v>485</v>
      </c>
      <c r="E758">
        <v>1932</v>
      </c>
      <c r="G758" t="s">
        <v>71</v>
      </c>
      <c r="H758" t="s">
        <v>67</v>
      </c>
    </row>
    <row r="759" spans="1:8" x14ac:dyDescent="0.3">
      <c r="A759" t="s">
        <v>62</v>
      </c>
      <c r="B759">
        <v>1</v>
      </c>
      <c r="C759" t="s">
        <v>63</v>
      </c>
      <c r="D759">
        <v>673</v>
      </c>
      <c r="E759">
        <v>1933</v>
      </c>
      <c r="G759" t="s">
        <v>71</v>
      </c>
      <c r="H759" t="s">
        <v>67</v>
      </c>
    </row>
    <row r="760" spans="1:8" x14ac:dyDescent="0.3">
      <c r="A760" t="s">
        <v>62</v>
      </c>
      <c r="B760">
        <v>1</v>
      </c>
      <c r="C760" t="s">
        <v>63</v>
      </c>
      <c r="D760">
        <v>820</v>
      </c>
      <c r="E760">
        <v>1934</v>
      </c>
      <c r="G760" t="s">
        <v>71</v>
      </c>
      <c r="H760" t="s">
        <v>67</v>
      </c>
    </row>
    <row r="761" spans="1:8" x14ac:dyDescent="0.3">
      <c r="A761" t="s">
        <v>62</v>
      </c>
      <c r="B761">
        <v>1</v>
      </c>
      <c r="C761" t="s">
        <v>63</v>
      </c>
      <c r="D761">
        <v>1162</v>
      </c>
      <c r="E761">
        <v>1935</v>
      </c>
      <c r="G761" t="s">
        <v>71</v>
      </c>
      <c r="H761" t="s">
        <v>67</v>
      </c>
    </row>
    <row r="762" spans="1:8" x14ac:dyDescent="0.3">
      <c r="A762" t="s">
        <v>62</v>
      </c>
      <c r="B762">
        <v>1</v>
      </c>
      <c r="C762" t="s">
        <v>63</v>
      </c>
      <c r="D762">
        <v>1388</v>
      </c>
      <c r="E762">
        <v>1936</v>
      </c>
      <c r="G762" t="s">
        <v>71</v>
      </c>
      <c r="H762" t="s">
        <v>67</v>
      </c>
    </row>
    <row r="763" spans="1:8" x14ac:dyDescent="0.3">
      <c r="A763" t="s">
        <v>62</v>
      </c>
      <c r="B763">
        <v>1</v>
      </c>
      <c r="C763" t="s">
        <v>63</v>
      </c>
      <c r="D763">
        <v>1673</v>
      </c>
      <c r="E763">
        <v>1937</v>
      </c>
      <c r="G763" t="s">
        <v>71</v>
      </c>
      <c r="H763" t="s">
        <v>67</v>
      </c>
    </row>
    <row r="764" spans="1:8" x14ac:dyDescent="0.3">
      <c r="A764" t="s">
        <v>62</v>
      </c>
      <c r="B764">
        <v>1</v>
      </c>
      <c r="C764" t="s">
        <v>63</v>
      </c>
      <c r="D764">
        <v>1943</v>
      </c>
      <c r="E764">
        <v>1938</v>
      </c>
      <c r="G764" t="s">
        <v>71</v>
      </c>
      <c r="H764" t="s">
        <v>67</v>
      </c>
    </row>
    <row r="765" spans="1:8" x14ac:dyDescent="0.3">
      <c r="A765" t="s">
        <v>62</v>
      </c>
      <c r="B765">
        <v>1</v>
      </c>
      <c r="C765" t="s">
        <v>63</v>
      </c>
      <c r="D765">
        <v>1800</v>
      </c>
      <c r="E765">
        <v>1939</v>
      </c>
      <c r="G765" t="s">
        <v>71</v>
      </c>
      <c r="H765" t="s">
        <v>67</v>
      </c>
    </row>
    <row r="766" spans="1:8" x14ac:dyDescent="0.3">
      <c r="A766" t="s">
        <v>62</v>
      </c>
      <c r="B766">
        <v>1</v>
      </c>
      <c r="C766" t="s">
        <v>63</v>
      </c>
      <c r="D766">
        <v>962</v>
      </c>
      <c r="E766">
        <v>1940</v>
      </c>
      <c r="G766" t="s">
        <v>71</v>
      </c>
      <c r="H766" t="s">
        <v>67</v>
      </c>
    </row>
    <row r="767" spans="1:8" x14ac:dyDescent="0.3">
      <c r="A767" t="s">
        <v>62</v>
      </c>
      <c r="B767">
        <v>1</v>
      </c>
      <c r="C767" t="s">
        <v>63</v>
      </c>
      <c r="D767">
        <v>850</v>
      </c>
      <c r="E767">
        <v>1941</v>
      </c>
      <c r="G767" t="s">
        <v>71</v>
      </c>
      <c r="H767" t="s">
        <v>67</v>
      </c>
    </row>
    <row r="768" spans="1:8" x14ac:dyDescent="0.3">
      <c r="A768" t="s">
        <v>62</v>
      </c>
      <c r="B768">
        <v>1</v>
      </c>
      <c r="C768" t="s">
        <v>63</v>
      </c>
      <c r="E768">
        <v>1942</v>
      </c>
      <c r="G768" t="s">
        <v>71</v>
      </c>
      <c r="H768" t="s">
        <v>67</v>
      </c>
    </row>
    <row r="769" spans="1:8" x14ac:dyDescent="0.3">
      <c r="A769" t="s">
        <v>62</v>
      </c>
      <c r="B769">
        <v>1</v>
      </c>
      <c r="C769" t="s">
        <v>63</v>
      </c>
      <c r="E769">
        <v>1943</v>
      </c>
      <c r="G769" t="s">
        <v>71</v>
      </c>
      <c r="H769" t="s">
        <v>67</v>
      </c>
    </row>
    <row r="770" spans="1:8" x14ac:dyDescent="0.3">
      <c r="A770" t="s">
        <v>62</v>
      </c>
      <c r="B770">
        <v>1</v>
      </c>
      <c r="C770" t="s">
        <v>63</v>
      </c>
      <c r="E770">
        <v>1944</v>
      </c>
      <c r="G770" t="s">
        <v>71</v>
      </c>
      <c r="H770" t="s">
        <v>67</v>
      </c>
    </row>
    <row r="771" spans="1:8" x14ac:dyDescent="0.3">
      <c r="A771" t="s">
        <v>62</v>
      </c>
      <c r="B771">
        <v>1</v>
      </c>
      <c r="C771" t="s">
        <v>63</v>
      </c>
      <c r="E771">
        <v>1945</v>
      </c>
      <c r="G771" t="s">
        <v>71</v>
      </c>
      <c r="H771" t="s">
        <v>67</v>
      </c>
    </row>
    <row r="772" spans="1:8" x14ac:dyDescent="0.3">
      <c r="A772" t="s">
        <v>62</v>
      </c>
      <c r="B772">
        <v>1</v>
      </c>
      <c r="C772" t="s">
        <v>63</v>
      </c>
      <c r="D772">
        <v>240</v>
      </c>
      <c r="E772">
        <v>1946</v>
      </c>
      <c r="G772" t="s">
        <v>71</v>
      </c>
      <c r="H772" t="s">
        <v>67</v>
      </c>
    </row>
    <row r="773" spans="1:8" x14ac:dyDescent="0.3">
      <c r="A773" t="s">
        <v>62</v>
      </c>
      <c r="B773">
        <v>1</v>
      </c>
      <c r="C773" t="s">
        <v>63</v>
      </c>
      <c r="D773">
        <v>250</v>
      </c>
      <c r="E773">
        <v>1947</v>
      </c>
      <c r="G773" t="s">
        <v>71</v>
      </c>
      <c r="H773" t="s">
        <v>67</v>
      </c>
    </row>
    <row r="774" spans="1:8" x14ac:dyDescent="0.3">
      <c r="A774" t="s">
        <v>62</v>
      </c>
      <c r="B774">
        <v>1</v>
      </c>
      <c r="C774" t="s">
        <v>63</v>
      </c>
      <c r="D774">
        <v>120</v>
      </c>
      <c r="E774">
        <v>1948</v>
      </c>
      <c r="G774" t="s">
        <v>71</v>
      </c>
      <c r="H774" t="s">
        <v>67</v>
      </c>
    </row>
    <row r="775" spans="1:8" x14ac:dyDescent="0.3">
      <c r="A775" t="s">
        <v>62</v>
      </c>
      <c r="B775">
        <v>1</v>
      </c>
      <c r="C775" t="s">
        <v>63</v>
      </c>
      <c r="D775">
        <v>60</v>
      </c>
      <c r="E775">
        <v>1949</v>
      </c>
      <c r="G775" t="s">
        <v>71</v>
      </c>
      <c r="H775" t="s">
        <v>67</v>
      </c>
    </row>
    <row r="776" spans="1:8" x14ac:dyDescent="0.3">
      <c r="A776" t="s">
        <v>62</v>
      </c>
      <c r="B776">
        <v>1</v>
      </c>
      <c r="C776" t="s">
        <v>63</v>
      </c>
      <c r="D776">
        <v>8</v>
      </c>
      <c r="E776">
        <v>1950</v>
      </c>
      <c r="G776" t="s">
        <v>71</v>
      </c>
      <c r="H776" t="s">
        <v>67</v>
      </c>
    </row>
    <row r="777" spans="1:8" x14ac:dyDescent="0.3">
      <c r="A777" t="s">
        <v>62</v>
      </c>
      <c r="B777">
        <v>2</v>
      </c>
      <c r="C777" t="s">
        <v>64</v>
      </c>
      <c r="D777">
        <v>15</v>
      </c>
      <c r="E777">
        <v>1911</v>
      </c>
      <c r="G777" t="s">
        <v>71</v>
      </c>
      <c r="H777" t="s">
        <v>67</v>
      </c>
    </row>
    <row r="778" spans="1:8" x14ac:dyDescent="0.3">
      <c r="A778" t="s">
        <v>62</v>
      </c>
      <c r="B778">
        <v>2</v>
      </c>
      <c r="C778" t="s">
        <v>64</v>
      </c>
      <c r="D778">
        <v>25</v>
      </c>
      <c r="E778">
        <v>1912</v>
      </c>
      <c r="G778" t="s">
        <v>71</v>
      </c>
      <c r="H778" t="s">
        <v>67</v>
      </c>
    </row>
    <row r="779" spans="1:8" x14ac:dyDescent="0.3">
      <c r="A779" t="s">
        <v>62</v>
      </c>
      <c r="B779">
        <v>2</v>
      </c>
      <c r="C779" t="s">
        <v>64</v>
      </c>
      <c r="D779">
        <v>38</v>
      </c>
      <c r="E779">
        <v>1913</v>
      </c>
      <c r="G779" t="s">
        <v>71</v>
      </c>
      <c r="H779" t="s">
        <v>67</v>
      </c>
    </row>
    <row r="780" spans="1:8" x14ac:dyDescent="0.3">
      <c r="A780" t="s">
        <v>62</v>
      </c>
      <c r="B780">
        <v>2</v>
      </c>
      <c r="C780" t="s">
        <v>64</v>
      </c>
      <c r="D780">
        <v>58</v>
      </c>
      <c r="E780">
        <v>1914</v>
      </c>
      <c r="G780" t="s">
        <v>71</v>
      </c>
      <c r="H780" t="s">
        <v>67</v>
      </c>
    </row>
    <row r="781" spans="1:8" x14ac:dyDescent="0.3">
      <c r="A781" t="s">
        <v>62</v>
      </c>
      <c r="B781">
        <v>2</v>
      </c>
      <c r="C781" t="s">
        <v>64</v>
      </c>
      <c r="D781">
        <v>62</v>
      </c>
      <c r="E781">
        <v>1915</v>
      </c>
      <c r="G781" t="s">
        <v>71</v>
      </c>
      <c r="H781" t="s">
        <v>67</v>
      </c>
    </row>
    <row r="782" spans="1:8" x14ac:dyDescent="0.3">
      <c r="A782" t="s">
        <v>62</v>
      </c>
      <c r="B782">
        <v>2</v>
      </c>
      <c r="C782" t="s">
        <v>64</v>
      </c>
      <c r="D782">
        <v>87</v>
      </c>
      <c r="E782">
        <v>1916</v>
      </c>
      <c r="G782" t="s">
        <v>71</v>
      </c>
      <c r="H782" t="s">
        <v>67</v>
      </c>
    </row>
    <row r="783" spans="1:8" x14ac:dyDescent="0.3">
      <c r="A783" t="s">
        <v>62</v>
      </c>
      <c r="B783">
        <v>2</v>
      </c>
      <c r="C783" t="s">
        <v>64</v>
      </c>
      <c r="D783">
        <v>96</v>
      </c>
      <c r="E783">
        <v>1917</v>
      </c>
      <c r="G783" t="s">
        <v>71</v>
      </c>
      <c r="H783" t="s">
        <v>67</v>
      </c>
    </row>
    <row r="784" spans="1:8" x14ac:dyDescent="0.3">
      <c r="A784" t="s">
        <v>62</v>
      </c>
      <c r="B784">
        <v>2</v>
      </c>
      <c r="C784" t="s">
        <v>64</v>
      </c>
      <c r="D784">
        <v>132</v>
      </c>
      <c r="E784">
        <v>1918</v>
      </c>
      <c r="G784" t="s">
        <v>71</v>
      </c>
      <c r="H784" t="s">
        <v>67</v>
      </c>
    </row>
    <row r="785" spans="1:8" x14ac:dyDescent="0.3">
      <c r="A785" t="s">
        <v>62</v>
      </c>
      <c r="B785">
        <v>2</v>
      </c>
      <c r="C785" t="s">
        <v>64</v>
      </c>
      <c r="D785">
        <v>145</v>
      </c>
      <c r="E785">
        <v>1919</v>
      </c>
      <c r="G785" t="s">
        <v>71</v>
      </c>
      <c r="H785" t="s">
        <v>67</v>
      </c>
    </row>
    <row r="786" spans="1:8" x14ac:dyDescent="0.3">
      <c r="A786" t="s">
        <v>62</v>
      </c>
      <c r="B786">
        <v>2</v>
      </c>
      <c r="C786" t="s">
        <v>64</v>
      </c>
      <c r="D786">
        <v>156</v>
      </c>
      <c r="E786">
        <v>1920</v>
      </c>
      <c r="G786" t="s">
        <v>71</v>
      </c>
      <c r="H786" t="s">
        <v>67</v>
      </c>
    </row>
    <row r="787" spans="1:8" x14ac:dyDescent="0.3">
      <c r="A787" t="s">
        <v>62</v>
      </c>
      <c r="B787">
        <v>2</v>
      </c>
      <c r="C787" t="s">
        <v>64</v>
      </c>
      <c r="D787">
        <v>179</v>
      </c>
      <c r="E787">
        <v>1921</v>
      </c>
      <c r="G787" t="s">
        <v>71</v>
      </c>
      <c r="H787" t="s">
        <v>67</v>
      </c>
    </row>
    <row r="788" spans="1:8" x14ac:dyDescent="0.3">
      <c r="A788" t="s">
        <v>62</v>
      </c>
      <c r="B788">
        <v>2</v>
      </c>
      <c r="C788" t="s">
        <v>64</v>
      </c>
      <c r="D788">
        <v>222</v>
      </c>
      <c r="E788">
        <v>1922</v>
      </c>
      <c r="G788" t="s">
        <v>71</v>
      </c>
      <c r="H788" t="s">
        <v>67</v>
      </c>
    </row>
    <row r="789" spans="1:8" x14ac:dyDescent="0.3">
      <c r="A789" t="s">
        <v>62</v>
      </c>
      <c r="B789">
        <v>2</v>
      </c>
      <c r="C789" t="s">
        <v>64</v>
      </c>
      <c r="D789">
        <v>179</v>
      </c>
      <c r="E789">
        <v>1923</v>
      </c>
      <c r="G789" t="s">
        <v>71</v>
      </c>
      <c r="H789" t="s">
        <v>67</v>
      </c>
    </row>
    <row r="790" spans="1:8" x14ac:dyDescent="0.3">
      <c r="A790" t="s">
        <v>62</v>
      </c>
      <c r="B790">
        <v>2</v>
      </c>
      <c r="C790" t="s">
        <v>64</v>
      </c>
      <c r="D790">
        <v>168</v>
      </c>
      <c r="E790">
        <v>1924</v>
      </c>
      <c r="G790" t="s">
        <v>71</v>
      </c>
      <c r="H790" t="s">
        <v>67</v>
      </c>
    </row>
    <row r="791" spans="1:8" x14ac:dyDescent="0.3">
      <c r="A791" t="s">
        <v>62</v>
      </c>
      <c r="B791">
        <v>2</v>
      </c>
      <c r="C791" t="s">
        <v>64</v>
      </c>
      <c r="D791">
        <v>77</v>
      </c>
      <c r="E791">
        <v>1925</v>
      </c>
      <c r="G791" t="s">
        <v>71</v>
      </c>
      <c r="H791" t="s">
        <v>67</v>
      </c>
    </row>
    <row r="792" spans="1:8" x14ac:dyDescent="0.3">
      <c r="A792" t="s">
        <v>62</v>
      </c>
      <c r="B792">
        <v>2</v>
      </c>
      <c r="C792" t="s">
        <v>64</v>
      </c>
      <c r="D792">
        <v>60</v>
      </c>
      <c r="E792">
        <v>1926</v>
      </c>
      <c r="G792" t="s">
        <v>71</v>
      </c>
      <c r="H792" t="s">
        <v>67</v>
      </c>
    </row>
    <row r="793" spans="1:8" x14ac:dyDescent="0.3">
      <c r="A793" t="s">
        <v>62</v>
      </c>
      <c r="B793">
        <v>2</v>
      </c>
      <c r="C793" t="s">
        <v>64</v>
      </c>
      <c r="D793">
        <v>50</v>
      </c>
      <c r="E793">
        <v>1927</v>
      </c>
      <c r="G793" t="s">
        <v>71</v>
      </c>
      <c r="H793" t="s">
        <v>67</v>
      </c>
    </row>
    <row r="794" spans="1:8" x14ac:dyDescent="0.3">
      <c r="A794" t="s">
        <v>62</v>
      </c>
      <c r="B794">
        <v>2</v>
      </c>
      <c r="C794" t="s">
        <v>64</v>
      </c>
      <c r="D794">
        <v>66</v>
      </c>
      <c r="E794">
        <v>1928</v>
      </c>
      <c r="G794" t="s">
        <v>71</v>
      </c>
      <c r="H794" t="s">
        <v>67</v>
      </c>
    </row>
    <row r="795" spans="1:8" x14ac:dyDescent="0.3">
      <c r="A795" t="s">
        <v>62</v>
      </c>
      <c r="B795">
        <v>2</v>
      </c>
      <c r="C795" t="s">
        <v>64</v>
      </c>
      <c r="D795">
        <v>45</v>
      </c>
      <c r="E795">
        <v>1929</v>
      </c>
      <c r="G795" t="s">
        <v>71</v>
      </c>
      <c r="H795" t="s">
        <v>67</v>
      </c>
    </row>
    <row r="796" spans="1:8" x14ac:dyDescent="0.3">
      <c r="A796" t="s">
        <v>62</v>
      </c>
      <c r="B796">
        <v>2</v>
      </c>
      <c r="C796" t="s">
        <v>64</v>
      </c>
      <c r="D796">
        <v>51</v>
      </c>
      <c r="E796">
        <v>1930</v>
      </c>
      <c r="G796" t="s">
        <v>71</v>
      </c>
      <c r="H796" t="s">
        <v>67</v>
      </c>
    </row>
    <row r="797" spans="1:8" x14ac:dyDescent="0.3">
      <c r="A797" t="s">
        <v>62</v>
      </c>
      <c r="B797">
        <v>2</v>
      </c>
      <c r="C797" t="s">
        <v>64</v>
      </c>
      <c r="D797">
        <v>52</v>
      </c>
      <c r="E797">
        <v>1931</v>
      </c>
      <c r="G797" t="s">
        <v>71</v>
      </c>
      <c r="H797" t="s">
        <v>67</v>
      </c>
    </row>
    <row r="798" spans="1:8" x14ac:dyDescent="0.3">
      <c r="A798" t="s">
        <v>62</v>
      </c>
      <c r="B798">
        <v>2</v>
      </c>
      <c r="C798" t="s">
        <v>64</v>
      </c>
      <c r="D798">
        <v>57</v>
      </c>
      <c r="E798">
        <v>1932</v>
      </c>
      <c r="G798" t="s">
        <v>71</v>
      </c>
      <c r="H798" t="s">
        <v>67</v>
      </c>
    </row>
    <row r="799" spans="1:8" x14ac:dyDescent="0.3">
      <c r="A799" t="s">
        <v>62</v>
      </c>
      <c r="B799">
        <v>2</v>
      </c>
      <c r="C799" t="s">
        <v>64</v>
      </c>
      <c r="D799">
        <v>63</v>
      </c>
      <c r="E799">
        <v>1933</v>
      </c>
      <c r="G799" t="s">
        <v>71</v>
      </c>
      <c r="H799" t="s">
        <v>67</v>
      </c>
    </row>
    <row r="800" spans="1:8" x14ac:dyDescent="0.3">
      <c r="A800" t="s">
        <v>62</v>
      </c>
      <c r="B800">
        <v>2</v>
      </c>
      <c r="C800" t="s">
        <v>64</v>
      </c>
      <c r="D800">
        <v>72</v>
      </c>
      <c r="E800">
        <v>1934</v>
      </c>
      <c r="G800" t="s">
        <v>71</v>
      </c>
      <c r="H800" t="s">
        <v>67</v>
      </c>
    </row>
    <row r="801" spans="1:8" x14ac:dyDescent="0.3">
      <c r="A801" t="s">
        <v>62</v>
      </c>
      <c r="B801">
        <v>2</v>
      </c>
      <c r="C801" t="s">
        <v>64</v>
      </c>
      <c r="D801">
        <v>74</v>
      </c>
      <c r="E801">
        <v>1935</v>
      </c>
      <c r="G801" t="s">
        <v>71</v>
      </c>
      <c r="H801" t="s">
        <v>67</v>
      </c>
    </row>
    <row r="802" spans="1:8" x14ac:dyDescent="0.3">
      <c r="A802" t="s">
        <v>62</v>
      </c>
      <c r="B802">
        <v>2</v>
      </c>
      <c r="C802" t="s">
        <v>64</v>
      </c>
      <c r="D802">
        <v>44</v>
      </c>
      <c r="E802">
        <v>1936</v>
      </c>
      <c r="G802" t="s">
        <v>71</v>
      </c>
      <c r="H802" t="s">
        <v>67</v>
      </c>
    </row>
    <row r="803" spans="1:8" x14ac:dyDescent="0.3">
      <c r="A803" t="s">
        <v>62</v>
      </c>
      <c r="B803">
        <v>2</v>
      </c>
      <c r="C803" t="s">
        <v>64</v>
      </c>
      <c r="D803">
        <v>40</v>
      </c>
      <c r="E803">
        <v>1937</v>
      </c>
      <c r="G803" t="s">
        <v>71</v>
      </c>
      <c r="H803" t="s">
        <v>67</v>
      </c>
    </row>
    <row r="804" spans="1:8" x14ac:dyDescent="0.3">
      <c r="A804" t="s">
        <v>62</v>
      </c>
      <c r="B804">
        <v>2</v>
      </c>
      <c r="C804" t="s">
        <v>64</v>
      </c>
      <c r="D804">
        <v>38</v>
      </c>
      <c r="E804">
        <v>1938</v>
      </c>
      <c r="G804" t="s">
        <v>71</v>
      </c>
      <c r="H804" t="s">
        <v>67</v>
      </c>
    </row>
    <row r="805" spans="1:8" x14ac:dyDescent="0.3">
      <c r="A805" t="s">
        <v>62</v>
      </c>
      <c r="B805">
        <v>2</v>
      </c>
      <c r="C805" t="s">
        <v>64</v>
      </c>
      <c r="D805">
        <v>42</v>
      </c>
      <c r="E805">
        <v>1939</v>
      </c>
      <c r="G805" t="s">
        <v>71</v>
      </c>
      <c r="H805" t="s">
        <v>67</v>
      </c>
    </row>
    <row r="806" spans="1:8" x14ac:dyDescent="0.3">
      <c r="A806" t="s">
        <v>62</v>
      </c>
      <c r="B806">
        <v>2</v>
      </c>
      <c r="C806" t="s">
        <v>64</v>
      </c>
      <c r="D806">
        <v>54</v>
      </c>
      <c r="E806">
        <v>1940</v>
      </c>
      <c r="G806" t="s">
        <v>71</v>
      </c>
      <c r="H806" t="s">
        <v>67</v>
      </c>
    </row>
    <row r="807" spans="1:8" x14ac:dyDescent="0.3">
      <c r="A807" t="s">
        <v>62</v>
      </c>
      <c r="B807">
        <v>2</v>
      </c>
      <c r="C807" t="s">
        <v>64</v>
      </c>
      <c r="D807">
        <v>56</v>
      </c>
      <c r="E807">
        <v>1941</v>
      </c>
      <c r="G807" t="s">
        <v>71</v>
      </c>
      <c r="H807" t="s">
        <v>67</v>
      </c>
    </row>
    <row r="808" spans="1:8" x14ac:dyDescent="0.3">
      <c r="A808" t="s">
        <v>62</v>
      </c>
      <c r="B808">
        <v>2</v>
      </c>
      <c r="C808" t="s">
        <v>64</v>
      </c>
      <c r="E808">
        <v>1942</v>
      </c>
      <c r="G808" t="s">
        <v>71</v>
      </c>
      <c r="H808" t="s">
        <v>67</v>
      </c>
    </row>
    <row r="809" spans="1:8" x14ac:dyDescent="0.3">
      <c r="A809" t="s">
        <v>62</v>
      </c>
      <c r="B809">
        <v>2</v>
      </c>
      <c r="C809" t="s">
        <v>64</v>
      </c>
      <c r="E809">
        <v>1943</v>
      </c>
      <c r="G809" t="s">
        <v>71</v>
      </c>
      <c r="H809" t="s">
        <v>67</v>
      </c>
    </row>
    <row r="810" spans="1:8" x14ac:dyDescent="0.3">
      <c r="A810" t="s">
        <v>62</v>
      </c>
      <c r="B810">
        <v>2</v>
      </c>
      <c r="C810" t="s">
        <v>64</v>
      </c>
      <c r="E810">
        <v>1944</v>
      </c>
      <c r="G810" t="s">
        <v>71</v>
      </c>
      <c r="H810" t="s">
        <v>67</v>
      </c>
    </row>
    <row r="811" spans="1:8" x14ac:dyDescent="0.3">
      <c r="A811" t="s">
        <v>62</v>
      </c>
      <c r="B811">
        <v>2</v>
      </c>
      <c r="C811" t="s">
        <v>64</v>
      </c>
      <c r="D811">
        <v>41</v>
      </c>
      <c r="E811">
        <v>1945</v>
      </c>
      <c r="G811" t="s">
        <v>71</v>
      </c>
      <c r="H811" t="s">
        <v>67</v>
      </c>
    </row>
    <row r="812" spans="1:8" x14ac:dyDescent="0.3">
      <c r="A812" t="s">
        <v>62</v>
      </c>
      <c r="B812">
        <v>2</v>
      </c>
      <c r="C812" t="s">
        <v>64</v>
      </c>
      <c r="D812">
        <v>38</v>
      </c>
      <c r="E812">
        <v>1946</v>
      </c>
      <c r="G812" t="s">
        <v>71</v>
      </c>
      <c r="H812" t="s">
        <v>67</v>
      </c>
    </row>
    <row r="813" spans="1:8" x14ac:dyDescent="0.3">
      <c r="A813" t="s">
        <v>62</v>
      </c>
      <c r="B813">
        <v>2</v>
      </c>
      <c r="C813" t="s">
        <v>64</v>
      </c>
      <c r="D813">
        <v>20</v>
      </c>
      <c r="E813">
        <v>1947</v>
      </c>
      <c r="G813" t="s">
        <v>71</v>
      </c>
      <c r="H813" t="s">
        <v>67</v>
      </c>
    </row>
    <row r="814" spans="1:8" x14ac:dyDescent="0.3">
      <c r="A814" t="s">
        <v>62</v>
      </c>
      <c r="B814">
        <v>2</v>
      </c>
      <c r="C814" t="s">
        <v>64</v>
      </c>
      <c r="D814">
        <v>10</v>
      </c>
      <c r="E814">
        <v>1948</v>
      </c>
      <c r="G814" t="s">
        <v>71</v>
      </c>
      <c r="H814" t="s">
        <v>67</v>
      </c>
    </row>
    <row r="815" spans="1:8" x14ac:dyDescent="0.3">
      <c r="A815" t="s">
        <v>62</v>
      </c>
      <c r="B815">
        <v>2</v>
      </c>
      <c r="C815" t="s">
        <v>64</v>
      </c>
      <c r="D815">
        <v>30</v>
      </c>
      <c r="E815">
        <v>1949</v>
      </c>
      <c r="G815" t="s">
        <v>71</v>
      </c>
      <c r="H815" t="s">
        <v>67</v>
      </c>
    </row>
    <row r="816" spans="1:8" x14ac:dyDescent="0.3">
      <c r="A816" t="s">
        <v>74</v>
      </c>
      <c r="B816">
        <v>1</v>
      </c>
      <c r="D816" s="2">
        <v>11.370262390670554</v>
      </c>
      <c r="E816">
        <v>1998</v>
      </c>
      <c r="G816" t="s">
        <v>68</v>
      </c>
      <c r="H816" t="s">
        <v>67</v>
      </c>
    </row>
    <row r="817" spans="1:8" x14ac:dyDescent="0.3">
      <c r="A817" t="s">
        <v>74</v>
      </c>
      <c r="B817">
        <v>1</v>
      </c>
      <c r="D817" s="2">
        <v>18.07580174927114</v>
      </c>
      <c r="E817">
        <v>1999</v>
      </c>
      <c r="G817" t="s">
        <v>68</v>
      </c>
      <c r="H817" t="s">
        <v>67</v>
      </c>
    </row>
    <row r="818" spans="1:8" x14ac:dyDescent="0.3">
      <c r="A818" t="s">
        <v>74</v>
      </c>
      <c r="B818">
        <v>1</v>
      </c>
      <c r="D818" s="2">
        <v>76.676384839650154</v>
      </c>
      <c r="E818">
        <v>2000</v>
      </c>
      <c r="G818" t="s">
        <v>68</v>
      </c>
      <c r="H818" t="s">
        <v>67</v>
      </c>
    </row>
    <row r="819" spans="1:8" x14ac:dyDescent="0.3">
      <c r="A819" t="s">
        <v>74</v>
      </c>
      <c r="B819">
        <v>1</v>
      </c>
      <c r="D819" s="2">
        <v>141.04308390022678</v>
      </c>
      <c r="E819">
        <v>2001</v>
      </c>
      <c r="G819" t="s">
        <v>68</v>
      </c>
      <c r="H819" t="s">
        <v>67</v>
      </c>
    </row>
    <row r="820" spans="1:8" x14ac:dyDescent="0.3">
      <c r="A820" t="s">
        <v>74</v>
      </c>
      <c r="B820">
        <v>1</v>
      </c>
      <c r="D820" s="2">
        <v>89.115646258503418</v>
      </c>
      <c r="E820">
        <v>2002</v>
      </c>
      <c r="G820" t="s">
        <v>68</v>
      </c>
      <c r="H820" t="s">
        <v>67</v>
      </c>
    </row>
    <row r="821" spans="1:8" x14ac:dyDescent="0.3">
      <c r="A821" t="s">
        <v>74</v>
      </c>
      <c r="B821">
        <v>1</v>
      </c>
      <c r="D821" s="2">
        <v>56.916099773242628</v>
      </c>
      <c r="E821">
        <v>2003</v>
      </c>
      <c r="G821" t="s">
        <v>68</v>
      </c>
      <c r="H821" t="s">
        <v>67</v>
      </c>
    </row>
    <row r="822" spans="1:8" x14ac:dyDescent="0.3">
      <c r="A822" t="s">
        <v>74</v>
      </c>
      <c r="B822">
        <v>1</v>
      </c>
      <c r="D822" s="2">
        <v>54.81049562682216</v>
      </c>
      <c r="E822">
        <v>2004</v>
      </c>
      <c r="G822" t="s">
        <v>68</v>
      </c>
      <c r="H822" t="s">
        <v>67</v>
      </c>
    </row>
    <row r="823" spans="1:8" x14ac:dyDescent="0.3">
      <c r="A823" t="s">
        <v>65</v>
      </c>
      <c r="B823">
        <v>1</v>
      </c>
      <c r="C823" t="s">
        <v>66</v>
      </c>
      <c r="D823">
        <v>29</v>
      </c>
      <c r="E823">
        <v>1944</v>
      </c>
      <c r="G823" t="s">
        <v>71</v>
      </c>
      <c r="H823" t="s">
        <v>67</v>
      </c>
    </row>
    <row r="824" spans="1:8" x14ac:dyDescent="0.3">
      <c r="A824" t="s">
        <v>65</v>
      </c>
      <c r="B824">
        <v>1</v>
      </c>
      <c r="C824" t="s">
        <v>66</v>
      </c>
      <c r="E824">
        <v>1945</v>
      </c>
      <c r="G824" t="s">
        <v>71</v>
      </c>
      <c r="H824" t="s">
        <v>67</v>
      </c>
    </row>
    <row r="825" spans="1:8" x14ac:dyDescent="0.3">
      <c r="A825" t="s">
        <v>65</v>
      </c>
      <c r="B825">
        <v>1</v>
      </c>
      <c r="C825" t="s">
        <v>66</v>
      </c>
      <c r="E825">
        <v>1946</v>
      </c>
      <c r="G825" t="s">
        <v>71</v>
      </c>
      <c r="H825" t="s">
        <v>67</v>
      </c>
    </row>
    <row r="826" spans="1:8" x14ac:dyDescent="0.3">
      <c r="A826" t="s">
        <v>65</v>
      </c>
      <c r="B826">
        <v>1</v>
      </c>
      <c r="C826" t="s">
        <v>66</v>
      </c>
      <c r="E826">
        <v>1947</v>
      </c>
      <c r="G826" t="s">
        <v>71</v>
      </c>
      <c r="H826" t="s">
        <v>67</v>
      </c>
    </row>
    <row r="827" spans="1:8" x14ac:dyDescent="0.3">
      <c r="A827" t="s">
        <v>65</v>
      </c>
      <c r="B827">
        <v>1</v>
      </c>
      <c r="C827" t="s">
        <v>66</v>
      </c>
      <c r="E827">
        <v>1948</v>
      </c>
      <c r="G827" t="s">
        <v>71</v>
      </c>
      <c r="H827" t="s">
        <v>67</v>
      </c>
    </row>
    <row r="828" spans="1:8" x14ac:dyDescent="0.3">
      <c r="A828" t="s">
        <v>65</v>
      </c>
      <c r="B828">
        <v>1</v>
      </c>
      <c r="C828" t="s">
        <v>66</v>
      </c>
      <c r="E828">
        <v>1949</v>
      </c>
      <c r="G828" t="s">
        <v>71</v>
      </c>
      <c r="H828" t="s">
        <v>67</v>
      </c>
    </row>
    <row r="829" spans="1:8" x14ac:dyDescent="0.3">
      <c r="A829" t="s">
        <v>65</v>
      </c>
      <c r="B829">
        <v>1</v>
      </c>
      <c r="C829" t="s">
        <v>66</v>
      </c>
      <c r="E829">
        <v>1950</v>
      </c>
      <c r="G829" t="s">
        <v>71</v>
      </c>
      <c r="H829" t="s">
        <v>67</v>
      </c>
    </row>
    <row r="830" spans="1:8" x14ac:dyDescent="0.3">
      <c r="A830" t="s">
        <v>65</v>
      </c>
      <c r="B830">
        <v>1</v>
      </c>
      <c r="C830" t="s">
        <v>66</v>
      </c>
      <c r="E830">
        <v>1951</v>
      </c>
      <c r="G830" t="s">
        <v>71</v>
      </c>
      <c r="H830" t="s">
        <v>67</v>
      </c>
    </row>
    <row r="831" spans="1:8" x14ac:dyDescent="0.3">
      <c r="A831" t="s">
        <v>65</v>
      </c>
      <c r="B831">
        <v>1</v>
      </c>
      <c r="C831" t="s">
        <v>66</v>
      </c>
      <c r="E831">
        <v>1952</v>
      </c>
      <c r="G831" t="s">
        <v>71</v>
      </c>
      <c r="H831" t="s">
        <v>67</v>
      </c>
    </row>
    <row r="832" spans="1:8" x14ac:dyDescent="0.3">
      <c r="A832" t="s">
        <v>65</v>
      </c>
      <c r="B832">
        <v>1</v>
      </c>
      <c r="C832" t="s">
        <v>66</v>
      </c>
      <c r="E832">
        <v>1953</v>
      </c>
      <c r="G832" t="s">
        <v>71</v>
      </c>
      <c r="H832" t="s">
        <v>67</v>
      </c>
    </row>
    <row r="833" spans="1:8" x14ac:dyDescent="0.3">
      <c r="A833" t="s">
        <v>65</v>
      </c>
      <c r="B833">
        <v>1</v>
      </c>
      <c r="C833" t="s">
        <v>66</v>
      </c>
      <c r="E833">
        <v>1954</v>
      </c>
      <c r="G833" t="s">
        <v>71</v>
      </c>
      <c r="H833" t="s">
        <v>67</v>
      </c>
    </row>
    <row r="834" spans="1:8" x14ac:dyDescent="0.3">
      <c r="A834" t="s">
        <v>65</v>
      </c>
      <c r="B834">
        <v>1</v>
      </c>
      <c r="C834" t="s">
        <v>66</v>
      </c>
      <c r="E834">
        <v>1955</v>
      </c>
      <c r="G834" t="s">
        <v>71</v>
      </c>
      <c r="H834" t="s">
        <v>67</v>
      </c>
    </row>
    <row r="835" spans="1:8" x14ac:dyDescent="0.3">
      <c r="A835" t="s">
        <v>65</v>
      </c>
      <c r="B835">
        <v>1</v>
      </c>
      <c r="C835" t="s">
        <v>66</v>
      </c>
      <c r="E835">
        <v>1956</v>
      </c>
      <c r="G835" t="s">
        <v>71</v>
      </c>
      <c r="H835" t="s">
        <v>67</v>
      </c>
    </row>
    <row r="836" spans="1:8" x14ac:dyDescent="0.3">
      <c r="A836" t="s">
        <v>65</v>
      </c>
      <c r="B836">
        <v>1</v>
      </c>
      <c r="C836" t="s">
        <v>66</v>
      </c>
      <c r="D836">
        <v>1350</v>
      </c>
      <c r="E836">
        <v>1957</v>
      </c>
      <c r="G836" t="s">
        <v>71</v>
      </c>
      <c r="H836" t="s">
        <v>67</v>
      </c>
    </row>
    <row r="837" spans="1:8" x14ac:dyDescent="0.3">
      <c r="A837" t="s">
        <v>65</v>
      </c>
      <c r="B837">
        <v>1</v>
      </c>
      <c r="C837" t="s">
        <v>66</v>
      </c>
      <c r="E837">
        <v>1958</v>
      </c>
      <c r="G837" t="s">
        <v>71</v>
      </c>
      <c r="H837" t="s">
        <v>67</v>
      </c>
    </row>
    <row r="838" spans="1:8" x14ac:dyDescent="0.3">
      <c r="A838" t="s">
        <v>65</v>
      </c>
      <c r="B838">
        <v>1</v>
      </c>
      <c r="C838" t="s">
        <v>66</v>
      </c>
      <c r="E838">
        <v>1959</v>
      </c>
      <c r="G838" t="s">
        <v>71</v>
      </c>
      <c r="H838" t="s">
        <v>67</v>
      </c>
    </row>
    <row r="839" spans="1:8" x14ac:dyDescent="0.3">
      <c r="A839" t="s">
        <v>65</v>
      </c>
      <c r="B839">
        <v>1</v>
      </c>
      <c r="C839" t="s">
        <v>66</v>
      </c>
      <c r="E839">
        <v>1960</v>
      </c>
      <c r="G839" t="s">
        <v>71</v>
      </c>
      <c r="H839" t="s">
        <v>67</v>
      </c>
    </row>
    <row r="840" spans="1:8" x14ac:dyDescent="0.3">
      <c r="A840" t="s">
        <v>65</v>
      </c>
      <c r="B840">
        <v>1</v>
      </c>
      <c r="C840" t="s">
        <v>66</v>
      </c>
      <c r="E840">
        <v>1961</v>
      </c>
      <c r="G840" t="s">
        <v>71</v>
      </c>
      <c r="H840" t="s">
        <v>67</v>
      </c>
    </row>
    <row r="841" spans="1:8" x14ac:dyDescent="0.3">
      <c r="A841" t="s">
        <v>65</v>
      </c>
      <c r="B841">
        <v>1</v>
      </c>
      <c r="C841" t="s">
        <v>66</v>
      </c>
      <c r="E841">
        <v>1962</v>
      </c>
      <c r="G841" t="s">
        <v>71</v>
      </c>
      <c r="H841" t="s">
        <v>67</v>
      </c>
    </row>
    <row r="842" spans="1:8" x14ac:dyDescent="0.3">
      <c r="A842" t="s">
        <v>65</v>
      </c>
      <c r="B842">
        <v>1</v>
      </c>
      <c r="C842" t="s">
        <v>66</v>
      </c>
      <c r="D842">
        <v>6000</v>
      </c>
      <c r="E842">
        <v>1963</v>
      </c>
      <c r="G842" t="s">
        <v>71</v>
      </c>
      <c r="H842" t="s">
        <v>67</v>
      </c>
    </row>
    <row r="843" spans="1:8" x14ac:dyDescent="0.3">
      <c r="A843" t="s">
        <v>65</v>
      </c>
      <c r="B843">
        <v>1</v>
      </c>
      <c r="C843" t="s">
        <v>66</v>
      </c>
      <c r="E843">
        <v>1964</v>
      </c>
      <c r="G843" t="s">
        <v>71</v>
      </c>
      <c r="H843" t="s">
        <v>67</v>
      </c>
    </row>
    <row r="844" spans="1:8" x14ac:dyDescent="0.3">
      <c r="A844" t="s">
        <v>65</v>
      </c>
      <c r="B844">
        <v>1</v>
      </c>
      <c r="C844" t="s">
        <v>66</v>
      </c>
      <c r="E844">
        <v>1965</v>
      </c>
      <c r="G844" t="s">
        <v>71</v>
      </c>
      <c r="H844" t="s">
        <v>67</v>
      </c>
    </row>
    <row r="845" spans="1:8" x14ac:dyDescent="0.3">
      <c r="A845" t="s">
        <v>65</v>
      </c>
      <c r="B845">
        <v>1</v>
      </c>
      <c r="C845" t="s">
        <v>66</v>
      </c>
      <c r="D845">
        <v>42</v>
      </c>
      <c r="E845">
        <v>1966</v>
      </c>
      <c r="G845" t="s">
        <v>71</v>
      </c>
      <c r="H845" t="s">
        <v>67</v>
      </c>
    </row>
  </sheetData>
  <autoFilter ref="A1:H826" xr:uid="{7A607EED-BDE6-4E7B-8223-CBB56B106F2E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2024-03-14T19:45:44Z</dcterms:created>
  <dcterms:modified xsi:type="dcterms:W3CDTF">2025-03-11T22:09:24Z</dcterms:modified>
</cp:coreProperties>
</file>