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colo\Desktop\BI_Alert_System\Prod\"/>
    </mc:Choice>
  </mc:AlternateContent>
  <xr:revisionPtr revIDLastSave="0" documentId="13_ncr:1_{9217D6CA-0137-42E5-8BD5-567329EFF7CE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KPI_Table_MVM" sheetId="1" r:id="rId1"/>
  </sheets>
  <definedNames>
    <definedName name="_xlnm._FilterDatabase" localSheetId="0" hidden="1">KPI_Table_MVM!$A$1:$AF$1037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<sst xmlns="http://schemas.openxmlformats.org/spreadsheetml/2006/main" count="488" uniqueCount="206">
  <si>
    <t>if_invalid</t>
  </si>
  <si>
    <t>kpi_code</t>
  </si>
  <si>
    <t>kpi_name</t>
  </si>
  <si>
    <t>numerator</t>
  </si>
  <si>
    <t>denominator</t>
  </si>
  <si>
    <t>sql</t>
  </si>
  <si>
    <t>rule_based</t>
  </si>
  <si>
    <t>upper_bound</t>
  </si>
  <si>
    <t>lower_bound</t>
  </si>
  <si>
    <t>confidence_level</t>
  </si>
  <si>
    <t>problem_if</t>
  </si>
  <si>
    <t>floor</t>
  </si>
  <si>
    <t>cap</t>
  </si>
  <si>
    <t>frequency</t>
  </si>
  <si>
    <t>hours_to_plot</t>
  </si>
  <si>
    <t>tot_hours_to_plot</t>
  </si>
  <si>
    <t>num_hours</t>
  </si>
  <si>
    <t>lower_CI_multiplier</t>
  </si>
  <si>
    <t>upper_CI_multiplier</t>
  </si>
  <si>
    <t>delta_CI_warning</t>
  </si>
  <si>
    <t>is_null_zero</t>
  </si>
  <si>
    <t>tableau_url</t>
  </si>
  <si>
    <t>consecutive_alerts</t>
  </si>
  <si>
    <t>index</t>
  </si>
  <si>
    <t>channel</t>
  </si>
  <si>
    <t>dev2prod</t>
  </si>
  <si>
    <t>restart</t>
  </si>
  <si>
    <t>tag_wynn</t>
  </si>
  <si>
    <t>tag_james</t>
  </si>
  <si>
    <t>tag_nico</t>
  </si>
  <si>
    <t>tag_kris</t>
  </si>
  <si>
    <t>HAU</t>
  </si>
  <si>
    <t>Daily Active Users</t>
  </si>
  <si>
    <t>USERS</t>
  </si>
  <si>
    <t>LOW</t>
  </si>
  <si>
    <t>https://10ay.online.tableau.com/#/site/playstudiosasia/views/PP03-PerformanceDetails/BloodTestDashboard?:iid=1</t>
  </si>
  <si>
    <t>PROD</t>
  </si>
  <si>
    <t>HAU_1h</t>
  </si>
  <si>
    <t>Daily Active Users (1hr Alert)</t>
  </si>
  <si>
    <t>Spinners_HAU</t>
  </si>
  <si>
    <t>Spinners on total DAU</t>
  </si>
  <si>
    <t>USER_SPINNER_COUNT_DISTINCT</t>
  </si>
  <si>
    <t>RTP</t>
  </si>
  <si>
    <t>Overall RTP</t>
  </si>
  <si>
    <t>CO_TOTAL</t>
  </si>
  <si>
    <t>CI_TOTAL</t>
  </si>
  <si>
    <t>BOTH</t>
  </si>
  <si>
    <t>RTP_5h</t>
  </si>
  <si>
    <t>Overall RTP 5 Hours</t>
  </si>
  <si>
    <t>Avg_Bet</t>
  </si>
  <si>
    <t>Average Bet</t>
  </si>
  <si>
    <t>SPIN_TOTAL</t>
  </si>
  <si>
    <t>Avg_Balance</t>
  </si>
  <si>
    <t>Average Balance</t>
  </si>
  <si>
    <t>TOTAL_BALANCE</t>
  </si>
  <si>
    <t>HIGH</t>
  </si>
  <si>
    <t>Avg_Balance_1h</t>
  </si>
  <si>
    <t>Average Balance (1h Alert)</t>
  </si>
  <si>
    <t>Tot_Chips_In_1h</t>
  </si>
  <si>
    <t>Total Coin In (1h Alert)</t>
  </si>
  <si>
    <t>Avg_Median_Balance</t>
  </si>
  <si>
    <t>Average Median Balance</t>
  </si>
  <si>
    <t>MEDIAN_BALANCE</t>
  </si>
  <si>
    <t>Avg_Spins_Spinners</t>
  </si>
  <si>
    <t>Average Spin on total Spinners</t>
  </si>
  <si>
    <t>Spins_tot</t>
  </si>
  <si>
    <t>Total Spins</t>
  </si>
  <si>
    <t>Spins_tot_1h</t>
  </si>
  <si>
    <t>Total Spins (1hr Alert)</t>
  </si>
  <si>
    <t>Spin_Rate</t>
  </si>
  <si>
    <t>Spin Rate</t>
  </si>
  <si>
    <t>Spin_Rate_1h</t>
  </si>
  <si>
    <t>Spin Rate (1h Alert)</t>
  </si>
  <si>
    <t>No_Transactions</t>
  </si>
  <si>
    <t>Number of Transaction per Hour</t>
  </si>
  <si>
    <t>TOTAL_TRANSACTIONS</t>
  </si>
  <si>
    <t>No_Transactions_HAU</t>
  </si>
  <si>
    <t>Number of Transaction per Hour on HAU</t>
  </si>
  <si>
    <t>Tot_Revenues</t>
  </si>
  <si>
    <t>Total Amount of Revenues</t>
  </si>
  <si>
    <t>TOTAL_REVENUE</t>
  </si>
  <si>
    <t>Tot_Revenues_1h</t>
  </si>
  <si>
    <t>Total Amount of Revenues (1h Alert)</t>
  </si>
  <si>
    <t>Tot_Revenues_HAU</t>
  </si>
  <si>
    <t>Average Amount of Revenues per Player</t>
  </si>
  <si>
    <t>Tot_Revenues_HAU_1h</t>
  </si>
  <si>
    <t>Average Amount of Revenues per Player (1h Alert)</t>
  </si>
  <si>
    <t>Avg_Transaction_Size</t>
  </si>
  <si>
    <t>Average Amount of Transaction</t>
  </si>
  <si>
    <t>Faucet_Count_Collecting_Gift</t>
  </si>
  <si>
    <t>Faucet_Count_Coupon</t>
  </si>
  <si>
    <t>Total Number of Coupon</t>
  </si>
  <si>
    <t>USER_COUPON_FAUCET_COUNT</t>
  </si>
  <si>
    <t>Faucet_Sum_Coupon</t>
  </si>
  <si>
    <t>Total Value of Coupon</t>
  </si>
  <si>
    <t>USER_COUPON_FAUCET_SUM</t>
  </si>
  <si>
    <t>Faucet_Count_Daily_Bonus</t>
  </si>
  <si>
    <t>Total Number of Daily Bonus</t>
  </si>
  <si>
    <t>USER_DAILY_FAUCET_COUNT</t>
  </si>
  <si>
    <t>Faucet_Sum_Daily_Bonus</t>
  </si>
  <si>
    <t>Total Value of Daily Bonus</t>
  </si>
  <si>
    <t>USER_DAILY_BONUS_SUM</t>
  </si>
  <si>
    <t>Faucet_Count_Hourly_Bonus</t>
  </si>
  <si>
    <t>Total Number of Hourly Bonus</t>
  </si>
  <si>
    <t>USER_HOURLY_FAUCET_COUNT</t>
  </si>
  <si>
    <t>Faucet_Sum_Hourly_Bonus</t>
  </si>
  <si>
    <t>Total Value of Hourly Bonus</t>
  </si>
  <si>
    <t>USER_HOURLY_FAUCET_SUM</t>
  </si>
  <si>
    <t>Faucet_Count_Level_Up</t>
  </si>
  <si>
    <t>USER_LEVEL_UP_FAUCET_COUNT</t>
  </si>
  <si>
    <t>Faucet_Sum_Level_Up</t>
  </si>
  <si>
    <t>Total Value of Level Up Faucet</t>
  </si>
  <si>
    <t>LEVEL_UP_FAUCET_SUM</t>
  </si>
  <si>
    <t>Faucet_Count_Coupon_HAU</t>
  </si>
  <si>
    <t>Average Number of Coupon per Player</t>
  </si>
  <si>
    <t>Faucet_Sum_Coupon_HAU</t>
  </si>
  <si>
    <t>Average Value of Coupon per Player</t>
  </si>
  <si>
    <t>Faucet_Count_Daily_Bonus_HAU</t>
  </si>
  <si>
    <t>Average Number of Daily Bonus per Player</t>
  </si>
  <si>
    <t>Faucet_Sum_Daily_Bonus_HAU</t>
  </si>
  <si>
    <t>Average Value of Daily Bonus per Player</t>
  </si>
  <si>
    <t>Faucet_Count_Hourly_Bonus_HAU</t>
  </si>
  <si>
    <t>Average Number of Hourly Bonus per Player</t>
  </si>
  <si>
    <t>Faucet_Sum_Hourly_Bonus_HAU</t>
  </si>
  <si>
    <t>Average Value of Hourly Bonus per Player</t>
  </si>
  <si>
    <t>Faucet_Count_Level_Up_HAU</t>
  </si>
  <si>
    <t>Faucet_Sum_Level_Up_HAU</t>
  </si>
  <si>
    <t>Average Value of Level Up Faucet per Player</t>
  </si>
  <si>
    <t>Faucet_Count_Milestone_Achieved</t>
  </si>
  <si>
    <t>Total Number of Milestone Achieved Faucet</t>
  </si>
  <si>
    <t>FAUCET_MILESTONE_ACHIEVED_COUNT</t>
  </si>
  <si>
    <t>Faucet_Sum_Milestone_Achieved</t>
  </si>
  <si>
    <t>Total Value of Milestone Achieved Faucet</t>
  </si>
  <si>
    <t>FAUCET_MILESTONE_ACHIEVED_SUM_PAYOUT</t>
  </si>
  <si>
    <t>temp</t>
  </si>
  <si>
    <t>Lp_lock_percentage</t>
  </si>
  <si>
    <t>Percentage of Users hitting the LP Lock</t>
  </si>
  <si>
    <t>LP_LOCKED_USERS</t>
  </si>
  <si>
    <t>Lp_lock_tot</t>
  </si>
  <si>
    <t>Total Number of Users hitting the LP Lock</t>
  </si>
  <si>
    <t>Lp_gained</t>
  </si>
  <si>
    <t>Total Number of LP gained</t>
  </si>
  <si>
    <t>LP_GAINED</t>
  </si>
  <si>
    <t>Lp_gained_HAU</t>
  </si>
  <si>
    <t>Average Number of LP gained per HAU</t>
  </si>
  <si>
    <t>Lp_balance</t>
  </si>
  <si>
    <t>Total LP Balance</t>
  </si>
  <si>
    <t>LP_BALANCE</t>
  </si>
  <si>
    <t>Lp_balance_HAU</t>
  </si>
  <si>
    <t>Average LP Balance per Player</t>
  </si>
  <si>
    <t>Rewards_purchased</t>
  </si>
  <si>
    <t>Total Rewards Purchased</t>
  </si>
  <si>
    <t>REWARDS_PURCHASED</t>
  </si>
  <si>
    <t>Rewards_purchased_HAU</t>
  </si>
  <si>
    <t>Average Rewards Purchased per Player</t>
  </si>
  <si>
    <t>Levels_gained</t>
  </si>
  <si>
    <t>Total Number of levels gained</t>
  </si>
  <si>
    <t>TOTAL_LEVELS_GAINED</t>
  </si>
  <si>
    <t>Levels_gained_HAU</t>
  </si>
  <si>
    <t>Average Number of levels gained per Player</t>
  </si>
  <si>
    <t>ERRORS - MVMX</t>
  </si>
  <si>
    <t>Median_Balance</t>
  </si>
  <si>
    <t>Median of Hourly Balance</t>
  </si>
  <si>
    <t>Median_Bet</t>
  </si>
  <si>
    <t>Median of Hourly Bet</t>
  </si>
  <si>
    <t>Median_Spins_Spinner</t>
  </si>
  <si>
    <t>Daily_Bonus_Collect</t>
  </si>
  <si>
    <t>Hourly_Bonus_Collect</t>
  </si>
  <si>
    <t>PPU</t>
  </si>
  <si>
    <t>ARPHAU</t>
  </si>
  <si>
    <t>ARPPU</t>
  </si>
  <si>
    <t>Hourly_Monetizers</t>
  </si>
  <si>
    <t>Total Number of Monetizers</t>
  </si>
  <si>
    <t>MONETIZERS</t>
  </si>
  <si>
    <t>Hourly_Monetizers_HAU</t>
  </si>
  <si>
    <t>Number of Monetizers on HAU</t>
  </si>
  <si>
    <t>Chips_per_dollar</t>
  </si>
  <si>
    <t>Total amount of Chips per dollar</t>
  </si>
  <si>
    <t>TOTAL_CHIPS_PURCHASED</t>
  </si>
  <si>
    <t>REWARDS_VIEWED - MVMX</t>
  </si>
  <si>
    <t>JACKPOTS WON</t>
  </si>
  <si>
    <t>Hourly_Facebook_Connect</t>
  </si>
  <si>
    <t>Total Number of Player Connected though FB</t>
  </si>
  <si>
    <t>FB_CONNECTED_COUNT</t>
  </si>
  <si>
    <t>Tournaments Active</t>
  </si>
  <si>
    <t>Coupons Redeemed</t>
  </si>
  <si>
    <t>Gifts Opened</t>
  </si>
  <si>
    <t>Count_VIP_7</t>
  </si>
  <si>
    <t>Total Number of User in VIP7 tier</t>
  </si>
  <si>
    <t>VIP_7_COUNT</t>
  </si>
  <si>
    <t>Count_VIP_7_1h</t>
  </si>
  <si>
    <t>Total Number of User in VIP7 tier (1hr Alert)</t>
  </si>
  <si>
    <t>Count_VIP_5_7</t>
  </si>
  <si>
    <t>Total Number of User in VIP5 to VIP7 tier</t>
  </si>
  <si>
    <t>VIP_5_TO_7_COUNT</t>
  </si>
  <si>
    <t>Count_VIP_7_HAU</t>
  </si>
  <si>
    <t>Total Number of User in VIP7 tier on Total HAU</t>
  </si>
  <si>
    <t>Count_VIP_7_HAU_1h</t>
  </si>
  <si>
    <t>Total Number of User in VIP7 tier Total HAU (1hr Alert)</t>
  </si>
  <si>
    <t>Count_VIP_5_7_HAU</t>
  </si>
  <si>
    <t>Total Number of User in VIP5 to VIP7 tier Total HAU</t>
  </si>
  <si>
    <t>New installs Hourly</t>
  </si>
  <si>
    <t>New Installs Paid</t>
  </si>
  <si>
    <t>New Installs Organic</t>
  </si>
  <si>
    <t>New Installs Cross Promo</t>
  </si>
  <si>
    <t>original_rule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</si>
</sst>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10ay.online.tableau.com/" TargetMode="External"/><Relationship Id="rId21" Type="http://schemas.openxmlformats.org/officeDocument/2006/relationships/hyperlink" Target="https://10ay.online.tableau.com/" TargetMode="External"/><Relationship Id="rId42" Type="http://schemas.openxmlformats.org/officeDocument/2006/relationships/hyperlink" Target="https://10ay.online.tableau.com/" TargetMode="External"/><Relationship Id="rId47" Type="http://schemas.openxmlformats.org/officeDocument/2006/relationships/hyperlink" Target="https://10ay.online.tableau.com/" TargetMode="External"/><Relationship Id="rId63" Type="http://schemas.openxmlformats.org/officeDocument/2006/relationships/hyperlink" Target="https://10ay.online.tableau.com/" TargetMode="External"/><Relationship Id="rId68" Type="http://schemas.openxmlformats.org/officeDocument/2006/relationships/hyperlink" Target="https://10ay.online.tableau.com/" TargetMode="External"/><Relationship Id="rId2" Type="http://schemas.openxmlformats.org/officeDocument/2006/relationships/hyperlink" Target="https://10ay.online.tableau.com/" TargetMode="External"/><Relationship Id="rId16" Type="http://schemas.openxmlformats.org/officeDocument/2006/relationships/hyperlink" Target="https://10ay.online.tableau.com/" TargetMode="External"/><Relationship Id="rId29" Type="http://schemas.openxmlformats.org/officeDocument/2006/relationships/hyperlink" Target="https://10ay.online.tableau.com/" TargetMode="External"/><Relationship Id="rId11" Type="http://schemas.openxmlformats.org/officeDocument/2006/relationships/hyperlink" Target="https://10ay.online.tableau.com/" TargetMode="External"/><Relationship Id="rId24" Type="http://schemas.openxmlformats.org/officeDocument/2006/relationships/hyperlink" Target="https://10ay.online.tableau.com/" TargetMode="External"/><Relationship Id="rId32" Type="http://schemas.openxmlformats.org/officeDocument/2006/relationships/hyperlink" Target="https://10ay.online.tableau.com/" TargetMode="External"/><Relationship Id="rId37" Type="http://schemas.openxmlformats.org/officeDocument/2006/relationships/hyperlink" Target="https://10ay.online.tableau.com/" TargetMode="External"/><Relationship Id="rId40" Type="http://schemas.openxmlformats.org/officeDocument/2006/relationships/hyperlink" Target="https://10ay.online.tableau.com/" TargetMode="External"/><Relationship Id="rId45" Type="http://schemas.openxmlformats.org/officeDocument/2006/relationships/hyperlink" Target="https://10ay.online.tableau.com/" TargetMode="External"/><Relationship Id="rId53" Type="http://schemas.openxmlformats.org/officeDocument/2006/relationships/hyperlink" Target="https://10ay.online.tableau.com/" TargetMode="External"/><Relationship Id="rId58" Type="http://schemas.openxmlformats.org/officeDocument/2006/relationships/hyperlink" Target="https://10ay.online.tableau.com/" TargetMode="External"/><Relationship Id="rId66" Type="http://schemas.openxmlformats.org/officeDocument/2006/relationships/hyperlink" Target="https://10ay.online.tableau.com/" TargetMode="External"/><Relationship Id="rId74" Type="http://schemas.openxmlformats.org/officeDocument/2006/relationships/hyperlink" Target="https://10ay.online.tableau.com/" TargetMode="External"/><Relationship Id="rId5" Type="http://schemas.openxmlformats.org/officeDocument/2006/relationships/hyperlink" Target="https://10ay.online.tableau.com/" TargetMode="External"/><Relationship Id="rId61" Type="http://schemas.openxmlformats.org/officeDocument/2006/relationships/hyperlink" Target="https://10ay.online.tableau.com/" TargetMode="External"/><Relationship Id="rId19" Type="http://schemas.openxmlformats.org/officeDocument/2006/relationships/hyperlink" Target="https://10ay.online.tableau.com/" TargetMode="External"/><Relationship Id="rId14" Type="http://schemas.openxmlformats.org/officeDocument/2006/relationships/hyperlink" Target="https://10ay.online.tableau.com/" TargetMode="External"/><Relationship Id="rId22" Type="http://schemas.openxmlformats.org/officeDocument/2006/relationships/hyperlink" Target="https://10ay.online.tableau.com/" TargetMode="External"/><Relationship Id="rId27" Type="http://schemas.openxmlformats.org/officeDocument/2006/relationships/hyperlink" Target="https://10ay.online.tableau.com/" TargetMode="External"/><Relationship Id="rId30" Type="http://schemas.openxmlformats.org/officeDocument/2006/relationships/hyperlink" Target="https://10ay.online.tableau.com/" TargetMode="External"/><Relationship Id="rId35" Type="http://schemas.openxmlformats.org/officeDocument/2006/relationships/hyperlink" Target="https://10ay.online.tableau.com/" TargetMode="External"/><Relationship Id="rId43" Type="http://schemas.openxmlformats.org/officeDocument/2006/relationships/hyperlink" Target="https://10ay.online.tableau.com/" TargetMode="External"/><Relationship Id="rId48" Type="http://schemas.openxmlformats.org/officeDocument/2006/relationships/hyperlink" Target="https://10ay.online.tableau.com/" TargetMode="External"/><Relationship Id="rId56" Type="http://schemas.openxmlformats.org/officeDocument/2006/relationships/hyperlink" Target="https://10ay.online.tableau.com/" TargetMode="External"/><Relationship Id="rId64" Type="http://schemas.openxmlformats.org/officeDocument/2006/relationships/hyperlink" Target="https://10ay.online.tableau.com/" TargetMode="External"/><Relationship Id="rId69" Type="http://schemas.openxmlformats.org/officeDocument/2006/relationships/hyperlink" Target="https://10ay.online.tableau.com/" TargetMode="External"/><Relationship Id="rId8" Type="http://schemas.openxmlformats.org/officeDocument/2006/relationships/hyperlink" Target="https://10ay.online.tableau.com/" TargetMode="External"/><Relationship Id="rId51" Type="http://schemas.openxmlformats.org/officeDocument/2006/relationships/hyperlink" Target="https://10ay.online.tableau.com/" TargetMode="External"/><Relationship Id="rId72" Type="http://schemas.openxmlformats.org/officeDocument/2006/relationships/hyperlink" Target="https://10ay.online.tableau.com/" TargetMode="External"/><Relationship Id="rId3" Type="http://schemas.openxmlformats.org/officeDocument/2006/relationships/hyperlink" Target="https://10ay.online.tableau.com/" TargetMode="External"/><Relationship Id="rId12" Type="http://schemas.openxmlformats.org/officeDocument/2006/relationships/hyperlink" Target="https://10ay.online.tableau.com/" TargetMode="External"/><Relationship Id="rId17" Type="http://schemas.openxmlformats.org/officeDocument/2006/relationships/hyperlink" Target="https://10ay.online.tableau.com/" TargetMode="External"/><Relationship Id="rId25" Type="http://schemas.openxmlformats.org/officeDocument/2006/relationships/hyperlink" Target="https://10ay.online.tableau.com/" TargetMode="External"/><Relationship Id="rId33" Type="http://schemas.openxmlformats.org/officeDocument/2006/relationships/hyperlink" Target="https://10ay.online.tableau.com/" TargetMode="External"/><Relationship Id="rId38" Type="http://schemas.openxmlformats.org/officeDocument/2006/relationships/hyperlink" Target="https://10ay.online.tableau.com/" TargetMode="External"/><Relationship Id="rId46" Type="http://schemas.openxmlformats.org/officeDocument/2006/relationships/hyperlink" Target="https://10ay.online.tableau.com/" TargetMode="External"/><Relationship Id="rId59" Type="http://schemas.openxmlformats.org/officeDocument/2006/relationships/hyperlink" Target="https://10ay.online.tableau.com/" TargetMode="External"/><Relationship Id="rId67" Type="http://schemas.openxmlformats.org/officeDocument/2006/relationships/hyperlink" Target="https://10ay.online.tableau.com/" TargetMode="External"/><Relationship Id="rId20" Type="http://schemas.openxmlformats.org/officeDocument/2006/relationships/hyperlink" Target="https://10ay.online.tableau.com/" TargetMode="External"/><Relationship Id="rId41" Type="http://schemas.openxmlformats.org/officeDocument/2006/relationships/hyperlink" Target="https://10ay.online.tableau.com/" TargetMode="External"/><Relationship Id="rId54" Type="http://schemas.openxmlformats.org/officeDocument/2006/relationships/hyperlink" Target="https://10ay.online.tableau.com/" TargetMode="External"/><Relationship Id="rId62" Type="http://schemas.openxmlformats.org/officeDocument/2006/relationships/hyperlink" Target="https://10ay.online.tableau.com/" TargetMode="External"/><Relationship Id="rId70" Type="http://schemas.openxmlformats.org/officeDocument/2006/relationships/hyperlink" Target="https://10ay.online.tableau.com/" TargetMode="External"/><Relationship Id="rId75" Type="http://schemas.openxmlformats.org/officeDocument/2006/relationships/hyperlink" Target="https://10ay.online.tableau.com/" TargetMode="External"/><Relationship Id="rId1" Type="http://schemas.openxmlformats.org/officeDocument/2006/relationships/hyperlink" Target="https://10ay.online.tableau.com/" TargetMode="External"/><Relationship Id="rId6" Type="http://schemas.openxmlformats.org/officeDocument/2006/relationships/hyperlink" Target="https://10ay.online.tableau.com/" TargetMode="External"/><Relationship Id="rId15" Type="http://schemas.openxmlformats.org/officeDocument/2006/relationships/hyperlink" Target="https://10ay.online.tableau.com/" TargetMode="External"/><Relationship Id="rId23" Type="http://schemas.openxmlformats.org/officeDocument/2006/relationships/hyperlink" Target="https://10ay.online.tableau.com/" TargetMode="External"/><Relationship Id="rId28" Type="http://schemas.openxmlformats.org/officeDocument/2006/relationships/hyperlink" Target="https://10ay.online.tableau.com/" TargetMode="External"/><Relationship Id="rId36" Type="http://schemas.openxmlformats.org/officeDocument/2006/relationships/hyperlink" Target="https://10ay.online.tableau.com/" TargetMode="External"/><Relationship Id="rId49" Type="http://schemas.openxmlformats.org/officeDocument/2006/relationships/hyperlink" Target="https://10ay.online.tableau.com/" TargetMode="External"/><Relationship Id="rId57" Type="http://schemas.openxmlformats.org/officeDocument/2006/relationships/hyperlink" Target="https://10ay.online.tableau.com/" TargetMode="External"/><Relationship Id="rId10" Type="http://schemas.openxmlformats.org/officeDocument/2006/relationships/hyperlink" Target="https://10ay.online.tableau.com/" TargetMode="External"/><Relationship Id="rId31" Type="http://schemas.openxmlformats.org/officeDocument/2006/relationships/hyperlink" Target="https://10ay.online.tableau.com/" TargetMode="External"/><Relationship Id="rId44" Type="http://schemas.openxmlformats.org/officeDocument/2006/relationships/hyperlink" Target="https://10ay.online.tableau.com/" TargetMode="External"/><Relationship Id="rId52" Type="http://schemas.openxmlformats.org/officeDocument/2006/relationships/hyperlink" Target="https://10ay.online.tableau.com/" TargetMode="External"/><Relationship Id="rId60" Type="http://schemas.openxmlformats.org/officeDocument/2006/relationships/hyperlink" Target="https://10ay.online.tableau.com/" TargetMode="External"/><Relationship Id="rId65" Type="http://schemas.openxmlformats.org/officeDocument/2006/relationships/hyperlink" Target="https://10ay.online.tableau.com/" TargetMode="External"/><Relationship Id="rId73" Type="http://schemas.openxmlformats.org/officeDocument/2006/relationships/hyperlink" Target="https://10ay.online.tableau.com/" TargetMode="External"/><Relationship Id="rId4" Type="http://schemas.openxmlformats.org/officeDocument/2006/relationships/hyperlink" Target="https://10ay.online.tableau.com/" TargetMode="External"/><Relationship Id="rId9" Type="http://schemas.openxmlformats.org/officeDocument/2006/relationships/hyperlink" Target="https://10ay.online.tableau.com/" TargetMode="External"/><Relationship Id="rId13" Type="http://schemas.openxmlformats.org/officeDocument/2006/relationships/hyperlink" Target="https://10ay.online.tableau.com/" TargetMode="External"/><Relationship Id="rId18" Type="http://schemas.openxmlformats.org/officeDocument/2006/relationships/hyperlink" Target="https://10ay.online.tableau.com/" TargetMode="External"/><Relationship Id="rId39" Type="http://schemas.openxmlformats.org/officeDocument/2006/relationships/hyperlink" Target="https://10ay.online.tableau.com/" TargetMode="External"/><Relationship Id="rId34" Type="http://schemas.openxmlformats.org/officeDocument/2006/relationships/hyperlink" Target="https://10ay.online.tableau.com/" TargetMode="External"/><Relationship Id="rId50" Type="http://schemas.openxmlformats.org/officeDocument/2006/relationships/hyperlink" Target="https://10ay.online.tableau.com/" TargetMode="External"/><Relationship Id="rId55" Type="http://schemas.openxmlformats.org/officeDocument/2006/relationships/hyperlink" Target="https://10ay.online.tableau.com/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10ay.online.tableau.com/" TargetMode="External"/><Relationship Id="rId71" Type="http://schemas.openxmlformats.org/officeDocument/2006/relationships/hyperlink" Target="https://10ay.online.tablea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I1037"/>
  <sheetViews>
    <sheetView tabSelected="1" workbookViewId="0">
      <pane xSplit="2" ySplit="1" topLeftCell="X2" activePane="bottomRight" state="frozen"/>
      <selection pane="topRight" activeCell="C1" sqref="C1"/>
      <selection pane="bottomLeft" activeCell="A2" sqref="A2"/>
      <selection pane="bottomRight" activeCell="AC22" sqref="AC22"/>
    </sheetView>
  </sheetViews>
  <sheetFormatPr defaultColWidth="14.44140625" defaultRowHeight="15.75" customHeight="1" x14ac:dyDescent="0.4"/>
  <cols>
    <col min="1" max="1" width="8.44140625" customWidth="1"/>
    <col min="2" max="2" width="36.27734375" customWidth="1"/>
    <col min="3" max="3" width="38.5546875" customWidth="1"/>
    <col min="4" max="4" width="44.83203125" customWidth="1"/>
    <col min="5" max="5" width="32.83203125" customWidth="1"/>
    <col min="6" max="6" width="225" bestFit="1" customWidth="1"/>
    <col min="7" max="7" width="21.5546875" customWidth="1"/>
    <col min="11" max="11" width="11.109375" customWidth="1"/>
    <col min="12" max="12" width="10.27734375" customWidth="1"/>
    <col min="13" max="13" width="8.83203125" hidden="1" customWidth="1"/>
    <col min="14" max="14" width="14.44140625" hidden="1"/>
    <col min="18" max="18" width="15.5546875" customWidth="1"/>
    <col min="20" max="20" width="19.83203125" customWidth="1"/>
    <col min="22" max="22" width="14.44140625" hidden="1"/>
    <col min="23" max="23" width="20.71875" customWidth="1"/>
  </cols>
  <sheetData>
    <row r="1" spans="1:35" ht="12.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5" t="s">
        <v>205</v>
      </c>
      <c r="AC1" s="1" t="s">
        <v>27</v>
      </c>
      <c r="AD1" s="1" t="s">
        <v>28</v>
      </c>
      <c r="AE1" s="3" t="s">
        <v>29</v>
      </c>
      <c r="AF1" s="1" t="s">
        <v>30</v>
      </c>
      <c r="AG1" s="1"/>
    </row>
    <row r="2" spans="1:35" ht="12.3" x14ac:dyDescent="0.4">
      <c r="B2" s="1" t="s">
        <v>31</v>
      </c>
      <c r="C2" s="1" t="s">
        <v>32</v>
      </c>
      <c r="D2" s="1" t="s">
        <v>33</v>
      </c>
      <c r="F2" s="15" t="str">
        <f>IF(E2="",_xlfn.CONCAT("SUM(",D2,") as ",B2),_xlfn.CONCAT("CASE WHEN SUM(",E2,") = 0 OR SUM(",E2,") IS NULL OR SUM(",D2,") IS NULL THEN NULL ELSE SUM(",D2,")/SUM(",E2,") END as ",B2))</f>
        <v>SUM(USERS) as HAU</v>
      </c>
      <c r="G2" s="1" t="b">
        <v>0</v>
      </c>
      <c r="H2" s="1">
        <v>0</v>
      </c>
      <c r="I2" s="1">
        <v>0</v>
      </c>
      <c r="J2" s="1">
        <v>0.95</v>
      </c>
      <c r="K2" s="1" t="s">
        <v>34</v>
      </c>
      <c r="L2" s="1">
        <v>0</v>
      </c>
      <c r="N2" s="1">
        <v>60</v>
      </c>
      <c r="O2" s="1">
        <v>10</v>
      </c>
      <c r="P2" s="1">
        <v>10</v>
      </c>
      <c r="Q2" s="1">
        <v>3</v>
      </c>
      <c r="R2" s="1">
        <v>3.5</v>
      </c>
      <c r="S2" s="1">
        <v>3</v>
      </c>
      <c r="T2" s="1">
        <v>0.3</v>
      </c>
      <c r="U2" s="1" t="b">
        <v>1</v>
      </c>
      <c r="V2" s="4" t="s">
        <v>35</v>
      </c>
      <c r="W2" s="1">
        <v>0</v>
      </c>
      <c r="X2" s="1">
        <f t="shared" ref="X2:X76" si="0">ROW(B2)</f>
        <v>2</v>
      </c>
      <c r="Y2" s="5" t="s">
        <v>36</v>
      </c>
      <c r="Z2" s="1">
        <v>10</v>
      </c>
      <c r="AA2" s="1" t="b">
        <v>0</v>
      </c>
      <c r="AB2" s="15" t="b">
        <v>0</v>
      </c>
      <c r="AC2" s="1" t="b">
        <v>0</v>
      </c>
      <c r="AD2" s="6" t="b">
        <v>0</v>
      </c>
      <c r="AE2" s="6" t="b">
        <v>0</v>
      </c>
      <c r="AF2" s="1" t="b">
        <v>0</v>
      </c>
      <c r="AG2" s="1"/>
    </row>
    <row r="3" spans="1:35" ht="12.3" x14ac:dyDescent="0.4">
      <c r="B3" s="1" t="s">
        <v>37</v>
      </c>
      <c r="C3" s="1" t="s">
        <v>38</v>
      </c>
      <c r="D3" s="1" t="s">
        <v>33</v>
      </c>
      <c r="F3" s="15" t="str">
        <f t="shared" ref="F3:F65" si="1">IF(E3="",_xlfn.CONCAT("SUM(",D3,") as ",B3),_xlfn.CONCAT("CASE WHEN SUM(",E3,") = 0 OR SUM(",E3,") IS NULL OR SUM(",D3,") IS NULL THEN NULL ELSE SUM(",D3,")/SUM(",E3,") END as ",B3))</f>
        <v>SUM(USERS) as HAU_1h</v>
      </c>
      <c r="G3" s="1" t="b">
        <v>1</v>
      </c>
      <c r="H3" s="1">
        <v>150000</v>
      </c>
      <c r="I3" s="1">
        <v>20000</v>
      </c>
      <c r="J3" s="1">
        <v>0</v>
      </c>
      <c r="K3" s="1" t="s">
        <v>34</v>
      </c>
      <c r="L3" s="1">
        <v>0</v>
      </c>
      <c r="M3" s="1"/>
      <c r="N3" s="1">
        <v>60</v>
      </c>
      <c r="O3" s="1">
        <v>10</v>
      </c>
      <c r="P3" s="1">
        <v>10</v>
      </c>
      <c r="Q3" s="1">
        <v>1</v>
      </c>
      <c r="R3" s="1">
        <v>3.5</v>
      </c>
      <c r="S3" s="1">
        <v>3</v>
      </c>
      <c r="T3" s="1">
        <v>0.3</v>
      </c>
      <c r="U3" s="1" t="b">
        <v>1</v>
      </c>
      <c r="V3" s="4" t="s">
        <v>35</v>
      </c>
      <c r="W3" s="1">
        <v>0</v>
      </c>
      <c r="X3" s="1">
        <f t="shared" si="0"/>
        <v>3</v>
      </c>
      <c r="Y3" s="5" t="s">
        <v>36</v>
      </c>
      <c r="Z3" s="1">
        <v>10</v>
      </c>
      <c r="AA3" s="1" t="b">
        <v>0</v>
      </c>
      <c r="AB3" s="15" t="b">
        <v>1</v>
      </c>
      <c r="AC3" s="1" t="b">
        <v>0</v>
      </c>
      <c r="AD3" s="6" t="b">
        <v>0</v>
      </c>
      <c r="AE3" s="6" t="b">
        <v>0</v>
      </c>
      <c r="AF3" s="1" t="b">
        <v>0</v>
      </c>
      <c r="AG3" s="1"/>
    </row>
    <row r="4" spans="1:35" ht="12.3" x14ac:dyDescent="0.4">
      <c r="B4" s="1" t="s">
        <v>39</v>
      </c>
      <c r="C4" s="1" t="s">
        <v>40</v>
      </c>
      <c r="D4" s="1" t="s">
        <v>41</v>
      </c>
      <c r="E4" s="1" t="s">
        <v>33</v>
      </c>
      <c r="F4" s="15" t="str">
        <f t="shared" si="1"/>
        <v>CASE WHEN SUM(USERS) = 0 OR SUM(USERS) IS NULL OR SUM(USER_SPINNER_COUNT_DISTINCT) IS NULL THEN NULL ELSE SUM(USER_SPINNER_COUNT_DISTINCT)/SUM(USERS) END as Spinners_HAU</v>
      </c>
      <c r="G4" s="1" t="b">
        <v>0</v>
      </c>
      <c r="H4" s="1">
        <v>0</v>
      </c>
      <c r="I4" s="1">
        <v>0</v>
      </c>
      <c r="J4" s="1">
        <v>0.95</v>
      </c>
      <c r="K4" s="1" t="s">
        <v>34</v>
      </c>
      <c r="L4" s="1">
        <v>0</v>
      </c>
      <c r="M4" s="1">
        <v>1</v>
      </c>
      <c r="N4" s="1">
        <v>60</v>
      </c>
      <c r="O4" s="1">
        <v>10</v>
      </c>
      <c r="P4" s="1">
        <v>10</v>
      </c>
      <c r="Q4" s="1">
        <v>3</v>
      </c>
      <c r="R4" s="1">
        <v>3.5</v>
      </c>
      <c r="S4" s="1">
        <v>3</v>
      </c>
      <c r="T4" s="1">
        <v>0.3</v>
      </c>
      <c r="U4" s="1" t="b">
        <v>1</v>
      </c>
      <c r="V4" s="4" t="s">
        <v>35</v>
      </c>
      <c r="W4" s="1">
        <v>0</v>
      </c>
      <c r="X4" s="1">
        <f t="shared" si="0"/>
        <v>4</v>
      </c>
      <c r="Y4" s="5" t="s">
        <v>36</v>
      </c>
      <c r="Z4" s="1">
        <v>10</v>
      </c>
      <c r="AA4" s="1" t="b">
        <v>0</v>
      </c>
      <c r="AB4" s="15" t="b">
        <v>0</v>
      </c>
      <c r="AC4" s="1" t="b">
        <v>0</v>
      </c>
      <c r="AD4" s="6" t="b">
        <v>0</v>
      </c>
      <c r="AE4" s="6" t="b">
        <v>0</v>
      </c>
      <c r="AF4" s="1" t="b">
        <v>0</v>
      </c>
      <c r="AG4" s="1"/>
    </row>
    <row r="5" spans="1:35" ht="12.3" x14ac:dyDescent="0.4">
      <c r="A5" s="1"/>
      <c r="B5" s="1" t="s">
        <v>42</v>
      </c>
      <c r="C5" s="1" t="s">
        <v>43</v>
      </c>
      <c r="D5" s="1" t="s">
        <v>44</v>
      </c>
      <c r="E5" s="1" t="s">
        <v>45</v>
      </c>
      <c r="F5" s="15" t="str">
        <f t="shared" si="1"/>
        <v>CASE WHEN SUM(CI_TOTAL) = 0 OR SUM(CI_TOTAL) IS NULL OR SUM(CO_TOTAL) IS NULL THEN NULL ELSE SUM(CO_TOTAL)/SUM(CI_TOTAL) END as RTP</v>
      </c>
      <c r="G5" s="1" t="b">
        <v>1</v>
      </c>
      <c r="H5" s="1">
        <v>1.2</v>
      </c>
      <c r="I5" s="1">
        <v>0.7</v>
      </c>
      <c r="J5" s="1">
        <v>0</v>
      </c>
      <c r="K5" s="1" t="s">
        <v>46</v>
      </c>
      <c r="L5" s="1">
        <v>0</v>
      </c>
      <c r="N5" s="1">
        <v>60</v>
      </c>
      <c r="O5" s="1">
        <v>10</v>
      </c>
      <c r="P5" s="1">
        <v>10</v>
      </c>
      <c r="Q5" s="1">
        <v>3</v>
      </c>
      <c r="R5" s="1">
        <v>3.5</v>
      </c>
      <c r="S5" s="1">
        <v>3</v>
      </c>
      <c r="T5" s="1">
        <v>0.3</v>
      </c>
      <c r="U5" s="1" t="b">
        <v>0</v>
      </c>
      <c r="V5" s="4" t="s">
        <v>35</v>
      </c>
      <c r="W5" s="1">
        <v>0</v>
      </c>
      <c r="X5" s="1">
        <f t="shared" si="0"/>
        <v>5</v>
      </c>
      <c r="Y5" s="5" t="s">
        <v>36</v>
      </c>
      <c r="Z5" s="1">
        <v>10</v>
      </c>
      <c r="AA5" s="1" t="b">
        <v>0</v>
      </c>
      <c r="AB5" s="15" t="b">
        <v>1</v>
      </c>
      <c r="AC5" s="1" t="b">
        <v>0</v>
      </c>
      <c r="AD5" s="6" t="b">
        <v>0</v>
      </c>
      <c r="AE5" s="6" t="b">
        <v>0</v>
      </c>
      <c r="AF5" s="1" t="b">
        <v>0</v>
      </c>
      <c r="AG5" s="1"/>
    </row>
    <row r="6" spans="1:35" ht="12.3" x14ac:dyDescent="0.4">
      <c r="A6" s="1"/>
      <c r="B6" s="1" t="s">
        <v>47</v>
      </c>
      <c r="C6" s="1" t="s">
        <v>48</v>
      </c>
      <c r="D6" s="1" t="s">
        <v>44</v>
      </c>
      <c r="E6" s="1" t="s">
        <v>45</v>
      </c>
      <c r="F6" s="15" t="str">
        <f t="shared" si="1"/>
        <v>CASE WHEN SUM(CI_TOTAL) = 0 OR SUM(CI_TOTAL) IS NULL OR SUM(CO_TOTAL) IS NULL THEN NULL ELSE SUM(CO_TOTAL)/SUM(CI_TOTAL) END as RTP_5h</v>
      </c>
      <c r="G6" s="1" t="b">
        <v>1</v>
      </c>
      <c r="H6" s="1">
        <v>1</v>
      </c>
      <c r="I6" s="1">
        <v>0.8</v>
      </c>
      <c r="J6" s="1">
        <v>0</v>
      </c>
      <c r="K6" s="1" t="s">
        <v>46</v>
      </c>
      <c r="L6" s="1">
        <v>0</v>
      </c>
      <c r="N6" s="1">
        <v>60</v>
      </c>
      <c r="O6" s="1">
        <v>10</v>
      </c>
      <c r="P6" s="1">
        <v>10</v>
      </c>
      <c r="Q6" s="1">
        <v>5</v>
      </c>
      <c r="R6" s="1">
        <v>3.5</v>
      </c>
      <c r="S6" s="1">
        <v>3</v>
      </c>
      <c r="T6" s="1">
        <v>0.3</v>
      </c>
      <c r="U6" s="1" t="b">
        <v>0</v>
      </c>
      <c r="V6" s="4" t="s">
        <v>35</v>
      </c>
      <c r="W6" s="1">
        <v>0</v>
      </c>
      <c r="X6" s="1">
        <f t="shared" si="0"/>
        <v>6</v>
      </c>
      <c r="Y6" s="5" t="s">
        <v>36</v>
      </c>
      <c r="Z6" s="1">
        <v>10</v>
      </c>
      <c r="AA6" s="1" t="b">
        <v>0</v>
      </c>
      <c r="AB6" s="15" t="b">
        <v>1</v>
      </c>
      <c r="AC6" s="1" t="b">
        <v>0</v>
      </c>
      <c r="AD6" s="6" t="b">
        <v>0</v>
      </c>
      <c r="AE6" s="6" t="b">
        <v>0</v>
      </c>
      <c r="AF6" s="1" t="b">
        <v>0</v>
      </c>
      <c r="AG6" s="1"/>
    </row>
    <row r="7" spans="1:35" ht="12.3" hidden="1" x14ac:dyDescent="0.4">
      <c r="A7" s="1">
        <v>1</v>
      </c>
      <c r="B7" s="1" t="s">
        <v>49</v>
      </c>
      <c r="C7" s="1" t="s">
        <v>50</v>
      </c>
      <c r="D7" s="1" t="s">
        <v>44</v>
      </c>
      <c r="E7" s="2" t="s">
        <v>51</v>
      </c>
      <c r="F7" s="15" t="str">
        <f t="shared" si="1"/>
        <v>CASE WHEN SUM(SPIN_TOTAL) = 0 OR SUM(SPIN_TOTAL) IS NULL OR SUM(CO_TOTAL) IS NULL THEN NULL ELSE SUM(CO_TOTAL)/SUM(SPIN_TOTAL) END as Avg_Bet</v>
      </c>
      <c r="G7" s="1" t="b">
        <v>1</v>
      </c>
      <c r="H7" s="1">
        <v>500000000</v>
      </c>
      <c r="I7" s="1">
        <v>0</v>
      </c>
      <c r="J7" s="1">
        <v>0</v>
      </c>
      <c r="K7" s="1" t="s">
        <v>46</v>
      </c>
      <c r="L7" s="1">
        <v>0</v>
      </c>
      <c r="N7" s="1">
        <v>60</v>
      </c>
      <c r="O7" s="1">
        <v>10</v>
      </c>
      <c r="P7" s="1">
        <v>10</v>
      </c>
      <c r="Q7" s="1">
        <v>3</v>
      </c>
      <c r="R7" s="1">
        <v>3.5</v>
      </c>
      <c r="S7" s="1">
        <v>3</v>
      </c>
      <c r="T7" s="1">
        <v>0.3</v>
      </c>
      <c r="U7" s="1" t="b">
        <v>0</v>
      </c>
      <c r="V7" s="4" t="s">
        <v>35</v>
      </c>
      <c r="W7" s="1">
        <v>0</v>
      </c>
      <c r="X7" s="1">
        <f t="shared" si="0"/>
        <v>7</v>
      </c>
      <c r="Y7" s="5" t="s">
        <v>36</v>
      </c>
      <c r="Z7" s="1">
        <v>10</v>
      </c>
      <c r="AA7" s="1" t="b">
        <v>0</v>
      </c>
      <c r="AB7" s="15" t="b">
        <v>1</v>
      </c>
      <c r="AC7" s="1" t="b">
        <v>0</v>
      </c>
      <c r="AD7" s="6" t="b">
        <v>0</v>
      </c>
      <c r="AE7" s="6" t="b">
        <v>0</v>
      </c>
      <c r="AF7" s="1" t="b">
        <v>0</v>
      </c>
      <c r="AG7" s="1"/>
    </row>
    <row r="8" spans="1:35" ht="12.3" x14ac:dyDescent="0.4">
      <c r="B8" s="1" t="s">
        <v>52</v>
      </c>
      <c r="C8" s="1" t="s">
        <v>53</v>
      </c>
      <c r="D8" s="1" t="s">
        <v>54</v>
      </c>
      <c r="E8" s="1" t="s">
        <v>33</v>
      </c>
      <c r="F8" s="15" t="str">
        <f t="shared" si="1"/>
        <v>CASE WHEN SUM(USERS) = 0 OR SUM(USERS) IS NULL OR SUM(TOTAL_BALANCE) IS NULL THEN NULL ELSE SUM(TOTAL_BALANCE)/SUM(USERS) END as Avg_Balance</v>
      </c>
      <c r="G8" s="1" t="b">
        <v>1</v>
      </c>
      <c r="H8" s="1">
        <v>20000000000</v>
      </c>
      <c r="I8" s="1">
        <v>0</v>
      </c>
      <c r="J8" s="1">
        <v>0</v>
      </c>
      <c r="K8" s="1" t="s">
        <v>55</v>
      </c>
      <c r="L8" s="1">
        <v>0</v>
      </c>
      <c r="N8" s="1">
        <v>60</v>
      </c>
      <c r="O8" s="1">
        <v>10</v>
      </c>
      <c r="P8" s="1">
        <v>10</v>
      </c>
      <c r="Q8" s="1">
        <v>3</v>
      </c>
      <c r="R8" s="1">
        <v>3.5</v>
      </c>
      <c r="S8" s="1">
        <v>3</v>
      </c>
      <c r="T8" s="1">
        <v>0.3</v>
      </c>
      <c r="U8" s="1" t="b">
        <v>0</v>
      </c>
      <c r="V8" s="4" t="s">
        <v>35</v>
      </c>
      <c r="W8" s="1">
        <v>0</v>
      </c>
      <c r="X8" s="1">
        <f t="shared" si="0"/>
        <v>8</v>
      </c>
      <c r="Y8" s="5" t="s">
        <v>36</v>
      </c>
      <c r="Z8" s="1">
        <v>10</v>
      </c>
      <c r="AA8" s="1" t="b">
        <v>0</v>
      </c>
      <c r="AB8" s="15" t="b">
        <v>1</v>
      </c>
      <c r="AC8" s="1" t="b">
        <v>0</v>
      </c>
      <c r="AD8" s="6" t="b">
        <v>0</v>
      </c>
      <c r="AE8" s="6" t="b">
        <v>0</v>
      </c>
      <c r="AF8" s="1" t="b">
        <v>0</v>
      </c>
      <c r="AG8" s="1"/>
    </row>
    <row r="9" spans="1:35" ht="12.3" x14ac:dyDescent="0.4">
      <c r="B9" s="1" t="s">
        <v>56</v>
      </c>
      <c r="C9" s="1" t="s">
        <v>57</v>
      </c>
      <c r="D9" s="1" t="s">
        <v>54</v>
      </c>
      <c r="E9" s="1" t="s">
        <v>33</v>
      </c>
      <c r="F9" s="15" t="str">
        <f t="shared" si="1"/>
        <v>CASE WHEN SUM(USERS) = 0 OR SUM(USERS) IS NULL OR SUM(TOTAL_BALANCE) IS NULL THEN NULL ELSE SUM(TOTAL_BALANCE)/SUM(USERS) END as Avg_Balance_1h</v>
      </c>
      <c r="G9" s="1" t="b">
        <v>1</v>
      </c>
      <c r="H9" s="7">
        <v>50000000000</v>
      </c>
      <c r="I9" s="1">
        <v>0</v>
      </c>
      <c r="J9" s="1">
        <v>0</v>
      </c>
      <c r="K9" s="1" t="s">
        <v>55</v>
      </c>
      <c r="L9" s="1">
        <v>0</v>
      </c>
      <c r="N9" s="1">
        <v>60</v>
      </c>
      <c r="O9" s="1">
        <v>10</v>
      </c>
      <c r="P9" s="1">
        <v>10</v>
      </c>
      <c r="Q9" s="1">
        <v>1</v>
      </c>
      <c r="R9" s="1">
        <v>3.5</v>
      </c>
      <c r="S9" s="1">
        <v>3</v>
      </c>
      <c r="T9" s="1">
        <v>0.3</v>
      </c>
      <c r="U9" s="1" t="b">
        <v>0</v>
      </c>
      <c r="V9" s="4" t="s">
        <v>35</v>
      </c>
      <c r="W9" s="1">
        <v>0</v>
      </c>
      <c r="X9" s="1">
        <f t="shared" si="0"/>
        <v>9</v>
      </c>
      <c r="Y9" s="5" t="s">
        <v>36</v>
      </c>
      <c r="Z9" s="1">
        <v>10</v>
      </c>
      <c r="AA9" s="1" t="b">
        <v>0</v>
      </c>
      <c r="AB9" s="15" t="b">
        <v>1</v>
      </c>
      <c r="AC9" s="1" t="b">
        <v>0</v>
      </c>
      <c r="AD9" s="6" t="b">
        <v>0</v>
      </c>
      <c r="AE9" s="6" t="b">
        <v>0</v>
      </c>
      <c r="AF9" s="1" t="b">
        <v>0</v>
      </c>
      <c r="AG9" s="1"/>
    </row>
    <row r="10" spans="1:35" ht="12.3" hidden="1" x14ac:dyDescent="0.4">
      <c r="A10" s="1">
        <v>1</v>
      </c>
      <c r="B10" s="1" t="s">
        <v>58</v>
      </c>
      <c r="C10" s="1" t="s">
        <v>59</v>
      </c>
      <c r="D10" s="1" t="s">
        <v>45</v>
      </c>
      <c r="E10" s="1"/>
      <c r="F10" s="15" t="str">
        <f t="shared" si="1"/>
        <v>SUM(CI_TOTAL) as Tot_Chips_In_1h</v>
      </c>
      <c r="G10" s="1" t="b">
        <v>1</v>
      </c>
      <c r="H10" s="1"/>
      <c r="I10" s="1"/>
      <c r="J10" s="1">
        <v>0</v>
      </c>
      <c r="K10" s="1" t="s">
        <v>46</v>
      </c>
      <c r="L10" s="1">
        <v>0</v>
      </c>
      <c r="N10" s="1">
        <v>60</v>
      </c>
      <c r="O10" s="1">
        <v>10</v>
      </c>
      <c r="P10" s="1">
        <v>10</v>
      </c>
      <c r="Q10" s="1">
        <v>1</v>
      </c>
      <c r="R10" s="1">
        <v>3.5</v>
      </c>
      <c r="S10" s="1">
        <v>3</v>
      </c>
      <c r="T10" s="1">
        <v>0.3</v>
      </c>
      <c r="U10" s="1" t="b">
        <v>0</v>
      </c>
      <c r="V10" s="4" t="s">
        <v>35</v>
      </c>
      <c r="W10" s="1">
        <v>0</v>
      </c>
      <c r="X10" s="1">
        <f t="shared" si="0"/>
        <v>10</v>
      </c>
      <c r="Y10" s="5" t="s">
        <v>36</v>
      </c>
      <c r="Z10" s="1">
        <v>10</v>
      </c>
      <c r="AA10" s="1" t="b">
        <v>0</v>
      </c>
      <c r="AB10" s="15" t="b">
        <v>1</v>
      </c>
      <c r="AC10" s="1" t="b">
        <v>0</v>
      </c>
      <c r="AD10" s="6" t="b">
        <v>0</v>
      </c>
      <c r="AE10" s="6" t="b">
        <v>0</v>
      </c>
      <c r="AF10" s="1" t="b">
        <v>0</v>
      </c>
      <c r="AG10" s="1"/>
    </row>
    <row r="11" spans="1:35" ht="12.3" hidden="1" x14ac:dyDescent="0.4">
      <c r="A11" s="1">
        <v>2</v>
      </c>
      <c r="B11" s="1" t="s">
        <v>60</v>
      </c>
      <c r="C11" s="1" t="s">
        <v>61</v>
      </c>
      <c r="D11" s="1" t="s">
        <v>62</v>
      </c>
      <c r="E11" s="1" t="s">
        <v>33</v>
      </c>
      <c r="F11" s="15" t="str">
        <f t="shared" si="1"/>
        <v>CASE WHEN SUM(USERS) = 0 OR SUM(USERS) IS NULL OR SUM(MEDIAN_BALANCE) IS NULL THEN NULL ELSE SUM(MEDIAN_BALANCE)/SUM(USERS) END as Avg_Median_Balance</v>
      </c>
      <c r="G11" s="1" t="b">
        <v>0</v>
      </c>
      <c r="H11" s="1">
        <v>0</v>
      </c>
      <c r="I11" s="1">
        <v>0</v>
      </c>
      <c r="J11" s="1">
        <v>0.9</v>
      </c>
      <c r="K11" s="1" t="s">
        <v>46</v>
      </c>
      <c r="L11" s="1">
        <v>0</v>
      </c>
      <c r="N11" s="1">
        <v>60</v>
      </c>
      <c r="O11" s="1">
        <v>10</v>
      </c>
      <c r="P11" s="1">
        <v>10</v>
      </c>
      <c r="Q11" s="1">
        <v>3</v>
      </c>
      <c r="R11" s="1">
        <v>3.5</v>
      </c>
      <c r="S11" s="1">
        <v>3</v>
      </c>
      <c r="T11" s="1">
        <v>0.3</v>
      </c>
      <c r="U11" s="1" t="b">
        <v>0</v>
      </c>
      <c r="V11" s="4" t="s">
        <v>35</v>
      </c>
      <c r="W11" s="1">
        <v>0</v>
      </c>
      <c r="X11" s="1">
        <f t="shared" si="0"/>
        <v>11</v>
      </c>
      <c r="Y11" s="5" t="s">
        <v>36</v>
      </c>
      <c r="Z11" s="1">
        <v>10</v>
      </c>
      <c r="AA11" s="1" t="b">
        <v>0</v>
      </c>
      <c r="AB11" s="15" t="b">
        <v>0</v>
      </c>
      <c r="AC11" s="1" t="b">
        <v>0</v>
      </c>
      <c r="AD11" s="6" t="b">
        <v>0</v>
      </c>
      <c r="AE11" s="6" t="b">
        <v>0</v>
      </c>
      <c r="AF11" s="1" t="b">
        <v>0</v>
      </c>
      <c r="AG11" s="1"/>
    </row>
    <row r="12" spans="1:35" ht="12.3" x14ac:dyDescent="0.4">
      <c r="A12" s="8"/>
      <c r="B12" s="9" t="s">
        <v>63</v>
      </c>
      <c r="C12" s="9" t="s">
        <v>64</v>
      </c>
      <c r="D12" s="9" t="s">
        <v>51</v>
      </c>
      <c r="E12" s="9" t="s">
        <v>41</v>
      </c>
      <c r="F12" s="15" t="str">
        <f t="shared" si="1"/>
        <v>CASE WHEN SUM(USER_SPINNER_COUNT_DISTINCT) = 0 OR SUM(USER_SPINNER_COUNT_DISTINCT) IS NULL OR SUM(SPIN_TOTAL) IS NULL THEN NULL ELSE SUM(SPIN_TOTAL)/SUM(USER_SPINNER_COUNT_DISTINCT) END as Avg_Spins_Spinners</v>
      </c>
      <c r="G12" s="9" t="b">
        <v>0</v>
      </c>
      <c r="H12" s="9">
        <v>0</v>
      </c>
      <c r="I12" s="9">
        <v>0</v>
      </c>
      <c r="J12" s="9">
        <v>0.9</v>
      </c>
      <c r="K12" s="9" t="s">
        <v>46</v>
      </c>
      <c r="L12" s="9">
        <v>0</v>
      </c>
      <c r="M12" s="8"/>
      <c r="N12" s="9">
        <v>60</v>
      </c>
      <c r="O12" s="9">
        <v>10</v>
      </c>
      <c r="P12" s="9">
        <v>10</v>
      </c>
      <c r="Q12" s="9">
        <v>3</v>
      </c>
      <c r="R12" s="9">
        <v>3.5</v>
      </c>
      <c r="S12" s="9">
        <v>3</v>
      </c>
      <c r="T12" s="9">
        <v>0.3</v>
      </c>
      <c r="U12" s="9" t="b">
        <v>0</v>
      </c>
      <c r="V12" s="10" t="s">
        <v>35</v>
      </c>
      <c r="W12" s="9">
        <v>0</v>
      </c>
      <c r="X12" s="9">
        <f t="shared" si="0"/>
        <v>12</v>
      </c>
      <c r="Y12" s="11" t="s">
        <v>36</v>
      </c>
      <c r="Z12" s="9">
        <v>10</v>
      </c>
      <c r="AA12" s="1" t="b">
        <v>0</v>
      </c>
      <c r="AB12" s="9" t="b">
        <v>0</v>
      </c>
      <c r="AC12" s="9" t="b">
        <v>0</v>
      </c>
      <c r="AD12" s="12" t="b">
        <v>0</v>
      </c>
      <c r="AE12" s="12" t="b">
        <v>0</v>
      </c>
      <c r="AF12" s="9" t="b">
        <v>0</v>
      </c>
      <c r="AG12" s="9"/>
      <c r="AH12" s="8"/>
      <c r="AI12" s="8"/>
    </row>
    <row r="13" spans="1:35" ht="12.3" x14ac:dyDescent="0.4">
      <c r="B13" s="1" t="s">
        <v>65</v>
      </c>
      <c r="C13" s="1" t="s">
        <v>66</v>
      </c>
      <c r="D13" s="1" t="s">
        <v>51</v>
      </c>
      <c r="F13" s="15" t="str">
        <f t="shared" si="1"/>
        <v>SUM(SPIN_TOTAL) as Spins_tot</v>
      </c>
      <c r="G13" s="1" t="b">
        <v>0</v>
      </c>
      <c r="H13" s="1">
        <v>0</v>
      </c>
      <c r="I13" s="1">
        <v>0</v>
      </c>
      <c r="J13" s="1">
        <v>0.95</v>
      </c>
      <c r="K13" s="1" t="s">
        <v>46</v>
      </c>
      <c r="L13" s="1">
        <v>0</v>
      </c>
      <c r="N13" s="1">
        <v>60</v>
      </c>
      <c r="O13" s="1">
        <v>10</v>
      </c>
      <c r="P13" s="1">
        <v>10</v>
      </c>
      <c r="Q13" s="1">
        <v>3</v>
      </c>
      <c r="R13" s="1">
        <v>3.5</v>
      </c>
      <c r="S13" s="1">
        <v>3</v>
      </c>
      <c r="T13" s="1">
        <v>0.3</v>
      </c>
      <c r="U13" s="1" t="b">
        <v>0</v>
      </c>
      <c r="V13" s="4" t="s">
        <v>35</v>
      </c>
      <c r="W13" s="1">
        <v>0</v>
      </c>
      <c r="X13" s="1">
        <f t="shared" si="0"/>
        <v>13</v>
      </c>
      <c r="Y13" s="5" t="s">
        <v>36</v>
      </c>
      <c r="Z13" s="1">
        <v>10</v>
      </c>
      <c r="AA13" s="1" t="b">
        <v>0</v>
      </c>
      <c r="AB13" s="15" t="b">
        <v>0</v>
      </c>
      <c r="AC13" s="1" t="b">
        <v>0</v>
      </c>
      <c r="AD13" s="6" t="b">
        <v>0</v>
      </c>
      <c r="AE13" s="6" t="b">
        <v>0</v>
      </c>
      <c r="AF13" s="1" t="b">
        <v>0</v>
      </c>
      <c r="AG13" s="1"/>
    </row>
    <row r="14" spans="1:35" ht="12.3" x14ac:dyDescent="0.4">
      <c r="B14" s="1" t="s">
        <v>67</v>
      </c>
      <c r="C14" s="2" t="s">
        <v>68</v>
      </c>
      <c r="D14" s="1" t="s">
        <v>51</v>
      </c>
      <c r="F14" s="15" t="str">
        <f t="shared" si="1"/>
        <v>SUM(SPIN_TOTAL) as Spins_tot_1h</v>
      </c>
      <c r="G14" s="1" t="b">
        <v>1</v>
      </c>
      <c r="H14" s="1">
        <v>8000000</v>
      </c>
      <c r="I14" s="1">
        <v>800000</v>
      </c>
      <c r="J14" s="1">
        <v>0</v>
      </c>
      <c r="K14" s="1" t="s">
        <v>34</v>
      </c>
      <c r="L14" s="1">
        <v>0</v>
      </c>
      <c r="N14" s="1">
        <v>60</v>
      </c>
      <c r="O14" s="1">
        <v>10</v>
      </c>
      <c r="P14" s="1">
        <v>10</v>
      </c>
      <c r="Q14" s="1">
        <v>1</v>
      </c>
      <c r="R14" s="1">
        <v>3.5</v>
      </c>
      <c r="S14" s="1">
        <v>3</v>
      </c>
      <c r="T14" s="1">
        <v>0.3</v>
      </c>
      <c r="U14" s="1" t="b">
        <v>0</v>
      </c>
      <c r="V14" s="4" t="s">
        <v>35</v>
      </c>
      <c r="W14" s="1">
        <v>0</v>
      </c>
      <c r="X14" s="1">
        <f t="shared" si="0"/>
        <v>14</v>
      </c>
      <c r="Y14" s="5" t="s">
        <v>36</v>
      </c>
      <c r="Z14" s="1">
        <v>10</v>
      </c>
      <c r="AA14" s="1" t="b">
        <v>0</v>
      </c>
      <c r="AB14" s="15" t="b">
        <v>1</v>
      </c>
      <c r="AC14" s="1" t="b">
        <v>0</v>
      </c>
      <c r="AD14" s="6" t="b">
        <v>0</v>
      </c>
      <c r="AE14" s="6" t="b">
        <v>0</v>
      </c>
      <c r="AF14" s="1" t="b">
        <v>0</v>
      </c>
      <c r="AG14" s="1"/>
    </row>
    <row r="15" spans="1:35" ht="12.3" x14ac:dyDescent="0.4">
      <c r="B15" s="1" t="s">
        <v>69</v>
      </c>
      <c r="C15" s="1" t="s">
        <v>70</v>
      </c>
      <c r="D15" s="1" t="s">
        <v>51</v>
      </c>
      <c r="E15" s="1" t="s">
        <v>33</v>
      </c>
      <c r="F15" s="15" t="str">
        <f t="shared" si="1"/>
        <v>CASE WHEN SUM(USERS) = 0 OR SUM(USERS) IS NULL OR SUM(SPIN_TOTAL) IS NULL THEN NULL ELSE SUM(SPIN_TOTAL)/SUM(USERS) END as Spin_Rate</v>
      </c>
      <c r="G15" s="1" t="b">
        <v>0</v>
      </c>
      <c r="H15" s="1">
        <v>0</v>
      </c>
      <c r="I15" s="1">
        <v>0</v>
      </c>
      <c r="J15" s="1">
        <v>0.9</v>
      </c>
      <c r="K15" s="1" t="s">
        <v>46</v>
      </c>
      <c r="L15" s="1">
        <v>0</v>
      </c>
      <c r="N15" s="1">
        <v>60</v>
      </c>
      <c r="O15" s="1">
        <v>10</v>
      </c>
      <c r="P15" s="1">
        <v>10</v>
      </c>
      <c r="Q15" s="1">
        <v>3</v>
      </c>
      <c r="R15" s="1">
        <v>3.5</v>
      </c>
      <c r="S15" s="1">
        <v>3</v>
      </c>
      <c r="T15" s="1">
        <v>0.3</v>
      </c>
      <c r="U15" s="1" t="b">
        <v>0</v>
      </c>
      <c r="V15" s="4" t="s">
        <v>35</v>
      </c>
      <c r="W15" s="1">
        <v>0</v>
      </c>
      <c r="X15" s="1">
        <f t="shared" si="0"/>
        <v>15</v>
      </c>
      <c r="Y15" s="5" t="s">
        <v>36</v>
      </c>
      <c r="Z15" s="1">
        <v>10</v>
      </c>
      <c r="AA15" s="1" t="b">
        <v>0</v>
      </c>
      <c r="AB15" s="15" t="b">
        <v>0</v>
      </c>
      <c r="AC15" s="1" t="b">
        <v>0</v>
      </c>
      <c r="AD15" s="6" t="b">
        <v>0</v>
      </c>
      <c r="AE15" s="6" t="b">
        <v>0</v>
      </c>
      <c r="AF15" s="1" t="b">
        <v>0</v>
      </c>
      <c r="AG15" s="1"/>
    </row>
    <row r="16" spans="1:35" ht="12.3" x14ac:dyDescent="0.4">
      <c r="B16" s="1" t="s">
        <v>71</v>
      </c>
      <c r="C16" s="1" t="s">
        <v>72</v>
      </c>
      <c r="D16" s="1" t="s">
        <v>51</v>
      </c>
      <c r="E16" s="1" t="s">
        <v>33</v>
      </c>
      <c r="F16" s="15" t="str">
        <f t="shared" si="1"/>
        <v>CASE WHEN SUM(USERS) = 0 OR SUM(USERS) IS NULL OR SUM(SPIN_TOTAL) IS NULL THEN NULL ELSE SUM(SPIN_TOTAL)/SUM(USERS) END as Spin_Rate_1h</v>
      </c>
      <c r="G16" s="1" t="b">
        <v>1</v>
      </c>
      <c r="H16" s="1">
        <v>100</v>
      </c>
      <c r="I16" s="1">
        <v>10</v>
      </c>
      <c r="J16" s="1">
        <v>0</v>
      </c>
      <c r="K16" s="1" t="s">
        <v>34</v>
      </c>
      <c r="L16" s="1">
        <v>0</v>
      </c>
      <c r="N16" s="1">
        <v>60</v>
      </c>
      <c r="O16" s="1">
        <v>10</v>
      </c>
      <c r="P16" s="1">
        <v>10</v>
      </c>
      <c r="Q16" s="1">
        <v>1</v>
      </c>
      <c r="R16" s="1">
        <v>3.5</v>
      </c>
      <c r="S16" s="1">
        <v>3</v>
      </c>
      <c r="T16" s="1">
        <v>0.3</v>
      </c>
      <c r="U16" s="1" t="b">
        <v>0</v>
      </c>
      <c r="V16" s="4" t="s">
        <v>35</v>
      </c>
      <c r="W16" s="1">
        <v>0</v>
      </c>
      <c r="X16" s="1">
        <f t="shared" si="0"/>
        <v>16</v>
      </c>
      <c r="Y16" s="5" t="s">
        <v>36</v>
      </c>
      <c r="Z16" s="1">
        <v>10</v>
      </c>
      <c r="AA16" s="1" t="b">
        <v>0</v>
      </c>
      <c r="AB16" s="15" t="b">
        <v>1</v>
      </c>
      <c r="AC16" s="1" t="b">
        <v>0</v>
      </c>
      <c r="AD16" s="6" t="b">
        <v>0</v>
      </c>
      <c r="AE16" s="6" t="b">
        <v>0</v>
      </c>
      <c r="AF16" s="1" t="b">
        <v>0</v>
      </c>
      <c r="AG16" s="1"/>
    </row>
    <row r="17" spans="1:35" ht="12.3" x14ac:dyDescent="0.4">
      <c r="B17" s="1" t="s">
        <v>73</v>
      </c>
      <c r="C17" s="1" t="s">
        <v>74</v>
      </c>
      <c r="D17" s="1" t="s">
        <v>75</v>
      </c>
      <c r="F17" s="15" t="str">
        <f t="shared" si="1"/>
        <v>SUM(TOTAL_TRANSACTIONS) as No_Transactions</v>
      </c>
      <c r="G17" s="1" t="b">
        <v>0</v>
      </c>
      <c r="H17" s="1">
        <v>0</v>
      </c>
      <c r="I17" s="1">
        <v>0</v>
      </c>
      <c r="J17" s="1">
        <v>0.9</v>
      </c>
      <c r="K17" s="1" t="s">
        <v>34</v>
      </c>
      <c r="L17" s="1">
        <v>0</v>
      </c>
      <c r="N17" s="1">
        <v>60</v>
      </c>
      <c r="O17" s="1">
        <v>10</v>
      </c>
      <c r="P17" s="1">
        <v>10</v>
      </c>
      <c r="Q17" s="1">
        <v>3</v>
      </c>
      <c r="R17" s="1">
        <v>3.5</v>
      </c>
      <c r="S17" s="1">
        <v>3</v>
      </c>
      <c r="T17" s="1">
        <v>0.3</v>
      </c>
      <c r="U17" s="1" t="b">
        <v>0</v>
      </c>
      <c r="V17" s="4" t="s">
        <v>35</v>
      </c>
      <c r="W17" s="1">
        <v>0</v>
      </c>
      <c r="X17" s="1">
        <f t="shared" si="0"/>
        <v>17</v>
      </c>
      <c r="Y17" s="5" t="s">
        <v>36</v>
      </c>
      <c r="Z17" s="1">
        <v>10</v>
      </c>
      <c r="AA17" s="1" t="b">
        <v>0</v>
      </c>
      <c r="AB17" s="15" t="b">
        <v>0</v>
      </c>
      <c r="AC17" s="1" t="b">
        <v>0</v>
      </c>
      <c r="AD17" s="6" t="b">
        <v>0</v>
      </c>
      <c r="AE17" s="6" t="b">
        <v>0</v>
      </c>
      <c r="AF17" s="1" t="b">
        <v>0</v>
      </c>
      <c r="AG17" s="1"/>
    </row>
    <row r="18" spans="1:35" ht="12.3" x14ac:dyDescent="0.4">
      <c r="A18" s="13"/>
      <c r="B18" s="14" t="s">
        <v>76</v>
      </c>
      <c r="C18" s="14" t="s">
        <v>77</v>
      </c>
      <c r="D18" s="13" t="s">
        <v>75</v>
      </c>
      <c r="E18" s="1" t="s">
        <v>33</v>
      </c>
      <c r="F18" s="15" t="str">
        <f t="shared" si="1"/>
        <v>CASE WHEN SUM(USERS) = 0 OR SUM(USERS) IS NULL OR SUM(TOTAL_TRANSACTIONS) IS NULL THEN NULL ELSE SUM(TOTAL_TRANSACTIONS)/SUM(USERS) END as No_Transactions_HAU</v>
      </c>
      <c r="G18" s="16" t="b">
        <v>1</v>
      </c>
      <c r="H18" s="17">
        <v>1.4999999999999999E-2</v>
      </c>
      <c r="I18" s="17">
        <v>1.5E-3</v>
      </c>
      <c r="J18" s="18">
        <v>0.9</v>
      </c>
      <c r="K18" s="13" t="s">
        <v>34</v>
      </c>
      <c r="L18" s="18">
        <v>0</v>
      </c>
      <c r="M18" s="19"/>
      <c r="N18" s="18">
        <v>60</v>
      </c>
      <c r="O18" s="18">
        <v>10</v>
      </c>
      <c r="P18" s="18">
        <v>10</v>
      </c>
      <c r="Q18" s="18">
        <v>3</v>
      </c>
      <c r="R18" s="18">
        <v>3.5</v>
      </c>
      <c r="S18" s="18">
        <v>3</v>
      </c>
      <c r="T18" s="18">
        <v>0.3</v>
      </c>
      <c r="U18" s="6" t="b">
        <v>0</v>
      </c>
      <c r="V18" s="20" t="s">
        <v>35</v>
      </c>
      <c r="W18" s="17">
        <v>0</v>
      </c>
      <c r="X18" s="18">
        <f t="shared" si="0"/>
        <v>18</v>
      </c>
      <c r="Y18" s="6" t="s">
        <v>36</v>
      </c>
      <c r="Z18" s="18">
        <v>10</v>
      </c>
      <c r="AA18" s="6" t="b">
        <v>0</v>
      </c>
      <c r="AB18" s="16" t="b">
        <v>1</v>
      </c>
      <c r="AC18" s="6" t="b">
        <v>0</v>
      </c>
      <c r="AD18" s="6" t="b">
        <v>0</v>
      </c>
      <c r="AE18" s="6" t="b">
        <v>0</v>
      </c>
      <c r="AF18" s="6" t="b">
        <v>0</v>
      </c>
      <c r="AG18" s="13"/>
      <c r="AH18" s="19"/>
      <c r="AI18" s="19"/>
    </row>
    <row r="19" spans="1:35" ht="12.3" x14ac:dyDescent="0.4">
      <c r="B19" s="1" t="s">
        <v>78</v>
      </c>
      <c r="C19" s="1" t="s">
        <v>79</v>
      </c>
      <c r="D19" s="1" t="s">
        <v>80</v>
      </c>
      <c r="F19" s="15" t="str">
        <f t="shared" si="1"/>
        <v>SUM(TOTAL_REVENUE) as Tot_Revenues</v>
      </c>
      <c r="G19" s="1" t="b">
        <v>0</v>
      </c>
      <c r="H19" s="1">
        <v>0</v>
      </c>
      <c r="I19" s="1">
        <v>0</v>
      </c>
      <c r="J19" s="1">
        <v>0.9</v>
      </c>
      <c r="K19" s="1" t="s">
        <v>34</v>
      </c>
      <c r="L19" s="1">
        <v>0</v>
      </c>
      <c r="N19" s="1">
        <v>60</v>
      </c>
      <c r="O19" s="1">
        <v>10</v>
      </c>
      <c r="P19" s="1">
        <v>10</v>
      </c>
      <c r="Q19" s="1">
        <v>3</v>
      </c>
      <c r="R19" s="1">
        <v>3.5</v>
      </c>
      <c r="S19" s="1">
        <v>3</v>
      </c>
      <c r="T19" s="1">
        <v>0.3</v>
      </c>
      <c r="U19" s="1" t="b">
        <v>0</v>
      </c>
      <c r="V19" s="4" t="s">
        <v>35</v>
      </c>
      <c r="W19" s="1">
        <v>0</v>
      </c>
      <c r="X19" s="1">
        <f t="shared" si="0"/>
        <v>19</v>
      </c>
      <c r="Y19" s="5" t="s">
        <v>36</v>
      </c>
      <c r="Z19" s="1">
        <v>10</v>
      </c>
      <c r="AA19" s="1" t="b">
        <v>0</v>
      </c>
      <c r="AB19" s="15" t="b">
        <v>0</v>
      </c>
      <c r="AC19" s="1" t="b">
        <v>0</v>
      </c>
      <c r="AD19" s="6" t="b">
        <v>0</v>
      </c>
      <c r="AE19" s="6" t="b">
        <v>0</v>
      </c>
      <c r="AF19" s="1" t="b">
        <v>0</v>
      </c>
      <c r="AG19" s="1"/>
    </row>
    <row r="20" spans="1:35" ht="12.3" x14ac:dyDescent="0.4">
      <c r="B20" s="1" t="s">
        <v>81</v>
      </c>
      <c r="C20" s="1" t="s">
        <v>82</v>
      </c>
      <c r="D20" s="1" t="s">
        <v>80</v>
      </c>
      <c r="F20" s="15" t="str">
        <f t="shared" si="1"/>
        <v>SUM(TOTAL_REVENUE) as Tot_Revenues_1h</v>
      </c>
      <c r="G20" s="1" t="b">
        <v>1</v>
      </c>
      <c r="H20" s="1">
        <v>15000</v>
      </c>
      <c r="I20" s="1">
        <v>1000</v>
      </c>
      <c r="J20" s="1">
        <v>0</v>
      </c>
      <c r="K20" s="1" t="s">
        <v>34</v>
      </c>
      <c r="L20" s="1">
        <v>0</v>
      </c>
      <c r="N20" s="1">
        <v>60</v>
      </c>
      <c r="O20" s="1">
        <v>10</v>
      </c>
      <c r="P20" s="1">
        <v>10</v>
      </c>
      <c r="Q20" s="1">
        <v>1</v>
      </c>
      <c r="R20" s="1">
        <v>3.5</v>
      </c>
      <c r="S20" s="1">
        <v>3</v>
      </c>
      <c r="T20" s="1">
        <v>0.3</v>
      </c>
      <c r="U20" s="1" t="b">
        <v>0</v>
      </c>
      <c r="V20" s="4" t="s">
        <v>35</v>
      </c>
      <c r="W20" s="1">
        <v>0</v>
      </c>
      <c r="X20" s="1">
        <f t="shared" si="0"/>
        <v>20</v>
      </c>
      <c r="Y20" s="5" t="s">
        <v>36</v>
      </c>
      <c r="Z20" s="1">
        <v>10</v>
      </c>
      <c r="AA20" s="1" t="b">
        <v>0</v>
      </c>
      <c r="AB20" s="15" t="b">
        <v>1</v>
      </c>
      <c r="AC20" s="1" t="b">
        <v>0</v>
      </c>
      <c r="AD20" s="6" t="b">
        <v>0</v>
      </c>
      <c r="AE20" s="6" t="b">
        <v>0</v>
      </c>
      <c r="AF20" s="1" t="b">
        <v>0</v>
      </c>
      <c r="AG20" s="1"/>
    </row>
    <row r="21" spans="1:35" ht="12.3" x14ac:dyDescent="0.4">
      <c r="B21" s="1" t="s">
        <v>83</v>
      </c>
      <c r="C21" s="1" t="s">
        <v>84</v>
      </c>
      <c r="D21" s="1" t="s">
        <v>80</v>
      </c>
      <c r="E21" s="1" t="s">
        <v>33</v>
      </c>
      <c r="F21" s="15" t="str">
        <f t="shared" si="1"/>
        <v>CASE WHEN SUM(USERS) = 0 OR SUM(USERS) IS NULL OR SUM(TOTAL_REVENUE) IS NULL THEN NULL ELSE SUM(TOTAL_REVENUE)/SUM(USERS) END as Tot_Revenues_HAU</v>
      </c>
      <c r="G21" s="1" t="b">
        <v>0</v>
      </c>
      <c r="H21" s="1">
        <v>0</v>
      </c>
      <c r="I21" s="1">
        <v>0</v>
      </c>
      <c r="J21" s="1">
        <v>0.75</v>
      </c>
      <c r="K21" s="1" t="s">
        <v>34</v>
      </c>
      <c r="L21" s="1">
        <v>0</v>
      </c>
      <c r="N21" s="1">
        <v>60</v>
      </c>
      <c r="O21" s="1">
        <v>10</v>
      </c>
      <c r="P21" s="1">
        <v>10</v>
      </c>
      <c r="Q21" s="1">
        <v>3</v>
      </c>
      <c r="R21" s="1">
        <v>3.5</v>
      </c>
      <c r="S21" s="1">
        <v>3</v>
      </c>
      <c r="T21" s="1">
        <v>0.3</v>
      </c>
      <c r="U21" s="1" t="b">
        <v>0</v>
      </c>
      <c r="V21" s="4" t="s">
        <v>35</v>
      </c>
      <c r="W21" s="1">
        <v>0</v>
      </c>
      <c r="X21" s="1">
        <f t="shared" si="0"/>
        <v>21</v>
      </c>
      <c r="Y21" s="5" t="s">
        <v>36</v>
      </c>
      <c r="Z21" s="1">
        <v>10</v>
      </c>
      <c r="AA21" s="1" t="b">
        <v>0</v>
      </c>
      <c r="AB21" s="15" t="b">
        <v>0</v>
      </c>
      <c r="AC21" s="1" t="b">
        <v>0</v>
      </c>
      <c r="AD21" s="6" t="b">
        <v>0</v>
      </c>
      <c r="AE21" s="6" t="b">
        <v>0</v>
      </c>
      <c r="AF21" s="1" t="b">
        <v>0</v>
      </c>
      <c r="AG21" s="1"/>
    </row>
    <row r="22" spans="1:35" ht="12.3" x14ac:dyDescent="0.4">
      <c r="B22" s="1" t="s">
        <v>85</v>
      </c>
      <c r="C22" s="1" t="s">
        <v>86</v>
      </c>
      <c r="D22" s="1" t="s">
        <v>80</v>
      </c>
      <c r="E22" s="1" t="s">
        <v>33</v>
      </c>
      <c r="F22" s="15" t="str">
        <f t="shared" si="1"/>
        <v>CASE WHEN SUM(USERS) = 0 OR SUM(USERS) IS NULL OR SUM(TOTAL_REVENUE) IS NULL THEN NULL ELSE SUM(TOTAL_REVENUE)/SUM(USERS) END as Tot_Revenues_HAU_1h</v>
      </c>
      <c r="G22" s="1" t="b">
        <v>1</v>
      </c>
      <c r="H22" s="1">
        <v>0.2</v>
      </c>
      <c r="I22" s="1">
        <v>0.02</v>
      </c>
      <c r="J22" s="1">
        <v>0</v>
      </c>
      <c r="K22" s="1" t="s">
        <v>34</v>
      </c>
      <c r="L22" s="1">
        <v>0</v>
      </c>
      <c r="N22" s="1">
        <v>60</v>
      </c>
      <c r="O22" s="1">
        <v>10</v>
      </c>
      <c r="P22" s="1">
        <v>10</v>
      </c>
      <c r="Q22" s="1">
        <v>1</v>
      </c>
      <c r="R22" s="1">
        <v>3.5</v>
      </c>
      <c r="S22" s="1">
        <v>3</v>
      </c>
      <c r="T22" s="1">
        <v>0.3</v>
      </c>
      <c r="U22" s="1" t="b">
        <v>0</v>
      </c>
      <c r="V22" s="4" t="s">
        <v>35</v>
      </c>
      <c r="W22" s="1">
        <v>0</v>
      </c>
      <c r="X22" s="1">
        <f t="shared" si="0"/>
        <v>22</v>
      </c>
      <c r="Y22" s="5" t="s">
        <v>36</v>
      </c>
      <c r="Z22" s="1">
        <v>10</v>
      </c>
      <c r="AA22" s="1" t="b">
        <v>0</v>
      </c>
      <c r="AB22" s="15" t="b">
        <v>1</v>
      </c>
      <c r="AC22" s="1" t="b">
        <v>0</v>
      </c>
      <c r="AD22" s="6" t="b">
        <v>0</v>
      </c>
      <c r="AE22" s="6" t="b">
        <v>0</v>
      </c>
      <c r="AF22" s="1" t="b">
        <v>0</v>
      </c>
      <c r="AG22" s="1"/>
    </row>
    <row r="23" spans="1:35" ht="12.3" x14ac:dyDescent="0.4">
      <c r="B23" s="1" t="s">
        <v>87</v>
      </c>
      <c r="C23" s="1" t="s">
        <v>88</v>
      </c>
      <c r="D23" s="1" t="s">
        <v>80</v>
      </c>
      <c r="E23" s="1" t="s">
        <v>75</v>
      </c>
      <c r="F23" s="15" t="str">
        <f t="shared" si="1"/>
        <v>CASE WHEN SUM(TOTAL_TRANSACTIONS) = 0 OR SUM(TOTAL_TRANSACTIONS) IS NULL OR SUM(TOTAL_REVENUE) IS NULL THEN NULL ELSE SUM(TOTAL_REVENUE)/SUM(TOTAL_TRANSACTIONS) END as Avg_Transaction_Size</v>
      </c>
      <c r="G23" s="1" t="b">
        <v>1</v>
      </c>
      <c r="H23" s="1">
        <v>25</v>
      </c>
      <c r="I23" s="1">
        <v>6</v>
      </c>
      <c r="J23" s="1">
        <v>0</v>
      </c>
      <c r="K23" s="1" t="s">
        <v>46</v>
      </c>
      <c r="L23" s="1">
        <v>0</v>
      </c>
      <c r="N23" s="1">
        <v>60</v>
      </c>
      <c r="O23" s="1">
        <v>10</v>
      </c>
      <c r="P23" s="1">
        <v>10</v>
      </c>
      <c r="Q23" s="1">
        <v>3</v>
      </c>
      <c r="R23" s="1">
        <v>3.5</v>
      </c>
      <c r="S23" s="1">
        <v>3</v>
      </c>
      <c r="T23" s="1">
        <v>0.3</v>
      </c>
      <c r="U23" s="1" t="b">
        <v>0</v>
      </c>
      <c r="V23" s="4" t="s">
        <v>35</v>
      </c>
      <c r="W23" s="1">
        <v>0</v>
      </c>
      <c r="X23" s="1">
        <f t="shared" si="0"/>
        <v>23</v>
      </c>
      <c r="Y23" s="5" t="s">
        <v>36</v>
      </c>
      <c r="Z23" s="1">
        <v>10</v>
      </c>
      <c r="AA23" s="1" t="b">
        <v>0</v>
      </c>
      <c r="AB23" s="15" t="b">
        <v>1</v>
      </c>
      <c r="AC23" s="1" t="b">
        <v>0</v>
      </c>
      <c r="AD23" s="6" t="b">
        <v>0</v>
      </c>
      <c r="AE23" s="6" t="b">
        <v>0</v>
      </c>
      <c r="AF23" s="1" t="b">
        <v>0</v>
      </c>
      <c r="AG23" s="1"/>
    </row>
    <row r="24" spans="1:35" ht="12.3" hidden="1" x14ac:dyDescent="0.4">
      <c r="A24" s="1">
        <v>1</v>
      </c>
      <c r="B24" s="1" t="s">
        <v>89</v>
      </c>
      <c r="F24" s="15" t="str">
        <f t="shared" si="1"/>
        <v>SUM() as Faucet_Count_Collecting_Gift</v>
      </c>
      <c r="H24" s="1">
        <v>0</v>
      </c>
      <c r="I24" s="1">
        <v>0</v>
      </c>
      <c r="J24" s="1">
        <v>0</v>
      </c>
      <c r="K24" s="1" t="s">
        <v>55</v>
      </c>
      <c r="L24" s="1">
        <v>0</v>
      </c>
      <c r="N24" s="1">
        <v>60</v>
      </c>
      <c r="O24" s="1">
        <v>10</v>
      </c>
      <c r="P24" s="1">
        <v>10</v>
      </c>
      <c r="Q24" s="1">
        <v>3</v>
      </c>
      <c r="R24" s="1">
        <v>3.5</v>
      </c>
      <c r="S24" s="1">
        <v>3</v>
      </c>
      <c r="T24" s="1">
        <v>0.3</v>
      </c>
      <c r="U24" s="1" t="b">
        <v>0</v>
      </c>
      <c r="V24" s="4" t="s">
        <v>35</v>
      </c>
      <c r="W24" s="1">
        <v>0</v>
      </c>
      <c r="X24" s="1">
        <f t="shared" si="0"/>
        <v>24</v>
      </c>
      <c r="Y24" s="5" t="s">
        <v>36</v>
      </c>
      <c r="Z24" s="1">
        <v>10</v>
      </c>
      <c r="AA24" s="1" t="b">
        <v>0</v>
      </c>
      <c r="AC24" s="1" t="b">
        <v>0</v>
      </c>
      <c r="AD24" s="6" t="b">
        <v>0</v>
      </c>
      <c r="AE24" s="6" t="b">
        <v>0</v>
      </c>
      <c r="AF24" s="1" t="b">
        <v>0</v>
      </c>
      <c r="AG24" s="1"/>
    </row>
    <row r="25" spans="1:35" ht="12.3" x14ac:dyDescent="0.4">
      <c r="B25" s="1" t="s">
        <v>90</v>
      </c>
      <c r="C25" s="1" t="s">
        <v>91</v>
      </c>
      <c r="D25" s="1" t="s">
        <v>92</v>
      </c>
      <c r="F25" s="15" t="str">
        <f t="shared" si="1"/>
        <v>SUM(USER_COUPON_FAUCET_COUNT) as Faucet_Count_Coupon</v>
      </c>
      <c r="G25" s="1" t="b">
        <v>1</v>
      </c>
      <c r="H25" s="1">
        <v>15000</v>
      </c>
      <c r="I25" s="1">
        <v>0</v>
      </c>
      <c r="J25" s="1">
        <v>0</v>
      </c>
      <c r="K25" s="1" t="s">
        <v>55</v>
      </c>
      <c r="L25" s="1">
        <v>0</v>
      </c>
      <c r="N25" s="1">
        <v>60</v>
      </c>
      <c r="O25" s="1">
        <v>10</v>
      </c>
      <c r="P25" s="1">
        <v>10</v>
      </c>
      <c r="Q25" s="1">
        <v>3</v>
      </c>
      <c r="R25" s="1">
        <v>3.5</v>
      </c>
      <c r="S25" s="1">
        <v>3</v>
      </c>
      <c r="T25" s="1">
        <v>0.3</v>
      </c>
      <c r="U25" s="1" t="b">
        <v>0</v>
      </c>
      <c r="V25" s="4" t="s">
        <v>35</v>
      </c>
      <c r="W25" s="1">
        <v>0</v>
      </c>
      <c r="X25" s="1">
        <f t="shared" si="0"/>
        <v>25</v>
      </c>
      <c r="Y25" s="5" t="s">
        <v>36</v>
      </c>
      <c r="Z25" s="1">
        <v>10</v>
      </c>
      <c r="AA25" s="1" t="b">
        <v>0</v>
      </c>
      <c r="AB25" s="15" t="b">
        <v>1</v>
      </c>
      <c r="AC25" s="1" t="b">
        <v>0</v>
      </c>
      <c r="AD25" s="6" t="b">
        <v>0</v>
      </c>
      <c r="AE25" s="6" t="b">
        <v>0</v>
      </c>
      <c r="AF25" s="1" t="b">
        <v>0</v>
      </c>
      <c r="AG25" s="1"/>
    </row>
    <row r="26" spans="1:35" ht="12.3" x14ac:dyDescent="0.4">
      <c r="B26" s="1" t="s">
        <v>93</v>
      </c>
      <c r="C26" s="1" t="s">
        <v>94</v>
      </c>
      <c r="D26" s="1" t="s">
        <v>95</v>
      </c>
      <c r="F26" s="15" t="str">
        <f t="shared" si="1"/>
        <v>SUM(USER_COUPON_FAUCET_SUM) as Faucet_Sum_Coupon</v>
      </c>
      <c r="G26" s="1" t="b">
        <v>1</v>
      </c>
      <c r="H26" s="1">
        <v>100000000000</v>
      </c>
      <c r="I26" s="1">
        <v>0</v>
      </c>
      <c r="J26" s="1">
        <v>0</v>
      </c>
      <c r="K26" s="1" t="s">
        <v>55</v>
      </c>
      <c r="L26" s="1">
        <v>0</v>
      </c>
      <c r="N26" s="1">
        <v>60</v>
      </c>
      <c r="O26" s="1">
        <v>10</v>
      </c>
      <c r="P26" s="1">
        <v>10</v>
      </c>
      <c r="Q26" s="1">
        <v>3</v>
      </c>
      <c r="R26" s="1">
        <v>3.5</v>
      </c>
      <c r="S26" s="1">
        <v>3</v>
      </c>
      <c r="T26" s="1">
        <v>0.3</v>
      </c>
      <c r="U26" s="1" t="b">
        <v>0</v>
      </c>
      <c r="V26" s="4" t="s">
        <v>35</v>
      </c>
      <c r="W26" s="1">
        <v>0</v>
      </c>
      <c r="X26" s="1">
        <f t="shared" si="0"/>
        <v>26</v>
      </c>
      <c r="Y26" s="5" t="s">
        <v>36</v>
      </c>
      <c r="Z26" s="1">
        <v>10</v>
      </c>
      <c r="AA26" s="1" t="b">
        <v>0</v>
      </c>
      <c r="AB26" s="15" t="b">
        <v>1</v>
      </c>
      <c r="AC26" s="1" t="b">
        <v>0</v>
      </c>
      <c r="AD26" s="6" t="b">
        <v>0</v>
      </c>
      <c r="AE26" s="6" t="b">
        <v>0</v>
      </c>
      <c r="AF26" s="1" t="b">
        <v>0</v>
      </c>
      <c r="AG26" s="1"/>
    </row>
    <row r="27" spans="1:35" ht="15" customHeight="1" x14ac:dyDescent="0.4">
      <c r="B27" s="1" t="s">
        <v>96</v>
      </c>
      <c r="C27" s="1" t="s">
        <v>97</v>
      </c>
      <c r="D27" s="1" t="s">
        <v>98</v>
      </c>
      <c r="F27" s="15" t="str">
        <f t="shared" si="1"/>
        <v>SUM(USER_DAILY_FAUCET_COUNT) as Faucet_Count_Daily_Bonus</v>
      </c>
      <c r="G27" s="1" t="b">
        <v>0</v>
      </c>
      <c r="H27" s="1">
        <v>0</v>
      </c>
      <c r="I27" s="1">
        <v>0</v>
      </c>
      <c r="J27" s="1">
        <v>0.9</v>
      </c>
      <c r="K27" s="1" t="s">
        <v>55</v>
      </c>
      <c r="L27" s="1">
        <v>0</v>
      </c>
      <c r="N27" s="1">
        <v>60</v>
      </c>
      <c r="O27" s="1">
        <v>10</v>
      </c>
      <c r="P27" s="1">
        <v>10</v>
      </c>
      <c r="Q27" s="1">
        <v>3</v>
      </c>
      <c r="R27" s="1">
        <v>3.5</v>
      </c>
      <c r="S27" s="1">
        <v>3</v>
      </c>
      <c r="T27" s="1">
        <v>0.3</v>
      </c>
      <c r="U27" s="1" t="b">
        <v>0</v>
      </c>
      <c r="V27" s="4" t="s">
        <v>35</v>
      </c>
      <c r="W27" s="1">
        <v>0</v>
      </c>
      <c r="X27" s="1">
        <f t="shared" si="0"/>
        <v>27</v>
      </c>
      <c r="Y27" s="5" t="s">
        <v>36</v>
      </c>
      <c r="Z27" s="1">
        <v>10</v>
      </c>
      <c r="AA27" s="1" t="b">
        <v>0</v>
      </c>
      <c r="AB27" s="15" t="b">
        <v>0</v>
      </c>
      <c r="AC27" s="1" t="b">
        <v>0</v>
      </c>
      <c r="AD27" s="6" t="b">
        <v>0</v>
      </c>
      <c r="AE27" s="6" t="b">
        <v>0</v>
      </c>
      <c r="AF27" s="1" t="b">
        <v>0</v>
      </c>
      <c r="AG27" s="1"/>
    </row>
    <row r="28" spans="1:35" ht="14.25" customHeight="1" x14ac:dyDescent="0.4">
      <c r="B28" s="1" t="s">
        <v>99</v>
      </c>
      <c r="C28" s="1" t="s">
        <v>100</v>
      </c>
      <c r="D28" s="1" t="s">
        <v>101</v>
      </c>
      <c r="F28" s="15" t="str">
        <f t="shared" si="1"/>
        <v>SUM(USER_DAILY_BONUS_SUM) as Faucet_Sum_Daily_Bonus</v>
      </c>
      <c r="G28" s="1" t="b">
        <v>0</v>
      </c>
      <c r="H28" s="1">
        <v>0</v>
      </c>
      <c r="I28" s="1">
        <v>0</v>
      </c>
      <c r="J28" s="1">
        <v>0.9</v>
      </c>
      <c r="K28" s="1" t="s">
        <v>55</v>
      </c>
      <c r="L28" s="1">
        <v>0</v>
      </c>
      <c r="N28" s="1">
        <v>60</v>
      </c>
      <c r="O28" s="1">
        <v>10</v>
      </c>
      <c r="P28" s="1">
        <v>10</v>
      </c>
      <c r="Q28" s="1">
        <v>3</v>
      </c>
      <c r="R28" s="1">
        <v>3.5</v>
      </c>
      <c r="S28" s="1">
        <v>3</v>
      </c>
      <c r="T28" s="1">
        <v>0.3</v>
      </c>
      <c r="U28" s="1" t="b">
        <v>0</v>
      </c>
      <c r="V28" s="4" t="s">
        <v>35</v>
      </c>
      <c r="W28" s="1">
        <v>0</v>
      </c>
      <c r="X28" s="1">
        <f t="shared" si="0"/>
        <v>28</v>
      </c>
      <c r="Y28" s="5" t="s">
        <v>36</v>
      </c>
      <c r="Z28" s="1">
        <v>10</v>
      </c>
      <c r="AA28" s="1" t="b">
        <v>0</v>
      </c>
      <c r="AB28" s="15" t="b">
        <v>0</v>
      </c>
      <c r="AC28" s="1" t="b">
        <v>0</v>
      </c>
      <c r="AD28" s="6" t="b">
        <v>0</v>
      </c>
      <c r="AE28" s="6" t="b">
        <v>0</v>
      </c>
      <c r="AF28" s="1" t="b">
        <v>0</v>
      </c>
      <c r="AG28" s="1"/>
    </row>
    <row r="29" spans="1:35" ht="15.75" customHeight="1" x14ac:dyDescent="0.4">
      <c r="B29" s="1" t="s">
        <v>102</v>
      </c>
      <c r="C29" s="1" t="s">
        <v>103</v>
      </c>
      <c r="D29" s="1" t="s">
        <v>104</v>
      </c>
      <c r="F29" s="15" t="str">
        <f t="shared" si="1"/>
        <v>SUM(USER_HOURLY_FAUCET_COUNT) as Faucet_Count_Hourly_Bonus</v>
      </c>
      <c r="G29" s="1" t="b">
        <v>0</v>
      </c>
      <c r="H29" s="1">
        <v>0</v>
      </c>
      <c r="I29" s="1">
        <v>0</v>
      </c>
      <c r="J29" s="1">
        <v>0.9</v>
      </c>
      <c r="K29" s="1" t="s">
        <v>55</v>
      </c>
      <c r="L29" s="1">
        <v>0</v>
      </c>
      <c r="N29" s="1">
        <v>60</v>
      </c>
      <c r="O29" s="1">
        <v>10</v>
      </c>
      <c r="P29" s="1">
        <v>10</v>
      </c>
      <c r="Q29" s="1">
        <v>3</v>
      </c>
      <c r="R29" s="1">
        <v>3.5</v>
      </c>
      <c r="S29" s="1">
        <v>3</v>
      </c>
      <c r="T29" s="1">
        <v>0.3</v>
      </c>
      <c r="U29" s="1" t="b">
        <v>0</v>
      </c>
      <c r="V29" s="4" t="s">
        <v>35</v>
      </c>
      <c r="W29" s="1">
        <v>0</v>
      </c>
      <c r="X29" s="1">
        <f t="shared" si="0"/>
        <v>29</v>
      </c>
      <c r="Y29" s="5" t="s">
        <v>36</v>
      </c>
      <c r="Z29" s="1">
        <v>10</v>
      </c>
      <c r="AA29" s="1" t="b">
        <v>0</v>
      </c>
      <c r="AB29" s="15" t="b">
        <v>0</v>
      </c>
      <c r="AC29" s="1" t="b">
        <v>0</v>
      </c>
      <c r="AD29" s="6" t="b">
        <v>0</v>
      </c>
      <c r="AE29" s="6" t="b">
        <v>0</v>
      </c>
      <c r="AF29" s="1" t="b">
        <v>0</v>
      </c>
      <c r="AG29" s="1"/>
    </row>
    <row r="30" spans="1:35" ht="15" customHeight="1" x14ac:dyDescent="0.4">
      <c r="B30" s="1" t="s">
        <v>105</v>
      </c>
      <c r="C30" s="1" t="s">
        <v>106</v>
      </c>
      <c r="D30" s="1" t="s">
        <v>107</v>
      </c>
      <c r="F30" s="15" t="str">
        <f t="shared" si="1"/>
        <v>SUM(USER_HOURLY_FAUCET_SUM) as Faucet_Sum_Hourly_Bonus</v>
      </c>
      <c r="G30" s="1" t="b">
        <v>0</v>
      </c>
      <c r="H30" s="1">
        <v>0</v>
      </c>
      <c r="I30" s="1">
        <v>0</v>
      </c>
      <c r="J30" s="1">
        <v>0.9</v>
      </c>
      <c r="K30" s="1" t="s">
        <v>55</v>
      </c>
      <c r="L30" s="1">
        <v>0</v>
      </c>
      <c r="N30" s="1">
        <v>60</v>
      </c>
      <c r="O30" s="1">
        <v>10</v>
      </c>
      <c r="P30" s="1">
        <v>10</v>
      </c>
      <c r="Q30" s="1">
        <v>3</v>
      </c>
      <c r="R30" s="1">
        <v>3.5</v>
      </c>
      <c r="S30" s="1">
        <v>3</v>
      </c>
      <c r="T30" s="1">
        <v>0.30000000000000099</v>
      </c>
      <c r="U30" s="1" t="b">
        <v>0</v>
      </c>
      <c r="V30" s="4" t="s">
        <v>35</v>
      </c>
      <c r="W30" s="1">
        <v>0</v>
      </c>
      <c r="X30" s="1">
        <f t="shared" si="0"/>
        <v>30</v>
      </c>
      <c r="Y30" s="5" t="s">
        <v>36</v>
      </c>
      <c r="Z30" s="1">
        <v>10</v>
      </c>
      <c r="AA30" s="1" t="b">
        <v>0</v>
      </c>
      <c r="AB30" s="15" t="b">
        <v>0</v>
      </c>
      <c r="AC30" s="1" t="b">
        <v>0</v>
      </c>
      <c r="AD30" s="6" t="b">
        <v>0</v>
      </c>
      <c r="AE30" s="6" t="b">
        <v>0</v>
      </c>
      <c r="AF30" s="1" t="b">
        <v>0</v>
      </c>
      <c r="AG30" s="1"/>
    </row>
    <row r="31" spans="1:35" ht="12.3" hidden="1" x14ac:dyDescent="0.4">
      <c r="A31" s="1">
        <v>1</v>
      </c>
      <c r="B31" s="1" t="s">
        <v>108</v>
      </c>
      <c r="C31" s="1" t="s">
        <v>103</v>
      </c>
      <c r="D31" s="1" t="s">
        <v>109</v>
      </c>
      <c r="F31" s="15" t="str">
        <f t="shared" si="1"/>
        <v>SUM(USER_LEVEL_UP_FAUCET_COUNT) as Faucet_Count_Level_Up</v>
      </c>
      <c r="G31" s="1" t="b">
        <v>0</v>
      </c>
      <c r="H31" s="1">
        <v>0</v>
      </c>
      <c r="I31" s="1">
        <v>0</v>
      </c>
      <c r="J31" s="1">
        <v>0.9</v>
      </c>
      <c r="K31" s="1" t="s">
        <v>55</v>
      </c>
      <c r="L31" s="1">
        <v>0</v>
      </c>
      <c r="N31" s="1">
        <v>60</v>
      </c>
      <c r="O31" s="1">
        <v>10</v>
      </c>
      <c r="P31" s="1">
        <v>10</v>
      </c>
      <c r="Q31" s="1">
        <v>3</v>
      </c>
      <c r="R31" s="1">
        <v>3.5</v>
      </c>
      <c r="S31" s="1">
        <v>3</v>
      </c>
      <c r="T31" s="1">
        <v>0.30000000000000099</v>
      </c>
      <c r="U31" s="1" t="b">
        <v>0</v>
      </c>
      <c r="V31" s="4" t="s">
        <v>35</v>
      </c>
      <c r="W31" s="1">
        <v>0</v>
      </c>
      <c r="X31" s="1">
        <f t="shared" si="0"/>
        <v>31</v>
      </c>
      <c r="Y31" s="5" t="s">
        <v>36</v>
      </c>
      <c r="Z31" s="1">
        <v>10</v>
      </c>
      <c r="AA31" s="1" t="b">
        <v>0</v>
      </c>
      <c r="AB31" s="15" t="b">
        <v>0</v>
      </c>
      <c r="AC31" s="1" t="b">
        <v>0</v>
      </c>
      <c r="AD31" s="6" t="b">
        <v>0</v>
      </c>
      <c r="AE31" s="6" t="b">
        <v>0</v>
      </c>
      <c r="AF31" s="1" t="b">
        <v>0</v>
      </c>
      <c r="AG31" s="1"/>
    </row>
    <row r="32" spans="1:35" ht="12.3" x14ac:dyDescent="0.4">
      <c r="B32" s="1" t="s">
        <v>110</v>
      </c>
      <c r="C32" s="1" t="s">
        <v>111</v>
      </c>
      <c r="D32" s="1" t="s">
        <v>112</v>
      </c>
      <c r="F32" s="15" t="str">
        <f t="shared" si="1"/>
        <v>SUM(LEVEL_UP_FAUCET_SUM) as Faucet_Sum_Level_Up</v>
      </c>
      <c r="G32" s="1" t="b">
        <v>0</v>
      </c>
      <c r="H32" s="1">
        <v>0</v>
      </c>
      <c r="I32" s="1">
        <v>0</v>
      </c>
      <c r="J32" s="1">
        <v>0.9</v>
      </c>
      <c r="K32" s="1" t="s">
        <v>55</v>
      </c>
      <c r="L32" s="1">
        <v>0</v>
      </c>
      <c r="N32" s="1">
        <v>60</v>
      </c>
      <c r="O32" s="1">
        <v>10</v>
      </c>
      <c r="P32" s="1">
        <v>10</v>
      </c>
      <c r="Q32" s="1">
        <v>3</v>
      </c>
      <c r="R32" s="1">
        <v>3.5</v>
      </c>
      <c r="S32" s="1">
        <v>3</v>
      </c>
      <c r="T32" s="1">
        <v>0.30000000000000099</v>
      </c>
      <c r="U32" s="1" t="b">
        <v>0</v>
      </c>
      <c r="V32" s="4" t="s">
        <v>35</v>
      </c>
      <c r="W32" s="1">
        <v>0</v>
      </c>
      <c r="X32" s="1">
        <f t="shared" si="0"/>
        <v>32</v>
      </c>
      <c r="Y32" s="5" t="s">
        <v>36</v>
      </c>
      <c r="Z32" s="1">
        <v>10</v>
      </c>
      <c r="AA32" s="1" t="b">
        <v>0</v>
      </c>
      <c r="AB32" s="15" t="b">
        <v>0</v>
      </c>
      <c r="AC32" s="1" t="b">
        <v>0</v>
      </c>
      <c r="AD32" s="6" t="b">
        <v>0</v>
      </c>
      <c r="AE32" s="6" t="b">
        <v>0</v>
      </c>
      <c r="AF32" s="1" t="b">
        <v>0</v>
      </c>
      <c r="AG32" s="1"/>
    </row>
    <row r="33" spans="1:35" ht="12.3" x14ac:dyDescent="0.4">
      <c r="A33" s="13"/>
      <c r="B33" s="14" t="s">
        <v>113</v>
      </c>
      <c r="C33" s="14" t="s">
        <v>114</v>
      </c>
      <c r="D33" s="13" t="s">
        <v>92</v>
      </c>
      <c r="E33" s="1" t="s">
        <v>33</v>
      </c>
      <c r="F33" s="15" t="str">
        <f t="shared" si="1"/>
        <v>CASE WHEN SUM(USERS) = 0 OR SUM(USERS) IS NULL OR SUM(USER_COUPON_FAUCET_COUNT) IS NULL THEN NULL ELSE SUM(USER_COUPON_FAUCET_COUNT)/SUM(USERS) END as Faucet_Count_Coupon_HAU</v>
      </c>
      <c r="G33" s="16" t="b">
        <v>1</v>
      </c>
      <c r="H33" s="17">
        <v>0.1</v>
      </c>
      <c r="I33" s="18">
        <v>0</v>
      </c>
      <c r="J33" s="17">
        <v>0</v>
      </c>
      <c r="K33" s="13" t="s">
        <v>55</v>
      </c>
      <c r="L33" s="18">
        <v>0</v>
      </c>
      <c r="M33" s="19"/>
      <c r="N33" s="18">
        <v>60</v>
      </c>
      <c r="O33" s="18">
        <v>10</v>
      </c>
      <c r="P33" s="18">
        <v>10</v>
      </c>
      <c r="Q33" s="18">
        <v>3</v>
      </c>
      <c r="R33" s="18">
        <v>3.5</v>
      </c>
      <c r="S33" s="18">
        <v>3</v>
      </c>
      <c r="T33" s="18">
        <v>0.3</v>
      </c>
      <c r="U33" s="6" t="b">
        <v>0</v>
      </c>
      <c r="V33" s="20" t="s">
        <v>35</v>
      </c>
      <c r="W33" s="17">
        <v>0</v>
      </c>
      <c r="X33" s="18">
        <f t="shared" si="0"/>
        <v>33</v>
      </c>
      <c r="Y33" s="6" t="s">
        <v>36</v>
      </c>
      <c r="Z33" s="18">
        <v>10</v>
      </c>
      <c r="AA33" s="6" t="b">
        <v>0</v>
      </c>
      <c r="AB33" s="16" t="b">
        <v>1</v>
      </c>
      <c r="AC33" s="6" t="b">
        <v>0</v>
      </c>
      <c r="AD33" s="6" t="b">
        <v>0</v>
      </c>
      <c r="AE33" s="6" t="b">
        <v>0</v>
      </c>
      <c r="AF33" s="6" t="b">
        <v>0</v>
      </c>
      <c r="AG33" s="13"/>
      <c r="AH33" s="19"/>
      <c r="AI33" s="19"/>
    </row>
    <row r="34" spans="1:35" ht="12.3" x14ac:dyDescent="0.4">
      <c r="A34" s="14"/>
      <c r="B34" s="14" t="s">
        <v>115</v>
      </c>
      <c r="C34" s="14" t="s">
        <v>116</v>
      </c>
      <c r="D34" s="13" t="s">
        <v>95</v>
      </c>
      <c r="E34" s="1" t="s">
        <v>33</v>
      </c>
      <c r="F34" s="15" t="str">
        <f t="shared" si="1"/>
        <v>CASE WHEN SUM(USERS) = 0 OR SUM(USERS) IS NULL OR SUM(USER_COUPON_FAUCET_SUM) IS NULL THEN NULL ELSE SUM(USER_COUPON_FAUCET_SUM)/SUM(USERS) END as Faucet_Sum_Coupon_HAU</v>
      </c>
      <c r="G34" s="16" t="b">
        <v>1</v>
      </c>
      <c r="H34" s="17">
        <v>1500000</v>
      </c>
      <c r="I34" s="18">
        <v>0</v>
      </c>
      <c r="J34" s="17">
        <v>0</v>
      </c>
      <c r="K34" s="13" t="s">
        <v>55</v>
      </c>
      <c r="L34" s="18">
        <v>0</v>
      </c>
      <c r="M34" s="19"/>
      <c r="N34" s="18">
        <v>60</v>
      </c>
      <c r="O34" s="17">
        <v>10</v>
      </c>
      <c r="P34" s="18">
        <v>10</v>
      </c>
      <c r="Q34" s="18">
        <v>3</v>
      </c>
      <c r="R34" s="18">
        <v>3.5</v>
      </c>
      <c r="S34" s="18">
        <v>3</v>
      </c>
      <c r="T34" s="18">
        <v>0.3</v>
      </c>
      <c r="U34" s="6" t="b">
        <v>0</v>
      </c>
      <c r="V34" s="20" t="s">
        <v>35</v>
      </c>
      <c r="W34" s="17">
        <v>0</v>
      </c>
      <c r="X34" s="18">
        <f t="shared" si="0"/>
        <v>34</v>
      </c>
      <c r="Y34" s="16" t="s">
        <v>36</v>
      </c>
      <c r="Z34" s="17">
        <v>10</v>
      </c>
      <c r="AA34" s="6" t="b">
        <v>0</v>
      </c>
      <c r="AB34" s="16" t="b">
        <v>1</v>
      </c>
      <c r="AC34" s="6" t="b">
        <v>0</v>
      </c>
      <c r="AD34" s="6" t="b">
        <v>0</v>
      </c>
      <c r="AE34" s="6" t="b">
        <v>0</v>
      </c>
      <c r="AF34" s="6" t="b">
        <v>0</v>
      </c>
      <c r="AG34" s="13"/>
      <c r="AH34" s="19"/>
      <c r="AI34" s="19"/>
    </row>
    <row r="35" spans="1:35" ht="12.3" x14ac:dyDescent="0.4">
      <c r="A35" s="13"/>
      <c r="B35" s="14" t="s">
        <v>117</v>
      </c>
      <c r="C35" s="14" t="s">
        <v>118</v>
      </c>
      <c r="D35" s="13" t="s">
        <v>98</v>
      </c>
      <c r="E35" s="1" t="s">
        <v>33</v>
      </c>
      <c r="F35" s="15" t="str">
        <f t="shared" si="1"/>
        <v>CASE WHEN SUM(USERS) = 0 OR SUM(USERS) IS NULL OR SUM(USER_DAILY_FAUCET_COUNT) IS NULL THEN NULL ELSE SUM(USER_DAILY_FAUCET_COUNT)/SUM(USERS) END as Faucet_Count_Daily_Bonus_HAU</v>
      </c>
      <c r="G35" s="16" t="b">
        <v>0</v>
      </c>
      <c r="H35" s="18">
        <v>0</v>
      </c>
      <c r="I35" s="18">
        <v>0</v>
      </c>
      <c r="J35" s="17">
        <v>0.85</v>
      </c>
      <c r="K35" s="13" t="s">
        <v>55</v>
      </c>
      <c r="L35" s="18">
        <v>0</v>
      </c>
      <c r="M35" s="19"/>
      <c r="N35" s="18">
        <v>60</v>
      </c>
      <c r="O35" s="18">
        <v>10</v>
      </c>
      <c r="P35" s="18">
        <v>10</v>
      </c>
      <c r="Q35" s="18">
        <v>3</v>
      </c>
      <c r="R35" s="18">
        <v>3.5</v>
      </c>
      <c r="S35" s="18">
        <v>3</v>
      </c>
      <c r="T35" s="18">
        <v>0.3</v>
      </c>
      <c r="U35" s="6" t="b">
        <v>0</v>
      </c>
      <c r="V35" s="20" t="s">
        <v>35</v>
      </c>
      <c r="W35" s="17">
        <v>0</v>
      </c>
      <c r="X35" s="18">
        <f t="shared" si="0"/>
        <v>35</v>
      </c>
      <c r="Y35" s="6" t="s">
        <v>36</v>
      </c>
      <c r="Z35" s="18">
        <v>10</v>
      </c>
      <c r="AA35" s="6" t="b">
        <v>0</v>
      </c>
      <c r="AB35" s="16" t="b">
        <v>0</v>
      </c>
      <c r="AC35" s="6" t="b">
        <v>0</v>
      </c>
      <c r="AD35" s="6" t="b">
        <v>0</v>
      </c>
      <c r="AE35" s="6" t="b">
        <v>0</v>
      </c>
      <c r="AF35" s="6" t="b">
        <v>0</v>
      </c>
      <c r="AG35" s="13"/>
      <c r="AH35" s="19"/>
      <c r="AI35" s="19"/>
    </row>
    <row r="36" spans="1:35" ht="12.3" x14ac:dyDescent="0.4">
      <c r="A36" s="13"/>
      <c r="B36" s="14" t="s">
        <v>119</v>
      </c>
      <c r="C36" s="14" t="s">
        <v>120</v>
      </c>
      <c r="D36" s="13" t="s">
        <v>101</v>
      </c>
      <c r="E36" s="1" t="s">
        <v>33</v>
      </c>
      <c r="F36" s="15" t="str">
        <f t="shared" si="1"/>
        <v>CASE WHEN SUM(USERS) = 0 OR SUM(USERS) IS NULL OR SUM(USER_DAILY_BONUS_SUM) IS NULL THEN NULL ELSE SUM(USER_DAILY_BONUS_SUM)/SUM(USERS) END as Faucet_Sum_Daily_Bonus_HAU</v>
      </c>
      <c r="G36" s="16" t="b">
        <v>0</v>
      </c>
      <c r="H36" s="18">
        <v>0</v>
      </c>
      <c r="I36" s="18">
        <v>0</v>
      </c>
      <c r="J36" s="17">
        <v>0.95</v>
      </c>
      <c r="K36" s="13" t="s">
        <v>55</v>
      </c>
      <c r="L36" s="18">
        <v>0</v>
      </c>
      <c r="M36" s="19"/>
      <c r="N36" s="18">
        <v>60</v>
      </c>
      <c r="O36" s="18">
        <v>10</v>
      </c>
      <c r="P36" s="18">
        <v>10</v>
      </c>
      <c r="Q36" s="18">
        <v>3</v>
      </c>
      <c r="R36" s="18">
        <v>3.5</v>
      </c>
      <c r="S36" s="18">
        <v>3</v>
      </c>
      <c r="T36" s="18">
        <v>0.3</v>
      </c>
      <c r="U36" s="6" t="b">
        <v>0</v>
      </c>
      <c r="V36" s="20" t="s">
        <v>35</v>
      </c>
      <c r="W36" s="17">
        <v>0</v>
      </c>
      <c r="X36" s="18">
        <f t="shared" si="0"/>
        <v>36</v>
      </c>
      <c r="Y36" s="6" t="s">
        <v>36</v>
      </c>
      <c r="Z36" s="18">
        <v>10</v>
      </c>
      <c r="AA36" s="6" t="b">
        <v>0</v>
      </c>
      <c r="AB36" s="16" t="b">
        <v>0</v>
      </c>
      <c r="AC36" s="6" t="b">
        <v>0</v>
      </c>
      <c r="AD36" s="6" t="b">
        <v>0</v>
      </c>
      <c r="AE36" s="6" t="b">
        <v>0</v>
      </c>
      <c r="AF36" s="6" t="b">
        <v>0</v>
      </c>
      <c r="AG36" s="13"/>
      <c r="AH36" s="19"/>
      <c r="AI36" s="19"/>
    </row>
    <row r="37" spans="1:35" ht="12.3" x14ac:dyDescent="0.4">
      <c r="A37" s="13"/>
      <c r="B37" s="14" t="s">
        <v>121</v>
      </c>
      <c r="C37" s="14" t="s">
        <v>122</v>
      </c>
      <c r="D37" s="13" t="s">
        <v>104</v>
      </c>
      <c r="E37" s="1" t="s">
        <v>33</v>
      </c>
      <c r="F37" s="15" t="str">
        <f t="shared" si="1"/>
        <v>CASE WHEN SUM(USERS) = 0 OR SUM(USERS) IS NULL OR SUM(USER_HOURLY_FAUCET_COUNT) IS NULL THEN NULL ELSE SUM(USER_HOURLY_FAUCET_COUNT)/SUM(USERS) END as Faucet_Count_Hourly_Bonus_HAU</v>
      </c>
      <c r="G37" s="16" t="b">
        <v>0</v>
      </c>
      <c r="H37" s="18">
        <v>0</v>
      </c>
      <c r="I37" s="18">
        <v>0</v>
      </c>
      <c r="J37" s="17">
        <v>0.95</v>
      </c>
      <c r="K37" s="13" t="s">
        <v>55</v>
      </c>
      <c r="L37" s="18">
        <v>0</v>
      </c>
      <c r="M37" s="19"/>
      <c r="N37" s="18">
        <v>60</v>
      </c>
      <c r="O37" s="18">
        <v>10</v>
      </c>
      <c r="P37" s="18">
        <v>10</v>
      </c>
      <c r="Q37" s="18">
        <v>3</v>
      </c>
      <c r="R37" s="18">
        <v>3.5</v>
      </c>
      <c r="S37" s="18">
        <v>3</v>
      </c>
      <c r="T37" s="18">
        <v>0.3</v>
      </c>
      <c r="U37" s="6" t="b">
        <v>0</v>
      </c>
      <c r="V37" s="20" t="s">
        <v>35</v>
      </c>
      <c r="W37" s="17">
        <v>0</v>
      </c>
      <c r="X37" s="18">
        <f t="shared" si="0"/>
        <v>37</v>
      </c>
      <c r="Y37" s="6" t="s">
        <v>36</v>
      </c>
      <c r="Z37" s="18">
        <v>10</v>
      </c>
      <c r="AA37" s="6" t="b">
        <v>0</v>
      </c>
      <c r="AB37" s="16" t="b">
        <v>0</v>
      </c>
      <c r="AC37" s="6" t="b">
        <v>0</v>
      </c>
      <c r="AD37" s="6" t="b">
        <v>0</v>
      </c>
      <c r="AE37" s="6" t="b">
        <v>0</v>
      </c>
      <c r="AF37" s="6" t="b">
        <v>0</v>
      </c>
      <c r="AG37" s="13"/>
      <c r="AH37" s="19"/>
      <c r="AI37" s="19"/>
    </row>
    <row r="38" spans="1:35" ht="12.3" x14ac:dyDescent="0.4">
      <c r="A38" s="14"/>
      <c r="B38" s="14" t="s">
        <v>123</v>
      </c>
      <c r="C38" s="14" t="s">
        <v>124</v>
      </c>
      <c r="D38" s="13" t="s">
        <v>107</v>
      </c>
      <c r="E38" s="1" t="s">
        <v>33</v>
      </c>
      <c r="F38" s="15" t="str">
        <f t="shared" si="1"/>
        <v>CASE WHEN SUM(USERS) = 0 OR SUM(USERS) IS NULL OR SUM(USER_HOURLY_FAUCET_SUM) IS NULL THEN NULL ELSE SUM(USER_HOURLY_FAUCET_SUM)/SUM(USERS) END as Faucet_Sum_Hourly_Bonus_HAU</v>
      </c>
      <c r="G38" s="16" t="b">
        <v>0</v>
      </c>
      <c r="H38" s="18">
        <v>0</v>
      </c>
      <c r="I38" s="18">
        <v>0</v>
      </c>
      <c r="J38" s="17">
        <v>0.95</v>
      </c>
      <c r="K38" s="13" t="s">
        <v>55</v>
      </c>
      <c r="L38" s="18">
        <v>0</v>
      </c>
      <c r="M38" s="19"/>
      <c r="N38" s="18">
        <v>60</v>
      </c>
      <c r="O38" s="17">
        <v>10</v>
      </c>
      <c r="P38" s="18">
        <v>10</v>
      </c>
      <c r="Q38" s="18">
        <v>3</v>
      </c>
      <c r="R38" s="18">
        <v>3.5</v>
      </c>
      <c r="S38" s="18">
        <v>3</v>
      </c>
      <c r="T38" s="18">
        <v>0.30000000000000099</v>
      </c>
      <c r="U38" s="6" t="b">
        <v>0</v>
      </c>
      <c r="V38" s="20" t="s">
        <v>35</v>
      </c>
      <c r="W38" s="17">
        <v>0</v>
      </c>
      <c r="X38" s="18">
        <f t="shared" si="0"/>
        <v>38</v>
      </c>
      <c r="Y38" s="16" t="s">
        <v>36</v>
      </c>
      <c r="Z38" s="17">
        <v>10</v>
      </c>
      <c r="AA38" s="6" t="b">
        <v>0</v>
      </c>
      <c r="AB38" s="16" t="b">
        <v>0</v>
      </c>
      <c r="AC38" s="6" t="b">
        <v>0</v>
      </c>
      <c r="AD38" s="6" t="b">
        <v>0</v>
      </c>
      <c r="AE38" s="6" t="b">
        <v>0</v>
      </c>
      <c r="AF38" s="6" t="b">
        <v>0</v>
      </c>
      <c r="AG38" s="13"/>
      <c r="AH38" s="19"/>
      <c r="AI38" s="19"/>
    </row>
    <row r="39" spans="1:35" ht="12.3" hidden="1" x14ac:dyDescent="0.4">
      <c r="A39" s="14">
        <v>1</v>
      </c>
      <c r="B39" s="14" t="s">
        <v>125</v>
      </c>
      <c r="C39" s="14" t="s">
        <v>122</v>
      </c>
      <c r="D39" s="13" t="s">
        <v>109</v>
      </c>
      <c r="E39" s="1" t="s">
        <v>33</v>
      </c>
      <c r="F39" s="15" t="str">
        <f t="shared" si="1"/>
        <v>CASE WHEN SUM(USERS) = 0 OR SUM(USERS) IS NULL OR SUM(USER_LEVEL_UP_FAUCET_COUNT) IS NULL THEN NULL ELSE SUM(USER_LEVEL_UP_FAUCET_COUNT)/SUM(USERS) END as Faucet_Count_Level_Up_HAU</v>
      </c>
      <c r="G39" s="6"/>
      <c r="H39" s="18">
        <v>0</v>
      </c>
      <c r="I39" s="18">
        <v>0</v>
      </c>
      <c r="J39" s="17">
        <v>0.95</v>
      </c>
      <c r="K39" s="13" t="s">
        <v>55</v>
      </c>
      <c r="L39" s="18">
        <v>0</v>
      </c>
      <c r="M39" s="19"/>
      <c r="N39" s="18">
        <v>60</v>
      </c>
      <c r="O39" s="18">
        <v>10</v>
      </c>
      <c r="P39" s="18">
        <v>10</v>
      </c>
      <c r="Q39" s="18">
        <v>3</v>
      </c>
      <c r="R39" s="18">
        <v>3.5</v>
      </c>
      <c r="S39" s="18">
        <v>3</v>
      </c>
      <c r="T39" s="18">
        <v>0.30000000000000099</v>
      </c>
      <c r="U39" s="6" t="b">
        <v>0</v>
      </c>
      <c r="V39" s="20" t="s">
        <v>35</v>
      </c>
      <c r="W39" s="18">
        <v>0</v>
      </c>
      <c r="X39" s="18">
        <f t="shared" si="0"/>
        <v>39</v>
      </c>
      <c r="Y39" s="6" t="s">
        <v>36</v>
      </c>
      <c r="Z39" s="18">
        <v>10</v>
      </c>
      <c r="AA39" s="6" t="b">
        <v>0</v>
      </c>
      <c r="AB39" s="16"/>
      <c r="AC39" s="6" t="b">
        <v>0</v>
      </c>
      <c r="AD39" s="6" t="b">
        <v>0</v>
      </c>
      <c r="AE39" s="6" t="b">
        <v>0</v>
      </c>
      <c r="AF39" s="6" t="b">
        <v>0</v>
      </c>
      <c r="AG39" s="13"/>
      <c r="AH39" s="19"/>
      <c r="AI39" s="19"/>
    </row>
    <row r="40" spans="1:35" ht="12.3" x14ac:dyDescent="0.4">
      <c r="A40" s="13"/>
      <c r="B40" s="14" t="s">
        <v>126</v>
      </c>
      <c r="C40" s="14" t="s">
        <v>127</v>
      </c>
      <c r="D40" s="13" t="s">
        <v>112</v>
      </c>
      <c r="E40" s="1" t="s">
        <v>33</v>
      </c>
      <c r="F40" s="15" t="str">
        <f t="shared" si="1"/>
        <v>CASE WHEN SUM(USERS) = 0 OR SUM(USERS) IS NULL OR SUM(LEVEL_UP_FAUCET_SUM) IS NULL THEN NULL ELSE SUM(LEVEL_UP_FAUCET_SUM)/SUM(USERS) END as Faucet_Sum_Level_Up_HAU</v>
      </c>
      <c r="G40" s="16" t="b">
        <v>0</v>
      </c>
      <c r="H40" s="18">
        <v>0</v>
      </c>
      <c r="I40" s="18">
        <v>0</v>
      </c>
      <c r="J40" s="17">
        <v>0.9</v>
      </c>
      <c r="K40" s="13" t="s">
        <v>55</v>
      </c>
      <c r="L40" s="18">
        <v>0</v>
      </c>
      <c r="M40" s="19"/>
      <c r="N40" s="18">
        <v>60</v>
      </c>
      <c r="O40" s="17">
        <v>10</v>
      </c>
      <c r="P40" s="18">
        <v>10</v>
      </c>
      <c r="Q40" s="18">
        <v>3</v>
      </c>
      <c r="R40" s="18">
        <v>3.5</v>
      </c>
      <c r="S40" s="18">
        <v>3</v>
      </c>
      <c r="T40" s="18">
        <v>0.30000000000000099</v>
      </c>
      <c r="U40" s="6" t="b">
        <v>0</v>
      </c>
      <c r="V40" s="20" t="s">
        <v>35</v>
      </c>
      <c r="W40" s="17">
        <v>0</v>
      </c>
      <c r="X40" s="18">
        <f t="shared" si="0"/>
        <v>40</v>
      </c>
      <c r="Y40" s="16" t="s">
        <v>36</v>
      </c>
      <c r="Z40" s="17">
        <v>10</v>
      </c>
      <c r="AA40" s="6" t="b">
        <v>0</v>
      </c>
      <c r="AB40" s="1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13"/>
      <c r="AH40" s="19"/>
      <c r="AI40" s="19"/>
    </row>
    <row r="41" spans="1:35" ht="12.3" hidden="1" x14ac:dyDescent="0.4">
      <c r="A41" s="1">
        <v>1</v>
      </c>
      <c r="B41" s="1" t="s">
        <v>128</v>
      </c>
      <c r="C41" s="1" t="s">
        <v>129</v>
      </c>
      <c r="D41" s="1" t="s">
        <v>130</v>
      </c>
      <c r="F41" s="15" t="str">
        <f t="shared" si="1"/>
        <v>SUM(FAUCET_MILESTONE_ACHIEVED_COUNT) as Faucet_Count_Milestone_Achieved</v>
      </c>
      <c r="G41" s="1" t="b">
        <v>1</v>
      </c>
      <c r="H41" s="1">
        <v>0</v>
      </c>
      <c r="I41" s="1">
        <v>0</v>
      </c>
      <c r="J41" s="1">
        <v>0</v>
      </c>
      <c r="K41" s="1" t="s">
        <v>55</v>
      </c>
      <c r="L41" s="1">
        <v>0</v>
      </c>
      <c r="N41" s="1">
        <v>60</v>
      </c>
      <c r="O41" s="1">
        <v>10</v>
      </c>
      <c r="P41" s="1">
        <v>10</v>
      </c>
      <c r="Q41" s="1">
        <v>3</v>
      </c>
      <c r="R41" s="1">
        <v>3.5</v>
      </c>
      <c r="S41" s="1">
        <v>3</v>
      </c>
      <c r="T41" s="1">
        <v>0.30000000000000099</v>
      </c>
      <c r="U41" s="1" t="b">
        <v>0</v>
      </c>
      <c r="V41" s="4" t="s">
        <v>35</v>
      </c>
      <c r="W41" s="1">
        <v>0</v>
      </c>
      <c r="X41" s="1">
        <f t="shared" si="0"/>
        <v>41</v>
      </c>
      <c r="Y41" s="5" t="s">
        <v>36</v>
      </c>
      <c r="Z41" s="1">
        <v>10</v>
      </c>
      <c r="AA41" s="1" t="b">
        <v>0</v>
      </c>
      <c r="AB41" s="15" t="b">
        <v>1</v>
      </c>
      <c r="AC41" s="1" t="b">
        <v>0</v>
      </c>
      <c r="AD41" s="6" t="b">
        <v>0</v>
      </c>
      <c r="AE41" s="6" t="b">
        <v>0</v>
      </c>
      <c r="AF41" s="1" t="b">
        <v>0</v>
      </c>
      <c r="AG41" s="1"/>
    </row>
    <row r="42" spans="1:35" ht="12.3" hidden="1" x14ac:dyDescent="0.4">
      <c r="A42" s="1">
        <v>1</v>
      </c>
      <c r="B42" s="1" t="s">
        <v>131</v>
      </c>
      <c r="C42" s="1" t="s">
        <v>132</v>
      </c>
      <c r="D42" s="1" t="s">
        <v>133</v>
      </c>
      <c r="F42" s="15" t="str">
        <f t="shared" si="1"/>
        <v>SUM(FAUCET_MILESTONE_ACHIEVED_SUM_PAYOUT) as Faucet_Sum_Milestone_Achieved</v>
      </c>
      <c r="G42" s="1" t="b">
        <v>1</v>
      </c>
      <c r="H42" s="1">
        <v>0</v>
      </c>
      <c r="I42" s="1">
        <v>0</v>
      </c>
      <c r="J42" s="1">
        <v>0</v>
      </c>
      <c r="K42" s="1" t="s">
        <v>55</v>
      </c>
      <c r="L42" s="1">
        <v>0</v>
      </c>
      <c r="N42" s="1">
        <v>60</v>
      </c>
      <c r="O42" s="1">
        <v>10</v>
      </c>
      <c r="P42" s="1">
        <v>10</v>
      </c>
      <c r="Q42" s="1">
        <v>3</v>
      </c>
      <c r="R42" s="1">
        <v>3.5</v>
      </c>
      <c r="S42" s="1">
        <v>3</v>
      </c>
      <c r="T42" s="1">
        <v>0.30000000000000099</v>
      </c>
      <c r="U42" s="1" t="b">
        <v>0</v>
      </c>
      <c r="V42" s="4" t="s">
        <v>35</v>
      </c>
      <c r="W42" s="1">
        <v>0</v>
      </c>
      <c r="X42" s="1">
        <f t="shared" si="0"/>
        <v>42</v>
      </c>
      <c r="Y42" s="5" t="s">
        <v>36</v>
      </c>
      <c r="Z42" s="1">
        <v>10</v>
      </c>
      <c r="AA42" s="1" t="b">
        <v>0</v>
      </c>
      <c r="AB42" s="15" t="b">
        <v>1</v>
      </c>
      <c r="AC42" s="1" t="b">
        <v>0</v>
      </c>
      <c r="AD42" s="6" t="b">
        <v>0</v>
      </c>
      <c r="AE42" s="6" t="b">
        <v>0</v>
      </c>
      <c r="AF42" s="1" t="b">
        <v>0</v>
      </c>
      <c r="AG42" s="1"/>
    </row>
    <row r="43" spans="1:35" ht="12.3" hidden="1" x14ac:dyDescent="0.4">
      <c r="A43" s="1" t="s">
        <v>134</v>
      </c>
      <c r="B43" s="1" t="s">
        <v>135</v>
      </c>
      <c r="C43" s="1" t="s">
        <v>136</v>
      </c>
      <c r="D43" s="1" t="s">
        <v>137</v>
      </c>
      <c r="E43" s="1" t="s">
        <v>33</v>
      </c>
      <c r="F43" s="15" t="str">
        <f t="shared" si="1"/>
        <v>CASE WHEN SUM(USERS) = 0 OR SUM(USERS) IS NULL OR SUM(LP_LOCKED_USERS) IS NULL THEN NULL ELSE SUM(LP_LOCKED_USERS)/SUM(USERS) END as Lp_lock_percentage</v>
      </c>
      <c r="G43" s="1" t="b">
        <v>1</v>
      </c>
      <c r="H43" s="1">
        <v>0.1</v>
      </c>
      <c r="I43" s="1">
        <v>0</v>
      </c>
      <c r="J43" s="1">
        <v>0</v>
      </c>
      <c r="K43" s="1" t="s">
        <v>55</v>
      </c>
      <c r="L43" s="1">
        <v>0</v>
      </c>
      <c r="N43" s="1">
        <v>60</v>
      </c>
      <c r="O43" s="1">
        <v>10</v>
      </c>
      <c r="P43" s="1">
        <v>10</v>
      </c>
      <c r="Q43" s="1">
        <v>3</v>
      </c>
      <c r="R43" s="1">
        <v>3.5</v>
      </c>
      <c r="S43" s="1">
        <v>3</v>
      </c>
      <c r="T43" s="1">
        <v>0.30000000000000099</v>
      </c>
      <c r="U43" s="1" t="b">
        <v>0</v>
      </c>
      <c r="V43" s="4" t="s">
        <v>35</v>
      </c>
      <c r="W43" s="1">
        <v>0</v>
      </c>
      <c r="X43" s="1">
        <f t="shared" si="0"/>
        <v>43</v>
      </c>
      <c r="Y43" s="5" t="s">
        <v>36</v>
      </c>
      <c r="Z43" s="1">
        <v>10</v>
      </c>
      <c r="AA43" s="1" t="b">
        <v>0</v>
      </c>
      <c r="AB43" s="15" t="b">
        <v>1</v>
      </c>
      <c r="AC43" s="1" t="b">
        <v>0</v>
      </c>
      <c r="AD43" s="6" t="b">
        <v>0</v>
      </c>
      <c r="AE43" s="6" t="b">
        <v>0</v>
      </c>
      <c r="AF43" s="1" t="b">
        <v>0</v>
      </c>
      <c r="AG43" s="1"/>
    </row>
    <row r="44" spans="1:35" ht="12.3" hidden="1" x14ac:dyDescent="0.4">
      <c r="A44" s="1">
        <v>2</v>
      </c>
      <c r="B44" s="1" t="s">
        <v>138</v>
      </c>
      <c r="C44" s="1" t="s">
        <v>139</v>
      </c>
      <c r="D44" s="1" t="s">
        <v>137</v>
      </c>
      <c r="F44" s="15" t="str">
        <f t="shared" si="1"/>
        <v>SUM(LP_LOCKED_USERS) as Lp_lock_tot</v>
      </c>
      <c r="G44" s="1" t="b">
        <v>0</v>
      </c>
      <c r="H44" s="1">
        <v>0</v>
      </c>
      <c r="I44" s="1">
        <v>0</v>
      </c>
      <c r="J44" s="1">
        <v>0.99</v>
      </c>
      <c r="K44" s="1" t="s">
        <v>55</v>
      </c>
      <c r="L44" s="1">
        <v>0</v>
      </c>
      <c r="N44" s="1">
        <v>60</v>
      </c>
      <c r="O44" s="1">
        <v>10</v>
      </c>
      <c r="P44" s="1">
        <v>10</v>
      </c>
      <c r="Q44" s="1">
        <v>3</v>
      </c>
      <c r="R44" s="1">
        <v>3.5</v>
      </c>
      <c r="S44" s="1">
        <v>3</v>
      </c>
      <c r="T44" s="1">
        <v>0.30000000000000099</v>
      </c>
      <c r="U44" s="1" t="b">
        <v>0</v>
      </c>
      <c r="V44" s="4" t="s">
        <v>35</v>
      </c>
      <c r="W44" s="1">
        <v>0</v>
      </c>
      <c r="X44" s="1">
        <f t="shared" si="0"/>
        <v>44</v>
      </c>
      <c r="Y44" s="5" t="s">
        <v>36</v>
      </c>
      <c r="Z44" s="1">
        <v>10</v>
      </c>
      <c r="AA44" s="1" t="b">
        <v>0</v>
      </c>
      <c r="AB44" s="15" t="b">
        <v>0</v>
      </c>
      <c r="AC44" s="1" t="b">
        <v>0</v>
      </c>
      <c r="AD44" s="6" t="b">
        <v>0</v>
      </c>
      <c r="AE44" s="6" t="b">
        <v>0</v>
      </c>
      <c r="AF44" s="1" t="b">
        <v>0</v>
      </c>
      <c r="AG44" s="1"/>
    </row>
    <row r="45" spans="1:35" ht="12.3" hidden="1" x14ac:dyDescent="0.4">
      <c r="A45" s="1" t="s">
        <v>134</v>
      </c>
      <c r="B45" s="1" t="s">
        <v>140</v>
      </c>
      <c r="C45" s="1" t="s">
        <v>141</v>
      </c>
      <c r="D45" s="1" t="s">
        <v>142</v>
      </c>
      <c r="F45" s="15" t="str">
        <f t="shared" si="1"/>
        <v>SUM(LP_GAINED) as Lp_gained</v>
      </c>
      <c r="G45" s="1" t="b">
        <v>0</v>
      </c>
      <c r="H45" s="1">
        <v>0</v>
      </c>
      <c r="I45" s="1">
        <v>0</v>
      </c>
      <c r="J45" s="1">
        <v>0.9</v>
      </c>
      <c r="K45" s="1" t="s">
        <v>55</v>
      </c>
      <c r="L45" s="1">
        <v>0</v>
      </c>
      <c r="N45" s="1">
        <v>60</v>
      </c>
      <c r="O45" s="1">
        <v>10</v>
      </c>
      <c r="P45" s="1">
        <v>10</v>
      </c>
      <c r="Q45" s="1">
        <v>3</v>
      </c>
      <c r="R45" s="1">
        <v>3.5</v>
      </c>
      <c r="S45" s="1">
        <v>3</v>
      </c>
      <c r="T45" s="1">
        <v>0.30000000000000099</v>
      </c>
      <c r="U45" s="1" t="b">
        <v>0</v>
      </c>
      <c r="V45" s="4" t="s">
        <v>35</v>
      </c>
      <c r="W45" s="1">
        <v>0</v>
      </c>
      <c r="X45" s="1">
        <f t="shared" si="0"/>
        <v>45</v>
      </c>
      <c r="Y45" s="5" t="s">
        <v>36</v>
      </c>
      <c r="Z45" s="1">
        <v>10</v>
      </c>
      <c r="AA45" s="1" t="b">
        <v>0</v>
      </c>
      <c r="AB45" s="15" t="b">
        <v>0</v>
      </c>
      <c r="AC45" s="1" t="b">
        <v>0</v>
      </c>
      <c r="AD45" s="6" t="b">
        <v>0</v>
      </c>
      <c r="AE45" s="6" t="b">
        <v>0</v>
      </c>
      <c r="AF45" s="1" t="b">
        <v>0</v>
      </c>
      <c r="AG45" s="1"/>
    </row>
    <row r="46" spans="1:35" ht="12.3" hidden="1" x14ac:dyDescent="0.4">
      <c r="A46" s="1" t="s">
        <v>134</v>
      </c>
      <c r="B46" s="1" t="s">
        <v>143</v>
      </c>
      <c r="C46" s="1" t="s">
        <v>144</v>
      </c>
      <c r="D46" s="1" t="s">
        <v>142</v>
      </c>
      <c r="E46" s="1" t="s">
        <v>41</v>
      </c>
      <c r="F46" s="15" t="str">
        <f t="shared" si="1"/>
        <v>CASE WHEN SUM(USER_SPINNER_COUNT_DISTINCT) = 0 OR SUM(USER_SPINNER_COUNT_DISTINCT) IS NULL OR SUM(LP_GAINED) IS NULL THEN NULL ELSE SUM(LP_GAINED)/SUM(USER_SPINNER_COUNT_DISTINCT) END as Lp_gained_HAU</v>
      </c>
      <c r="G46" s="1" t="b">
        <v>0</v>
      </c>
      <c r="H46" s="1">
        <v>0</v>
      </c>
      <c r="I46" s="1">
        <v>0</v>
      </c>
      <c r="J46" s="1">
        <v>0.99</v>
      </c>
      <c r="K46" s="1" t="s">
        <v>55</v>
      </c>
      <c r="L46" s="1">
        <v>0</v>
      </c>
      <c r="N46" s="1">
        <v>60</v>
      </c>
      <c r="O46" s="1">
        <v>10</v>
      </c>
      <c r="P46" s="1">
        <v>10</v>
      </c>
      <c r="Q46" s="1">
        <v>3</v>
      </c>
      <c r="R46" s="1">
        <v>3.5</v>
      </c>
      <c r="S46" s="1">
        <v>3</v>
      </c>
      <c r="T46" s="1">
        <v>0.30000000000000099</v>
      </c>
      <c r="U46" s="1" t="b">
        <v>0</v>
      </c>
      <c r="V46" s="4" t="s">
        <v>35</v>
      </c>
      <c r="W46" s="1">
        <v>0</v>
      </c>
      <c r="X46" s="1">
        <f t="shared" si="0"/>
        <v>46</v>
      </c>
      <c r="Y46" s="5" t="s">
        <v>36</v>
      </c>
      <c r="Z46" s="1">
        <v>10</v>
      </c>
      <c r="AA46" s="1" t="b">
        <v>0</v>
      </c>
      <c r="AB46" s="15" t="b">
        <v>0</v>
      </c>
      <c r="AC46" s="1" t="b">
        <v>0</v>
      </c>
      <c r="AD46" s="6" t="b">
        <v>0</v>
      </c>
      <c r="AE46" s="6" t="b">
        <v>0</v>
      </c>
      <c r="AF46" s="1" t="b">
        <v>0</v>
      </c>
      <c r="AG46" s="1"/>
    </row>
    <row r="47" spans="1:35" ht="12.3" x14ac:dyDescent="0.4">
      <c r="B47" s="1" t="s">
        <v>145</v>
      </c>
      <c r="C47" s="1" t="s">
        <v>146</v>
      </c>
      <c r="D47" s="1" t="s">
        <v>147</v>
      </c>
      <c r="F47" s="15" t="str">
        <f t="shared" si="1"/>
        <v>SUM(LP_BALANCE) as Lp_balance</v>
      </c>
      <c r="G47" s="1" t="b">
        <v>0</v>
      </c>
      <c r="H47" s="1">
        <v>0</v>
      </c>
      <c r="I47" s="1">
        <v>0</v>
      </c>
      <c r="J47" s="1">
        <v>0.95</v>
      </c>
      <c r="K47" s="1" t="s">
        <v>55</v>
      </c>
      <c r="L47" s="1">
        <v>0</v>
      </c>
      <c r="N47" s="1">
        <v>60</v>
      </c>
      <c r="O47" s="1">
        <v>10</v>
      </c>
      <c r="P47" s="1">
        <v>10</v>
      </c>
      <c r="Q47" s="1">
        <v>3</v>
      </c>
      <c r="R47" s="1">
        <v>3.5</v>
      </c>
      <c r="S47" s="1">
        <v>3</v>
      </c>
      <c r="T47" s="1">
        <v>0.30000000000000099</v>
      </c>
      <c r="U47" s="1" t="b">
        <v>0</v>
      </c>
      <c r="V47" s="4" t="s">
        <v>35</v>
      </c>
      <c r="W47" s="1">
        <v>0</v>
      </c>
      <c r="X47" s="1">
        <f t="shared" si="0"/>
        <v>47</v>
      </c>
      <c r="Y47" s="5" t="s">
        <v>36</v>
      </c>
      <c r="Z47" s="1">
        <v>10</v>
      </c>
      <c r="AA47" s="1" t="b">
        <v>0</v>
      </c>
      <c r="AB47" s="15" t="b">
        <v>0</v>
      </c>
      <c r="AC47" s="1" t="b">
        <v>0</v>
      </c>
      <c r="AD47" s="6" t="b">
        <v>0</v>
      </c>
      <c r="AE47" s="6" t="b">
        <v>0</v>
      </c>
      <c r="AF47" s="1" t="b">
        <v>0</v>
      </c>
      <c r="AG47" s="1"/>
    </row>
    <row r="48" spans="1:35" ht="12.3" x14ac:dyDescent="0.4">
      <c r="B48" s="1" t="s">
        <v>148</v>
      </c>
      <c r="C48" s="1" t="s">
        <v>149</v>
      </c>
      <c r="D48" s="1" t="s">
        <v>147</v>
      </c>
      <c r="E48" s="1" t="s">
        <v>33</v>
      </c>
      <c r="F48" s="15" t="str">
        <f t="shared" si="1"/>
        <v>CASE WHEN SUM(USERS) = 0 OR SUM(USERS) IS NULL OR SUM(LP_BALANCE) IS NULL THEN NULL ELSE SUM(LP_BALANCE)/SUM(USERS) END as Lp_balance_HAU</v>
      </c>
      <c r="G48" s="1" t="b">
        <v>0</v>
      </c>
      <c r="H48" s="1">
        <v>0</v>
      </c>
      <c r="I48" s="1">
        <v>0</v>
      </c>
      <c r="J48" s="1">
        <v>0.85</v>
      </c>
      <c r="K48" s="1" t="s">
        <v>55</v>
      </c>
      <c r="L48" s="1">
        <v>0</v>
      </c>
      <c r="N48" s="1">
        <v>60</v>
      </c>
      <c r="O48" s="1">
        <v>10</v>
      </c>
      <c r="P48" s="1">
        <v>10</v>
      </c>
      <c r="Q48" s="1">
        <v>3</v>
      </c>
      <c r="R48" s="1">
        <v>3.5</v>
      </c>
      <c r="S48" s="1">
        <v>3</v>
      </c>
      <c r="T48" s="1">
        <v>0.30000000000000099</v>
      </c>
      <c r="U48" s="1" t="b">
        <v>0</v>
      </c>
      <c r="V48" s="4" t="s">
        <v>35</v>
      </c>
      <c r="W48" s="1">
        <v>0</v>
      </c>
      <c r="X48" s="1">
        <f t="shared" si="0"/>
        <v>48</v>
      </c>
      <c r="Y48" s="5" t="s">
        <v>36</v>
      </c>
      <c r="Z48" s="1">
        <v>10</v>
      </c>
      <c r="AA48" s="1" t="b">
        <v>0</v>
      </c>
      <c r="AB48" s="15" t="b">
        <v>0</v>
      </c>
      <c r="AC48" s="1" t="b">
        <v>0</v>
      </c>
      <c r="AD48" s="6" t="b">
        <v>0</v>
      </c>
      <c r="AE48" s="6" t="b">
        <v>0</v>
      </c>
      <c r="AF48" s="1" t="b">
        <v>0</v>
      </c>
      <c r="AG48" s="1"/>
    </row>
    <row r="49" spans="1:35" ht="12.3" hidden="1" x14ac:dyDescent="0.4">
      <c r="A49" s="1">
        <v>2</v>
      </c>
      <c r="B49" s="1" t="s">
        <v>150</v>
      </c>
      <c r="C49" s="1" t="s">
        <v>151</v>
      </c>
      <c r="D49" s="1" t="s">
        <v>152</v>
      </c>
      <c r="F49" s="15" t="str">
        <f t="shared" si="1"/>
        <v>SUM(REWARDS_PURCHASED) as Rewards_purchased</v>
      </c>
      <c r="G49" s="1" t="b">
        <v>0</v>
      </c>
      <c r="H49" s="1">
        <v>0</v>
      </c>
      <c r="I49" s="1">
        <v>0</v>
      </c>
      <c r="J49" s="1">
        <v>0.99</v>
      </c>
      <c r="K49" s="1" t="s">
        <v>55</v>
      </c>
      <c r="L49" s="1">
        <v>0</v>
      </c>
      <c r="N49" s="1">
        <v>60</v>
      </c>
      <c r="O49" s="1">
        <v>10</v>
      </c>
      <c r="P49" s="1">
        <v>10</v>
      </c>
      <c r="Q49" s="1">
        <v>3</v>
      </c>
      <c r="R49" s="1">
        <v>3.5</v>
      </c>
      <c r="S49" s="1">
        <v>3</v>
      </c>
      <c r="T49" s="1">
        <v>0.30000000000000099</v>
      </c>
      <c r="U49" s="1" t="b">
        <v>0</v>
      </c>
      <c r="V49" s="4" t="s">
        <v>35</v>
      </c>
      <c r="W49" s="1">
        <v>0</v>
      </c>
      <c r="X49" s="1">
        <f t="shared" si="0"/>
        <v>49</v>
      </c>
      <c r="Y49" s="5" t="s">
        <v>36</v>
      </c>
      <c r="Z49" s="1">
        <v>10</v>
      </c>
      <c r="AA49" s="1" t="b">
        <v>0</v>
      </c>
      <c r="AB49" s="15" t="b">
        <v>0</v>
      </c>
      <c r="AC49" s="1" t="b">
        <v>0</v>
      </c>
      <c r="AD49" s="6" t="b">
        <v>0</v>
      </c>
      <c r="AE49" s="6" t="b">
        <v>0</v>
      </c>
      <c r="AF49" s="1" t="b">
        <v>0</v>
      </c>
      <c r="AG49" s="1"/>
    </row>
    <row r="50" spans="1:35" ht="12.3" hidden="1" x14ac:dyDescent="0.4">
      <c r="A50" s="14">
        <v>2</v>
      </c>
      <c r="B50" s="14" t="s">
        <v>153</v>
      </c>
      <c r="C50" s="14" t="s">
        <v>154</v>
      </c>
      <c r="D50" s="13" t="s">
        <v>152</v>
      </c>
      <c r="E50" s="14" t="s">
        <v>33</v>
      </c>
      <c r="F50" s="15" t="str">
        <f t="shared" si="1"/>
        <v>CASE WHEN SUM(USERS) = 0 OR SUM(USERS) IS NULL OR SUM(REWARDS_PURCHASED) IS NULL THEN NULL ELSE SUM(REWARDS_PURCHASED)/SUM(USERS) END as Rewards_purchased_HAU</v>
      </c>
      <c r="G50" s="16" t="b">
        <v>0</v>
      </c>
      <c r="H50" s="18">
        <v>0</v>
      </c>
      <c r="I50" s="18">
        <v>0</v>
      </c>
      <c r="J50" s="17">
        <v>0.9</v>
      </c>
      <c r="K50" s="13" t="s">
        <v>55</v>
      </c>
      <c r="L50" s="18">
        <v>0</v>
      </c>
      <c r="M50" s="19"/>
      <c r="N50" s="18">
        <v>60</v>
      </c>
      <c r="O50" s="18">
        <v>10</v>
      </c>
      <c r="P50" s="18">
        <v>10</v>
      </c>
      <c r="Q50" s="18">
        <v>3</v>
      </c>
      <c r="R50" s="18">
        <v>3.5</v>
      </c>
      <c r="S50" s="18">
        <v>3</v>
      </c>
      <c r="T50" s="18">
        <v>0.30000000000000099</v>
      </c>
      <c r="U50" s="6" t="b">
        <v>0</v>
      </c>
      <c r="V50" s="20" t="s">
        <v>35</v>
      </c>
      <c r="W50" s="17">
        <v>0</v>
      </c>
      <c r="X50" s="18">
        <f t="shared" si="0"/>
        <v>50</v>
      </c>
      <c r="Y50" s="6" t="s">
        <v>36</v>
      </c>
      <c r="Z50" s="18">
        <v>10</v>
      </c>
      <c r="AA50" s="6" t="b">
        <v>0</v>
      </c>
      <c r="AB50" s="1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13"/>
      <c r="AH50" s="19"/>
      <c r="AI50" s="19"/>
    </row>
    <row r="51" spans="1:35" ht="12.3" x14ac:dyDescent="0.4">
      <c r="B51" s="1" t="s">
        <v>155</v>
      </c>
      <c r="C51" s="1" t="s">
        <v>156</v>
      </c>
      <c r="D51" s="1" t="s">
        <v>157</v>
      </c>
      <c r="F51" s="15" t="str">
        <f t="shared" si="1"/>
        <v>SUM(TOTAL_LEVELS_GAINED) as Levels_gained</v>
      </c>
      <c r="G51" s="1" t="b">
        <v>0</v>
      </c>
      <c r="H51" s="1">
        <v>0</v>
      </c>
      <c r="I51" s="1">
        <v>0</v>
      </c>
      <c r="J51" s="1">
        <v>0.95</v>
      </c>
      <c r="K51" s="1" t="s">
        <v>55</v>
      </c>
      <c r="L51" s="1">
        <v>0</v>
      </c>
      <c r="N51" s="1">
        <v>60</v>
      </c>
      <c r="O51" s="1">
        <v>10</v>
      </c>
      <c r="P51" s="1">
        <v>10</v>
      </c>
      <c r="Q51" s="1">
        <v>3</v>
      </c>
      <c r="R51" s="1">
        <v>3.5</v>
      </c>
      <c r="S51" s="1">
        <v>3</v>
      </c>
      <c r="T51" s="1">
        <v>0.30000000000000099</v>
      </c>
      <c r="U51" s="1" t="b">
        <v>0</v>
      </c>
      <c r="V51" s="4" t="s">
        <v>35</v>
      </c>
      <c r="W51" s="1">
        <v>0</v>
      </c>
      <c r="X51" s="1">
        <f t="shared" si="0"/>
        <v>51</v>
      </c>
      <c r="Y51" s="5" t="s">
        <v>36</v>
      </c>
      <c r="Z51" s="1">
        <v>10</v>
      </c>
      <c r="AA51" s="1" t="b">
        <v>0</v>
      </c>
      <c r="AB51" s="15" t="b">
        <v>0</v>
      </c>
      <c r="AC51" s="1" t="b">
        <v>0</v>
      </c>
      <c r="AD51" s="6" t="b">
        <v>0</v>
      </c>
      <c r="AE51" s="6" t="b">
        <v>0</v>
      </c>
      <c r="AF51" s="1" t="b">
        <v>0</v>
      </c>
      <c r="AG51" s="1"/>
    </row>
    <row r="52" spans="1:35" ht="12.3" hidden="1" x14ac:dyDescent="0.4">
      <c r="A52" s="14">
        <v>2</v>
      </c>
      <c r="B52" s="14" t="s">
        <v>158</v>
      </c>
      <c r="C52" s="14" t="s">
        <v>159</v>
      </c>
      <c r="D52" s="13" t="s">
        <v>157</v>
      </c>
      <c r="E52" s="14" t="s">
        <v>33</v>
      </c>
      <c r="F52" s="15" t="str">
        <f t="shared" si="1"/>
        <v>CASE WHEN SUM(USERS) = 0 OR SUM(USERS) IS NULL OR SUM(TOTAL_LEVELS_GAINED) IS NULL THEN NULL ELSE SUM(TOTAL_LEVELS_GAINED)/SUM(USERS) END as Levels_gained_HAU</v>
      </c>
      <c r="G52" s="16"/>
      <c r="H52" s="17">
        <v>0</v>
      </c>
      <c r="I52" s="18">
        <v>0</v>
      </c>
      <c r="J52" s="18">
        <v>0.95</v>
      </c>
      <c r="K52" s="19" t="s">
        <v>55</v>
      </c>
      <c r="L52" s="18">
        <v>0</v>
      </c>
      <c r="M52" s="19"/>
      <c r="N52" s="18">
        <v>60</v>
      </c>
      <c r="O52" s="18">
        <v>10</v>
      </c>
      <c r="P52" s="18">
        <v>10</v>
      </c>
      <c r="Q52" s="18">
        <v>3</v>
      </c>
      <c r="R52" s="18">
        <v>3.5</v>
      </c>
      <c r="S52" s="18">
        <v>3</v>
      </c>
      <c r="T52" s="18">
        <v>0.30000000000000099</v>
      </c>
      <c r="U52" s="6" t="b">
        <v>0</v>
      </c>
      <c r="V52" s="20" t="s">
        <v>35</v>
      </c>
      <c r="W52" s="18">
        <v>0</v>
      </c>
      <c r="X52" s="18">
        <f t="shared" si="0"/>
        <v>52</v>
      </c>
      <c r="Y52" s="6" t="s">
        <v>36</v>
      </c>
      <c r="Z52" s="18">
        <v>10</v>
      </c>
      <c r="AA52" s="6" t="b">
        <v>0</v>
      </c>
      <c r="AB52" s="16"/>
      <c r="AC52" s="6" t="b">
        <v>0</v>
      </c>
      <c r="AD52" s="6" t="b">
        <v>0</v>
      </c>
      <c r="AE52" s="6" t="b">
        <v>0</v>
      </c>
      <c r="AF52" s="6" t="b">
        <v>0</v>
      </c>
      <c r="AG52" s="13"/>
      <c r="AH52" s="19"/>
      <c r="AI52" s="19"/>
    </row>
    <row r="53" spans="1:35" ht="12.3" hidden="1" x14ac:dyDescent="0.4">
      <c r="A53" s="1">
        <v>2</v>
      </c>
      <c r="B53" s="1" t="s">
        <v>160</v>
      </c>
      <c r="D53" s="1"/>
      <c r="F53" s="15" t="str">
        <f t="shared" si="1"/>
        <v>SUM() as ERRORS - MVMX</v>
      </c>
      <c r="H53" s="1">
        <v>0</v>
      </c>
      <c r="I53" s="1">
        <v>0</v>
      </c>
      <c r="J53" s="1">
        <v>0</v>
      </c>
      <c r="L53" s="1">
        <v>0</v>
      </c>
      <c r="N53" s="1">
        <v>60</v>
      </c>
      <c r="O53" s="1">
        <v>10</v>
      </c>
      <c r="P53" s="1">
        <v>10</v>
      </c>
      <c r="Q53" s="1">
        <v>3</v>
      </c>
      <c r="R53" s="1">
        <v>3.5</v>
      </c>
      <c r="S53" s="1">
        <v>3</v>
      </c>
      <c r="T53" s="1">
        <v>0.30000000000000099</v>
      </c>
      <c r="U53" s="1" t="b">
        <v>0</v>
      </c>
      <c r="V53" s="4" t="s">
        <v>35</v>
      </c>
      <c r="W53" s="1">
        <v>0</v>
      </c>
      <c r="X53" s="1">
        <f t="shared" si="0"/>
        <v>53</v>
      </c>
      <c r="Y53" s="5" t="s">
        <v>36</v>
      </c>
      <c r="Z53" s="1">
        <v>10</v>
      </c>
      <c r="AA53" s="1" t="b">
        <v>0</v>
      </c>
      <c r="AC53" s="1" t="b">
        <v>0</v>
      </c>
      <c r="AD53" s="6" t="b">
        <v>0</v>
      </c>
      <c r="AE53" s="6" t="b">
        <v>0</v>
      </c>
      <c r="AF53" s="1" t="b">
        <v>0</v>
      </c>
      <c r="AG53" s="1"/>
    </row>
    <row r="54" spans="1:35" ht="12.3" hidden="1" x14ac:dyDescent="0.4">
      <c r="A54" s="1">
        <v>1</v>
      </c>
      <c r="B54" s="1" t="s">
        <v>161</v>
      </c>
      <c r="C54" s="1" t="s">
        <v>162</v>
      </c>
      <c r="D54" s="1" t="s">
        <v>54</v>
      </c>
      <c r="F54" s="15" t="str">
        <f t="shared" si="1"/>
        <v>SUM(TOTAL_BALANCE) as Median_Balance</v>
      </c>
      <c r="H54" s="1">
        <v>0</v>
      </c>
      <c r="I54" s="1">
        <v>0</v>
      </c>
      <c r="J54" s="1">
        <v>0</v>
      </c>
      <c r="L54" s="1">
        <v>0</v>
      </c>
      <c r="N54" s="1">
        <v>60</v>
      </c>
      <c r="O54" s="1">
        <v>10</v>
      </c>
      <c r="P54" s="1">
        <v>10</v>
      </c>
      <c r="Q54" s="1">
        <v>3</v>
      </c>
      <c r="R54" s="1">
        <v>3.5</v>
      </c>
      <c r="S54" s="1">
        <v>3</v>
      </c>
      <c r="T54" s="1">
        <v>0.30000000000000099</v>
      </c>
      <c r="U54" s="1" t="b">
        <v>0</v>
      </c>
      <c r="V54" s="4" t="s">
        <v>35</v>
      </c>
      <c r="W54" s="1">
        <v>0</v>
      </c>
      <c r="X54" s="1">
        <f t="shared" si="0"/>
        <v>54</v>
      </c>
      <c r="Y54" s="5" t="s">
        <v>36</v>
      </c>
      <c r="Z54" s="1">
        <v>10</v>
      </c>
      <c r="AA54" s="1" t="b">
        <v>0</v>
      </c>
      <c r="AC54" s="1" t="b">
        <v>0</v>
      </c>
      <c r="AD54" s="6" t="b">
        <v>0</v>
      </c>
      <c r="AE54" s="6" t="b">
        <v>0</v>
      </c>
      <c r="AF54" s="1" t="b">
        <v>0</v>
      </c>
      <c r="AG54" s="1"/>
    </row>
    <row r="55" spans="1:35" ht="12.3" hidden="1" x14ac:dyDescent="0.4">
      <c r="A55" s="1">
        <v>1</v>
      </c>
      <c r="B55" s="1" t="s">
        <v>163</v>
      </c>
      <c r="C55" s="1" t="s">
        <v>164</v>
      </c>
      <c r="D55" s="1" t="s">
        <v>44</v>
      </c>
      <c r="F55" s="15" t="str">
        <f t="shared" si="1"/>
        <v>SUM(CO_TOTAL) as Median_Bet</v>
      </c>
      <c r="H55" s="1">
        <v>0</v>
      </c>
      <c r="I55" s="1">
        <v>0</v>
      </c>
      <c r="J55" s="1">
        <v>0</v>
      </c>
      <c r="L55" s="1">
        <v>0</v>
      </c>
      <c r="N55" s="1">
        <v>60</v>
      </c>
      <c r="O55" s="1">
        <v>10</v>
      </c>
      <c r="P55" s="1">
        <v>10</v>
      </c>
      <c r="Q55" s="1">
        <v>3</v>
      </c>
      <c r="R55" s="1">
        <v>3.5</v>
      </c>
      <c r="S55" s="1">
        <v>3</v>
      </c>
      <c r="T55" s="1">
        <v>0.30000000000000099</v>
      </c>
      <c r="U55" s="1" t="b">
        <v>0</v>
      </c>
      <c r="V55" s="4" t="s">
        <v>35</v>
      </c>
      <c r="W55" s="1">
        <v>0</v>
      </c>
      <c r="X55" s="1">
        <f t="shared" si="0"/>
        <v>55</v>
      </c>
      <c r="Y55" s="5" t="s">
        <v>36</v>
      </c>
      <c r="Z55" s="1">
        <v>10</v>
      </c>
      <c r="AA55" s="1" t="b">
        <v>0</v>
      </c>
      <c r="AC55" s="1" t="b">
        <v>0</v>
      </c>
      <c r="AD55" s="6" t="b">
        <v>0</v>
      </c>
      <c r="AE55" s="6" t="b">
        <v>0</v>
      </c>
      <c r="AF55" s="1" t="b">
        <v>0</v>
      </c>
      <c r="AG55" s="1"/>
    </row>
    <row r="56" spans="1:35" ht="12.3" hidden="1" x14ac:dyDescent="0.4">
      <c r="A56" s="1">
        <v>1</v>
      </c>
      <c r="B56" s="1" t="s">
        <v>165</v>
      </c>
      <c r="D56" s="1"/>
      <c r="F56" s="15" t="str">
        <f t="shared" si="1"/>
        <v>SUM() as Median_Spins_Spinner</v>
      </c>
      <c r="H56" s="1">
        <v>0</v>
      </c>
      <c r="I56" s="1">
        <v>0</v>
      </c>
      <c r="J56" s="1">
        <v>0</v>
      </c>
      <c r="L56" s="1">
        <v>0</v>
      </c>
      <c r="N56" s="1">
        <v>60</v>
      </c>
      <c r="O56" s="1">
        <v>10</v>
      </c>
      <c r="P56" s="1">
        <v>10</v>
      </c>
      <c r="Q56" s="1">
        <v>3</v>
      </c>
      <c r="R56" s="1">
        <v>3.5</v>
      </c>
      <c r="S56" s="1">
        <v>3</v>
      </c>
      <c r="T56" s="1">
        <v>0.30000000000000099</v>
      </c>
      <c r="U56" s="1" t="b">
        <v>0</v>
      </c>
      <c r="V56" s="4" t="s">
        <v>35</v>
      </c>
      <c r="W56" s="1">
        <v>0</v>
      </c>
      <c r="X56" s="1">
        <f t="shared" si="0"/>
        <v>56</v>
      </c>
      <c r="Y56" s="5" t="s">
        <v>36</v>
      </c>
      <c r="Z56" s="1">
        <v>10</v>
      </c>
      <c r="AA56" s="1" t="b">
        <v>0</v>
      </c>
      <c r="AC56" s="1" t="b">
        <v>0</v>
      </c>
      <c r="AD56" s="6" t="b">
        <v>0</v>
      </c>
      <c r="AE56" s="6" t="b">
        <v>0</v>
      </c>
      <c r="AF56" s="1" t="b">
        <v>0</v>
      </c>
      <c r="AG56" s="1"/>
    </row>
    <row r="57" spans="1:35" ht="12.3" hidden="1" x14ac:dyDescent="0.4">
      <c r="A57" s="1">
        <v>1</v>
      </c>
      <c r="B57" s="1" t="s">
        <v>166</v>
      </c>
      <c r="D57" s="1"/>
      <c r="F57" s="15" t="str">
        <f t="shared" si="1"/>
        <v>SUM() as Daily_Bonus_Collect</v>
      </c>
      <c r="H57" s="1">
        <v>0</v>
      </c>
      <c r="I57" s="1">
        <v>0</v>
      </c>
      <c r="J57" s="1">
        <v>0</v>
      </c>
      <c r="L57" s="1">
        <v>0</v>
      </c>
      <c r="N57" s="1">
        <v>60</v>
      </c>
      <c r="O57" s="1">
        <v>10</v>
      </c>
      <c r="P57" s="1">
        <v>10</v>
      </c>
      <c r="Q57" s="1">
        <v>3</v>
      </c>
      <c r="R57" s="1">
        <v>3.5</v>
      </c>
      <c r="S57" s="1">
        <v>3</v>
      </c>
      <c r="T57" s="1">
        <v>0.30000000000000099</v>
      </c>
      <c r="U57" s="1" t="b">
        <v>0</v>
      </c>
      <c r="V57" s="4" t="s">
        <v>35</v>
      </c>
      <c r="W57" s="1">
        <v>0</v>
      </c>
      <c r="X57" s="1">
        <f t="shared" si="0"/>
        <v>57</v>
      </c>
      <c r="Y57" s="5" t="s">
        <v>36</v>
      </c>
      <c r="Z57" s="1">
        <v>10</v>
      </c>
      <c r="AA57" s="1" t="b">
        <v>0</v>
      </c>
      <c r="AC57" s="1" t="b">
        <v>0</v>
      </c>
      <c r="AD57" s="6" t="b">
        <v>0</v>
      </c>
      <c r="AE57" s="6" t="b">
        <v>0</v>
      </c>
      <c r="AF57" s="1" t="b">
        <v>0</v>
      </c>
      <c r="AG57" s="1"/>
    </row>
    <row r="58" spans="1:35" ht="12.3" hidden="1" x14ac:dyDescent="0.4">
      <c r="A58" s="1">
        <v>1</v>
      </c>
      <c r="B58" s="1" t="s">
        <v>167</v>
      </c>
      <c r="D58" s="1"/>
      <c r="F58" s="15" t="str">
        <f t="shared" si="1"/>
        <v>SUM() as Hourly_Bonus_Collect</v>
      </c>
      <c r="H58" s="1">
        <v>0</v>
      </c>
      <c r="I58" s="1">
        <v>0</v>
      </c>
      <c r="J58" s="1">
        <v>0</v>
      </c>
      <c r="L58" s="1">
        <v>0</v>
      </c>
      <c r="N58" s="1">
        <v>60</v>
      </c>
      <c r="O58" s="1">
        <v>10</v>
      </c>
      <c r="P58" s="1">
        <v>10</v>
      </c>
      <c r="Q58" s="1">
        <v>3</v>
      </c>
      <c r="R58" s="1">
        <v>3.5</v>
      </c>
      <c r="S58" s="1">
        <v>3</v>
      </c>
      <c r="T58" s="1">
        <v>0.30000000000000099</v>
      </c>
      <c r="U58" s="1" t="b">
        <v>0</v>
      </c>
      <c r="V58" s="4" t="s">
        <v>35</v>
      </c>
      <c r="W58" s="1">
        <v>0</v>
      </c>
      <c r="X58" s="1">
        <f t="shared" si="0"/>
        <v>58</v>
      </c>
      <c r="Y58" s="5" t="s">
        <v>36</v>
      </c>
      <c r="Z58" s="1">
        <v>10</v>
      </c>
      <c r="AA58" s="1" t="b">
        <v>0</v>
      </c>
      <c r="AC58" s="1" t="b">
        <v>0</v>
      </c>
      <c r="AD58" s="6" t="b">
        <v>0</v>
      </c>
      <c r="AE58" s="6" t="b">
        <v>0</v>
      </c>
      <c r="AF58" s="1" t="b">
        <v>0</v>
      </c>
      <c r="AG58" s="1"/>
    </row>
    <row r="59" spans="1:35" ht="12.3" hidden="1" x14ac:dyDescent="0.4">
      <c r="A59" s="1">
        <v>1</v>
      </c>
      <c r="B59" s="1" t="s">
        <v>168</v>
      </c>
      <c r="C59" s="1" t="s">
        <v>168</v>
      </c>
      <c r="D59" s="1" t="s">
        <v>168</v>
      </c>
      <c r="F59" s="15" t="str">
        <f t="shared" si="1"/>
        <v>SUM(PPU) as PPU</v>
      </c>
      <c r="H59" s="1">
        <v>0</v>
      </c>
      <c r="I59" s="1">
        <v>0</v>
      </c>
      <c r="J59" s="1">
        <v>0</v>
      </c>
      <c r="L59" s="1">
        <v>0</v>
      </c>
      <c r="N59" s="1">
        <v>60</v>
      </c>
      <c r="O59" s="1">
        <v>10</v>
      </c>
      <c r="P59" s="1">
        <v>10</v>
      </c>
      <c r="Q59" s="1">
        <v>3</v>
      </c>
      <c r="R59" s="1">
        <v>3.5</v>
      </c>
      <c r="S59" s="1">
        <v>3</v>
      </c>
      <c r="T59" s="1">
        <v>0.30000000000000099</v>
      </c>
      <c r="U59" s="1" t="b">
        <v>0</v>
      </c>
      <c r="V59" s="4" t="s">
        <v>35</v>
      </c>
      <c r="W59" s="1">
        <v>0</v>
      </c>
      <c r="X59" s="1">
        <f t="shared" si="0"/>
        <v>59</v>
      </c>
      <c r="Y59" s="5" t="s">
        <v>36</v>
      </c>
      <c r="Z59" s="1">
        <v>10</v>
      </c>
      <c r="AA59" s="1" t="b">
        <v>0</v>
      </c>
      <c r="AC59" s="1" t="b">
        <v>0</v>
      </c>
      <c r="AD59" s="6" t="b">
        <v>0</v>
      </c>
      <c r="AE59" s="6" t="b">
        <v>0</v>
      </c>
      <c r="AF59" s="1" t="b">
        <v>0</v>
      </c>
      <c r="AG59" s="1"/>
    </row>
    <row r="60" spans="1:35" ht="12.3" hidden="1" x14ac:dyDescent="0.4">
      <c r="A60" s="1">
        <v>1</v>
      </c>
      <c r="B60" s="1" t="s">
        <v>169</v>
      </c>
      <c r="C60" s="1" t="s">
        <v>169</v>
      </c>
      <c r="D60" s="1" t="s">
        <v>169</v>
      </c>
      <c r="F60" s="15" t="str">
        <f t="shared" si="1"/>
        <v>SUM(ARPHAU) as ARPHAU</v>
      </c>
      <c r="H60" s="1">
        <v>0</v>
      </c>
      <c r="I60" s="1">
        <v>0</v>
      </c>
      <c r="J60" s="1">
        <v>0</v>
      </c>
      <c r="L60" s="1">
        <v>0</v>
      </c>
      <c r="N60" s="1">
        <v>60</v>
      </c>
      <c r="O60" s="1">
        <v>10</v>
      </c>
      <c r="P60" s="1">
        <v>10</v>
      </c>
      <c r="Q60" s="1">
        <v>3</v>
      </c>
      <c r="R60" s="1">
        <v>3.5</v>
      </c>
      <c r="S60" s="1">
        <v>3</v>
      </c>
      <c r="T60" s="1">
        <v>0.30000000000000099</v>
      </c>
      <c r="U60" s="1" t="b">
        <v>0</v>
      </c>
      <c r="V60" s="4" t="s">
        <v>35</v>
      </c>
      <c r="W60" s="1">
        <v>0</v>
      </c>
      <c r="X60" s="1">
        <f t="shared" si="0"/>
        <v>60</v>
      </c>
      <c r="Y60" s="5" t="s">
        <v>36</v>
      </c>
      <c r="Z60" s="1">
        <v>10</v>
      </c>
      <c r="AA60" s="1" t="b">
        <v>0</v>
      </c>
      <c r="AC60" s="1" t="b">
        <v>0</v>
      </c>
      <c r="AD60" s="6" t="b">
        <v>0</v>
      </c>
      <c r="AE60" s="6" t="b">
        <v>0</v>
      </c>
      <c r="AF60" s="1" t="b">
        <v>0</v>
      </c>
      <c r="AG60" s="1"/>
    </row>
    <row r="61" spans="1:35" ht="12.3" hidden="1" x14ac:dyDescent="0.4">
      <c r="A61" s="1">
        <v>1</v>
      </c>
      <c r="B61" s="1" t="s">
        <v>170</v>
      </c>
      <c r="C61" s="1" t="s">
        <v>170</v>
      </c>
      <c r="D61" s="1" t="s">
        <v>170</v>
      </c>
      <c r="F61" s="15" t="str">
        <f t="shared" si="1"/>
        <v>SUM(ARPPU) as ARPPU</v>
      </c>
      <c r="H61" s="1">
        <v>0</v>
      </c>
      <c r="I61" s="1">
        <v>0</v>
      </c>
      <c r="J61" s="1">
        <v>0</v>
      </c>
      <c r="L61" s="1">
        <v>0</v>
      </c>
      <c r="N61" s="1">
        <v>60</v>
      </c>
      <c r="O61" s="1">
        <v>10</v>
      </c>
      <c r="P61" s="1">
        <v>10</v>
      </c>
      <c r="Q61" s="1">
        <v>3</v>
      </c>
      <c r="R61" s="1">
        <v>3.5</v>
      </c>
      <c r="S61" s="1">
        <v>3</v>
      </c>
      <c r="T61" s="1">
        <v>0.30000000000000099</v>
      </c>
      <c r="U61" s="1" t="b">
        <v>0</v>
      </c>
      <c r="V61" s="4" t="s">
        <v>35</v>
      </c>
      <c r="W61" s="1">
        <v>0</v>
      </c>
      <c r="X61" s="1">
        <f t="shared" si="0"/>
        <v>61</v>
      </c>
      <c r="Y61" s="5" t="s">
        <v>36</v>
      </c>
      <c r="Z61" s="1">
        <v>10</v>
      </c>
      <c r="AA61" s="1" t="b">
        <v>0</v>
      </c>
      <c r="AC61" s="1" t="b">
        <v>0</v>
      </c>
      <c r="AD61" s="6" t="b">
        <v>0</v>
      </c>
      <c r="AE61" s="6" t="b">
        <v>0</v>
      </c>
      <c r="AF61" s="1" t="b">
        <v>0</v>
      </c>
      <c r="AG61" s="1"/>
    </row>
    <row r="62" spans="1:35" ht="12.3" x14ac:dyDescent="0.4">
      <c r="B62" s="1" t="s">
        <v>171</v>
      </c>
      <c r="C62" s="1" t="s">
        <v>172</v>
      </c>
      <c r="D62" s="1" t="s">
        <v>173</v>
      </c>
      <c r="F62" s="15" t="str">
        <f t="shared" si="1"/>
        <v>SUM(MONETIZERS) as Hourly_Monetizers</v>
      </c>
      <c r="G62" s="1" t="b">
        <v>0</v>
      </c>
      <c r="H62" s="1">
        <v>0</v>
      </c>
      <c r="I62" s="1">
        <v>0</v>
      </c>
      <c r="J62" s="1">
        <v>0.95</v>
      </c>
      <c r="K62" s="1" t="s">
        <v>34</v>
      </c>
      <c r="L62" s="1">
        <v>0</v>
      </c>
      <c r="N62" s="1">
        <v>60</v>
      </c>
      <c r="O62" s="1">
        <v>10</v>
      </c>
      <c r="P62" s="1">
        <v>10</v>
      </c>
      <c r="Q62" s="1">
        <v>3</v>
      </c>
      <c r="R62" s="1">
        <v>3.5</v>
      </c>
      <c r="S62" s="1">
        <v>3</v>
      </c>
      <c r="T62" s="1">
        <v>0.30000000000000099</v>
      </c>
      <c r="U62" s="1" t="b">
        <v>0</v>
      </c>
      <c r="V62" s="4" t="s">
        <v>35</v>
      </c>
      <c r="W62" s="1">
        <v>0</v>
      </c>
      <c r="X62" s="1">
        <f t="shared" si="0"/>
        <v>62</v>
      </c>
      <c r="Y62" s="5" t="s">
        <v>36</v>
      </c>
      <c r="Z62" s="1">
        <v>10</v>
      </c>
      <c r="AA62" s="1" t="b">
        <v>0</v>
      </c>
      <c r="AB62" s="15" t="b">
        <v>0</v>
      </c>
      <c r="AC62" s="1" t="b">
        <v>0</v>
      </c>
      <c r="AD62" s="6" t="b">
        <v>0</v>
      </c>
      <c r="AE62" s="6" t="b">
        <v>0</v>
      </c>
      <c r="AF62" s="1" t="b">
        <v>0</v>
      </c>
      <c r="AG62" s="1"/>
    </row>
    <row r="63" spans="1:35" ht="12.3" x14ac:dyDescent="0.4">
      <c r="A63" s="19"/>
      <c r="B63" s="14" t="s">
        <v>174</v>
      </c>
      <c r="C63" s="14" t="s">
        <v>175</v>
      </c>
      <c r="D63" s="13" t="s">
        <v>173</v>
      </c>
      <c r="E63" s="14" t="s">
        <v>33</v>
      </c>
      <c r="F63" s="15" t="str">
        <f t="shared" si="1"/>
        <v>CASE WHEN SUM(USERS) = 0 OR SUM(USERS) IS NULL OR SUM(MONETIZERS) IS NULL THEN NULL ELSE SUM(MONETIZERS)/SUM(USERS) END as Hourly_Monetizers_HAU</v>
      </c>
      <c r="G63" s="16" t="b">
        <v>1</v>
      </c>
      <c r="H63" s="17">
        <v>0.02</v>
      </c>
      <c r="I63" s="17">
        <v>2E-3</v>
      </c>
      <c r="J63" s="17">
        <v>0</v>
      </c>
      <c r="K63" s="13" t="s">
        <v>34</v>
      </c>
      <c r="L63" s="18">
        <v>0</v>
      </c>
      <c r="M63" s="19"/>
      <c r="N63" s="18">
        <v>60</v>
      </c>
      <c r="O63" s="18">
        <v>10</v>
      </c>
      <c r="P63" s="18">
        <v>10</v>
      </c>
      <c r="Q63" s="18">
        <v>3</v>
      </c>
      <c r="R63" s="18">
        <v>3.5</v>
      </c>
      <c r="S63" s="18">
        <v>3</v>
      </c>
      <c r="T63" s="18">
        <v>0.30000000000000099</v>
      </c>
      <c r="U63" s="6" t="b">
        <v>0</v>
      </c>
      <c r="V63" s="20" t="s">
        <v>35</v>
      </c>
      <c r="W63" s="17">
        <v>0</v>
      </c>
      <c r="X63" s="18">
        <f t="shared" si="0"/>
        <v>63</v>
      </c>
      <c r="Y63" s="6" t="s">
        <v>36</v>
      </c>
      <c r="Z63" s="18">
        <v>10</v>
      </c>
      <c r="AA63" s="6" t="b">
        <v>0</v>
      </c>
      <c r="AB63" s="16" t="b">
        <v>1</v>
      </c>
      <c r="AC63" s="6" t="b">
        <v>0</v>
      </c>
      <c r="AD63" s="6" t="b">
        <v>0</v>
      </c>
      <c r="AE63" s="6" t="b">
        <v>0</v>
      </c>
      <c r="AF63" s="6" t="b">
        <v>0</v>
      </c>
      <c r="AG63" s="13"/>
      <c r="AH63" s="19"/>
      <c r="AI63" s="19"/>
    </row>
    <row r="64" spans="1:35" ht="12.3" x14ac:dyDescent="0.4">
      <c r="B64" s="1" t="s">
        <v>176</v>
      </c>
      <c r="C64" s="1" t="s">
        <v>177</v>
      </c>
      <c r="D64" s="1" t="s">
        <v>178</v>
      </c>
      <c r="E64" s="1" t="s">
        <v>80</v>
      </c>
      <c r="F64" s="15" t="str">
        <f t="shared" si="1"/>
        <v>CASE WHEN SUM(TOTAL_REVENUE) = 0 OR SUM(TOTAL_REVENUE) IS NULL OR SUM(TOTAL_CHIPS_PURCHASED) IS NULL THEN NULL ELSE SUM(TOTAL_CHIPS_PURCHASED)/SUM(TOTAL_REVENUE) END as Chips_per_dollar</v>
      </c>
      <c r="G64" s="1" t="b">
        <v>1</v>
      </c>
      <c r="H64" s="1">
        <v>40000000</v>
      </c>
      <c r="I64" s="1">
        <v>2500000</v>
      </c>
      <c r="J64" s="1">
        <v>0</v>
      </c>
      <c r="K64" s="1" t="s">
        <v>46</v>
      </c>
      <c r="L64" s="1">
        <v>0</v>
      </c>
      <c r="N64" s="1">
        <v>60</v>
      </c>
      <c r="O64" s="1">
        <v>10</v>
      </c>
      <c r="P64" s="1">
        <v>10</v>
      </c>
      <c r="Q64" s="1">
        <v>3</v>
      </c>
      <c r="R64" s="1">
        <v>3.5</v>
      </c>
      <c r="S64" s="1">
        <v>3</v>
      </c>
      <c r="T64" s="1">
        <v>0.30000000000000099</v>
      </c>
      <c r="U64" s="1" t="b">
        <v>0</v>
      </c>
      <c r="V64" s="4" t="s">
        <v>35</v>
      </c>
      <c r="W64" s="1">
        <v>0</v>
      </c>
      <c r="X64" s="1">
        <f t="shared" si="0"/>
        <v>64</v>
      </c>
      <c r="Y64" s="5" t="s">
        <v>36</v>
      </c>
      <c r="Z64" s="1">
        <v>10</v>
      </c>
      <c r="AA64" s="1" t="b">
        <v>0</v>
      </c>
      <c r="AB64" s="15" t="b">
        <v>1</v>
      </c>
      <c r="AC64" s="1" t="b">
        <v>0</v>
      </c>
      <c r="AD64" s="6" t="b">
        <v>0</v>
      </c>
      <c r="AE64" s="6" t="b">
        <v>0</v>
      </c>
      <c r="AF64" s="1" t="b">
        <v>0</v>
      </c>
      <c r="AG64" s="1"/>
    </row>
    <row r="65" spans="1:33" ht="12.3" hidden="1" x14ac:dyDescent="0.4">
      <c r="A65" s="1">
        <v>2</v>
      </c>
      <c r="B65" s="1" t="s">
        <v>179</v>
      </c>
      <c r="D65" s="1"/>
      <c r="F65" s="15" t="str">
        <f t="shared" si="1"/>
        <v>SUM() as REWARDS_VIEWED - MVMX</v>
      </c>
      <c r="H65" s="1">
        <v>0</v>
      </c>
      <c r="I65" s="1">
        <v>0</v>
      </c>
      <c r="J65" s="1">
        <v>0</v>
      </c>
      <c r="L65" s="1">
        <v>0</v>
      </c>
      <c r="N65" s="1">
        <v>60</v>
      </c>
      <c r="O65" s="1">
        <v>10</v>
      </c>
      <c r="P65" s="1">
        <v>10</v>
      </c>
      <c r="Q65" s="1">
        <v>3</v>
      </c>
      <c r="R65" s="1">
        <v>3.5</v>
      </c>
      <c r="S65" s="1">
        <v>3</v>
      </c>
      <c r="T65" s="1">
        <v>0.30000000000000099</v>
      </c>
      <c r="U65" s="1" t="b">
        <v>0</v>
      </c>
      <c r="V65" s="4" t="s">
        <v>35</v>
      </c>
      <c r="W65" s="1">
        <v>0</v>
      </c>
      <c r="X65" s="1">
        <f t="shared" si="0"/>
        <v>65</v>
      </c>
      <c r="Y65" s="5" t="s">
        <v>36</v>
      </c>
      <c r="Z65" s="1">
        <v>10</v>
      </c>
      <c r="AA65" s="1" t="b">
        <v>0</v>
      </c>
      <c r="AC65" s="1" t="b">
        <v>0</v>
      </c>
      <c r="AD65" s="6" t="b">
        <v>0</v>
      </c>
      <c r="AE65" s="6" t="b">
        <v>0</v>
      </c>
      <c r="AF65" s="1" t="b">
        <v>0</v>
      </c>
      <c r="AG65" s="1"/>
    </row>
    <row r="66" spans="1:33" ht="12.3" hidden="1" x14ac:dyDescent="0.4">
      <c r="A66" s="1">
        <v>2</v>
      </c>
      <c r="B66" s="1" t="s">
        <v>180</v>
      </c>
      <c r="D66" s="1"/>
      <c r="F66" s="15" t="str">
        <f t="shared" ref="F66:F80" si="2">IF(E66="",_xlfn.CONCAT("SUM(",D66,") as ",B66),_xlfn.CONCAT("CASE WHEN SUM(",E66,") = 0 OR SUM(",E66,") IS NULL OR SUM(",D66,") IS NULL THEN NULL ELSE SUM(",D66,")/SUM(",E66,") END as ",B66))</f>
        <v>SUM() as JACKPOTS WON</v>
      </c>
      <c r="H66" s="1">
        <v>0</v>
      </c>
      <c r="I66" s="1">
        <v>0</v>
      </c>
      <c r="J66" s="1">
        <v>0</v>
      </c>
      <c r="L66" s="1">
        <v>0</v>
      </c>
      <c r="N66" s="1">
        <v>60</v>
      </c>
      <c r="O66" s="1">
        <v>10</v>
      </c>
      <c r="P66" s="1">
        <v>10</v>
      </c>
      <c r="Q66" s="1">
        <v>3</v>
      </c>
      <c r="R66" s="1">
        <v>3.5</v>
      </c>
      <c r="S66" s="1">
        <v>3</v>
      </c>
      <c r="T66" s="1">
        <v>0.30000000000000099</v>
      </c>
      <c r="U66" s="1" t="b">
        <v>0</v>
      </c>
      <c r="V66" s="4" t="s">
        <v>35</v>
      </c>
      <c r="W66" s="1">
        <v>0</v>
      </c>
      <c r="X66" s="1">
        <f t="shared" si="0"/>
        <v>66</v>
      </c>
      <c r="Y66" s="5" t="s">
        <v>36</v>
      </c>
      <c r="Z66" s="1">
        <v>10</v>
      </c>
      <c r="AA66" s="1" t="b">
        <v>0</v>
      </c>
      <c r="AC66" s="1" t="b">
        <v>0</v>
      </c>
      <c r="AD66" s="6" t="b">
        <v>0</v>
      </c>
      <c r="AE66" s="6" t="b">
        <v>0</v>
      </c>
      <c r="AF66" s="1" t="b">
        <v>0</v>
      </c>
      <c r="AG66" s="1"/>
    </row>
    <row r="67" spans="1:33" ht="12.3" hidden="1" x14ac:dyDescent="0.4">
      <c r="A67" s="1" t="s">
        <v>134</v>
      </c>
      <c r="B67" s="1" t="s">
        <v>181</v>
      </c>
      <c r="C67" s="1" t="s">
        <v>182</v>
      </c>
      <c r="D67" s="1" t="s">
        <v>183</v>
      </c>
      <c r="F67" s="15" t="str">
        <f t="shared" si="2"/>
        <v>SUM(FB_CONNECTED_COUNT) as Hourly_Facebook_Connect</v>
      </c>
      <c r="G67" s="1" t="b">
        <v>0</v>
      </c>
      <c r="H67" s="1">
        <v>0</v>
      </c>
      <c r="I67" s="1">
        <v>0</v>
      </c>
      <c r="J67" s="1">
        <v>0.9</v>
      </c>
      <c r="K67" s="1" t="s">
        <v>46</v>
      </c>
      <c r="L67" s="1">
        <v>0</v>
      </c>
      <c r="N67" s="1">
        <v>60</v>
      </c>
      <c r="O67" s="1">
        <v>10</v>
      </c>
      <c r="P67" s="1">
        <v>10</v>
      </c>
      <c r="Q67" s="1">
        <v>3</v>
      </c>
      <c r="R67" s="1">
        <v>3.5</v>
      </c>
      <c r="S67" s="1">
        <v>3</v>
      </c>
      <c r="T67" s="1">
        <v>0.30000000000000099</v>
      </c>
      <c r="U67" s="1" t="b">
        <v>0</v>
      </c>
      <c r="V67" s="4" t="s">
        <v>35</v>
      </c>
      <c r="W67" s="1">
        <v>0</v>
      </c>
      <c r="X67" s="1">
        <f t="shared" si="0"/>
        <v>67</v>
      </c>
      <c r="Y67" s="5" t="s">
        <v>36</v>
      </c>
      <c r="Z67" s="1">
        <v>10</v>
      </c>
      <c r="AA67" s="1" t="b">
        <v>0</v>
      </c>
      <c r="AB67" s="15" t="b">
        <v>0</v>
      </c>
      <c r="AC67" s="1" t="b">
        <v>0</v>
      </c>
      <c r="AD67" s="6" t="b">
        <v>0</v>
      </c>
      <c r="AE67" s="6" t="b">
        <v>0</v>
      </c>
      <c r="AF67" s="1" t="b">
        <v>0</v>
      </c>
      <c r="AG67" s="1"/>
    </row>
    <row r="68" spans="1:33" ht="12.3" hidden="1" x14ac:dyDescent="0.4">
      <c r="A68" s="1">
        <v>1</v>
      </c>
      <c r="B68" s="1" t="s">
        <v>184</v>
      </c>
      <c r="D68" s="1"/>
      <c r="F68" s="15" t="str">
        <f t="shared" si="2"/>
        <v>SUM() as Tournaments Active</v>
      </c>
      <c r="H68" s="1">
        <v>0</v>
      </c>
      <c r="I68" s="1">
        <v>0</v>
      </c>
      <c r="J68" s="1">
        <v>0</v>
      </c>
      <c r="L68" s="1">
        <v>0</v>
      </c>
      <c r="N68" s="1">
        <v>60</v>
      </c>
      <c r="O68" s="1">
        <v>10</v>
      </c>
      <c r="P68" s="1">
        <v>10</v>
      </c>
      <c r="Q68" s="1">
        <v>3</v>
      </c>
      <c r="R68" s="1">
        <v>3.5</v>
      </c>
      <c r="S68" s="1">
        <v>3</v>
      </c>
      <c r="T68" s="1">
        <v>0.30000000000000099</v>
      </c>
      <c r="U68" s="1" t="b">
        <v>0</v>
      </c>
      <c r="V68" s="4" t="s">
        <v>35</v>
      </c>
      <c r="W68" s="1">
        <v>0</v>
      </c>
      <c r="X68" s="1">
        <f t="shared" si="0"/>
        <v>68</v>
      </c>
      <c r="Y68" s="5" t="s">
        <v>36</v>
      </c>
      <c r="Z68" s="1">
        <v>10</v>
      </c>
      <c r="AA68" s="1" t="b">
        <v>0</v>
      </c>
      <c r="AC68" s="1" t="b">
        <v>0</v>
      </c>
      <c r="AD68" s="6" t="b">
        <v>0</v>
      </c>
      <c r="AE68" s="6" t="b">
        <v>0</v>
      </c>
      <c r="AF68" s="1" t="b">
        <v>0</v>
      </c>
      <c r="AG68" s="1"/>
    </row>
    <row r="69" spans="1:33" ht="12.3" hidden="1" x14ac:dyDescent="0.4">
      <c r="A69" s="1">
        <v>1</v>
      </c>
      <c r="B69" s="1" t="s">
        <v>185</v>
      </c>
      <c r="F69" s="15" t="str">
        <f t="shared" si="2"/>
        <v>SUM() as Coupons Redeemed</v>
      </c>
      <c r="H69" s="1">
        <v>0</v>
      </c>
      <c r="I69" s="1">
        <v>0</v>
      </c>
      <c r="J69" s="1">
        <v>0</v>
      </c>
      <c r="L69" s="1">
        <v>0</v>
      </c>
      <c r="N69" s="1">
        <v>60</v>
      </c>
      <c r="O69" s="1">
        <v>10</v>
      </c>
      <c r="P69" s="1">
        <v>10</v>
      </c>
      <c r="Q69" s="1">
        <v>3</v>
      </c>
      <c r="R69" s="1">
        <v>3.5</v>
      </c>
      <c r="S69" s="1">
        <v>3</v>
      </c>
      <c r="T69" s="1">
        <v>0.30000000000000099</v>
      </c>
      <c r="U69" s="1" t="b">
        <v>0</v>
      </c>
      <c r="V69" s="4" t="s">
        <v>35</v>
      </c>
      <c r="W69" s="1">
        <v>0</v>
      </c>
      <c r="X69" s="1">
        <f t="shared" si="0"/>
        <v>69</v>
      </c>
      <c r="Y69" s="5" t="s">
        <v>36</v>
      </c>
      <c r="Z69" s="1">
        <v>10</v>
      </c>
      <c r="AA69" s="1" t="b">
        <v>0</v>
      </c>
      <c r="AC69" s="1" t="b">
        <v>0</v>
      </c>
      <c r="AD69" s="6" t="b">
        <v>0</v>
      </c>
      <c r="AE69" s="6" t="b">
        <v>0</v>
      </c>
      <c r="AF69" s="1" t="b">
        <v>0</v>
      </c>
      <c r="AG69" s="1"/>
    </row>
    <row r="70" spans="1:33" ht="12.3" hidden="1" x14ac:dyDescent="0.4">
      <c r="A70" s="1">
        <v>1</v>
      </c>
      <c r="B70" s="1" t="s">
        <v>186</v>
      </c>
      <c r="F70" s="15" t="str">
        <f t="shared" si="2"/>
        <v>SUM() as Gifts Opened</v>
      </c>
      <c r="H70" s="1">
        <v>0</v>
      </c>
      <c r="I70" s="1">
        <v>0</v>
      </c>
      <c r="J70" s="1">
        <v>0</v>
      </c>
      <c r="L70" s="1">
        <v>0</v>
      </c>
      <c r="N70" s="1">
        <v>60</v>
      </c>
      <c r="O70" s="1">
        <v>10</v>
      </c>
      <c r="P70" s="1">
        <v>10</v>
      </c>
      <c r="Q70" s="1">
        <v>3</v>
      </c>
      <c r="R70" s="1">
        <v>3.5</v>
      </c>
      <c r="S70" s="1">
        <v>3</v>
      </c>
      <c r="T70" s="1">
        <v>0.30000000000000099</v>
      </c>
      <c r="U70" s="1" t="b">
        <v>0</v>
      </c>
      <c r="V70" s="4" t="s">
        <v>35</v>
      </c>
      <c r="W70" s="1">
        <v>0</v>
      </c>
      <c r="X70" s="1">
        <f t="shared" si="0"/>
        <v>70</v>
      </c>
      <c r="Y70" s="5" t="s">
        <v>36</v>
      </c>
      <c r="Z70" s="1">
        <v>10</v>
      </c>
      <c r="AA70" s="1" t="b">
        <v>0</v>
      </c>
      <c r="AC70" s="1" t="b">
        <v>0</v>
      </c>
      <c r="AD70" s="6" t="b">
        <v>0</v>
      </c>
      <c r="AE70" s="6" t="b">
        <v>0</v>
      </c>
      <c r="AF70" s="1" t="b">
        <v>0</v>
      </c>
      <c r="AG70" s="1"/>
    </row>
    <row r="71" spans="1:33" ht="12.3" x14ac:dyDescent="0.4">
      <c r="B71" s="1" t="s">
        <v>187</v>
      </c>
      <c r="C71" s="1" t="s">
        <v>188</v>
      </c>
      <c r="D71" s="1" t="s">
        <v>189</v>
      </c>
      <c r="F71" s="15" t="str">
        <f t="shared" si="2"/>
        <v>SUM(VIP_7_COUNT) as Count_VIP_7</v>
      </c>
      <c r="G71" s="1" t="b">
        <v>0</v>
      </c>
      <c r="H71" s="1">
        <v>0</v>
      </c>
      <c r="I71" s="1">
        <v>0</v>
      </c>
      <c r="J71" s="1">
        <v>0.9</v>
      </c>
      <c r="K71" s="1" t="s">
        <v>46</v>
      </c>
      <c r="L71" s="1">
        <v>0</v>
      </c>
      <c r="N71" s="1">
        <v>60</v>
      </c>
      <c r="O71" s="1">
        <v>10</v>
      </c>
      <c r="P71" s="1">
        <v>10</v>
      </c>
      <c r="Q71" s="1">
        <v>3</v>
      </c>
      <c r="R71" s="1">
        <v>3.5</v>
      </c>
      <c r="S71" s="1">
        <v>3</v>
      </c>
      <c r="T71" s="1">
        <v>0.30000000000000099</v>
      </c>
      <c r="U71" s="1" t="b">
        <v>0</v>
      </c>
      <c r="V71" s="4" t="s">
        <v>35</v>
      </c>
      <c r="W71" s="1">
        <v>0</v>
      </c>
      <c r="X71" s="1">
        <f t="shared" si="0"/>
        <v>71</v>
      </c>
      <c r="Y71" s="5" t="s">
        <v>36</v>
      </c>
      <c r="Z71" s="1">
        <v>10</v>
      </c>
      <c r="AA71" s="1" t="b">
        <v>0</v>
      </c>
      <c r="AB71" s="15" t="b">
        <v>0</v>
      </c>
      <c r="AC71" s="1" t="b">
        <v>0</v>
      </c>
      <c r="AD71" s="6" t="b">
        <v>0</v>
      </c>
      <c r="AE71" s="6" t="b">
        <v>0</v>
      </c>
      <c r="AF71" s="1" t="b">
        <v>0</v>
      </c>
      <c r="AG71" s="1"/>
    </row>
    <row r="72" spans="1:33" ht="12.3" x14ac:dyDescent="0.4">
      <c r="B72" s="1" t="s">
        <v>190</v>
      </c>
      <c r="C72" s="1" t="s">
        <v>191</v>
      </c>
      <c r="D72" s="1" t="s">
        <v>189</v>
      </c>
      <c r="F72" s="15" t="str">
        <f t="shared" si="2"/>
        <v>SUM(VIP_7_COUNT) as Count_VIP_7_1h</v>
      </c>
      <c r="G72" s="1" t="b">
        <v>1</v>
      </c>
      <c r="H72" s="1">
        <v>1000</v>
      </c>
      <c r="I72" s="1">
        <v>100</v>
      </c>
      <c r="J72" s="1">
        <v>0</v>
      </c>
      <c r="K72" s="1" t="s">
        <v>34</v>
      </c>
      <c r="L72" s="1">
        <v>0</v>
      </c>
      <c r="N72" s="1">
        <v>60</v>
      </c>
      <c r="O72" s="1">
        <v>10</v>
      </c>
      <c r="P72" s="1">
        <v>10</v>
      </c>
      <c r="Q72" s="1">
        <v>1</v>
      </c>
      <c r="R72" s="1">
        <v>3.5</v>
      </c>
      <c r="S72" s="1">
        <v>3</v>
      </c>
      <c r="T72" s="1">
        <v>0.30000000000000099</v>
      </c>
      <c r="U72" s="1" t="b">
        <v>0</v>
      </c>
      <c r="V72" s="4" t="s">
        <v>35</v>
      </c>
      <c r="W72" s="1">
        <v>0</v>
      </c>
      <c r="X72" s="1">
        <f t="shared" si="0"/>
        <v>72</v>
      </c>
      <c r="Y72" s="5" t="s">
        <v>36</v>
      </c>
      <c r="Z72" s="1">
        <v>10</v>
      </c>
      <c r="AA72" s="1" t="b">
        <v>0</v>
      </c>
      <c r="AB72" s="15" t="b">
        <v>1</v>
      </c>
      <c r="AC72" s="1" t="b">
        <v>0</v>
      </c>
      <c r="AD72" s="6" t="b">
        <v>0</v>
      </c>
      <c r="AE72" s="6" t="b">
        <v>0</v>
      </c>
      <c r="AF72" s="1" t="b">
        <v>0</v>
      </c>
      <c r="AG72" s="1"/>
    </row>
    <row r="73" spans="1:33" ht="12.3" x14ac:dyDescent="0.4">
      <c r="B73" s="1" t="s">
        <v>192</v>
      </c>
      <c r="C73" s="1" t="s">
        <v>193</v>
      </c>
      <c r="D73" s="1" t="s">
        <v>194</v>
      </c>
      <c r="F73" s="15" t="str">
        <f t="shared" si="2"/>
        <v>SUM(VIP_5_TO_7_COUNT) as Count_VIP_5_7</v>
      </c>
      <c r="G73" s="1" t="b">
        <v>0</v>
      </c>
      <c r="H73" s="1">
        <v>0</v>
      </c>
      <c r="I73" s="1">
        <v>0</v>
      </c>
      <c r="J73" s="1">
        <v>0.9</v>
      </c>
      <c r="K73" s="1" t="s">
        <v>46</v>
      </c>
      <c r="L73" s="1">
        <v>0</v>
      </c>
      <c r="N73" s="1">
        <v>60</v>
      </c>
      <c r="O73" s="1">
        <v>10</v>
      </c>
      <c r="P73" s="1">
        <v>10</v>
      </c>
      <c r="Q73" s="1">
        <v>3</v>
      </c>
      <c r="R73" s="1">
        <v>3.5</v>
      </c>
      <c r="S73" s="1">
        <v>3</v>
      </c>
      <c r="T73" s="1">
        <v>0.30000000000000099</v>
      </c>
      <c r="U73" s="1" t="b">
        <v>0</v>
      </c>
      <c r="V73" s="4" t="s">
        <v>35</v>
      </c>
      <c r="W73" s="1">
        <v>0</v>
      </c>
      <c r="X73" s="1">
        <f t="shared" si="0"/>
        <v>73</v>
      </c>
      <c r="Y73" s="5" t="s">
        <v>36</v>
      </c>
      <c r="Z73" s="1">
        <v>10</v>
      </c>
      <c r="AA73" s="1" t="b">
        <v>0</v>
      </c>
      <c r="AB73" s="15" t="b">
        <v>0</v>
      </c>
      <c r="AC73" s="1" t="b">
        <v>0</v>
      </c>
      <c r="AD73" s="6" t="b">
        <v>0</v>
      </c>
      <c r="AE73" s="6" t="b">
        <v>0</v>
      </c>
      <c r="AF73" s="1" t="b">
        <v>0</v>
      </c>
      <c r="AG73" s="1"/>
    </row>
    <row r="74" spans="1:33" ht="12.3" x14ac:dyDescent="0.4">
      <c r="B74" s="1" t="s">
        <v>195</v>
      </c>
      <c r="C74" s="1" t="s">
        <v>196</v>
      </c>
      <c r="D74" s="1" t="s">
        <v>189</v>
      </c>
      <c r="E74" s="14" t="s">
        <v>33</v>
      </c>
      <c r="F74" s="15" t="str">
        <f t="shared" si="2"/>
        <v>CASE WHEN SUM(USERS) = 0 OR SUM(USERS) IS NULL OR SUM(VIP_7_COUNT) IS NULL THEN NULL ELSE SUM(VIP_7_COUNT)/SUM(USERS) END as Count_VIP_7_HAU</v>
      </c>
      <c r="G74" s="1" t="b">
        <v>1</v>
      </c>
      <c r="H74" s="1">
        <v>2.5000000000000001E-2</v>
      </c>
      <c r="I74" s="1">
        <v>5.0000000000000001E-3</v>
      </c>
      <c r="J74" s="1">
        <v>0</v>
      </c>
      <c r="K74" s="1" t="s">
        <v>46</v>
      </c>
      <c r="L74" s="1">
        <v>0</v>
      </c>
      <c r="N74" s="1">
        <v>60</v>
      </c>
      <c r="O74" s="1">
        <v>10</v>
      </c>
      <c r="P74" s="1">
        <v>10</v>
      </c>
      <c r="Q74" s="1">
        <v>3</v>
      </c>
      <c r="R74" s="1">
        <v>3.5</v>
      </c>
      <c r="S74" s="1">
        <v>3</v>
      </c>
      <c r="T74" s="1">
        <v>0.30000000000000099</v>
      </c>
      <c r="U74" s="1" t="b">
        <v>0</v>
      </c>
      <c r="V74" s="4" t="s">
        <v>35</v>
      </c>
      <c r="W74" s="1">
        <v>0</v>
      </c>
      <c r="X74" s="1">
        <f t="shared" si="0"/>
        <v>74</v>
      </c>
      <c r="Y74" s="5" t="s">
        <v>36</v>
      </c>
      <c r="Z74" s="1">
        <v>10</v>
      </c>
      <c r="AA74" s="1" t="b">
        <v>0</v>
      </c>
      <c r="AB74" s="15" t="b">
        <v>1</v>
      </c>
      <c r="AC74" s="1" t="b">
        <v>0</v>
      </c>
      <c r="AD74" s="6" t="b">
        <v>0</v>
      </c>
      <c r="AE74" s="6" t="b">
        <v>0</v>
      </c>
      <c r="AF74" s="1" t="b">
        <v>0</v>
      </c>
      <c r="AG74" s="1"/>
    </row>
    <row r="75" spans="1:33" ht="12.3" x14ac:dyDescent="0.4">
      <c r="B75" s="1" t="s">
        <v>197</v>
      </c>
      <c r="C75" s="1" t="s">
        <v>198</v>
      </c>
      <c r="D75" s="1" t="s">
        <v>189</v>
      </c>
      <c r="E75" s="14" t="s">
        <v>33</v>
      </c>
      <c r="F75" s="15" t="str">
        <f t="shared" si="2"/>
        <v>CASE WHEN SUM(USERS) = 0 OR SUM(USERS) IS NULL OR SUM(VIP_7_COUNT) IS NULL THEN NULL ELSE SUM(VIP_7_COUNT)/SUM(USERS) END as Count_VIP_7_HAU_1h</v>
      </c>
      <c r="G75" s="1" t="b">
        <v>1</v>
      </c>
      <c r="H75" s="1">
        <v>0.03</v>
      </c>
      <c r="I75" s="1">
        <v>2E-3</v>
      </c>
      <c r="J75" s="1">
        <v>0</v>
      </c>
      <c r="K75" s="1" t="s">
        <v>34</v>
      </c>
      <c r="L75" s="1">
        <v>0</v>
      </c>
      <c r="N75" s="1">
        <v>60</v>
      </c>
      <c r="O75" s="1">
        <v>10</v>
      </c>
      <c r="P75" s="1">
        <v>10</v>
      </c>
      <c r="Q75" s="1">
        <v>1</v>
      </c>
      <c r="R75" s="1">
        <v>3.5</v>
      </c>
      <c r="S75" s="1">
        <v>3</v>
      </c>
      <c r="T75" s="1">
        <v>0.30000000000000099</v>
      </c>
      <c r="U75" s="1" t="b">
        <v>0</v>
      </c>
      <c r="V75" s="4" t="s">
        <v>35</v>
      </c>
      <c r="W75" s="1">
        <v>0</v>
      </c>
      <c r="X75" s="1">
        <f t="shared" si="0"/>
        <v>75</v>
      </c>
      <c r="Y75" s="5" t="s">
        <v>36</v>
      </c>
      <c r="Z75" s="1">
        <v>10</v>
      </c>
      <c r="AA75" s="1" t="b">
        <v>0</v>
      </c>
      <c r="AB75" s="15" t="b">
        <v>1</v>
      </c>
      <c r="AC75" s="1" t="b">
        <v>0</v>
      </c>
      <c r="AD75" s="6" t="b">
        <v>0</v>
      </c>
      <c r="AE75" s="6" t="b">
        <v>0</v>
      </c>
      <c r="AF75" s="1" t="b">
        <v>0</v>
      </c>
      <c r="AG75" s="1"/>
    </row>
    <row r="76" spans="1:33" ht="12.3" x14ac:dyDescent="0.4">
      <c r="B76" s="1" t="s">
        <v>199</v>
      </c>
      <c r="C76" s="1" t="s">
        <v>200</v>
      </c>
      <c r="D76" s="1" t="s">
        <v>194</v>
      </c>
      <c r="E76" s="14" t="s">
        <v>33</v>
      </c>
      <c r="F76" s="15" t="str">
        <f t="shared" si="2"/>
        <v>CASE WHEN SUM(USERS) = 0 OR SUM(USERS) IS NULL OR SUM(VIP_5_TO_7_COUNT) IS NULL THEN NULL ELSE SUM(VIP_5_TO_7_COUNT)/SUM(USERS) END as Count_VIP_5_7_HAU</v>
      </c>
      <c r="G76" s="1" t="b">
        <v>0</v>
      </c>
      <c r="H76" s="1">
        <v>0</v>
      </c>
      <c r="I76" s="1">
        <v>0</v>
      </c>
      <c r="J76" s="1">
        <v>0.95</v>
      </c>
      <c r="K76" s="1" t="s">
        <v>46</v>
      </c>
      <c r="L76" s="1">
        <v>0</v>
      </c>
      <c r="N76" s="1">
        <v>60</v>
      </c>
      <c r="O76" s="1">
        <v>10</v>
      </c>
      <c r="P76" s="1">
        <v>10</v>
      </c>
      <c r="Q76" s="1">
        <v>3</v>
      </c>
      <c r="R76" s="1">
        <v>3.5</v>
      </c>
      <c r="S76" s="1">
        <v>3</v>
      </c>
      <c r="T76" s="1">
        <v>0.30000000000000099</v>
      </c>
      <c r="U76" s="1" t="b">
        <v>0</v>
      </c>
      <c r="V76" s="4" t="s">
        <v>35</v>
      </c>
      <c r="W76" s="1">
        <v>0</v>
      </c>
      <c r="X76" s="1">
        <f t="shared" si="0"/>
        <v>76</v>
      </c>
      <c r="Y76" s="5" t="s">
        <v>36</v>
      </c>
      <c r="Z76" s="1">
        <v>10</v>
      </c>
      <c r="AA76" s="1" t="b">
        <v>0</v>
      </c>
      <c r="AB76" s="15" t="b">
        <v>0</v>
      </c>
      <c r="AC76" s="1" t="b">
        <v>0</v>
      </c>
      <c r="AD76" s="6" t="b">
        <v>0</v>
      </c>
      <c r="AE76" s="6" t="b">
        <v>0</v>
      </c>
      <c r="AF76" s="1" t="b">
        <v>0</v>
      </c>
      <c r="AG76" s="1"/>
    </row>
    <row r="77" spans="1:33" ht="12.3" hidden="1" x14ac:dyDescent="0.4">
      <c r="A77" s="1">
        <v>1</v>
      </c>
      <c r="B77" s="1" t="s">
        <v>201</v>
      </c>
      <c r="F77" s="15" t="str">
        <f t="shared" si="2"/>
        <v>SUM() as New installs Hourly</v>
      </c>
      <c r="AE77" s="19"/>
    </row>
    <row r="78" spans="1:33" ht="12.3" hidden="1" x14ac:dyDescent="0.4">
      <c r="A78" s="1">
        <v>1</v>
      </c>
      <c r="B78" s="1" t="s">
        <v>202</v>
      </c>
      <c r="F78" s="15" t="str">
        <f t="shared" si="2"/>
        <v>SUM() as New Installs Paid</v>
      </c>
      <c r="AE78" s="19"/>
    </row>
    <row r="79" spans="1:33" ht="12.3" hidden="1" x14ac:dyDescent="0.4">
      <c r="A79" s="1">
        <v>1</v>
      </c>
      <c r="B79" s="1" t="s">
        <v>203</v>
      </c>
      <c r="F79" s="15" t="str">
        <f t="shared" si="2"/>
        <v>SUM() as New Installs Organic</v>
      </c>
      <c r="AE79" s="19"/>
    </row>
    <row r="80" spans="1:33" ht="12.3" hidden="1" x14ac:dyDescent="0.4">
      <c r="A80" s="1">
        <v>1</v>
      </c>
      <c r="B80" s="1" t="s">
        <v>204</v>
      </c>
      <c r="F80" s="15" t="str">
        <f t="shared" si="2"/>
        <v>SUM() as New Installs Cross Promo</v>
      </c>
      <c r="AE80" s="19"/>
    </row>
    <row r="81" spans="31:31" ht="12.3" x14ac:dyDescent="0.4">
      <c r="AE81" s="19"/>
    </row>
    <row r="82" spans="31:31" ht="12.3" x14ac:dyDescent="0.4">
      <c r="AE82" s="19"/>
    </row>
    <row r="83" spans="31:31" ht="12.3" x14ac:dyDescent="0.4">
      <c r="AE83" s="19"/>
    </row>
    <row r="84" spans="31:31" ht="12.3" x14ac:dyDescent="0.4">
      <c r="AE84" s="19"/>
    </row>
    <row r="85" spans="31:31" ht="12.3" x14ac:dyDescent="0.4">
      <c r="AE85" s="19"/>
    </row>
    <row r="86" spans="31:31" ht="12.3" x14ac:dyDescent="0.4">
      <c r="AE86" s="19"/>
    </row>
    <row r="87" spans="31:31" ht="12.3" x14ac:dyDescent="0.4">
      <c r="AE87" s="19"/>
    </row>
    <row r="88" spans="31:31" ht="12.3" x14ac:dyDescent="0.4">
      <c r="AE88" s="19"/>
    </row>
    <row r="89" spans="31:31" ht="12.3" x14ac:dyDescent="0.4">
      <c r="AE89" s="19"/>
    </row>
    <row r="90" spans="31:31" ht="12.3" x14ac:dyDescent="0.4">
      <c r="AE90" s="19"/>
    </row>
    <row r="91" spans="31:31" ht="12.3" x14ac:dyDescent="0.4">
      <c r="AE91" s="19"/>
    </row>
    <row r="92" spans="31:31" ht="12.3" x14ac:dyDescent="0.4">
      <c r="AE92" s="19"/>
    </row>
    <row r="93" spans="31:31" ht="12.3" x14ac:dyDescent="0.4">
      <c r="AE93" s="19"/>
    </row>
    <row r="94" spans="31:31" ht="12.3" x14ac:dyDescent="0.4">
      <c r="AE94" s="19"/>
    </row>
    <row r="95" spans="31:31" ht="12.3" x14ac:dyDescent="0.4">
      <c r="AE95" s="19"/>
    </row>
    <row r="96" spans="31:31" ht="12.3" x14ac:dyDescent="0.4">
      <c r="AE96" s="19"/>
    </row>
    <row r="97" spans="31:31" ht="12.3" x14ac:dyDescent="0.4">
      <c r="AE97" s="19"/>
    </row>
    <row r="98" spans="31:31" ht="12.3" x14ac:dyDescent="0.4">
      <c r="AE98" s="19"/>
    </row>
    <row r="99" spans="31:31" ht="12.3" x14ac:dyDescent="0.4">
      <c r="AE99" s="19"/>
    </row>
    <row r="100" spans="31:31" ht="12.3" x14ac:dyDescent="0.4">
      <c r="AE100" s="19"/>
    </row>
    <row r="101" spans="31:31" ht="12.3" x14ac:dyDescent="0.4">
      <c r="AE101" s="19"/>
    </row>
    <row r="102" spans="31:31" ht="12.3" x14ac:dyDescent="0.4">
      <c r="AE102" s="19"/>
    </row>
    <row r="103" spans="31:31" ht="12.3" x14ac:dyDescent="0.4">
      <c r="AE103" s="19"/>
    </row>
    <row r="104" spans="31:31" ht="12.3" x14ac:dyDescent="0.4">
      <c r="AE104" s="19"/>
    </row>
    <row r="105" spans="31:31" ht="12.3" x14ac:dyDescent="0.4">
      <c r="AE105" s="19"/>
    </row>
    <row r="106" spans="31:31" ht="12.3" x14ac:dyDescent="0.4">
      <c r="AE106" s="19"/>
    </row>
    <row r="107" spans="31:31" ht="12.3" x14ac:dyDescent="0.4">
      <c r="AE107" s="19"/>
    </row>
    <row r="108" spans="31:31" ht="12.3" x14ac:dyDescent="0.4">
      <c r="AE108" s="19"/>
    </row>
    <row r="109" spans="31:31" ht="12.3" x14ac:dyDescent="0.4">
      <c r="AE109" s="19"/>
    </row>
    <row r="110" spans="31:31" ht="12.3" x14ac:dyDescent="0.4">
      <c r="AE110" s="19"/>
    </row>
    <row r="111" spans="31:31" ht="12.3" x14ac:dyDescent="0.4">
      <c r="AE111" s="19"/>
    </row>
    <row r="112" spans="31:31" ht="12.3" x14ac:dyDescent="0.4">
      <c r="AE112" s="19"/>
    </row>
    <row r="113" spans="31:31" ht="12.3" x14ac:dyDescent="0.4">
      <c r="AE113" s="19"/>
    </row>
    <row r="114" spans="31:31" ht="12.3" x14ac:dyDescent="0.4">
      <c r="AE114" s="19"/>
    </row>
    <row r="115" spans="31:31" ht="12.3" x14ac:dyDescent="0.4">
      <c r="AE115" s="19"/>
    </row>
    <row r="116" spans="31:31" ht="12.3" x14ac:dyDescent="0.4">
      <c r="AE116" s="19"/>
    </row>
    <row r="117" spans="31:31" ht="12.3" x14ac:dyDescent="0.4">
      <c r="AE117" s="19"/>
    </row>
    <row r="118" spans="31:31" ht="12.3" x14ac:dyDescent="0.4">
      <c r="AE118" s="19"/>
    </row>
    <row r="119" spans="31:31" ht="12.3" x14ac:dyDescent="0.4">
      <c r="AE119" s="19"/>
    </row>
    <row r="120" spans="31:31" ht="12.3" x14ac:dyDescent="0.4">
      <c r="AE120" s="19"/>
    </row>
    <row r="121" spans="31:31" ht="12.3" x14ac:dyDescent="0.4">
      <c r="AE121" s="19"/>
    </row>
    <row r="122" spans="31:31" ht="12.3" x14ac:dyDescent="0.4">
      <c r="AE122" s="19"/>
    </row>
    <row r="123" spans="31:31" ht="12.3" x14ac:dyDescent="0.4">
      <c r="AE123" s="19"/>
    </row>
    <row r="124" spans="31:31" ht="12.3" x14ac:dyDescent="0.4">
      <c r="AE124" s="19"/>
    </row>
    <row r="125" spans="31:31" ht="12.3" x14ac:dyDescent="0.4">
      <c r="AE125" s="19"/>
    </row>
    <row r="126" spans="31:31" ht="12.3" x14ac:dyDescent="0.4">
      <c r="AE126" s="19"/>
    </row>
    <row r="127" spans="31:31" ht="12.3" x14ac:dyDescent="0.4">
      <c r="AE127" s="19"/>
    </row>
    <row r="128" spans="31:31" ht="12.3" x14ac:dyDescent="0.4">
      <c r="AE128" s="19"/>
    </row>
    <row r="129" spans="31:31" ht="12.3" x14ac:dyDescent="0.4">
      <c r="AE129" s="19"/>
    </row>
    <row r="130" spans="31:31" ht="12.3" x14ac:dyDescent="0.4">
      <c r="AE130" s="19"/>
    </row>
    <row r="131" spans="31:31" ht="12.3" x14ac:dyDescent="0.4">
      <c r="AE131" s="19"/>
    </row>
    <row r="132" spans="31:31" ht="12.3" x14ac:dyDescent="0.4">
      <c r="AE132" s="19"/>
    </row>
    <row r="133" spans="31:31" ht="12.3" x14ac:dyDescent="0.4">
      <c r="AE133" s="19"/>
    </row>
    <row r="134" spans="31:31" ht="12.3" x14ac:dyDescent="0.4">
      <c r="AE134" s="19"/>
    </row>
    <row r="135" spans="31:31" ht="12.3" x14ac:dyDescent="0.4">
      <c r="AE135" s="19"/>
    </row>
    <row r="136" spans="31:31" ht="12.3" x14ac:dyDescent="0.4">
      <c r="AE136" s="19"/>
    </row>
    <row r="137" spans="31:31" ht="12.3" x14ac:dyDescent="0.4">
      <c r="AE137" s="19"/>
    </row>
    <row r="138" spans="31:31" ht="12.3" x14ac:dyDescent="0.4">
      <c r="AE138" s="19"/>
    </row>
    <row r="139" spans="31:31" ht="12.3" x14ac:dyDescent="0.4">
      <c r="AE139" s="19"/>
    </row>
    <row r="140" spans="31:31" ht="12.3" x14ac:dyDescent="0.4">
      <c r="AE140" s="19"/>
    </row>
    <row r="141" spans="31:31" ht="12.3" x14ac:dyDescent="0.4">
      <c r="AE141" s="19"/>
    </row>
    <row r="142" spans="31:31" ht="12.3" x14ac:dyDescent="0.4">
      <c r="AE142" s="19"/>
    </row>
    <row r="143" spans="31:31" ht="12.3" x14ac:dyDescent="0.4">
      <c r="AE143" s="19"/>
    </row>
    <row r="144" spans="31:31" ht="12.3" x14ac:dyDescent="0.4">
      <c r="AE144" s="19"/>
    </row>
    <row r="145" spans="31:31" ht="12.3" x14ac:dyDescent="0.4">
      <c r="AE145" s="19"/>
    </row>
    <row r="146" spans="31:31" ht="12.3" x14ac:dyDescent="0.4">
      <c r="AE146" s="19"/>
    </row>
    <row r="147" spans="31:31" ht="12.3" x14ac:dyDescent="0.4">
      <c r="AE147" s="19"/>
    </row>
    <row r="148" spans="31:31" ht="12.3" x14ac:dyDescent="0.4">
      <c r="AE148" s="19"/>
    </row>
    <row r="149" spans="31:31" ht="12.3" x14ac:dyDescent="0.4">
      <c r="AE149" s="19"/>
    </row>
    <row r="150" spans="31:31" ht="12.3" x14ac:dyDescent="0.4">
      <c r="AE150" s="19"/>
    </row>
    <row r="151" spans="31:31" ht="12.3" x14ac:dyDescent="0.4">
      <c r="AE151" s="19"/>
    </row>
    <row r="152" spans="31:31" ht="12.3" x14ac:dyDescent="0.4">
      <c r="AE152" s="19"/>
    </row>
    <row r="153" spans="31:31" ht="12.3" x14ac:dyDescent="0.4">
      <c r="AE153" s="19"/>
    </row>
    <row r="154" spans="31:31" ht="12.3" x14ac:dyDescent="0.4">
      <c r="AE154" s="19"/>
    </row>
    <row r="155" spans="31:31" ht="12.3" x14ac:dyDescent="0.4">
      <c r="AE155" s="19"/>
    </row>
    <row r="156" spans="31:31" ht="12.3" x14ac:dyDescent="0.4">
      <c r="AE156" s="19"/>
    </row>
    <row r="157" spans="31:31" ht="12.3" x14ac:dyDescent="0.4">
      <c r="AE157" s="19"/>
    </row>
    <row r="158" spans="31:31" ht="12.3" x14ac:dyDescent="0.4">
      <c r="AE158" s="19"/>
    </row>
    <row r="159" spans="31:31" ht="12.3" x14ac:dyDescent="0.4">
      <c r="AE159" s="19"/>
    </row>
    <row r="160" spans="31:31" ht="12.3" x14ac:dyDescent="0.4">
      <c r="AE160" s="19"/>
    </row>
    <row r="161" spans="31:31" ht="12.3" x14ac:dyDescent="0.4">
      <c r="AE161" s="19"/>
    </row>
    <row r="162" spans="31:31" ht="12.3" x14ac:dyDescent="0.4">
      <c r="AE162" s="19"/>
    </row>
    <row r="163" spans="31:31" ht="12.3" x14ac:dyDescent="0.4">
      <c r="AE163" s="19"/>
    </row>
    <row r="164" spans="31:31" ht="12.3" x14ac:dyDescent="0.4">
      <c r="AE164" s="19"/>
    </row>
    <row r="165" spans="31:31" ht="12.3" x14ac:dyDescent="0.4">
      <c r="AE165" s="19"/>
    </row>
    <row r="166" spans="31:31" ht="12.3" x14ac:dyDescent="0.4">
      <c r="AE166" s="19"/>
    </row>
    <row r="167" spans="31:31" ht="12.3" x14ac:dyDescent="0.4">
      <c r="AE167" s="19"/>
    </row>
    <row r="168" spans="31:31" ht="12.3" x14ac:dyDescent="0.4">
      <c r="AE168" s="19"/>
    </row>
    <row r="169" spans="31:31" ht="12.3" x14ac:dyDescent="0.4">
      <c r="AE169" s="19"/>
    </row>
    <row r="170" spans="31:31" ht="12.3" x14ac:dyDescent="0.4">
      <c r="AE170" s="19"/>
    </row>
    <row r="171" spans="31:31" ht="12.3" x14ac:dyDescent="0.4">
      <c r="AE171" s="19"/>
    </row>
    <row r="172" spans="31:31" ht="12.3" x14ac:dyDescent="0.4">
      <c r="AE172" s="19"/>
    </row>
    <row r="173" spans="31:31" ht="12.3" x14ac:dyDescent="0.4">
      <c r="AE173" s="19"/>
    </row>
    <row r="174" spans="31:31" ht="12.3" x14ac:dyDescent="0.4">
      <c r="AE174" s="19"/>
    </row>
    <row r="175" spans="31:31" ht="12.3" x14ac:dyDescent="0.4">
      <c r="AE175" s="19"/>
    </row>
    <row r="176" spans="31:31" ht="12.3" x14ac:dyDescent="0.4">
      <c r="AE176" s="19"/>
    </row>
    <row r="177" spans="31:31" ht="12.3" x14ac:dyDescent="0.4">
      <c r="AE177" s="19"/>
    </row>
    <row r="178" spans="31:31" ht="12.3" x14ac:dyDescent="0.4">
      <c r="AE178" s="19"/>
    </row>
    <row r="179" spans="31:31" ht="12.3" x14ac:dyDescent="0.4">
      <c r="AE179" s="19"/>
    </row>
    <row r="180" spans="31:31" ht="12.3" x14ac:dyDescent="0.4">
      <c r="AE180" s="19"/>
    </row>
    <row r="181" spans="31:31" ht="12.3" x14ac:dyDescent="0.4">
      <c r="AE181" s="19"/>
    </row>
    <row r="182" spans="31:31" ht="12.3" x14ac:dyDescent="0.4">
      <c r="AE182" s="19"/>
    </row>
    <row r="183" spans="31:31" ht="12.3" x14ac:dyDescent="0.4">
      <c r="AE183" s="19"/>
    </row>
    <row r="184" spans="31:31" ht="12.3" x14ac:dyDescent="0.4">
      <c r="AE184" s="19"/>
    </row>
    <row r="185" spans="31:31" ht="12.3" x14ac:dyDescent="0.4">
      <c r="AE185" s="19"/>
    </row>
    <row r="186" spans="31:31" ht="12.3" x14ac:dyDescent="0.4">
      <c r="AE186" s="19"/>
    </row>
    <row r="187" spans="31:31" ht="12.3" x14ac:dyDescent="0.4">
      <c r="AE187" s="19"/>
    </row>
    <row r="188" spans="31:31" ht="12.3" x14ac:dyDescent="0.4">
      <c r="AE188" s="19"/>
    </row>
    <row r="189" spans="31:31" ht="12.3" x14ac:dyDescent="0.4">
      <c r="AE189" s="19"/>
    </row>
    <row r="190" spans="31:31" ht="12.3" x14ac:dyDescent="0.4">
      <c r="AE190" s="19"/>
    </row>
    <row r="191" spans="31:31" ht="12.3" x14ac:dyDescent="0.4">
      <c r="AE191" s="19"/>
    </row>
    <row r="192" spans="31:31" ht="12.3" x14ac:dyDescent="0.4">
      <c r="AE192" s="19"/>
    </row>
    <row r="193" spans="31:31" ht="12.3" x14ac:dyDescent="0.4">
      <c r="AE193" s="19"/>
    </row>
    <row r="194" spans="31:31" ht="12.3" x14ac:dyDescent="0.4">
      <c r="AE194" s="19"/>
    </row>
    <row r="195" spans="31:31" ht="12.3" x14ac:dyDescent="0.4">
      <c r="AE195" s="19"/>
    </row>
    <row r="196" spans="31:31" ht="12.3" x14ac:dyDescent="0.4">
      <c r="AE196" s="19"/>
    </row>
    <row r="197" spans="31:31" ht="12.3" x14ac:dyDescent="0.4">
      <c r="AE197" s="19"/>
    </row>
    <row r="198" spans="31:31" ht="12.3" x14ac:dyDescent="0.4">
      <c r="AE198" s="19"/>
    </row>
    <row r="199" spans="31:31" ht="12.3" x14ac:dyDescent="0.4">
      <c r="AE199" s="19"/>
    </row>
    <row r="200" spans="31:31" ht="12.3" x14ac:dyDescent="0.4">
      <c r="AE200" s="19"/>
    </row>
    <row r="201" spans="31:31" ht="12.3" x14ac:dyDescent="0.4">
      <c r="AE201" s="19"/>
    </row>
    <row r="202" spans="31:31" ht="12.3" x14ac:dyDescent="0.4">
      <c r="AE202" s="19"/>
    </row>
    <row r="203" spans="31:31" ht="12.3" x14ac:dyDescent="0.4">
      <c r="AE203" s="19"/>
    </row>
    <row r="204" spans="31:31" ht="12.3" x14ac:dyDescent="0.4">
      <c r="AE204" s="19"/>
    </row>
    <row r="205" spans="31:31" ht="12.3" x14ac:dyDescent="0.4">
      <c r="AE205" s="19"/>
    </row>
    <row r="206" spans="31:31" ht="12.3" x14ac:dyDescent="0.4">
      <c r="AE206" s="19"/>
    </row>
    <row r="207" spans="31:31" ht="12.3" x14ac:dyDescent="0.4">
      <c r="AE207" s="19"/>
    </row>
    <row r="208" spans="31:31" ht="12.3" x14ac:dyDescent="0.4">
      <c r="AE208" s="19"/>
    </row>
    <row r="209" spans="31:31" ht="12.3" x14ac:dyDescent="0.4">
      <c r="AE209" s="19"/>
    </row>
    <row r="210" spans="31:31" ht="12.3" x14ac:dyDescent="0.4">
      <c r="AE210" s="19"/>
    </row>
    <row r="211" spans="31:31" ht="12.3" x14ac:dyDescent="0.4">
      <c r="AE211" s="19"/>
    </row>
    <row r="212" spans="31:31" ht="12.3" x14ac:dyDescent="0.4">
      <c r="AE212" s="19"/>
    </row>
    <row r="213" spans="31:31" ht="12.3" x14ac:dyDescent="0.4">
      <c r="AE213" s="19"/>
    </row>
    <row r="214" spans="31:31" ht="12.3" x14ac:dyDescent="0.4">
      <c r="AE214" s="19"/>
    </row>
    <row r="215" spans="31:31" ht="12.3" x14ac:dyDescent="0.4">
      <c r="AE215" s="19"/>
    </row>
    <row r="216" spans="31:31" ht="12.3" x14ac:dyDescent="0.4">
      <c r="AE216" s="19"/>
    </row>
    <row r="217" spans="31:31" ht="12.3" x14ac:dyDescent="0.4">
      <c r="AE217" s="19"/>
    </row>
    <row r="218" spans="31:31" ht="12.3" x14ac:dyDescent="0.4">
      <c r="AE218" s="19"/>
    </row>
    <row r="219" spans="31:31" ht="12.3" x14ac:dyDescent="0.4">
      <c r="AE219" s="19"/>
    </row>
    <row r="220" spans="31:31" ht="12.3" x14ac:dyDescent="0.4">
      <c r="AE220" s="19"/>
    </row>
    <row r="221" spans="31:31" ht="12.3" x14ac:dyDescent="0.4">
      <c r="AE221" s="19"/>
    </row>
    <row r="222" spans="31:31" ht="12.3" x14ac:dyDescent="0.4">
      <c r="AE222" s="19"/>
    </row>
    <row r="223" spans="31:31" ht="12.3" x14ac:dyDescent="0.4">
      <c r="AE223" s="19"/>
    </row>
    <row r="224" spans="31:31" ht="12.3" x14ac:dyDescent="0.4">
      <c r="AE224" s="19"/>
    </row>
    <row r="225" spans="31:31" ht="12.3" x14ac:dyDescent="0.4">
      <c r="AE225" s="19"/>
    </row>
    <row r="226" spans="31:31" ht="12.3" x14ac:dyDescent="0.4">
      <c r="AE226" s="19"/>
    </row>
    <row r="227" spans="31:31" ht="12.3" x14ac:dyDescent="0.4">
      <c r="AE227" s="19"/>
    </row>
    <row r="228" spans="31:31" ht="12.3" x14ac:dyDescent="0.4">
      <c r="AE228" s="19"/>
    </row>
    <row r="229" spans="31:31" ht="12.3" x14ac:dyDescent="0.4">
      <c r="AE229" s="19"/>
    </row>
    <row r="230" spans="31:31" ht="12.3" x14ac:dyDescent="0.4">
      <c r="AE230" s="19"/>
    </row>
    <row r="231" spans="31:31" ht="12.3" x14ac:dyDescent="0.4">
      <c r="AE231" s="19"/>
    </row>
    <row r="232" spans="31:31" ht="12.3" x14ac:dyDescent="0.4">
      <c r="AE232" s="19"/>
    </row>
    <row r="233" spans="31:31" ht="12.3" x14ac:dyDescent="0.4">
      <c r="AE233" s="19"/>
    </row>
    <row r="234" spans="31:31" ht="12.3" x14ac:dyDescent="0.4">
      <c r="AE234" s="19"/>
    </row>
    <row r="235" spans="31:31" ht="12.3" x14ac:dyDescent="0.4">
      <c r="AE235" s="19"/>
    </row>
    <row r="236" spans="31:31" ht="12.3" x14ac:dyDescent="0.4">
      <c r="AE236" s="19"/>
    </row>
    <row r="237" spans="31:31" ht="12.3" x14ac:dyDescent="0.4">
      <c r="AE237" s="19"/>
    </row>
    <row r="238" spans="31:31" ht="12.3" x14ac:dyDescent="0.4">
      <c r="AE238" s="19"/>
    </row>
    <row r="239" spans="31:31" ht="12.3" x14ac:dyDescent="0.4">
      <c r="AE239" s="19"/>
    </row>
    <row r="240" spans="31:31" ht="12.3" x14ac:dyDescent="0.4">
      <c r="AE240" s="19"/>
    </row>
    <row r="241" spans="31:31" ht="12.3" x14ac:dyDescent="0.4">
      <c r="AE241" s="19"/>
    </row>
    <row r="242" spans="31:31" ht="12.3" x14ac:dyDescent="0.4">
      <c r="AE242" s="19"/>
    </row>
    <row r="243" spans="31:31" ht="12.3" x14ac:dyDescent="0.4">
      <c r="AE243" s="19"/>
    </row>
    <row r="244" spans="31:31" ht="12.3" x14ac:dyDescent="0.4">
      <c r="AE244" s="19"/>
    </row>
    <row r="245" spans="31:31" ht="12.3" x14ac:dyDescent="0.4">
      <c r="AE245" s="19"/>
    </row>
    <row r="246" spans="31:31" ht="12.3" x14ac:dyDescent="0.4">
      <c r="AE246" s="19"/>
    </row>
    <row r="247" spans="31:31" ht="12.3" x14ac:dyDescent="0.4">
      <c r="AE247" s="19"/>
    </row>
    <row r="248" spans="31:31" ht="12.3" x14ac:dyDescent="0.4">
      <c r="AE248" s="19"/>
    </row>
    <row r="249" spans="31:31" ht="12.3" x14ac:dyDescent="0.4">
      <c r="AE249" s="19"/>
    </row>
    <row r="250" spans="31:31" ht="12.3" x14ac:dyDescent="0.4">
      <c r="AE250" s="19"/>
    </row>
    <row r="251" spans="31:31" ht="12.3" x14ac:dyDescent="0.4">
      <c r="AE251" s="19"/>
    </row>
    <row r="252" spans="31:31" ht="12.3" x14ac:dyDescent="0.4">
      <c r="AE252" s="19"/>
    </row>
    <row r="253" spans="31:31" ht="12.3" x14ac:dyDescent="0.4">
      <c r="AE253" s="19"/>
    </row>
    <row r="254" spans="31:31" ht="12.3" x14ac:dyDescent="0.4">
      <c r="AE254" s="19"/>
    </row>
    <row r="255" spans="31:31" ht="12.3" x14ac:dyDescent="0.4">
      <c r="AE255" s="19"/>
    </row>
    <row r="256" spans="31:31" ht="12.3" x14ac:dyDescent="0.4">
      <c r="AE256" s="19"/>
    </row>
    <row r="257" spans="31:31" ht="12.3" x14ac:dyDescent="0.4">
      <c r="AE257" s="19"/>
    </row>
    <row r="258" spans="31:31" ht="12.3" x14ac:dyDescent="0.4">
      <c r="AE258" s="19"/>
    </row>
    <row r="259" spans="31:31" ht="12.3" x14ac:dyDescent="0.4">
      <c r="AE259" s="19"/>
    </row>
    <row r="260" spans="31:31" ht="12.3" x14ac:dyDescent="0.4">
      <c r="AE260" s="19"/>
    </row>
    <row r="261" spans="31:31" ht="12.3" x14ac:dyDescent="0.4">
      <c r="AE261" s="19"/>
    </row>
    <row r="262" spans="31:31" ht="12.3" x14ac:dyDescent="0.4">
      <c r="AE262" s="19"/>
    </row>
    <row r="263" spans="31:31" ht="12.3" x14ac:dyDescent="0.4">
      <c r="AE263" s="19"/>
    </row>
    <row r="264" spans="31:31" ht="12.3" x14ac:dyDescent="0.4">
      <c r="AE264" s="19"/>
    </row>
    <row r="265" spans="31:31" ht="12.3" x14ac:dyDescent="0.4">
      <c r="AE265" s="19"/>
    </row>
    <row r="266" spans="31:31" ht="12.3" x14ac:dyDescent="0.4">
      <c r="AE266" s="19"/>
    </row>
    <row r="267" spans="31:31" ht="12.3" x14ac:dyDescent="0.4">
      <c r="AE267" s="19"/>
    </row>
    <row r="268" spans="31:31" ht="12.3" x14ac:dyDescent="0.4">
      <c r="AE268" s="19"/>
    </row>
    <row r="269" spans="31:31" ht="12.3" x14ac:dyDescent="0.4">
      <c r="AE269" s="19"/>
    </row>
    <row r="270" spans="31:31" ht="12.3" x14ac:dyDescent="0.4">
      <c r="AE270" s="19"/>
    </row>
    <row r="271" spans="31:31" ht="12.3" x14ac:dyDescent="0.4">
      <c r="AE271" s="19"/>
    </row>
    <row r="272" spans="31:31" ht="12.3" x14ac:dyDescent="0.4">
      <c r="AE272" s="19"/>
    </row>
    <row r="273" spans="31:31" ht="12.3" x14ac:dyDescent="0.4">
      <c r="AE273" s="19"/>
    </row>
    <row r="274" spans="31:31" ht="12.3" x14ac:dyDescent="0.4">
      <c r="AE274" s="19"/>
    </row>
    <row r="275" spans="31:31" ht="12.3" x14ac:dyDescent="0.4">
      <c r="AE275" s="19"/>
    </row>
    <row r="276" spans="31:31" ht="12.3" x14ac:dyDescent="0.4">
      <c r="AE276" s="19"/>
    </row>
    <row r="277" spans="31:31" ht="12.3" x14ac:dyDescent="0.4">
      <c r="AE277" s="19"/>
    </row>
    <row r="278" spans="31:31" ht="12.3" x14ac:dyDescent="0.4">
      <c r="AE278" s="19"/>
    </row>
    <row r="279" spans="31:31" ht="12.3" x14ac:dyDescent="0.4">
      <c r="AE279" s="19"/>
    </row>
    <row r="280" spans="31:31" ht="12.3" x14ac:dyDescent="0.4">
      <c r="AE280" s="19"/>
    </row>
    <row r="281" spans="31:31" ht="12.3" x14ac:dyDescent="0.4">
      <c r="AE281" s="19"/>
    </row>
    <row r="282" spans="31:31" ht="12.3" x14ac:dyDescent="0.4">
      <c r="AE282" s="19"/>
    </row>
    <row r="283" spans="31:31" ht="12.3" x14ac:dyDescent="0.4">
      <c r="AE283" s="19"/>
    </row>
    <row r="284" spans="31:31" ht="12.3" x14ac:dyDescent="0.4">
      <c r="AE284" s="19"/>
    </row>
    <row r="285" spans="31:31" ht="12.3" x14ac:dyDescent="0.4">
      <c r="AE285" s="19"/>
    </row>
    <row r="286" spans="31:31" ht="12.3" x14ac:dyDescent="0.4">
      <c r="AE286" s="19"/>
    </row>
    <row r="287" spans="31:31" ht="12.3" x14ac:dyDescent="0.4">
      <c r="AE287" s="19"/>
    </row>
    <row r="288" spans="31:31" ht="12.3" x14ac:dyDescent="0.4">
      <c r="AE288" s="19"/>
    </row>
    <row r="289" spans="31:31" ht="12.3" x14ac:dyDescent="0.4">
      <c r="AE289" s="19"/>
    </row>
    <row r="290" spans="31:31" ht="12.3" x14ac:dyDescent="0.4">
      <c r="AE290" s="19"/>
    </row>
    <row r="291" spans="31:31" ht="12.3" x14ac:dyDescent="0.4">
      <c r="AE291" s="19"/>
    </row>
    <row r="292" spans="31:31" ht="12.3" x14ac:dyDescent="0.4">
      <c r="AE292" s="19"/>
    </row>
    <row r="293" spans="31:31" ht="12.3" x14ac:dyDescent="0.4">
      <c r="AE293" s="19"/>
    </row>
    <row r="294" spans="31:31" ht="12.3" x14ac:dyDescent="0.4">
      <c r="AE294" s="19"/>
    </row>
    <row r="295" spans="31:31" ht="12.3" x14ac:dyDescent="0.4">
      <c r="AE295" s="19"/>
    </row>
    <row r="296" spans="31:31" ht="12.3" x14ac:dyDescent="0.4">
      <c r="AE296" s="19"/>
    </row>
    <row r="297" spans="31:31" ht="12.3" x14ac:dyDescent="0.4">
      <c r="AE297" s="19"/>
    </row>
    <row r="298" spans="31:31" ht="12.3" x14ac:dyDescent="0.4">
      <c r="AE298" s="19"/>
    </row>
    <row r="299" spans="31:31" ht="12.3" x14ac:dyDescent="0.4">
      <c r="AE299" s="19"/>
    </row>
    <row r="300" spans="31:31" ht="12.3" x14ac:dyDescent="0.4">
      <c r="AE300" s="19"/>
    </row>
    <row r="301" spans="31:31" ht="12.3" x14ac:dyDescent="0.4">
      <c r="AE301" s="19"/>
    </row>
    <row r="302" spans="31:31" ht="12.3" x14ac:dyDescent="0.4">
      <c r="AE302" s="19"/>
    </row>
    <row r="303" spans="31:31" ht="12.3" x14ac:dyDescent="0.4">
      <c r="AE303" s="19"/>
    </row>
    <row r="304" spans="31:31" ht="12.3" x14ac:dyDescent="0.4">
      <c r="AE304" s="19"/>
    </row>
    <row r="305" spans="31:31" ht="12.3" x14ac:dyDescent="0.4">
      <c r="AE305" s="19"/>
    </row>
    <row r="306" spans="31:31" ht="12.3" x14ac:dyDescent="0.4">
      <c r="AE306" s="19"/>
    </row>
    <row r="307" spans="31:31" ht="12.3" x14ac:dyDescent="0.4">
      <c r="AE307" s="19"/>
    </row>
    <row r="308" spans="31:31" ht="12.3" x14ac:dyDescent="0.4">
      <c r="AE308" s="19"/>
    </row>
    <row r="309" spans="31:31" ht="12.3" x14ac:dyDescent="0.4">
      <c r="AE309" s="19"/>
    </row>
    <row r="310" spans="31:31" ht="12.3" x14ac:dyDescent="0.4">
      <c r="AE310" s="19"/>
    </row>
    <row r="311" spans="31:31" ht="12.3" x14ac:dyDescent="0.4">
      <c r="AE311" s="19"/>
    </row>
    <row r="312" spans="31:31" ht="12.3" x14ac:dyDescent="0.4">
      <c r="AE312" s="19"/>
    </row>
    <row r="313" spans="31:31" ht="12.3" x14ac:dyDescent="0.4">
      <c r="AE313" s="19"/>
    </row>
    <row r="314" spans="31:31" ht="12.3" x14ac:dyDescent="0.4">
      <c r="AE314" s="19"/>
    </row>
    <row r="315" spans="31:31" ht="12.3" x14ac:dyDescent="0.4">
      <c r="AE315" s="19"/>
    </row>
    <row r="316" spans="31:31" ht="12.3" x14ac:dyDescent="0.4">
      <c r="AE316" s="19"/>
    </row>
    <row r="317" spans="31:31" ht="12.3" x14ac:dyDescent="0.4">
      <c r="AE317" s="19"/>
    </row>
    <row r="318" spans="31:31" ht="12.3" x14ac:dyDescent="0.4">
      <c r="AE318" s="19"/>
    </row>
    <row r="319" spans="31:31" ht="12.3" x14ac:dyDescent="0.4">
      <c r="AE319" s="19"/>
    </row>
    <row r="320" spans="31:31" ht="12.3" x14ac:dyDescent="0.4">
      <c r="AE320" s="19"/>
    </row>
    <row r="321" spans="31:31" ht="12.3" x14ac:dyDescent="0.4">
      <c r="AE321" s="19"/>
    </row>
    <row r="322" spans="31:31" ht="12.3" x14ac:dyDescent="0.4">
      <c r="AE322" s="19"/>
    </row>
    <row r="323" spans="31:31" ht="12.3" x14ac:dyDescent="0.4">
      <c r="AE323" s="19"/>
    </row>
    <row r="324" spans="31:31" ht="12.3" x14ac:dyDescent="0.4">
      <c r="AE324" s="19"/>
    </row>
    <row r="325" spans="31:31" ht="12.3" x14ac:dyDescent="0.4">
      <c r="AE325" s="19"/>
    </row>
    <row r="326" spans="31:31" ht="12.3" x14ac:dyDescent="0.4">
      <c r="AE326" s="19"/>
    </row>
    <row r="327" spans="31:31" ht="12.3" x14ac:dyDescent="0.4">
      <c r="AE327" s="19"/>
    </row>
    <row r="328" spans="31:31" ht="12.3" x14ac:dyDescent="0.4">
      <c r="AE328" s="19"/>
    </row>
    <row r="329" spans="31:31" ht="12.3" x14ac:dyDescent="0.4">
      <c r="AE329" s="19"/>
    </row>
    <row r="330" spans="31:31" ht="12.3" x14ac:dyDescent="0.4">
      <c r="AE330" s="19"/>
    </row>
    <row r="331" spans="31:31" ht="12.3" x14ac:dyDescent="0.4">
      <c r="AE331" s="19"/>
    </row>
    <row r="332" spans="31:31" ht="12.3" x14ac:dyDescent="0.4">
      <c r="AE332" s="19"/>
    </row>
    <row r="333" spans="31:31" ht="12.3" x14ac:dyDescent="0.4">
      <c r="AE333" s="19"/>
    </row>
    <row r="334" spans="31:31" ht="12.3" x14ac:dyDescent="0.4">
      <c r="AE334" s="19"/>
    </row>
    <row r="335" spans="31:31" ht="12.3" x14ac:dyDescent="0.4">
      <c r="AE335" s="19"/>
    </row>
    <row r="336" spans="31:31" ht="12.3" x14ac:dyDescent="0.4">
      <c r="AE336" s="19"/>
    </row>
    <row r="337" spans="31:31" ht="12.3" x14ac:dyDescent="0.4">
      <c r="AE337" s="19"/>
    </row>
    <row r="338" spans="31:31" ht="12.3" x14ac:dyDescent="0.4">
      <c r="AE338" s="19"/>
    </row>
    <row r="339" spans="31:31" ht="12.3" x14ac:dyDescent="0.4">
      <c r="AE339" s="19"/>
    </row>
    <row r="340" spans="31:31" ht="12.3" x14ac:dyDescent="0.4">
      <c r="AE340" s="19"/>
    </row>
    <row r="341" spans="31:31" ht="12.3" x14ac:dyDescent="0.4">
      <c r="AE341" s="19"/>
    </row>
    <row r="342" spans="31:31" ht="12.3" x14ac:dyDescent="0.4">
      <c r="AE342" s="19"/>
    </row>
    <row r="343" spans="31:31" ht="12.3" x14ac:dyDescent="0.4">
      <c r="AE343" s="19"/>
    </row>
    <row r="344" spans="31:31" ht="12.3" x14ac:dyDescent="0.4">
      <c r="AE344" s="19"/>
    </row>
    <row r="345" spans="31:31" ht="12.3" x14ac:dyDescent="0.4">
      <c r="AE345" s="19"/>
    </row>
    <row r="346" spans="31:31" ht="12.3" x14ac:dyDescent="0.4">
      <c r="AE346" s="19"/>
    </row>
    <row r="347" spans="31:31" ht="12.3" x14ac:dyDescent="0.4">
      <c r="AE347" s="19"/>
    </row>
    <row r="348" spans="31:31" ht="12.3" x14ac:dyDescent="0.4">
      <c r="AE348" s="19"/>
    </row>
    <row r="349" spans="31:31" ht="12.3" x14ac:dyDescent="0.4">
      <c r="AE349" s="19"/>
    </row>
    <row r="350" spans="31:31" ht="12.3" x14ac:dyDescent="0.4">
      <c r="AE350" s="19"/>
    </row>
    <row r="351" spans="31:31" ht="12.3" x14ac:dyDescent="0.4">
      <c r="AE351" s="19"/>
    </row>
    <row r="352" spans="31:31" ht="12.3" x14ac:dyDescent="0.4">
      <c r="AE352" s="19"/>
    </row>
    <row r="353" spans="31:31" ht="12.3" x14ac:dyDescent="0.4">
      <c r="AE353" s="19"/>
    </row>
    <row r="354" spans="31:31" ht="12.3" x14ac:dyDescent="0.4">
      <c r="AE354" s="19"/>
    </row>
    <row r="355" spans="31:31" ht="12.3" x14ac:dyDescent="0.4">
      <c r="AE355" s="19"/>
    </row>
    <row r="356" spans="31:31" ht="12.3" x14ac:dyDescent="0.4">
      <c r="AE356" s="19"/>
    </row>
    <row r="357" spans="31:31" ht="12.3" x14ac:dyDescent="0.4">
      <c r="AE357" s="19"/>
    </row>
    <row r="358" spans="31:31" ht="12.3" x14ac:dyDescent="0.4">
      <c r="AE358" s="19"/>
    </row>
    <row r="359" spans="31:31" ht="12.3" x14ac:dyDescent="0.4">
      <c r="AE359" s="19"/>
    </row>
    <row r="360" spans="31:31" ht="12.3" x14ac:dyDescent="0.4">
      <c r="AE360" s="19"/>
    </row>
    <row r="361" spans="31:31" ht="12.3" x14ac:dyDescent="0.4">
      <c r="AE361" s="19"/>
    </row>
    <row r="362" spans="31:31" ht="12.3" x14ac:dyDescent="0.4">
      <c r="AE362" s="19"/>
    </row>
    <row r="363" spans="31:31" ht="12.3" x14ac:dyDescent="0.4">
      <c r="AE363" s="19"/>
    </row>
    <row r="364" spans="31:31" ht="12.3" x14ac:dyDescent="0.4">
      <c r="AE364" s="19"/>
    </row>
    <row r="365" spans="31:31" ht="12.3" x14ac:dyDescent="0.4">
      <c r="AE365" s="19"/>
    </row>
    <row r="366" spans="31:31" ht="12.3" x14ac:dyDescent="0.4">
      <c r="AE366" s="19"/>
    </row>
    <row r="367" spans="31:31" ht="12.3" x14ac:dyDescent="0.4">
      <c r="AE367" s="19"/>
    </row>
    <row r="368" spans="31:31" ht="12.3" x14ac:dyDescent="0.4">
      <c r="AE368" s="19"/>
    </row>
    <row r="369" spans="31:31" ht="12.3" x14ac:dyDescent="0.4">
      <c r="AE369" s="19"/>
    </row>
    <row r="370" spans="31:31" ht="12.3" x14ac:dyDescent="0.4">
      <c r="AE370" s="19"/>
    </row>
    <row r="371" spans="31:31" ht="12.3" x14ac:dyDescent="0.4">
      <c r="AE371" s="19"/>
    </row>
    <row r="372" spans="31:31" ht="12.3" x14ac:dyDescent="0.4">
      <c r="AE372" s="19"/>
    </row>
    <row r="373" spans="31:31" ht="12.3" x14ac:dyDescent="0.4">
      <c r="AE373" s="19"/>
    </row>
    <row r="374" spans="31:31" ht="12.3" x14ac:dyDescent="0.4">
      <c r="AE374" s="19"/>
    </row>
    <row r="375" spans="31:31" ht="12.3" x14ac:dyDescent="0.4">
      <c r="AE375" s="19"/>
    </row>
    <row r="376" spans="31:31" ht="12.3" x14ac:dyDescent="0.4">
      <c r="AE376" s="19"/>
    </row>
    <row r="377" spans="31:31" ht="12.3" x14ac:dyDescent="0.4">
      <c r="AE377" s="19"/>
    </row>
    <row r="378" spans="31:31" ht="12.3" x14ac:dyDescent="0.4">
      <c r="AE378" s="19"/>
    </row>
    <row r="379" spans="31:31" ht="12.3" x14ac:dyDescent="0.4">
      <c r="AE379" s="19"/>
    </row>
    <row r="380" spans="31:31" ht="12.3" x14ac:dyDescent="0.4">
      <c r="AE380" s="19"/>
    </row>
    <row r="381" spans="31:31" ht="12.3" x14ac:dyDescent="0.4">
      <c r="AE381" s="19"/>
    </row>
    <row r="382" spans="31:31" ht="12.3" x14ac:dyDescent="0.4">
      <c r="AE382" s="19"/>
    </row>
    <row r="383" spans="31:31" ht="12.3" x14ac:dyDescent="0.4">
      <c r="AE383" s="19"/>
    </row>
    <row r="384" spans="31:31" ht="12.3" x14ac:dyDescent="0.4">
      <c r="AE384" s="19"/>
    </row>
    <row r="385" spans="31:31" ht="12.3" x14ac:dyDescent="0.4">
      <c r="AE385" s="19"/>
    </row>
    <row r="386" spans="31:31" ht="12.3" x14ac:dyDescent="0.4">
      <c r="AE386" s="19"/>
    </row>
    <row r="387" spans="31:31" ht="12.3" x14ac:dyDescent="0.4">
      <c r="AE387" s="19"/>
    </row>
    <row r="388" spans="31:31" ht="12.3" x14ac:dyDescent="0.4">
      <c r="AE388" s="19"/>
    </row>
    <row r="389" spans="31:31" ht="12.3" x14ac:dyDescent="0.4">
      <c r="AE389" s="19"/>
    </row>
    <row r="390" spans="31:31" ht="12.3" x14ac:dyDescent="0.4">
      <c r="AE390" s="19"/>
    </row>
    <row r="391" spans="31:31" ht="12.3" x14ac:dyDescent="0.4">
      <c r="AE391" s="19"/>
    </row>
    <row r="392" spans="31:31" ht="12.3" x14ac:dyDescent="0.4">
      <c r="AE392" s="19"/>
    </row>
    <row r="393" spans="31:31" ht="12.3" x14ac:dyDescent="0.4">
      <c r="AE393" s="19"/>
    </row>
    <row r="394" spans="31:31" ht="12.3" x14ac:dyDescent="0.4">
      <c r="AE394" s="19"/>
    </row>
    <row r="395" spans="31:31" ht="12.3" x14ac:dyDescent="0.4">
      <c r="AE395" s="19"/>
    </row>
    <row r="396" spans="31:31" ht="12.3" x14ac:dyDescent="0.4">
      <c r="AE396" s="19"/>
    </row>
    <row r="397" spans="31:31" ht="12.3" x14ac:dyDescent="0.4">
      <c r="AE397" s="19"/>
    </row>
    <row r="398" spans="31:31" ht="12.3" x14ac:dyDescent="0.4">
      <c r="AE398" s="19"/>
    </row>
    <row r="399" spans="31:31" ht="12.3" x14ac:dyDescent="0.4">
      <c r="AE399" s="19"/>
    </row>
    <row r="400" spans="31:31" ht="12.3" x14ac:dyDescent="0.4">
      <c r="AE400" s="19"/>
    </row>
    <row r="401" spans="31:31" ht="12.3" x14ac:dyDescent="0.4">
      <c r="AE401" s="19"/>
    </row>
    <row r="402" spans="31:31" ht="12.3" x14ac:dyDescent="0.4">
      <c r="AE402" s="19"/>
    </row>
    <row r="403" spans="31:31" ht="12.3" x14ac:dyDescent="0.4">
      <c r="AE403" s="19"/>
    </row>
    <row r="404" spans="31:31" ht="12.3" x14ac:dyDescent="0.4">
      <c r="AE404" s="19"/>
    </row>
    <row r="405" spans="31:31" ht="12.3" x14ac:dyDescent="0.4">
      <c r="AE405" s="19"/>
    </row>
    <row r="406" spans="31:31" ht="12.3" x14ac:dyDescent="0.4">
      <c r="AE406" s="19"/>
    </row>
    <row r="407" spans="31:31" ht="12.3" x14ac:dyDescent="0.4">
      <c r="AE407" s="19"/>
    </row>
    <row r="408" spans="31:31" ht="12.3" x14ac:dyDescent="0.4">
      <c r="AE408" s="19"/>
    </row>
    <row r="409" spans="31:31" ht="12.3" x14ac:dyDescent="0.4">
      <c r="AE409" s="19"/>
    </row>
    <row r="410" spans="31:31" ht="12.3" x14ac:dyDescent="0.4">
      <c r="AE410" s="19"/>
    </row>
    <row r="411" spans="31:31" ht="12.3" x14ac:dyDescent="0.4">
      <c r="AE411" s="19"/>
    </row>
    <row r="412" spans="31:31" ht="12.3" x14ac:dyDescent="0.4">
      <c r="AE412" s="19"/>
    </row>
    <row r="413" spans="31:31" ht="12.3" x14ac:dyDescent="0.4">
      <c r="AE413" s="19"/>
    </row>
    <row r="414" spans="31:31" ht="12.3" x14ac:dyDescent="0.4">
      <c r="AE414" s="19"/>
    </row>
    <row r="415" spans="31:31" ht="12.3" x14ac:dyDescent="0.4">
      <c r="AE415" s="19"/>
    </row>
    <row r="416" spans="31:31" ht="12.3" x14ac:dyDescent="0.4">
      <c r="AE416" s="19"/>
    </row>
    <row r="417" spans="31:31" ht="12.3" x14ac:dyDescent="0.4">
      <c r="AE417" s="19"/>
    </row>
    <row r="418" spans="31:31" ht="12.3" x14ac:dyDescent="0.4">
      <c r="AE418" s="19"/>
    </row>
    <row r="419" spans="31:31" ht="12.3" x14ac:dyDescent="0.4">
      <c r="AE419" s="19"/>
    </row>
    <row r="420" spans="31:31" ht="12.3" x14ac:dyDescent="0.4">
      <c r="AE420" s="19"/>
    </row>
    <row r="421" spans="31:31" ht="12.3" x14ac:dyDescent="0.4">
      <c r="AE421" s="19"/>
    </row>
    <row r="422" spans="31:31" ht="12.3" x14ac:dyDescent="0.4">
      <c r="AE422" s="19"/>
    </row>
    <row r="423" spans="31:31" ht="12.3" x14ac:dyDescent="0.4">
      <c r="AE423" s="19"/>
    </row>
    <row r="424" spans="31:31" ht="12.3" x14ac:dyDescent="0.4">
      <c r="AE424" s="19"/>
    </row>
    <row r="425" spans="31:31" ht="12.3" x14ac:dyDescent="0.4">
      <c r="AE425" s="19"/>
    </row>
    <row r="426" spans="31:31" ht="12.3" x14ac:dyDescent="0.4">
      <c r="AE426" s="19"/>
    </row>
    <row r="427" spans="31:31" ht="12.3" x14ac:dyDescent="0.4">
      <c r="AE427" s="19"/>
    </row>
    <row r="428" spans="31:31" ht="12.3" x14ac:dyDescent="0.4">
      <c r="AE428" s="19"/>
    </row>
    <row r="429" spans="31:31" ht="12.3" x14ac:dyDescent="0.4">
      <c r="AE429" s="19"/>
    </row>
    <row r="430" spans="31:31" ht="12.3" x14ac:dyDescent="0.4">
      <c r="AE430" s="19"/>
    </row>
    <row r="431" spans="31:31" ht="12.3" x14ac:dyDescent="0.4">
      <c r="AE431" s="19"/>
    </row>
    <row r="432" spans="31:31" ht="12.3" x14ac:dyDescent="0.4">
      <c r="AE432" s="19"/>
    </row>
    <row r="433" spans="31:31" ht="12.3" x14ac:dyDescent="0.4">
      <c r="AE433" s="19"/>
    </row>
    <row r="434" spans="31:31" ht="12.3" x14ac:dyDescent="0.4">
      <c r="AE434" s="19"/>
    </row>
    <row r="435" spans="31:31" ht="12.3" x14ac:dyDescent="0.4">
      <c r="AE435" s="19"/>
    </row>
    <row r="436" spans="31:31" ht="12.3" x14ac:dyDescent="0.4">
      <c r="AE436" s="19"/>
    </row>
    <row r="437" spans="31:31" ht="12.3" x14ac:dyDescent="0.4">
      <c r="AE437" s="19"/>
    </row>
    <row r="438" spans="31:31" ht="12.3" x14ac:dyDescent="0.4">
      <c r="AE438" s="19"/>
    </row>
    <row r="439" spans="31:31" ht="12.3" x14ac:dyDescent="0.4">
      <c r="AE439" s="19"/>
    </row>
    <row r="440" spans="31:31" ht="12.3" x14ac:dyDescent="0.4">
      <c r="AE440" s="19"/>
    </row>
    <row r="441" spans="31:31" ht="12.3" x14ac:dyDescent="0.4">
      <c r="AE441" s="19"/>
    </row>
    <row r="442" spans="31:31" ht="12.3" x14ac:dyDescent="0.4">
      <c r="AE442" s="19"/>
    </row>
    <row r="443" spans="31:31" ht="12.3" x14ac:dyDescent="0.4">
      <c r="AE443" s="19"/>
    </row>
    <row r="444" spans="31:31" ht="12.3" x14ac:dyDescent="0.4">
      <c r="AE444" s="19"/>
    </row>
    <row r="445" spans="31:31" ht="12.3" x14ac:dyDescent="0.4">
      <c r="AE445" s="19"/>
    </row>
    <row r="446" spans="31:31" ht="12.3" x14ac:dyDescent="0.4">
      <c r="AE446" s="19"/>
    </row>
    <row r="447" spans="31:31" ht="12.3" x14ac:dyDescent="0.4">
      <c r="AE447" s="19"/>
    </row>
    <row r="448" spans="31:31" ht="12.3" x14ac:dyDescent="0.4">
      <c r="AE448" s="19"/>
    </row>
    <row r="449" spans="31:31" ht="12.3" x14ac:dyDescent="0.4">
      <c r="AE449" s="19"/>
    </row>
    <row r="450" spans="31:31" ht="12.3" x14ac:dyDescent="0.4">
      <c r="AE450" s="19"/>
    </row>
    <row r="451" spans="31:31" ht="12.3" x14ac:dyDescent="0.4">
      <c r="AE451" s="19"/>
    </row>
    <row r="452" spans="31:31" ht="12.3" x14ac:dyDescent="0.4">
      <c r="AE452" s="19"/>
    </row>
    <row r="453" spans="31:31" ht="12.3" x14ac:dyDescent="0.4">
      <c r="AE453" s="19"/>
    </row>
    <row r="454" spans="31:31" ht="12.3" x14ac:dyDescent="0.4">
      <c r="AE454" s="19"/>
    </row>
    <row r="455" spans="31:31" ht="12.3" x14ac:dyDescent="0.4">
      <c r="AE455" s="19"/>
    </row>
    <row r="456" spans="31:31" ht="12.3" x14ac:dyDescent="0.4">
      <c r="AE456" s="19"/>
    </row>
    <row r="457" spans="31:31" ht="12.3" x14ac:dyDescent="0.4">
      <c r="AE457" s="19"/>
    </row>
    <row r="458" spans="31:31" ht="12.3" x14ac:dyDescent="0.4">
      <c r="AE458" s="19"/>
    </row>
    <row r="459" spans="31:31" ht="12.3" x14ac:dyDescent="0.4">
      <c r="AE459" s="19"/>
    </row>
    <row r="460" spans="31:31" ht="12.3" x14ac:dyDescent="0.4">
      <c r="AE460" s="19"/>
    </row>
    <row r="461" spans="31:31" ht="12.3" x14ac:dyDescent="0.4">
      <c r="AE461" s="19"/>
    </row>
    <row r="462" spans="31:31" ht="12.3" x14ac:dyDescent="0.4">
      <c r="AE462" s="19"/>
    </row>
    <row r="463" spans="31:31" ht="12.3" x14ac:dyDescent="0.4">
      <c r="AE463" s="19"/>
    </row>
    <row r="464" spans="31:31" ht="12.3" x14ac:dyDescent="0.4">
      <c r="AE464" s="19"/>
    </row>
    <row r="465" spans="31:31" ht="12.3" x14ac:dyDescent="0.4">
      <c r="AE465" s="19"/>
    </row>
    <row r="466" spans="31:31" ht="12.3" x14ac:dyDescent="0.4">
      <c r="AE466" s="19"/>
    </row>
    <row r="467" spans="31:31" ht="12.3" x14ac:dyDescent="0.4">
      <c r="AE467" s="19"/>
    </row>
    <row r="468" spans="31:31" ht="12.3" x14ac:dyDescent="0.4">
      <c r="AE468" s="19"/>
    </row>
    <row r="469" spans="31:31" ht="12.3" x14ac:dyDescent="0.4">
      <c r="AE469" s="19"/>
    </row>
    <row r="470" spans="31:31" ht="12.3" x14ac:dyDescent="0.4">
      <c r="AE470" s="19"/>
    </row>
    <row r="471" spans="31:31" ht="12.3" x14ac:dyDescent="0.4">
      <c r="AE471" s="19"/>
    </row>
    <row r="472" spans="31:31" ht="12.3" x14ac:dyDescent="0.4">
      <c r="AE472" s="19"/>
    </row>
    <row r="473" spans="31:31" ht="12.3" x14ac:dyDescent="0.4">
      <c r="AE473" s="19"/>
    </row>
    <row r="474" spans="31:31" ht="12.3" x14ac:dyDescent="0.4">
      <c r="AE474" s="19"/>
    </row>
    <row r="475" spans="31:31" ht="12.3" x14ac:dyDescent="0.4">
      <c r="AE475" s="19"/>
    </row>
    <row r="476" spans="31:31" ht="12.3" x14ac:dyDescent="0.4">
      <c r="AE476" s="19"/>
    </row>
    <row r="477" spans="31:31" ht="12.3" x14ac:dyDescent="0.4">
      <c r="AE477" s="19"/>
    </row>
    <row r="478" spans="31:31" ht="12.3" x14ac:dyDescent="0.4">
      <c r="AE478" s="19"/>
    </row>
    <row r="479" spans="31:31" ht="12.3" x14ac:dyDescent="0.4">
      <c r="AE479" s="19"/>
    </row>
    <row r="480" spans="31:31" ht="12.3" x14ac:dyDescent="0.4">
      <c r="AE480" s="19"/>
    </row>
    <row r="481" spans="31:31" ht="12.3" x14ac:dyDescent="0.4">
      <c r="AE481" s="19"/>
    </row>
    <row r="482" spans="31:31" ht="12.3" x14ac:dyDescent="0.4">
      <c r="AE482" s="19"/>
    </row>
    <row r="483" spans="31:31" ht="12.3" x14ac:dyDescent="0.4">
      <c r="AE483" s="19"/>
    </row>
    <row r="484" spans="31:31" ht="12.3" x14ac:dyDescent="0.4">
      <c r="AE484" s="19"/>
    </row>
    <row r="485" spans="31:31" ht="12.3" x14ac:dyDescent="0.4">
      <c r="AE485" s="19"/>
    </row>
    <row r="486" spans="31:31" ht="12.3" x14ac:dyDescent="0.4">
      <c r="AE486" s="19"/>
    </row>
    <row r="487" spans="31:31" ht="12.3" x14ac:dyDescent="0.4">
      <c r="AE487" s="19"/>
    </row>
    <row r="488" spans="31:31" ht="12.3" x14ac:dyDescent="0.4">
      <c r="AE488" s="19"/>
    </row>
    <row r="489" spans="31:31" ht="12.3" x14ac:dyDescent="0.4">
      <c r="AE489" s="19"/>
    </row>
    <row r="490" spans="31:31" ht="12.3" x14ac:dyDescent="0.4">
      <c r="AE490" s="19"/>
    </row>
    <row r="491" spans="31:31" ht="12.3" x14ac:dyDescent="0.4">
      <c r="AE491" s="19"/>
    </row>
    <row r="492" spans="31:31" ht="12.3" x14ac:dyDescent="0.4">
      <c r="AE492" s="19"/>
    </row>
    <row r="493" spans="31:31" ht="12.3" x14ac:dyDescent="0.4">
      <c r="AE493" s="19"/>
    </row>
    <row r="494" spans="31:31" ht="12.3" x14ac:dyDescent="0.4">
      <c r="AE494" s="19"/>
    </row>
    <row r="495" spans="31:31" ht="12.3" x14ac:dyDescent="0.4">
      <c r="AE495" s="19"/>
    </row>
    <row r="496" spans="31:31" ht="12.3" x14ac:dyDescent="0.4">
      <c r="AE496" s="19"/>
    </row>
    <row r="497" spans="31:31" ht="12.3" x14ac:dyDescent="0.4">
      <c r="AE497" s="19"/>
    </row>
    <row r="498" spans="31:31" ht="12.3" x14ac:dyDescent="0.4">
      <c r="AE498" s="19"/>
    </row>
    <row r="499" spans="31:31" ht="12.3" x14ac:dyDescent="0.4">
      <c r="AE499" s="19"/>
    </row>
    <row r="500" spans="31:31" ht="12.3" x14ac:dyDescent="0.4">
      <c r="AE500" s="19"/>
    </row>
    <row r="501" spans="31:31" ht="12.3" x14ac:dyDescent="0.4">
      <c r="AE501" s="19"/>
    </row>
    <row r="502" spans="31:31" ht="12.3" x14ac:dyDescent="0.4">
      <c r="AE502" s="19"/>
    </row>
    <row r="503" spans="31:31" ht="12.3" x14ac:dyDescent="0.4">
      <c r="AE503" s="19"/>
    </row>
    <row r="504" spans="31:31" ht="12.3" x14ac:dyDescent="0.4">
      <c r="AE504" s="19"/>
    </row>
    <row r="505" spans="31:31" ht="12.3" x14ac:dyDescent="0.4">
      <c r="AE505" s="19"/>
    </row>
    <row r="506" spans="31:31" ht="12.3" x14ac:dyDescent="0.4">
      <c r="AE506" s="19"/>
    </row>
    <row r="507" spans="31:31" ht="12.3" x14ac:dyDescent="0.4">
      <c r="AE507" s="19"/>
    </row>
    <row r="508" spans="31:31" ht="12.3" x14ac:dyDescent="0.4">
      <c r="AE508" s="19"/>
    </row>
    <row r="509" spans="31:31" ht="12.3" x14ac:dyDescent="0.4">
      <c r="AE509" s="19"/>
    </row>
    <row r="510" spans="31:31" ht="12.3" x14ac:dyDescent="0.4">
      <c r="AE510" s="19"/>
    </row>
    <row r="511" spans="31:31" ht="12.3" x14ac:dyDescent="0.4">
      <c r="AE511" s="19"/>
    </row>
    <row r="512" spans="31:31" ht="12.3" x14ac:dyDescent="0.4">
      <c r="AE512" s="19"/>
    </row>
    <row r="513" spans="31:31" ht="12.3" x14ac:dyDescent="0.4">
      <c r="AE513" s="19"/>
    </row>
    <row r="514" spans="31:31" ht="12.3" x14ac:dyDescent="0.4">
      <c r="AE514" s="19"/>
    </row>
    <row r="515" spans="31:31" ht="12.3" x14ac:dyDescent="0.4">
      <c r="AE515" s="19"/>
    </row>
    <row r="516" spans="31:31" ht="12.3" x14ac:dyDescent="0.4">
      <c r="AE516" s="19"/>
    </row>
    <row r="517" spans="31:31" ht="12.3" x14ac:dyDescent="0.4">
      <c r="AE517" s="19"/>
    </row>
    <row r="518" spans="31:31" ht="12.3" x14ac:dyDescent="0.4">
      <c r="AE518" s="19"/>
    </row>
    <row r="519" spans="31:31" ht="12.3" x14ac:dyDescent="0.4">
      <c r="AE519" s="19"/>
    </row>
    <row r="520" spans="31:31" ht="12.3" x14ac:dyDescent="0.4">
      <c r="AE520" s="19"/>
    </row>
    <row r="521" spans="31:31" ht="12.3" x14ac:dyDescent="0.4">
      <c r="AE521" s="19"/>
    </row>
    <row r="522" spans="31:31" ht="12.3" x14ac:dyDescent="0.4">
      <c r="AE522" s="19"/>
    </row>
    <row r="523" spans="31:31" ht="12.3" x14ac:dyDescent="0.4">
      <c r="AE523" s="19"/>
    </row>
    <row r="524" spans="31:31" ht="12.3" x14ac:dyDescent="0.4">
      <c r="AE524" s="19"/>
    </row>
    <row r="525" spans="31:31" ht="12.3" x14ac:dyDescent="0.4">
      <c r="AE525" s="19"/>
    </row>
    <row r="526" spans="31:31" ht="12.3" x14ac:dyDescent="0.4">
      <c r="AE526" s="19"/>
    </row>
    <row r="527" spans="31:31" ht="12.3" x14ac:dyDescent="0.4">
      <c r="AE527" s="19"/>
    </row>
    <row r="528" spans="31:31" ht="12.3" x14ac:dyDescent="0.4">
      <c r="AE528" s="19"/>
    </row>
    <row r="529" spans="31:31" ht="12.3" x14ac:dyDescent="0.4">
      <c r="AE529" s="19"/>
    </row>
    <row r="530" spans="31:31" ht="12.3" x14ac:dyDescent="0.4">
      <c r="AE530" s="19"/>
    </row>
    <row r="531" spans="31:31" ht="12.3" x14ac:dyDescent="0.4">
      <c r="AE531" s="19"/>
    </row>
    <row r="532" spans="31:31" ht="12.3" x14ac:dyDescent="0.4">
      <c r="AE532" s="19"/>
    </row>
    <row r="533" spans="31:31" ht="12.3" x14ac:dyDescent="0.4">
      <c r="AE533" s="19"/>
    </row>
    <row r="534" spans="31:31" ht="12.3" x14ac:dyDescent="0.4">
      <c r="AE534" s="19"/>
    </row>
    <row r="535" spans="31:31" ht="12.3" x14ac:dyDescent="0.4">
      <c r="AE535" s="19"/>
    </row>
    <row r="536" spans="31:31" ht="12.3" x14ac:dyDescent="0.4">
      <c r="AE536" s="19"/>
    </row>
    <row r="537" spans="31:31" ht="12.3" x14ac:dyDescent="0.4">
      <c r="AE537" s="19"/>
    </row>
    <row r="538" spans="31:31" ht="12.3" x14ac:dyDescent="0.4">
      <c r="AE538" s="19"/>
    </row>
    <row r="539" spans="31:31" ht="12.3" x14ac:dyDescent="0.4">
      <c r="AE539" s="19"/>
    </row>
    <row r="540" spans="31:31" ht="12.3" x14ac:dyDescent="0.4">
      <c r="AE540" s="19"/>
    </row>
    <row r="541" spans="31:31" ht="12.3" x14ac:dyDescent="0.4">
      <c r="AE541" s="19"/>
    </row>
    <row r="542" spans="31:31" ht="12.3" x14ac:dyDescent="0.4">
      <c r="AE542" s="19"/>
    </row>
    <row r="543" spans="31:31" ht="12.3" x14ac:dyDescent="0.4">
      <c r="AE543" s="19"/>
    </row>
    <row r="544" spans="31:31" ht="12.3" x14ac:dyDescent="0.4">
      <c r="AE544" s="19"/>
    </row>
    <row r="545" spans="31:31" ht="12.3" x14ac:dyDescent="0.4">
      <c r="AE545" s="19"/>
    </row>
    <row r="546" spans="31:31" ht="12.3" x14ac:dyDescent="0.4">
      <c r="AE546" s="19"/>
    </row>
    <row r="547" spans="31:31" ht="12.3" x14ac:dyDescent="0.4">
      <c r="AE547" s="19"/>
    </row>
    <row r="548" spans="31:31" ht="12.3" x14ac:dyDescent="0.4">
      <c r="AE548" s="19"/>
    </row>
    <row r="549" spans="31:31" ht="12.3" x14ac:dyDescent="0.4">
      <c r="AE549" s="19"/>
    </row>
    <row r="550" spans="31:31" ht="12.3" x14ac:dyDescent="0.4">
      <c r="AE550" s="19"/>
    </row>
    <row r="551" spans="31:31" ht="12.3" x14ac:dyDescent="0.4">
      <c r="AE551" s="19"/>
    </row>
    <row r="552" spans="31:31" ht="12.3" x14ac:dyDescent="0.4">
      <c r="AE552" s="19"/>
    </row>
    <row r="553" spans="31:31" ht="12.3" x14ac:dyDescent="0.4">
      <c r="AE553" s="19"/>
    </row>
    <row r="554" spans="31:31" ht="12.3" x14ac:dyDescent="0.4">
      <c r="AE554" s="19"/>
    </row>
    <row r="555" spans="31:31" ht="12.3" x14ac:dyDescent="0.4">
      <c r="AE555" s="19"/>
    </row>
    <row r="556" spans="31:31" ht="12.3" x14ac:dyDescent="0.4">
      <c r="AE556" s="19"/>
    </row>
    <row r="557" spans="31:31" ht="12.3" x14ac:dyDescent="0.4">
      <c r="AE557" s="19"/>
    </row>
    <row r="558" spans="31:31" ht="12.3" x14ac:dyDescent="0.4">
      <c r="AE558" s="19"/>
    </row>
    <row r="559" spans="31:31" ht="12.3" x14ac:dyDescent="0.4">
      <c r="AE559" s="19"/>
    </row>
    <row r="560" spans="31:31" ht="12.3" x14ac:dyDescent="0.4">
      <c r="AE560" s="19"/>
    </row>
    <row r="561" spans="31:31" ht="12.3" x14ac:dyDescent="0.4">
      <c r="AE561" s="19"/>
    </row>
    <row r="562" spans="31:31" ht="12.3" x14ac:dyDescent="0.4">
      <c r="AE562" s="19"/>
    </row>
    <row r="563" spans="31:31" ht="12.3" x14ac:dyDescent="0.4">
      <c r="AE563" s="19"/>
    </row>
    <row r="564" spans="31:31" ht="12.3" x14ac:dyDescent="0.4">
      <c r="AE564" s="19"/>
    </row>
    <row r="565" spans="31:31" ht="12.3" x14ac:dyDescent="0.4">
      <c r="AE565" s="19"/>
    </row>
    <row r="566" spans="31:31" ht="12.3" x14ac:dyDescent="0.4">
      <c r="AE566" s="19"/>
    </row>
    <row r="567" spans="31:31" ht="12.3" x14ac:dyDescent="0.4">
      <c r="AE567" s="19"/>
    </row>
    <row r="568" spans="31:31" ht="12.3" x14ac:dyDescent="0.4">
      <c r="AE568" s="19"/>
    </row>
    <row r="569" spans="31:31" ht="12.3" x14ac:dyDescent="0.4">
      <c r="AE569" s="19"/>
    </row>
    <row r="570" spans="31:31" ht="12.3" x14ac:dyDescent="0.4">
      <c r="AE570" s="19"/>
    </row>
    <row r="571" spans="31:31" ht="12.3" x14ac:dyDescent="0.4">
      <c r="AE571" s="19"/>
    </row>
    <row r="572" spans="31:31" ht="12.3" x14ac:dyDescent="0.4">
      <c r="AE572" s="19"/>
    </row>
    <row r="573" spans="31:31" ht="12.3" x14ac:dyDescent="0.4">
      <c r="AE573" s="19"/>
    </row>
    <row r="574" spans="31:31" ht="12.3" x14ac:dyDescent="0.4">
      <c r="AE574" s="19"/>
    </row>
    <row r="575" spans="31:31" ht="12.3" x14ac:dyDescent="0.4">
      <c r="AE575" s="19"/>
    </row>
    <row r="576" spans="31:31" ht="12.3" x14ac:dyDescent="0.4">
      <c r="AE576" s="19"/>
    </row>
    <row r="577" spans="31:31" ht="12.3" x14ac:dyDescent="0.4">
      <c r="AE577" s="19"/>
    </row>
    <row r="578" spans="31:31" ht="12.3" x14ac:dyDescent="0.4">
      <c r="AE578" s="19"/>
    </row>
    <row r="579" spans="31:31" ht="12.3" x14ac:dyDescent="0.4">
      <c r="AE579" s="19"/>
    </row>
    <row r="580" spans="31:31" ht="12.3" x14ac:dyDescent="0.4">
      <c r="AE580" s="19"/>
    </row>
    <row r="581" spans="31:31" ht="12.3" x14ac:dyDescent="0.4">
      <c r="AE581" s="19"/>
    </row>
    <row r="582" spans="31:31" ht="12.3" x14ac:dyDescent="0.4">
      <c r="AE582" s="19"/>
    </row>
    <row r="583" spans="31:31" ht="12.3" x14ac:dyDescent="0.4">
      <c r="AE583" s="19"/>
    </row>
    <row r="584" spans="31:31" ht="12.3" x14ac:dyDescent="0.4">
      <c r="AE584" s="19"/>
    </row>
    <row r="585" spans="31:31" ht="12.3" x14ac:dyDescent="0.4">
      <c r="AE585" s="19"/>
    </row>
    <row r="586" spans="31:31" ht="12.3" x14ac:dyDescent="0.4">
      <c r="AE586" s="19"/>
    </row>
    <row r="587" spans="31:31" ht="12.3" x14ac:dyDescent="0.4">
      <c r="AE587" s="19"/>
    </row>
    <row r="588" spans="31:31" ht="12.3" x14ac:dyDescent="0.4">
      <c r="AE588" s="19"/>
    </row>
    <row r="589" spans="31:31" ht="12.3" x14ac:dyDescent="0.4">
      <c r="AE589" s="19"/>
    </row>
    <row r="590" spans="31:31" ht="12.3" x14ac:dyDescent="0.4">
      <c r="AE590" s="19"/>
    </row>
    <row r="591" spans="31:31" ht="12.3" x14ac:dyDescent="0.4">
      <c r="AE591" s="19"/>
    </row>
    <row r="592" spans="31:31" ht="12.3" x14ac:dyDescent="0.4">
      <c r="AE592" s="19"/>
    </row>
    <row r="593" spans="31:31" ht="12.3" x14ac:dyDescent="0.4">
      <c r="AE593" s="19"/>
    </row>
    <row r="594" spans="31:31" ht="12.3" x14ac:dyDescent="0.4">
      <c r="AE594" s="19"/>
    </row>
    <row r="595" spans="31:31" ht="12.3" x14ac:dyDescent="0.4">
      <c r="AE595" s="19"/>
    </row>
    <row r="596" spans="31:31" ht="12.3" x14ac:dyDescent="0.4">
      <c r="AE596" s="19"/>
    </row>
    <row r="597" spans="31:31" ht="12.3" x14ac:dyDescent="0.4">
      <c r="AE597" s="19"/>
    </row>
    <row r="598" spans="31:31" ht="12.3" x14ac:dyDescent="0.4">
      <c r="AE598" s="19"/>
    </row>
    <row r="599" spans="31:31" ht="12.3" x14ac:dyDescent="0.4">
      <c r="AE599" s="19"/>
    </row>
    <row r="600" spans="31:31" ht="12.3" x14ac:dyDescent="0.4">
      <c r="AE600" s="19"/>
    </row>
    <row r="601" spans="31:31" ht="12.3" x14ac:dyDescent="0.4">
      <c r="AE601" s="19"/>
    </row>
    <row r="602" spans="31:31" ht="12.3" x14ac:dyDescent="0.4">
      <c r="AE602" s="19"/>
    </row>
    <row r="603" spans="31:31" ht="12.3" x14ac:dyDescent="0.4">
      <c r="AE603" s="19"/>
    </row>
    <row r="604" spans="31:31" ht="12.3" x14ac:dyDescent="0.4">
      <c r="AE604" s="19"/>
    </row>
    <row r="605" spans="31:31" ht="12.3" x14ac:dyDescent="0.4">
      <c r="AE605" s="19"/>
    </row>
    <row r="606" spans="31:31" ht="12.3" x14ac:dyDescent="0.4">
      <c r="AE606" s="19"/>
    </row>
    <row r="607" spans="31:31" ht="12.3" x14ac:dyDescent="0.4">
      <c r="AE607" s="19"/>
    </row>
    <row r="608" spans="31:31" ht="12.3" x14ac:dyDescent="0.4">
      <c r="AE608" s="19"/>
    </row>
    <row r="609" spans="31:31" ht="12.3" x14ac:dyDescent="0.4">
      <c r="AE609" s="19"/>
    </row>
    <row r="610" spans="31:31" ht="12.3" x14ac:dyDescent="0.4">
      <c r="AE610" s="19"/>
    </row>
    <row r="611" spans="31:31" ht="12.3" x14ac:dyDescent="0.4">
      <c r="AE611" s="19"/>
    </row>
    <row r="612" spans="31:31" ht="12.3" x14ac:dyDescent="0.4">
      <c r="AE612" s="19"/>
    </row>
    <row r="613" spans="31:31" ht="12.3" x14ac:dyDescent="0.4">
      <c r="AE613" s="19"/>
    </row>
    <row r="614" spans="31:31" ht="12.3" x14ac:dyDescent="0.4">
      <c r="AE614" s="19"/>
    </row>
    <row r="615" spans="31:31" ht="12.3" x14ac:dyDescent="0.4">
      <c r="AE615" s="19"/>
    </row>
    <row r="616" spans="31:31" ht="12.3" x14ac:dyDescent="0.4">
      <c r="AE616" s="19"/>
    </row>
    <row r="617" spans="31:31" ht="12.3" x14ac:dyDescent="0.4">
      <c r="AE617" s="19"/>
    </row>
    <row r="618" spans="31:31" ht="12.3" x14ac:dyDescent="0.4">
      <c r="AE618" s="19"/>
    </row>
    <row r="619" spans="31:31" ht="12.3" x14ac:dyDescent="0.4">
      <c r="AE619" s="19"/>
    </row>
    <row r="620" spans="31:31" ht="12.3" x14ac:dyDescent="0.4">
      <c r="AE620" s="19"/>
    </row>
    <row r="621" spans="31:31" ht="12.3" x14ac:dyDescent="0.4">
      <c r="AE621" s="19"/>
    </row>
    <row r="622" spans="31:31" ht="12.3" x14ac:dyDescent="0.4">
      <c r="AE622" s="19"/>
    </row>
    <row r="623" spans="31:31" ht="12.3" x14ac:dyDescent="0.4">
      <c r="AE623" s="19"/>
    </row>
    <row r="624" spans="31:31" ht="12.3" x14ac:dyDescent="0.4">
      <c r="AE624" s="19"/>
    </row>
    <row r="625" spans="31:31" ht="12.3" x14ac:dyDescent="0.4">
      <c r="AE625" s="19"/>
    </row>
    <row r="626" spans="31:31" ht="12.3" x14ac:dyDescent="0.4">
      <c r="AE626" s="19"/>
    </row>
    <row r="627" spans="31:31" ht="12.3" x14ac:dyDescent="0.4">
      <c r="AE627" s="19"/>
    </row>
    <row r="628" spans="31:31" ht="12.3" x14ac:dyDescent="0.4">
      <c r="AE628" s="19"/>
    </row>
    <row r="629" spans="31:31" ht="12.3" x14ac:dyDescent="0.4">
      <c r="AE629" s="19"/>
    </row>
    <row r="630" spans="31:31" ht="12.3" x14ac:dyDescent="0.4">
      <c r="AE630" s="19"/>
    </row>
    <row r="631" spans="31:31" ht="12.3" x14ac:dyDescent="0.4">
      <c r="AE631" s="19"/>
    </row>
    <row r="632" spans="31:31" ht="12.3" x14ac:dyDescent="0.4">
      <c r="AE632" s="19"/>
    </row>
    <row r="633" spans="31:31" ht="12.3" x14ac:dyDescent="0.4">
      <c r="AE633" s="19"/>
    </row>
    <row r="634" spans="31:31" ht="12.3" x14ac:dyDescent="0.4">
      <c r="AE634" s="19"/>
    </row>
    <row r="635" spans="31:31" ht="12.3" x14ac:dyDescent="0.4">
      <c r="AE635" s="19"/>
    </row>
    <row r="636" spans="31:31" ht="12.3" x14ac:dyDescent="0.4">
      <c r="AE636" s="19"/>
    </row>
    <row r="637" spans="31:31" ht="12.3" x14ac:dyDescent="0.4">
      <c r="AE637" s="19"/>
    </row>
    <row r="638" spans="31:31" ht="12.3" x14ac:dyDescent="0.4">
      <c r="AE638" s="19"/>
    </row>
    <row r="639" spans="31:31" ht="12.3" x14ac:dyDescent="0.4">
      <c r="AE639" s="19"/>
    </row>
    <row r="640" spans="31:31" ht="12.3" x14ac:dyDescent="0.4">
      <c r="AE640" s="19"/>
    </row>
    <row r="641" spans="31:31" ht="12.3" x14ac:dyDescent="0.4">
      <c r="AE641" s="19"/>
    </row>
    <row r="642" spans="31:31" ht="12.3" x14ac:dyDescent="0.4">
      <c r="AE642" s="19"/>
    </row>
    <row r="643" spans="31:31" ht="12.3" x14ac:dyDescent="0.4">
      <c r="AE643" s="19"/>
    </row>
    <row r="644" spans="31:31" ht="12.3" x14ac:dyDescent="0.4">
      <c r="AE644" s="19"/>
    </row>
    <row r="645" spans="31:31" ht="12.3" x14ac:dyDescent="0.4">
      <c r="AE645" s="19"/>
    </row>
    <row r="646" spans="31:31" ht="12.3" x14ac:dyDescent="0.4">
      <c r="AE646" s="19"/>
    </row>
    <row r="647" spans="31:31" ht="12.3" x14ac:dyDescent="0.4">
      <c r="AE647" s="19"/>
    </row>
    <row r="648" spans="31:31" ht="12.3" x14ac:dyDescent="0.4">
      <c r="AE648" s="19"/>
    </row>
    <row r="649" spans="31:31" ht="12.3" x14ac:dyDescent="0.4">
      <c r="AE649" s="19"/>
    </row>
    <row r="650" spans="31:31" ht="12.3" x14ac:dyDescent="0.4">
      <c r="AE650" s="19"/>
    </row>
    <row r="651" spans="31:31" ht="12.3" x14ac:dyDescent="0.4">
      <c r="AE651" s="19"/>
    </row>
    <row r="652" spans="31:31" ht="12.3" x14ac:dyDescent="0.4">
      <c r="AE652" s="19"/>
    </row>
    <row r="653" spans="31:31" ht="12.3" x14ac:dyDescent="0.4">
      <c r="AE653" s="19"/>
    </row>
    <row r="654" spans="31:31" ht="12.3" x14ac:dyDescent="0.4">
      <c r="AE654" s="19"/>
    </row>
    <row r="655" spans="31:31" ht="12.3" x14ac:dyDescent="0.4">
      <c r="AE655" s="19"/>
    </row>
    <row r="656" spans="31:31" ht="12.3" x14ac:dyDescent="0.4">
      <c r="AE656" s="19"/>
    </row>
    <row r="657" spans="31:31" ht="12.3" x14ac:dyDescent="0.4">
      <c r="AE657" s="19"/>
    </row>
    <row r="658" spans="31:31" ht="12.3" x14ac:dyDescent="0.4">
      <c r="AE658" s="19"/>
    </row>
    <row r="659" spans="31:31" ht="12.3" x14ac:dyDescent="0.4">
      <c r="AE659" s="19"/>
    </row>
    <row r="660" spans="31:31" ht="12.3" x14ac:dyDescent="0.4">
      <c r="AE660" s="19"/>
    </row>
    <row r="661" spans="31:31" ht="12.3" x14ac:dyDescent="0.4">
      <c r="AE661" s="19"/>
    </row>
    <row r="662" spans="31:31" ht="12.3" x14ac:dyDescent="0.4">
      <c r="AE662" s="19"/>
    </row>
    <row r="663" spans="31:31" ht="12.3" x14ac:dyDescent="0.4">
      <c r="AE663" s="19"/>
    </row>
    <row r="664" spans="31:31" ht="12.3" x14ac:dyDescent="0.4">
      <c r="AE664" s="19"/>
    </row>
    <row r="665" spans="31:31" ht="12.3" x14ac:dyDescent="0.4">
      <c r="AE665" s="19"/>
    </row>
    <row r="666" spans="31:31" ht="12.3" x14ac:dyDescent="0.4">
      <c r="AE666" s="19"/>
    </row>
    <row r="667" spans="31:31" ht="12.3" x14ac:dyDescent="0.4">
      <c r="AE667" s="19"/>
    </row>
    <row r="668" spans="31:31" ht="12.3" x14ac:dyDescent="0.4">
      <c r="AE668" s="19"/>
    </row>
    <row r="669" spans="31:31" ht="12.3" x14ac:dyDescent="0.4">
      <c r="AE669" s="19"/>
    </row>
    <row r="670" spans="31:31" ht="12.3" x14ac:dyDescent="0.4">
      <c r="AE670" s="19"/>
    </row>
    <row r="671" spans="31:31" ht="12.3" x14ac:dyDescent="0.4">
      <c r="AE671" s="19"/>
    </row>
    <row r="672" spans="31:31" ht="12.3" x14ac:dyDescent="0.4">
      <c r="AE672" s="19"/>
    </row>
    <row r="673" spans="31:31" ht="12.3" x14ac:dyDescent="0.4">
      <c r="AE673" s="19"/>
    </row>
    <row r="674" spans="31:31" ht="12.3" x14ac:dyDescent="0.4">
      <c r="AE674" s="19"/>
    </row>
    <row r="675" spans="31:31" ht="12.3" x14ac:dyDescent="0.4">
      <c r="AE675" s="19"/>
    </row>
    <row r="676" spans="31:31" ht="12.3" x14ac:dyDescent="0.4">
      <c r="AE676" s="19"/>
    </row>
    <row r="677" spans="31:31" ht="12.3" x14ac:dyDescent="0.4">
      <c r="AE677" s="19"/>
    </row>
    <row r="678" spans="31:31" ht="12.3" x14ac:dyDescent="0.4">
      <c r="AE678" s="19"/>
    </row>
    <row r="679" spans="31:31" ht="12.3" x14ac:dyDescent="0.4">
      <c r="AE679" s="19"/>
    </row>
    <row r="680" spans="31:31" ht="12.3" x14ac:dyDescent="0.4">
      <c r="AE680" s="19"/>
    </row>
    <row r="681" spans="31:31" ht="12.3" x14ac:dyDescent="0.4">
      <c r="AE681" s="19"/>
    </row>
    <row r="682" spans="31:31" ht="12.3" x14ac:dyDescent="0.4">
      <c r="AE682" s="19"/>
    </row>
    <row r="683" spans="31:31" ht="12.3" x14ac:dyDescent="0.4">
      <c r="AE683" s="19"/>
    </row>
    <row r="684" spans="31:31" ht="12.3" x14ac:dyDescent="0.4">
      <c r="AE684" s="19"/>
    </row>
    <row r="685" spans="31:31" ht="12.3" x14ac:dyDescent="0.4">
      <c r="AE685" s="19"/>
    </row>
    <row r="686" spans="31:31" ht="12.3" x14ac:dyDescent="0.4">
      <c r="AE686" s="19"/>
    </row>
    <row r="687" spans="31:31" ht="12.3" x14ac:dyDescent="0.4">
      <c r="AE687" s="19"/>
    </row>
    <row r="688" spans="31:31" ht="12.3" x14ac:dyDescent="0.4">
      <c r="AE688" s="19"/>
    </row>
    <row r="689" spans="31:31" ht="12.3" x14ac:dyDescent="0.4">
      <c r="AE689" s="19"/>
    </row>
    <row r="690" spans="31:31" ht="12.3" x14ac:dyDescent="0.4">
      <c r="AE690" s="19"/>
    </row>
    <row r="691" spans="31:31" ht="12.3" x14ac:dyDescent="0.4">
      <c r="AE691" s="19"/>
    </row>
    <row r="692" spans="31:31" ht="12.3" x14ac:dyDescent="0.4">
      <c r="AE692" s="19"/>
    </row>
    <row r="693" spans="31:31" ht="12.3" x14ac:dyDescent="0.4">
      <c r="AE693" s="19"/>
    </row>
    <row r="694" spans="31:31" ht="12.3" x14ac:dyDescent="0.4">
      <c r="AE694" s="19"/>
    </row>
    <row r="695" spans="31:31" ht="12.3" x14ac:dyDescent="0.4">
      <c r="AE695" s="19"/>
    </row>
    <row r="696" spans="31:31" ht="12.3" x14ac:dyDescent="0.4">
      <c r="AE696" s="19"/>
    </row>
    <row r="697" spans="31:31" ht="12.3" x14ac:dyDescent="0.4">
      <c r="AE697" s="19"/>
    </row>
    <row r="698" spans="31:31" ht="12.3" x14ac:dyDescent="0.4">
      <c r="AE698" s="19"/>
    </row>
    <row r="699" spans="31:31" ht="12.3" x14ac:dyDescent="0.4">
      <c r="AE699" s="19"/>
    </row>
    <row r="700" spans="31:31" ht="12.3" x14ac:dyDescent="0.4">
      <c r="AE700" s="19"/>
    </row>
    <row r="701" spans="31:31" ht="12.3" x14ac:dyDescent="0.4">
      <c r="AE701" s="19"/>
    </row>
    <row r="702" spans="31:31" ht="12.3" x14ac:dyDescent="0.4">
      <c r="AE702" s="19"/>
    </row>
    <row r="703" spans="31:31" ht="12.3" x14ac:dyDescent="0.4">
      <c r="AE703" s="19"/>
    </row>
    <row r="704" spans="31:31" ht="12.3" x14ac:dyDescent="0.4">
      <c r="AE704" s="19"/>
    </row>
    <row r="705" spans="31:31" ht="12.3" x14ac:dyDescent="0.4">
      <c r="AE705" s="19"/>
    </row>
    <row r="706" spans="31:31" ht="12.3" x14ac:dyDescent="0.4">
      <c r="AE706" s="19"/>
    </row>
    <row r="707" spans="31:31" ht="12.3" x14ac:dyDescent="0.4">
      <c r="AE707" s="19"/>
    </row>
    <row r="708" spans="31:31" ht="12.3" x14ac:dyDescent="0.4">
      <c r="AE708" s="19"/>
    </row>
    <row r="709" spans="31:31" ht="12.3" x14ac:dyDescent="0.4">
      <c r="AE709" s="19"/>
    </row>
    <row r="710" spans="31:31" ht="12.3" x14ac:dyDescent="0.4">
      <c r="AE710" s="19"/>
    </row>
    <row r="711" spans="31:31" ht="12.3" x14ac:dyDescent="0.4">
      <c r="AE711" s="19"/>
    </row>
    <row r="712" spans="31:31" ht="12.3" x14ac:dyDescent="0.4">
      <c r="AE712" s="19"/>
    </row>
    <row r="713" spans="31:31" ht="12.3" x14ac:dyDescent="0.4">
      <c r="AE713" s="19"/>
    </row>
    <row r="714" spans="31:31" ht="12.3" x14ac:dyDescent="0.4">
      <c r="AE714" s="19"/>
    </row>
    <row r="715" spans="31:31" ht="12.3" x14ac:dyDescent="0.4">
      <c r="AE715" s="19"/>
    </row>
    <row r="716" spans="31:31" ht="12.3" x14ac:dyDescent="0.4">
      <c r="AE716" s="19"/>
    </row>
    <row r="717" spans="31:31" ht="12.3" x14ac:dyDescent="0.4">
      <c r="AE717" s="19"/>
    </row>
    <row r="718" spans="31:31" ht="12.3" x14ac:dyDescent="0.4">
      <c r="AE718" s="19"/>
    </row>
    <row r="719" spans="31:31" ht="12.3" x14ac:dyDescent="0.4">
      <c r="AE719" s="19"/>
    </row>
    <row r="720" spans="31:31" ht="12.3" x14ac:dyDescent="0.4">
      <c r="AE720" s="19"/>
    </row>
    <row r="721" spans="31:31" ht="12.3" x14ac:dyDescent="0.4">
      <c r="AE721" s="19"/>
    </row>
    <row r="722" spans="31:31" ht="12.3" x14ac:dyDescent="0.4">
      <c r="AE722" s="19"/>
    </row>
    <row r="723" spans="31:31" ht="12.3" x14ac:dyDescent="0.4">
      <c r="AE723" s="19"/>
    </row>
    <row r="724" spans="31:31" ht="12.3" x14ac:dyDescent="0.4">
      <c r="AE724" s="19"/>
    </row>
    <row r="725" spans="31:31" ht="12.3" x14ac:dyDescent="0.4">
      <c r="AE725" s="19"/>
    </row>
    <row r="726" spans="31:31" ht="12.3" x14ac:dyDescent="0.4">
      <c r="AE726" s="19"/>
    </row>
    <row r="727" spans="31:31" ht="12.3" x14ac:dyDescent="0.4">
      <c r="AE727" s="19"/>
    </row>
    <row r="728" spans="31:31" ht="12.3" x14ac:dyDescent="0.4">
      <c r="AE728" s="19"/>
    </row>
    <row r="729" spans="31:31" ht="12.3" x14ac:dyDescent="0.4">
      <c r="AE729" s="19"/>
    </row>
    <row r="730" spans="31:31" ht="12.3" x14ac:dyDescent="0.4">
      <c r="AE730" s="19"/>
    </row>
    <row r="731" spans="31:31" ht="12.3" x14ac:dyDescent="0.4">
      <c r="AE731" s="19"/>
    </row>
    <row r="732" spans="31:31" ht="12.3" x14ac:dyDescent="0.4">
      <c r="AE732" s="19"/>
    </row>
    <row r="733" spans="31:31" ht="12.3" x14ac:dyDescent="0.4">
      <c r="AE733" s="19"/>
    </row>
    <row r="734" spans="31:31" ht="12.3" x14ac:dyDescent="0.4">
      <c r="AE734" s="19"/>
    </row>
    <row r="735" spans="31:31" ht="12.3" x14ac:dyDescent="0.4">
      <c r="AE735" s="19"/>
    </row>
    <row r="736" spans="31:31" ht="12.3" x14ac:dyDescent="0.4">
      <c r="AE736" s="19"/>
    </row>
    <row r="737" spans="31:31" ht="12.3" x14ac:dyDescent="0.4">
      <c r="AE737" s="19"/>
    </row>
    <row r="738" spans="31:31" ht="12.3" x14ac:dyDescent="0.4">
      <c r="AE738" s="19"/>
    </row>
    <row r="739" spans="31:31" ht="12.3" x14ac:dyDescent="0.4">
      <c r="AE739" s="19"/>
    </row>
    <row r="740" spans="31:31" ht="12.3" x14ac:dyDescent="0.4">
      <c r="AE740" s="19"/>
    </row>
    <row r="741" spans="31:31" ht="12.3" x14ac:dyDescent="0.4">
      <c r="AE741" s="19"/>
    </row>
    <row r="742" spans="31:31" ht="12.3" x14ac:dyDescent="0.4">
      <c r="AE742" s="19"/>
    </row>
    <row r="743" spans="31:31" ht="12.3" x14ac:dyDescent="0.4">
      <c r="AE743" s="19"/>
    </row>
    <row r="744" spans="31:31" ht="12.3" x14ac:dyDescent="0.4">
      <c r="AE744" s="19"/>
    </row>
    <row r="745" spans="31:31" ht="12.3" x14ac:dyDescent="0.4">
      <c r="AE745" s="19"/>
    </row>
    <row r="746" spans="31:31" ht="12.3" x14ac:dyDescent="0.4">
      <c r="AE746" s="19"/>
    </row>
    <row r="747" spans="31:31" ht="12.3" x14ac:dyDescent="0.4">
      <c r="AE747" s="19"/>
    </row>
    <row r="748" spans="31:31" ht="12.3" x14ac:dyDescent="0.4">
      <c r="AE748" s="19"/>
    </row>
    <row r="749" spans="31:31" ht="12.3" x14ac:dyDescent="0.4">
      <c r="AE749" s="19"/>
    </row>
    <row r="750" spans="31:31" ht="12.3" x14ac:dyDescent="0.4">
      <c r="AE750" s="19"/>
    </row>
    <row r="751" spans="31:31" ht="12.3" x14ac:dyDescent="0.4">
      <c r="AE751" s="19"/>
    </row>
    <row r="752" spans="31:31" ht="12.3" x14ac:dyDescent="0.4">
      <c r="AE752" s="19"/>
    </row>
    <row r="753" spans="31:31" ht="12.3" x14ac:dyDescent="0.4">
      <c r="AE753" s="19"/>
    </row>
    <row r="754" spans="31:31" ht="12.3" x14ac:dyDescent="0.4">
      <c r="AE754" s="19"/>
    </row>
    <row r="755" spans="31:31" ht="12.3" x14ac:dyDescent="0.4">
      <c r="AE755" s="19"/>
    </row>
    <row r="756" spans="31:31" ht="12.3" x14ac:dyDescent="0.4">
      <c r="AE756" s="19"/>
    </row>
    <row r="757" spans="31:31" ht="12.3" x14ac:dyDescent="0.4">
      <c r="AE757" s="19"/>
    </row>
    <row r="758" spans="31:31" ht="12.3" x14ac:dyDescent="0.4">
      <c r="AE758" s="19"/>
    </row>
    <row r="759" spans="31:31" ht="12.3" x14ac:dyDescent="0.4">
      <c r="AE759" s="19"/>
    </row>
    <row r="760" spans="31:31" ht="12.3" x14ac:dyDescent="0.4">
      <c r="AE760" s="19"/>
    </row>
    <row r="761" spans="31:31" ht="12.3" x14ac:dyDescent="0.4">
      <c r="AE761" s="19"/>
    </row>
    <row r="762" spans="31:31" ht="12.3" x14ac:dyDescent="0.4">
      <c r="AE762" s="19"/>
    </row>
    <row r="763" spans="31:31" ht="12.3" x14ac:dyDescent="0.4">
      <c r="AE763" s="19"/>
    </row>
    <row r="764" spans="31:31" ht="12.3" x14ac:dyDescent="0.4">
      <c r="AE764" s="19"/>
    </row>
    <row r="765" spans="31:31" ht="12.3" x14ac:dyDescent="0.4">
      <c r="AE765" s="19"/>
    </row>
    <row r="766" spans="31:31" ht="12.3" x14ac:dyDescent="0.4">
      <c r="AE766" s="19"/>
    </row>
    <row r="767" spans="31:31" ht="12.3" x14ac:dyDescent="0.4">
      <c r="AE767" s="19"/>
    </row>
    <row r="768" spans="31:31" ht="12.3" x14ac:dyDescent="0.4">
      <c r="AE768" s="19"/>
    </row>
    <row r="769" spans="31:31" ht="12.3" x14ac:dyDescent="0.4">
      <c r="AE769" s="19"/>
    </row>
    <row r="770" spans="31:31" ht="12.3" x14ac:dyDescent="0.4">
      <c r="AE770" s="19"/>
    </row>
    <row r="771" spans="31:31" ht="12.3" x14ac:dyDescent="0.4">
      <c r="AE771" s="19"/>
    </row>
    <row r="772" spans="31:31" ht="12.3" x14ac:dyDescent="0.4">
      <c r="AE772" s="19"/>
    </row>
    <row r="773" spans="31:31" ht="12.3" x14ac:dyDescent="0.4">
      <c r="AE773" s="19"/>
    </row>
    <row r="774" spans="31:31" ht="12.3" x14ac:dyDescent="0.4">
      <c r="AE774" s="19"/>
    </row>
    <row r="775" spans="31:31" ht="12.3" x14ac:dyDescent="0.4">
      <c r="AE775" s="19"/>
    </row>
    <row r="776" spans="31:31" ht="12.3" x14ac:dyDescent="0.4">
      <c r="AE776" s="19"/>
    </row>
    <row r="777" spans="31:31" ht="12.3" x14ac:dyDescent="0.4">
      <c r="AE777" s="19"/>
    </row>
    <row r="778" spans="31:31" ht="12.3" x14ac:dyDescent="0.4">
      <c r="AE778" s="19"/>
    </row>
    <row r="779" spans="31:31" ht="12.3" x14ac:dyDescent="0.4">
      <c r="AE779" s="19"/>
    </row>
    <row r="780" spans="31:31" ht="12.3" x14ac:dyDescent="0.4">
      <c r="AE780" s="19"/>
    </row>
    <row r="781" spans="31:31" ht="12.3" x14ac:dyDescent="0.4">
      <c r="AE781" s="19"/>
    </row>
    <row r="782" spans="31:31" ht="12.3" x14ac:dyDescent="0.4">
      <c r="AE782" s="19"/>
    </row>
    <row r="783" spans="31:31" ht="12.3" x14ac:dyDescent="0.4">
      <c r="AE783" s="19"/>
    </row>
    <row r="784" spans="31:31" ht="12.3" x14ac:dyDescent="0.4">
      <c r="AE784" s="19"/>
    </row>
    <row r="785" spans="31:31" ht="12.3" x14ac:dyDescent="0.4">
      <c r="AE785" s="19"/>
    </row>
    <row r="786" spans="31:31" ht="12.3" x14ac:dyDescent="0.4">
      <c r="AE786" s="19"/>
    </row>
    <row r="787" spans="31:31" ht="12.3" x14ac:dyDescent="0.4">
      <c r="AE787" s="19"/>
    </row>
    <row r="788" spans="31:31" ht="12.3" x14ac:dyDescent="0.4">
      <c r="AE788" s="19"/>
    </row>
    <row r="789" spans="31:31" ht="12.3" x14ac:dyDescent="0.4">
      <c r="AE789" s="19"/>
    </row>
    <row r="790" spans="31:31" ht="12.3" x14ac:dyDescent="0.4">
      <c r="AE790" s="19"/>
    </row>
    <row r="791" spans="31:31" ht="12.3" x14ac:dyDescent="0.4">
      <c r="AE791" s="19"/>
    </row>
    <row r="792" spans="31:31" ht="12.3" x14ac:dyDescent="0.4">
      <c r="AE792" s="19"/>
    </row>
    <row r="793" spans="31:31" ht="12.3" x14ac:dyDescent="0.4">
      <c r="AE793" s="19"/>
    </row>
    <row r="794" spans="31:31" ht="12.3" x14ac:dyDescent="0.4">
      <c r="AE794" s="19"/>
    </row>
    <row r="795" spans="31:31" ht="12.3" x14ac:dyDescent="0.4">
      <c r="AE795" s="19"/>
    </row>
    <row r="796" spans="31:31" ht="12.3" x14ac:dyDescent="0.4">
      <c r="AE796" s="19"/>
    </row>
    <row r="797" spans="31:31" ht="12.3" x14ac:dyDescent="0.4">
      <c r="AE797" s="19"/>
    </row>
    <row r="798" spans="31:31" ht="12.3" x14ac:dyDescent="0.4">
      <c r="AE798" s="19"/>
    </row>
    <row r="799" spans="31:31" ht="12.3" x14ac:dyDescent="0.4">
      <c r="AE799" s="19"/>
    </row>
    <row r="800" spans="31:31" ht="12.3" x14ac:dyDescent="0.4">
      <c r="AE800" s="19"/>
    </row>
    <row r="801" spans="31:31" ht="12.3" x14ac:dyDescent="0.4">
      <c r="AE801" s="19"/>
    </row>
    <row r="802" spans="31:31" ht="12.3" x14ac:dyDescent="0.4">
      <c r="AE802" s="19"/>
    </row>
    <row r="803" spans="31:31" ht="12.3" x14ac:dyDescent="0.4">
      <c r="AE803" s="19"/>
    </row>
    <row r="804" spans="31:31" ht="12.3" x14ac:dyDescent="0.4">
      <c r="AE804" s="19"/>
    </row>
    <row r="805" spans="31:31" ht="12.3" x14ac:dyDescent="0.4">
      <c r="AE805" s="19"/>
    </row>
    <row r="806" spans="31:31" ht="12.3" x14ac:dyDescent="0.4">
      <c r="AE806" s="19"/>
    </row>
    <row r="807" spans="31:31" ht="12.3" x14ac:dyDescent="0.4">
      <c r="AE807" s="19"/>
    </row>
    <row r="808" spans="31:31" ht="12.3" x14ac:dyDescent="0.4">
      <c r="AE808" s="19"/>
    </row>
    <row r="809" spans="31:31" ht="12.3" x14ac:dyDescent="0.4">
      <c r="AE809" s="19"/>
    </row>
    <row r="810" spans="31:31" ht="12.3" x14ac:dyDescent="0.4">
      <c r="AE810" s="19"/>
    </row>
    <row r="811" spans="31:31" ht="12.3" x14ac:dyDescent="0.4">
      <c r="AE811" s="19"/>
    </row>
    <row r="812" spans="31:31" ht="12.3" x14ac:dyDescent="0.4">
      <c r="AE812" s="19"/>
    </row>
    <row r="813" spans="31:31" ht="12.3" x14ac:dyDescent="0.4">
      <c r="AE813" s="19"/>
    </row>
    <row r="814" spans="31:31" ht="12.3" x14ac:dyDescent="0.4">
      <c r="AE814" s="19"/>
    </row>
    <row r="815" spans="31:31" ht="12.3" x14ac:dyDescent="0.4">
      <c r="AE815" s="19"/>
    </row>
    <row r="816" spans="31:31" ht="12.3" x14ac:dyDescent="0.4">
      <c r="AE816" s="19"/>
    </row>
    <row r="817" spans="31:31" ht="12.3" x14ac:dyDescent="0.4">
      <c r="AE817" s="19"/>
    </row>
    <row r="818" spans="31:31" ht="12.3" x14ac:dyDescent="0.4">
      <c r="AE818" s="19"/>
    </row>
    <row r="819" spans="31:31" ht="12.3" x14ac:dyDescent="0.4">
      <c r="AE819" s="19"/>
    </row>
    <row r="820" spans="31:31" ht="12.3" x14ac:dyDescent="0.4">
      <c r="AE820" s="19"/>
    </row>
    <row r="821" spans="31:31" ht="12.3" x14ac:dyDescent="0.4">
      <c r="AE821" s="19"/>
    </row>
    <row r="822" spans="31:31" ht="12.3" x14ac:dyDescent="0.4">
      <c r="AE822" s="19"/>
    </row>
    <row r="823" spans="31:31" ht="12.3" x14ac:dyDescent="0.4">
      <c r="AE823" s="19"/>
    </row>
    <row r="824" spans="31:31" ht="12.3" x14ac:dyDescent="0.4">
      <c r="AE824" s="19"/>
    </row>
    <row r="825" spans="31:31" ht="12.3" x14ac:dyDescent="0.4">
      <c r="AE825" s="19"/>
    </row>
    <row r="826" spans="31:31" ht="12.3" x14ac:dyDescent="0.4">
      <c r="AE826" s="19"/>
    </row>
    <row r="827" spans="31:31" ht="12.3" x14ac:dyDescent="0.4">
      <c r="AE827" s="19"/>
    </row>
    <row r="828" spans="31:31" ht="12.3" x14ac:dyDescent="0.4">
      <c r="AE828" s="19"/>
    </row>
    <row r="829" spans="31:31" ht="12.3" x14ac:dyDescent="0.4">
      <c r="AE829" s="19"/>
    </row>
    <row r="830" spans="31:31" ht="12.3" x14ac:dyDescent="0.4">
      <c r="AE830" s="19"/>
    </row>
    <row r="831" spans="31:31" ht="12.3" x14ac:dyDescent="0.4">
      <c r="AE831" s="19"/>
    </row>
    <row r="832" spans="31:31" ht="12.3" x14ac:dyDescent="0.4">
      <c r="AE832" s="19"/>
    </row>
    <row r="833" spans="31:31" ht="12.3" x14ac:dyDescent="0.4">
      <c r="AE833" s="19"/>
    </row>
    <row r="834" spans="31:31" ht="12.3" x14ac:dyDescent="0.4">
      <c r="AE834" s="19"/>
    </row>
    <row r="835" spans="31:31" ht="12.3" x14ac:dyDescent="0.4">
      <c r="AE835" s="19"/>
    </row>
    <row r="836" spans="31:31" ht="12.3" x14ac:dyDescent="0.4">
      <c r="AE836" s="19"/>
    </row>
    <row r="837" spans="31:31" ht="12.3" x14ac:dyDescent="0.4">
      <c r="AE837" s="19"/>
    </row>
    <row r="838" spans="31:31" ht="12.3" x14ac:dyDescent="0.4">
      <c r="AE838" s="19"/>
    </row>
    <row r="839" spans="31:31" ht="12.3" x14ac:dyDescent="0.4">
      <c r="AE839" s="19"/>
    </row>
    <row r="840" spans="31:31" ht="12.3" x14ac:dyDescent="0.4">
      <c r="AE840" s="19"/>
    </row>
    <row r="841" spans="31:31" ht="12.3" x14ac:dyDescent="0.4">
      <c r="AE841" s="19"/>
    </row>
    <row r="842" spans="31:31" ht="12.3" x14ac:dyDescent="0.4">
      <c r="AE842" s="19"/>
    </row>
    <row r="843" spans="31:31" ht="12.3" x14ac:dyDescent="0.4">
      <c r="AE843" s="19"/>
    </row>
    <row r="844" spans="31:31" ht="12.3" x14ac:dyDescent="0.4">
      <c r="AE844" s="19"/>
    </row>
    <row r="845" spans="31:31" ht="12.3" x14ac:dyDescent="0.4">
      <c r="AE845" s="19"/>
    </row>
    <row r="846" spans="31:31" ht="12.3" x14ac:dyDescent="0.4">
      <c r="AE846" s="19"/>
    </row>
    <row r="847" spans="31:31" ht="12.3" x14ac:dyDescent="0.4">
      <c r="AE847" s="19"/>
    </row>
    <row r="848" spans="31:31" ht="12.3" x14ac:dyDescent="0.4">
      <c r="AE848" s="19"/>
    </row>
    <row r="849" spans="31:31" ht="12.3" x14ac:dyDescent="0.4">
      <c r="AE849" s="19"/>
    </row>
    <row r="850" spans="31:31" ht="12.3" x14ac:dyDescent="0.4">
      <c r="AE850" s="19"/>
    </row>
    <row r="851" spans="31:31" ht="12.3" x14ac:dyDescent="0.4">
      <c r="AE851" s="19"/>
    </row>
    <row r="852" spans="31:31" ht="12.3" x14ac:dyDescent="0.4">
      <c r="AE852" s="19"/>
    </row>
    <row r="853" spans="31:31" ht="12.3" x14ac:dyDescent="0.4">
      <c r="AE853" s="19"/>
    </row>
    <row r="854" spans="31:31" ht="12.3" x14ac:dyDescent="0.4">
      <c r="AE854" s="19"/>
    </row>
    <row r="855" spans="31:31" ht="12.3" x14ac:dyDescent="0.4">
      <c r="AE855" s="19"/>
    </row>
    <row r="856" spans="31:31" ht="12.3" x14ac:dyDescent="0.4">
      <c r="AE856" s="19"/>
    </row>
    <row r="857" spans="31:31" ht="12.3" x14ac:dyDescent="0.4">
      <c r="AE857" s="19"/>
    </row>
    <row r="858" spans="31:31" ht="12.3" x14ac:dyDescent="0.4">
      <c r="AE858" s="19"/>
    </row>
    <row r="859" spans="31:31" ht="12.3" x14ac:dyDescent="0.4">
      <c r="AE859" s="19"/>
    </row>
    <row r="860" spans="31:31" ht="12.3" x14ac:dyDescent="0.4">
      <c r="AE860" s="19"/>
    </row>
    <row r="861" spans="31:31" ht="12.3" x14ac:dyDescent="0.4">
      <c r="AE861" s="19"/>
    </row>
    <row r="862" spans="31:31" ht="12.3" x14ac:dyDescent="0.4">
      <c r="AE862" s="19"/>
    </row>
    <row r="863" spans="31:31" ht="12.3" x14ac:dyDescent="0.4">
      <c r="AE863" s="19"/>
    </row>
    <row r="864" spans="31:31" ht="12.3" x14ac:dyDescent="0.4">
      <c r="AE864" s="19"/>
    </row>
    <row r="865" spans="31:31" ht="12.3" x14ac:dyDescent="0.4">
      <c r="AE865" s="19"/>
    </row>
    <row r="866" spans="31:31" ht="12.3" x14ac:dyDescent="0.4">
      <c r="AE866" s="19"/>
    </row>
    <row r="867" spans="31:31" ht="12.3" x14ac:dyDescent="0.4">
      <c r="AE867" s="19"/>
    </row>
    <row r="868" spans="31:31" ht="12.3" x14ac:dyDescent="0.4">
      <c r="AE868" s="19"/>
    </row>
    <row r="869" spans="31:31" ht="12.3" x14ac:dyDescent="0.4">
      <c r="AE869" s="19"/>
    </row>
    <row r="870" spans="31:31" ht="12.3" x14ac:dyDescent="0.4">
      <c r="AE870" s="19"/>
    </row>
    <row r="871" spans="31:31" ht="12.3" x14ac:dyDescent="0.4">
      <c r="AE871" s="19"/>
    </row>
    <row r="872" spans="31:31" ht="12.3" x14ac:dyDescent="0.4">
      <c r="AE872" s="19"/>
    </row>
    <row r="873" spans="31:31" ht="12.3" x14ac:dyDescent="0.4">
      <c r="AE873" s="19"/>
    </row>
    <row r="874" spans="31:31" ht="12.3" x14ac:dyDescent="0.4">
      <c r="AE874" s="19"/>
    </row>
    <row r="875" spans="31:31" ht="12.3" x14ac:dyDescent="0.4">
      <c r="AE875" s="19"/>
    </row>
    <row r="876" spans="31:31" ht="12.3" x14ac:dyDescent="0.4">
      <c r="AE876" s="19"/>
    </row>
    <row r="877" spans="31:31" ht="12.3" x14ac:dyDescent="0.4">
      <c r="AE877" s="19"/>
    </row>
    <row r="878" spans="31:31" ht="12.3" x14ac:dyDescent="0.4">
      <c r="AE878" s="19"/>
    </row>
    <row r="879" spans="31:31" ht="12.3" x14ac:dyDescent="0.4">
      <c r="AE879" s="19"/>
    </row>
    <row r="880" spans="31:31" ht="12.3" x14ac:dyDescent="0.4">
      <c r="AE880" s="19"/>
    </row>
    <row r="881" spans="31:31" ht="12.3" x14ac:dyDescent="0.4">
      <c r="AE881" s="19"/>
    </row>
    <row r="882" spans="31:31" ht="12.3" x14ac:dyDescent="0.4">
      <c r="AE882" s="19"/>
    </row>
    <row r="883" spans="31:31" ht="12.3" x14ac:dyDescent="0.4">
      <c r="AE883" s="19"/>
    </row>
    <row r="884" spans="31:31" ht="12.3" x14ac:dyDescent="0.4">
      <c r="AE884" s="19"/>
    </row>
    <row r="885" spans="31:31" ht="12.3" x14ac:dyDescent="0.4">
      <c r="AE885" s="19"/>
    </row>
    <row r="886" spans="31:31" ht="12.3" x14ac:dyDescent="0.4">
      <c r="AE886" s="19"/>
    </row>
    <row r="887" spans="31:31" ht="12.3" x14ac:dyDescent="0.4">
      <c r="AE887" s="19"/>
    </row>
    <row r="888" spans="31:31" ht="12.3" x14ac:dyDescent="0.4">
      <c r="AE888" s="19"/>
    </row>
    <row r="889" spans="31:31" ht="12.3" x14ac:dyDescent="0.4">
      <c r="AE889" s="19"/>
    </row>
    <row r="890" spans="31:31" ht="12.3" x14ac:dyDescent="0.4">
      <c r="AE890" s="19"/>
    </row>
    <row r="891" spans="31:31" ht="12.3" x14ac:dyDescent="0.4">
      <c r="AE891" s="19"/>
    </row>
    <row r="892" spans="31:31" ht="12.3" x14ac:dyDescent="0.4">
      <c r="AE892" s="19"/>
    </row>
    <row r="893" spans="31:31" ht="12.3" x14ac:dyDescent="0.4">
      <c r="AE893" s="19"/>
    </row>
    <row r="894" spans="31:31" ht="12.3" x14ac:dyDescent="0.4">
      <c r="AE894" s="19"/>
    </row>
    <row r="895" spans="31:31" ht="12.3" x14ac:dyDescent="0.4">
      <c r="AE895" s="19"/>
    </row>
    <row r="896" spans="31:31" ht="12.3" x14ac:dyDescent="0.4">
      <c r="AE896" s="19"/>
    </row>
    <row r="897" spans="31:31" ht="12.3" x14ac:dyDescent="0.4">
      <c r="AE897" s="19"/>
    </row>
    <row r="898" spans="31:31" ht="12.3" x14ac:dyDescent="0.4">
      <c r="AE898" s="19"/>
    </row>
    <row r="899" spans="31:31" ht="12.3" x14ac:dyDescent="0.4">
      <c r="AE899" s="19"/>
    </row>
    <row r="900" spans="31:31" ht="12.3" x14ac:dyDescent="0.4">
      <c r="AE900" s="19"/>
    </row>
    <row r="901" spans="31:31" ht="12.3" x14ac:dyDescent="0.4">
      <c r="AE901" s="19"/>
    </row>
    <row r="902" spans="31:31" ht="12.3" x14ac:dyDescent="0.4">
      <c r="AE902" s="19"/>
    </row>
    <row r="903" spans="31:31" ht="12.3" x14ac:dyDescent="0.4">
      <c r="AE903" s="19"/>
    </row>
    <row r="904" spans="31:31" ht="12.3" x14ac:dyDescent="0.4">
      <c r="AE904" s="19"/>
    </row>
    <row r="905" spans="31:31" ht="12.3" x14ac:dyDescent="0.4">
      <c r="AE905" s="19"/>
    </row>
    <row r="906" spans="31:31" ht="12.3" x14ac:dyDescent="0.4">
      <c r="AE906" s="19"/>
    </row>
    <row r="907" spans="31:31" ht="12.3" x14ac:dyDescent="0.4">
      <c r="AE907" s="19"/>
    </row>
    <row r="908" spans="31:31" ht="12.3" x14ac:dyDescent="0.4">
      <c r="AE908" s="19"/>
    </row>
    <row r="909" spans="31:31" ht="12.3" x14ac:dyDescent="0.4">
      <c r="AE909" s="19"/>
    </row>
    <row r="910" spans="31:31" ht="12.3" x14ac:dyDescent="0.4">
      <c r="AE910" s="19"/>
    </row>
    <row r="911" spans="31:31" ht="12.3" x14ac:dyDescent="0.4">
      <c r="AE911" s="19"/>
    </row>
    <row r="912" spans="31:31" ht="12.3" x14ac:dyDescent="0.4">
      <c r="AE912" s="19"/>
    </row>
    <row r="913" spans="31:31" ht="12.3" x14ac:dyDescent="0.4">
      <c r="AE913" s="19"/>
    </row>
    <row r="914" spans="31:31" ht="12.3" x14ac:dyDescent="0.4">
      <c r="AE914" s="19"/>
    </row>
    <row r="915" spans="31:31" ht="12.3" x14ac:dyDescent="0.4">
      <c r="AE915" s="19"/>
    </row>
    <row r="916" spans="31:31" ht="12.3" x14ac:dyDescent="0.4">
      <c r="AE916" s="19"/>
    </row>
    <row r="917" spans="31:31" ht="12.3" x14ac:dyDescent="0.4">
      <c r="AE917" s="19"/>
    </row>
    <row r="918" spans="31:31" ht="12.3" x14ac:dyDescent="0.4">
      <c r="AE918" s="19"/>
    </row>
    <row r="919" spans="31:31" ht="12.3" x14ac:dyDescent="0.4">
      <c r="AE919" s="19"/>
    </row>
    <row r="920" spans="31:31" ht="12.3" x14ac:dyDescent="0.4">
      <c r="AE920" s="19"/>
    </row>
    <row r="921" spans="31:31" ht="12.3" x14ac:dyDescent="0.4">
      <c r="AE921" s="19"/>
    </row>
    <row r="922" spans="31:31" ht="12.3" x14ac:dyDescent="0.4">
      <c r="AE922" s="19"/>
    </row>
    <row r="923" spans="31:31" ht="12.3" x14ac:dyDescent="0.4">
      <c r="AE923" s="19"/>
    </row>
    <row r="924" spans="31:31" ht="12.3" x14ac:dyDescent="0.4">
      <c r="AE924" s="19"/>
    </row>
    <row r="925" spans="31:31" ht="12.3" x14ac:dyDescent="0.4">
      <c r="AE925" s="19"/>
    </row>
    <row r="926" spans="31:31" ht="12.3" x14ac:dyDescent="0.4">
      <c r="AE926" s="19"/>
    </row>
    <row r="927" spans="31:31" ht="12.3" x14ac:dyDescent="0.4">
      <c r="AE927" s="19"/>
    </row>
    <row r="928" spans="31:31" ht="12.3" x14ac:dyDescent="0.4">
      <c r="AE928" s="19"/>
    </row>
    <row r="929" spans="31:31" ht="12.3" x14ac:dyDescent="0.4">
      <c r="AE929" s="19"/>
    </row>
    <row r="930" spans="31:31" ht="12.3" x14ac:dyDescent="0.4">
      <c r="AE930" s="19"/>
    </row>
    <row r="931" spans="31:31" ht="12.3" x14ac:dyDescent="0.4">
      <c r="AE931" s="19"/>
    </row>
    <row r="932" spans="31:31" ht="12.3" x14ac:dyDescent="0.4">
      <c r="AE932" s="19"/>
    </row>
    <row r="933" spans="31:31" ht="12.3" x14ac:dyDescent="0.4">
      <c r="AE933" s="19"/>
    </row>
    <row r="934" spans="31:31" ht="12.3" x14ac:dyDescent="0.4">
      <c r="AE934" s="19"/>
    </row>
    <row r="935" spans="31:31" ht="12.3" x14ac:dyDescent="0.4">
      <c r="AE935" s="19"/>
    </row>
    <row r="936" spans="31:31" ht="12.3" x14ac:dyDescent="0.4">
      <c r="AE936" s="19"/>
    </row>
    <row r="937" spans="31:31" ht="12.3" x14ac:dyDescent="0.4">
      <c r="AE937" s="19"/>
    </row>
    <row r="938" spans="31:31" ht="12.3" x14ac:dyDescent="0.4">
      <c r="AE938" s="19"/>
    </row>
    <row r="939" spans="31:31" ht="12.3" x14ac:dyDescent="0.4">
      <c r="AE939" s="19"/>
    </row>
    <row r="940" spans="31:31" ht="12.3" x14ac:dyDescent="0.4">
      <c r="AE940" s="19"/>
    </row>
    <row r="941" spans="31:31" ht="12.3" x14ac:dyDescent="0.4">
      <c r="AE941" s="19"/>
    </row>
    <row r="942" spans="31:31" ht="12.3" x14ac:dyDescent="0.4">
      <c r="AE942" s="19"/>
    </row>
    <row r="943" spans="31:31" ht="12.3" x14ac:dyDescent="0.4">
      <c r="AE943" s="19"/>
    </row>
    <row r="944" spans="31:31" ht="12.3" x14ac:dyDescent="0.4">
      <c r="AE944" s="19"/>
    </row>
    <row r="945" spans="31:31" ht="12.3" x14ac:dyDescent="0.4">
      <c r="AE945" s="19"/>
    </row>
    <row r="946" spans="31:31" ht="12.3" x14ac:dyDescent="0.4">
      <c r="AE946" s="19"/>
    </row>
    <row r="947" spans="31:31" ht="12.3" x14ac:dyDescent="0.4">
      <c r="AE947" s="19"/>
    </row>
    <row r="948" spans="31:31" ht="12.3" x14ac:dyDescent="0.4">
      <c r="AE948" s="19"/>
    </row>
    <row r="949" spans="31:31" ht="12.3" x14ac:dyDescent="0.4">
      <c r="AE949" s="19"/>
    </row>
    <row r="950" spans="31:31" ht="12.3" x14ac:dyDescent="0.4">
      <c r="AE950" s="19"/>
    </row>
    <row r="951" spans="31:31" ht="12.3" x14ac:dyDescent="0.4">
      <c r="AE951" s="19"/>
    </row>
    <row r="952" spans="31:31" ht="12.3" x14ac:dyDescent="0.4">
      <c r="AE952" s="19"/>
    </row>
    <row r="953" spans="31:31" ht="12.3" x14ac:dyDescent="0.4">
      <c r="AE953" s="19"/>
    </row>
    <row r="954" spans="31:31" ht="12.3" x14ac:dyDescent="0.4">
      <c r="AE954" s="19"/>
    </row>
    <row r="955" spans="31:31" ht="12.3" x14ac:dyDescent="0.4">
      <c r="AE955" s="19"/>
    </row>
    <row r="956" spans="31:31" ht="12.3" x14ac:dyDescent="0.4">
      <c r="AE956" s="19"/>
    </row>
    <row r="957" spans="31:31" ht="12.3" x14ac:dyDescent="0.4">
      <c r="AE957" s="19"/>
    </row>
    <row r="958" spans="31:31" ht="12.3" x14ac:dyDescent="0.4">
      <c r="AE958" s="19"/>
    </row>
    <row r="959" spans="31:31" ht="12.3" x14ac:dyDescent="0.4">
      <c r="AE959" s="19"/>
    </row>
    <row r="960" spans="31:31" ht="12.3" x14ac:dyDescent="0.4">
      <c r="AE960" s="19"/>
    </row>
    <row r="961" spans="31:31" ht="12.3" x14ac:dyDescent="0.4">
      <c r="AE961" s="19"/>
    </row>
    <row r="962" spans="31:31" ht="12.3" x14ac:dyDescent="0.4">
      <c r="AE962" s="19"/>
    </row>
    <row r="963" spans="31:31" ht="12.3" x14ac:dyDescent="0.4">
      <c r="AE963" s="19"/>
    </row>
    <row r="964" spans="31:31" ht="12.3" x14ac:dyDescent="0.4">
      <c r="AE964" s="19"/>
    </row>
    <row r="965" spans="31:31" ht="12.3" x14ac:dyDescent="0.4">
      <c r="AE965" s="19"/>
    </row>
    <row r="966" spans="31:31" ht="12.3" x14ac:dyDescent="0.4">
      <c r="AE966" s="19"/>
    </row>
    <row r="967" spans="31:31" ht="12.3" x14ac:dyDescent="0.4">
      <c r="AE967" s="19"/>
    </row>
    <row r="968" spans="31:31" ht="12.3" x14ac:dyDescent="0.4">
      <c r="AE968" s="19"/>
    </row>
    <row r="969" spans="31:31" ht="12.3" x14ac:dyDescent="0.4">
      <c r="AE969" s="19"/>
    </row>
    <row r="970" spans="31:31" ht="12.3" x14ac:dyDescent="0.4">
      <c r="AE970" s="19"/>
    </row>
    <row r="971" spans="31:31" ht="12.3" x14ac:dyDescent="0.4">
      <c r="AE971" s="19"/>
    </row>
    <row r="972" spans="31:31" ht="12.3" x14ac:dyDescent="0.4">
      <c r="AE972" s="19"/>
    </row>
    <row r="973" spans="31:31" ht="12.3" x14ac:dyDescent="0.4">
      <c r="AE973" s="19"/>
    </row>
    <row r="974" spans="31:31" ht="12.3" x14ac:dyDescent="0.4">
      <c r="AE974" s="19"/>
    </row>
    <row r="975" spans="31:31" ht="12.3" x14ac:dyDescent="0.4">
      <c r="AE975" s="19"/>
    </row>
    <row r="976" spans="31:31" ht="12.3" x14ac:dyDescent="0.4">
      <c r="AE976" s="19"/>
    </row>
    <row r="977" spans="31:31" ht="12.3" x14ac:dyDescent="0.4">
      <c r="AE977" s="19"/>
    </row>
    <row r="978" spans="31:31" ht="12.3" x14ac:dyDescent="0.4">
      <c r="AE978" s="19"/>
    </row>
    <row r="979" spans="31:31" ht="12.3" x14ac:dyDescent="0.4">
      <c r="AE979" s="19"/>
    </row>
    <row r="980" spans="31:31" ht="12.3" x14ac:dyDescent="0.4">
      <c r="AE980" s="19"/>
    </row>
    <row r="981" spans="31:31" ht="12.3" x14ac:dyDescent="0.4">
      <c r="AE981" s="19"/>
    </row>
    <row r="982" spans="31:31" ht="12.3" x14ac:dyDescent="0.4">
      <c r="AE982" s="19"/>
    </row>
    <row r="983" spans="31:31" ht="12.3" x14ac:dyDescent="0.4">
      <c r="AE983" s="19"/>
    </row>
    <row r="984" spans="31:31" ht="12.3" x14ac:dyDescent="0.4">
      <c r="AE984" s="19"/>
    </row>
    <row r="985" spans="31:31" ht="12.3" x14ac:dyDescent="0.4">
      <c r="AE985" s="19"/>
    </row>
    <row r="986" spans="31:31" ht="12.3" x14ac:dyDescent="0.4">
      <c r="AE986" s="19"/>
    </row>
    <row r="987" spans="31:31" ht="12.3" x14ac:dyDescent="0.4">
      <c r="AE987" s="19"/>
    </row>
    <row r="988" spans="31:31" ht="12.3" x14ac:dyDescent="0.4">
      <c r="AE988" s="19"/>
    </row>
    <row r="989" spans="31:31" ht="12.3" x14ac:dyDescent="0.4">
      <c r="AE989" s="19"/>
    </row>
    <row r="990" spans="31:31" ht="12.3" x14ac:dyDescent="0.4">
      <c r="AE990" s="19"/>
    </row>
    <row r="991" spans="31:31" ht="12.3" x14ac:dyDescent="0.4">
      <c r="AE991" s="19"/>
    </row>
    <row r="992" spans="31:31" ht="12.3" x14ac:dyDescent="0.4">
      <c r="AE992" s="19"/>
    </row>
    <row r="993" spans="31:31" ht="12.3" x14ac:dyDescent="0.4">
      <c r="AE993" s="19"/>
    </row>
    <row r="994" spans="31:31" ht="12.3" x14ac:dyDescent="0.4">
      <c r="AE994" s="19"/>
    </row>
    <row r="995" spans="31:31" ht="12.3" x14ac:dyDescent="0.4">
      <c r="AE995" s="19"/>
    </row>
    <row r="996" spans="31:31" ht="12.3" x14ac:dyDescent="0.4">
      <c r="AE996" s="19"/>
    </row>
    <row r="997" spans="31:31" ht="12.3" x14ac:dyDescent="0.4">
      <c r="AE997" s="19"/>
    </row>
    <row r="998" spans="31:31" ht="12.3" x14ac:dyDescent="0.4">
      <c r="AE998" s="19"/>
    </row>
    <row r="999" spans="31:31" ht="12.3" x14ac:dyDescent="0.4">
      <c r="AE999" s="19"/>
    </row>
    <row r="1000" spans="31:31" ht="12.3" x14ac:dyDescent="0.4">
      <c r="AE1000" s="19"/>
    </row>
    <row r="1001" spans="31:31" ht="12.3" x14ac:dyDescent="0.4">
      <c r="AE1001" s="19"/>
    </row>
    <row r="1002" spans="31:31" ht="12.3" x14ac:dyDescent="0.4">
      <c r="AE1002" s="19"/>
    </row>
    <row r="1003" spans="31:31" ht="12.3" x14ac:dyDescent="0.4">
      <c r="AE1003" s="19"/>
    </row>
    <row r="1004" spans="31:31" ht="12.3" x14ac:dyDescent="0.4">
      <c r="AE1004" s="19"/>
    </row>
    <row r="1005" spans="31:31" ht="12.3" x14ac:dyDescent="0.4">
      <c r="AE1005" s="19"/>
    </row>
    <row r="1006" spans="31:31" ht="12.3" x14ac:dyDescent="0.4">
      <c r="AE1006" s="19"/>
    </row>
    <row r="1007" spans="31:31" ht="12.3" x14ac:dyDescent="0.4">
      <c r="AE1007" s="19"/>
    </row>
    <row r="1008" spans="31:31" ht="12.3" x14ac:dyDescent="0.4">
      <c r="AE1008" s="19"/>
    </row>
    <row r="1009" spans="31:31" ht="12.3" x14ac:dyDescent="0.4">
      <c r="AE1009" s="19"/>
    </row>
    <row r="1010" spans="31:31" ht="12.3" x14ac:dyDescent="0.4">
      <c r="AE1010" s="19"/>
    </row>
    <row r="1011" spans="31:31" ht="12.3" x14ac:dyDescent="0.4">
      <c r="AE1011" s="19"/>
    </row>
    <row r="1012" spans="31:31" ht="12.3" x14ac:dyDescent="0.4">
      <c r="AE1012" s="19"/>
    </row>
    <row r="1013" spans="31:31" ht="12.3" x14ac:dyDescent="0.4">
      <c r="AE1013" s="19"/>
    </row>
    <row r="1014" spans="31:31" ht="12.3" x14ac:dyDescent="0.4">
      <c r="AE1014" s="19"/>
    </row>
    <row r="1015" spans="31:31" ht="12.3" x14ac:dyDescent="0.4">
      <c r="AE1015" s="19"/>
    </row>
    <row r="1016" spans="31:31" ht="12.3" x14ac:dyDescent="0.4">
      <c r="AE1016" s="19"/>
    </row>
    <row r="1017" spans="31:31" ht="12.3" x14ac:dyDescent="0.4">
      <c r="AE1017" s="19"/>
    </row>
    <row r="1018" spans="31:31" ht="12.3" x14ac:dyDescent="0.4">
      <c r="AE1018" s="19"/>
    </row>
    <row r="1019" spans="31:31" ht="12.3" x14ac:dyDescent="0.4">
      <c r="AE1019" s="19"/>
    </row>
    <row r="1020" spans="31:31" ht="12.3" x14ac:dyDescent="0.4">
      <c r="AE1020" s="19"/>
    </row>
    <row r="1021" spans="31:31" ht="12.3" x14ac:dyDescent="0.4">
      <c r="AE1021" s="19"/>
    </row>
    <row r="1022" spans="31:31" ht="12.3" x14ac:dyDescent="0.4">
      <c r="AE1022" s="19"/>
    </row>
    <row r="1023" spans="31:31" ht="12.3" x14ac:dyDescent="0.4">
      <c r="AE1023" s="19"/>
    </row>
    <row r="1024" spans="31:31" ht="12.3" x14ac:dyDescent="0.4">
      <c r="AE1024" s="19"/>
    </row>
    <row r="1025" spans="31:31" ht="12.3" x14ac:dyDescent="0.4">
      <c r="AE1025" s="19"/>
    </row>
    <row r="1026" spans="31:31" ht="12.3" x14ac:dyDescent="0.4">
      <c r="AE1026" s="19"/>
    </row>
    <row r="1027" spans="31:31" ht="12.3" x14ac:dyDescent="0.4">
      <c r="AE1027" s="19"/>
    </row>
    <row r="1028" spans="31:31" ht="12.3" x14ac:dyDescent="0.4">
      <c r="AE1028" s="19"/>
    </row>
    <row r="1029" spans="31:31" ht="12.3" x14ac:dyDescent="0.4">
      <c r="AE1029" s="19"/>
    </row>
    <row r="1030" spans="31:31" ht="12.3" x14ac:dyDescent="0.4">
      <c r="AE1030" s="19"/>
    </row>
    <row r="1031" spans="31:31" ht="12.3" x14ac:dyDescent="0.4">
      <c r="AE1031" s="19"/>
    </row>
    <row r="1032" spans="31:31" ht="12.3" x14ac:dyDescent="0.4">
      <c r="AE1032" s="19"/>
    </row>
    <row r="1033" spans="31:31" ht="12.3" x14ac:dyDescent="0.4">
      <c r="AE1033" s="19"/>
    </row>
    <row r="1034" spans="31:31" ht="12.3" x14ac:dyDescent="0.4">
      <c r="AE1034" s="19"/>
    </row>
    <row r="1035" spans="31:31" ht="12.3" x14ac:dyDescent="0.4">
      <c r="AE1035" s="19"/>
    </row>
    <row r="1036" spans="31:31" ht="12.3" x14ac:dyDescent="0.4">
      <c r="AE1036" s="19"/>
    </row>
    <row r="1037" spans="31:31" ht="12.3" x14ac:dyDescent="0.4">
      <c r="AE1037" s="19"/>
    </row>
  </sheetData>
  <autoFilter ref="A1:AF1037" xr:uid="{00000000-0009-0000-0000-000000000000}">
    <filterColumn colId="0">
      <filters blank="1"/>
    </filterColumn>
  </autoFilter>
  <hyperlinks>
    <hyperlink ref="V2" r:id="rId1" location="/site/playstudiosasia/views/PP03-PerformanceDetails/BloodTestDashboard?:iid=1" xr:uid="{00000000-0004-0000-0000-000000000000}"/>
    <hyperlink ref="V3" r:id="rId2" location="/site/playstudiosasia/views/PP03-PerformanceDetails/BloodTestDashboard?:iid=1" xr:uid="{00000000-0004-0000-0000-000001000000}"/>
    <hyperlink ref="V4" r:id="rId3" location="/site/playstudiosasia/views/PP03-PerformanceDetails/BloodTestDashboard?:iid=1" xr:uid="{00000000-0004-0000-0000-000002000000}"/>
    <hyperlink ref="V5" r:id="rId4" location="/site/playstudiosasia/views/PP03-PerformanceDetails/BloodTestDashboard?:iid=1" xr:uid="{00000000-0004-0000-0000-000003000000}"/>
    <hyperlink ref="V6" r:id="rId5" location="/site/playstudiosasia/views/PP03-PerformanceDetails/BloodTestDashboard?:iid=1" xr:uid="{00000000-0004-0000-0000-000004000000}"/>
    <hyperlink ref="V7" r:id="rId6" location="/site/playstudiosasia/views/PP03-PerformanceDetails/BloodTestDashboard?:iid=1" xr:uid="{00000000-0004-0000-0000-000005000000}"/>
    <hyperlink ref="V8" r:id="rId7" location="/site/playstudiosasia/views/PP03-PerformanceDetails/BloodTestDashboard?:iid=1" xr:uid="{00000000-0004-0000-0000-000006000000}"/>
    <hyperlink ref="V9" r:id="rId8" location="/site/playstudiosasia/views/PP03-PerformanceDetails/BloodTestDashboard?:iid=1" xr:uid="{00000000-0004-0000-0000-000007000000}"/>
    <hyperlink ref="V10" r:id="rId9" location="/site/playstudiosasia/views/PP03-PerformanceDetails/BloodTestDashboard?:iid=1" xr:uid="{00000000-0004-0000-0000-000008000000}"/>
    <hyperlink ref="V11" r:id="rId10" location="/site/playstudiosasia/views/PP03-PerformanceDetails/BloodTestDashboard?:iid=1" xr:uid="{00000000-0004-0000-0000-000009000000}"/>
    <hyperlink ref="V12" r:id="rId11" location="/site/playstudiosasia/views/PP03-PerformanceDetails/BloodTestDashboard?:iid=1" xr:uid="{00000000-0004-0000-0000-00000A000000}"/>
    <hyperlink ref="V13" r:id="rId12" location="/site/playstudiosasia/views/PP03-PerformanceDetails/BloodTestDashboard?:iid=1" xr:uid="{00000000-0004-0000-0000-00000B000000}"/>
    <hyperlink ref="V14" r:id="rId13" location="/site/playstudiosasia/views/PP03-PerformanceDetails/BloodTestDashboard?:iid=1" xr:uid="{00000000-0004-0000-0000-00000C000000}"/>
    <hyperlink ref="V15" r:id="rId14" location="/site/playstudiosasia/views/PP03-PerformanceDetails/BloodTestDashboard?:iid=1" xr:uid="{00000000-0004-0000-0000-00000D000000}"/>
    <hyperlink ref="V16" r:id="rId15" location="/site/playstudiosasia/views/PP03-PerformanceDetails/BloodTestDashboard?:iid=1" xr:uid="{00000000-0004-0000-0000-00000E000000}"/>
    <hyperlink ref="V17" r:id="rId16" location="/site/playstudiosasia/views/PP03-PerformanceDetails/BloodTestDashboard?:iid=1" xr:uid="{00000000-0004-0000-0000-00000F000000}"/>
    <hyperlink ref="V18" r:id="rId17" location="/site/playstudiosasia/views/PP03-PerformanceDetails/BloodTestDashboard?:iid=1" xr:uid="{00000000-0004-0000-0000-000010000000}"/>
    <hyperlink ref="V19" r:id="rId18" location="/site/playstudiosasia/views/PP03-PerformanceDetails/BloodTestDashboard?:iid=1" xr:uid="{00000000-0004-0000-0000-000011000000}"/>
    <hyperlink ref="V20" r:id="rId19" location="/site/playstudiosasia/views/PP03-PerformanceDetails/BloodTestDashboard?:iid=1" xr:uid="{00000000-0004-0000-0000-000012000000}"/>
    <hyperlink ref="V21" r:id="rId20" location="/site/playstudiosasia/views/PP03-PerformanceDetails/BloodTestDashboard?:iid=1" xr:uid="{00000000-0004-0000-0000-000013000000}"/>
    <hyperlink ref="V22" r:id="rId21" location="/site/playstudiosasia/views/PP03-PerformanceDetails/BloodTestDashboard?:iid=1" xr:uid="{00000000-0004-0000-0000-000014000000}"/>
    <hyperlink ref="V23" r:id="rId22" location="/site/playstudiosasia/views/PP03-PerformanceDetails/BloodTestDashboard?:iid=1" xr:uid="{00000000-0004-0000-0000-000015000000}"/>
    <hyperlink ref="V24" r:id="rId23" location="/site/playstudiosasia/views/PP03-PerformanceDetails/BloodTestDashboard?:iid=1" xr:uid="{00000000-0004-0000-0000-000016000000}"/>
    <hyperlink ref="V25" r:id="rId24" location="/site/playstudiosasia/views/PP03-PerformanceDetails/BloodTestDashboard?:iid=1" xr:uid="{00000000-0004-0000-0000-000017000000}"/>
    <hyperlink ref="V26" r:id="rId25" location="/site/playstudiosasia/views/PP03-PerformanceDetails/BloodTestDashboard?:iid=1" xr:uid="{00000000-0004-0000-0000-000018000000}"/>
    <hyperlink ref="V27" r:id="rId26" location="/site/playstudiosasia/views/PP03-PerformanceDetails/BloodTestDashboard?:iid=1" xr:uid="{00000000-0004-0000-0000-000019000000}"/>
    <hyperlink ref="V28" r:id="rId27" location="/site/playstudiosasia/views/PP03-PerformanceDetails/BloodTestDashboard?:iid=1" xr:uid="{00000000-0004-0000-0000-00001A000000}"/>
    <hyperlink ref="V29" r:id="rId28" location="/site/playstudiosasia/views/PP03-PerformanceDetails/BloodTestDashboard?:iid=1" xr:uid="{00000000-0004-0000-0000-00001B000000}"/>
    <hyperlink ref="V30" r:id="rId29" location="/site/playstudiosasia/views/PP03-PerformanceDetails/BloodTestDashboard?:iid=1" xr:uid="{00000000-0004-0000-0000-00001C000000}"/>
    <hyperlink ref="V31" r:id="rId30" location="/site/playstudiosasia/views/PP03-PerformanceDetails/BloodTestDashboard?:iid=1" xr:uid="{00000000-0004-0000-0000-00001D000000}"/>
    <hyperlink ref="V32" r:id="rId31" location="/site/playstudiosasia/views/PP03-PerformanceDetails/BloodTestDashboard?:iid=1" xr:uid="{00000000-0004-0000-0000-00001E000000}"/>
    <hyperlink ref="V33" r:id="rId32" location="/site/playstudiosasia/views/PP03-PerformanceDetails/BloodTestDashboard?:iid=1" xr:uid="{00000000-0004-0000-0000-00001F000000}"/>
    <hyperlink ref="V34" r:id="rId33" location="/site/playstudiosasia/views/PP03-PerformanceDetails/BloodTestDashboard?:iid=1" xr:uid="{00000000-0004-0000-0000-000020000000}"/>
    <hyperlink ref="V35" r:id="rId34" location="/site/playstudiosasia/views/PP03-PerformanceDetails/BloodTestDashboard?:iid=1" xr:uid="{00000000-0004-0000-0000-000021000000}"/>
    <hyperlink ref="V36" r:id="rId35" location="/site/playstudiosasia/views/PP03-PerformanceDetails/BloodTestDashboard?:iid=1" xr:uid="{00000000-0004-0000-0000-000022000000}"/>
    <hyperlink ref="V37" r:id="rId36" location="/site/playstudiosasia/views/PP03-PerformanceDetails/BloodTestDashboard?:iid=1" xr:uid="{00000000-0004-0000-0000-000023000000}"/>
    <hyperlink ref="V38" r:id="rId37" location="/site/playstudiosasia/views/PP03-PerformanceDetails/BloodTestDashboard?:iid=1" xr:uid="{00000000-0004-0000-0000-000024000000}"/>
    <hyperlink ref="V39" r:id="rId38" location="/site/playstudiosasia/views/PP03-PerformanceDetails/BloodTestDashboard?:iid=1" xr:uid="{00000000-0004-0000-0000-000025000000}"/>
    <hyperlink ref="V40" r:id="rId39" location="/site/playstudiosasia/views/PP03-PerformanceDetails/BloodTestDashboard?:iid=1" xr:uid="{00000000-0004-0000-0000-000026000000}"/>
    <hyperlink ref="V41" r:id="rId40" location="/site/playstudiosasia/views/PP03-PerformanceDetails/BloodTestDashboard?:iid=1" xr:uid="{00000000-0004-0000-0000-000027000000}"/>
    <hyperlink ref="V42" r:id="rId41" location="/site/playstudiosasia/views/PP03-PerformanceDetails/BloodTestDashboard?:iid=1" xr:uid="{00000000-0004-0000-0000-000028000000}"/>
    <hyperlink ref="V43" r:id="rId42" location="/site/playstudiosasia/views/PP03-PerformanceDetails/BloodTestDashboard?:iid=1" xr:uid="{00000000-0004-0000-0000-000029000000}"/>
    <hyperlink ref="V44" r:id="rId43" location="/site/playstudiosasia/views/PP03-PerformanceDetails/BloodTestDashboard?:iid=1" xr:uid="{00000000-0004-0000-0000-00002A000000}"/>
    <hyperlink ref="V45" r:id="rId44" location="/site/playstudiosasia/views/PP03-PerformanceDetails/BloodTestDashboard?:iid=1" xr:uid="{00000000-0004-0000-0000-00002B000000}"/>
    <hyperlink ref="V46" r:id="rId45" location="/site/playstudiosasia/views/PP03-PerformanceDetails/BloodTestDashboard?:iid=1" xr:uid="{00000000-0004-0000-0000-00002C000000}"/>
    <hyperlink ref="V47" r:id="rId46" location="/site/playstudiosasia/views/PP03-PerformanceDetails/BloodTestDashboard?:iid=1" xr:uid="{00000000-0004-0000-0000-00002D000000}"/>
    <hyperlink ref="V48" r:id="rId47" location="/site/playstudiosasia/views/PP03-PerformanceDetails/BloodTestDashboard?:iid=1" xr:uid="{00000000-0004-0000-0000-00002E000000}"/>
    <hyperlink ref="V49" r:id="rId48" location="/site/playstudiosasia/views/PP03-PerformanceDetails/BloodTestDashboard?:iid=1" xr:uid="{00000000-0004-0000-0000-00002F000000}"/>
    <hyperlink ref="V50" r:id="rId49" location="/site/playstudiosasia/views/PP03-PerformanceDetails/BloodTestDashboard?:iid=1" xr:uid="{00000000-0004-0000-0000-000030000000}"/>
    <hyperlink ref="V51" r:id="rId50" location="/site/playstudiosasia/views/PP03-PerformanceDetails/BloodTestDashboard?:iid=1" xr:uid="{00000000-0004-0000-0000-000031000000}"/>
    <hyperlink ref="V52" r:id="rId51" location="/site/playstudiosasia/views/PP03-PerformanceDetails/BloodTestDashboard?:iid=1" xr:uid="{00000000-0004-0000-0000-000032000000}"/>
    <hyperlink ref="V53" r:id="rId52" location="/site/playstudiosasia/views/PP03-PerformanceDetails/BloodTestDashboard?:iid=1" xr:uid="{00000000-0004-0000-0000-000033000000}"/>
    <hyperlink ref="V54" r:id="rId53" location="/site/playstudiosasia/views/PP03-PerformanceDetails/BloodTestDashboard?:iid=1" xr:uid="{00000000-0004-0000-0000-000034000000}"/>
    <hyperlink ref="V55" r:id="rId54" location="/site/playstudiosasia/views/PP03-PerformanceDetails/BloodTestDashboard?:iid=1" xr:uid="{00000000-0004-0000-0000-000035000000}"/>
    <hyperlink ref="V56" r:id="rId55" location="/site/playstudiosasia/views/PP03-PerformanceDetails/BloodTestDashboard?:iid=1" xr:uid="{00000000-0004-0000-0000-000036000000}"/>
    <hyperlink ref="V57" r:id="rId56" location="/site/playstudiosasia/views/PP03-PerformanceDetails/BloodTestDashboard?:iid=1" xr:uid="{00000000-0004-0000-0000-000037000000}"/>
    <hyperlink ref="V58" r:id="rId57" location="/site/playstudiosasia/views/PP03-PerformanceDetails/BloodTestDashboard?:iid=1" xr:uid="{00000000-0004-0000-0000-000038000000}"/>
    <hyperlink ref="V59" r:id="rId58" location="/site/playstudiosasia/views/PP03-PerformanceDetails/BloodTestDashboard?:iid=1" xr:uid="{00000000-0004-0000-0000-000039000000}"/>
    <hyperlink ref="V60" r:id="rId59" location="/site/playstudiosasia/views/PP03-PerformanceDetails/BloodTestDashboard?:iid=1" xr:uid="{00000000-0004-0000-0000-00003A000000}"/>
    <hyperlink ref="V61" r:id="rId60" location="/site/playstudiosasia/views/PP03-PerformanceDetails/BloodTestDashboard?:iid=1" xr:uid="{00000000-0004-0000-0000-00003B000000}"/>
    <hyperlink ref="V62" r:id="rId61" location="/site/playstudiosasia/views/PP03-PerformanceDetails/BloodTestDashboard?:iid=1" xr:uid="{00000000-0004-0000-0000-00003C000000}"/>
    <hyperlink ref="V63" r:id="rId62" location="/site/playstudiosasia/views/PP03-PerformanceDetails/BloodTestDashboard?:iid=1" xr:uid="{00000000-0004-0000-0000-00003D000000}"/>
    <hyperlink ref="V64" r:id="rId63" location="/site/playstudiosasia/views/PP03-PerformanceDetails/BloodTestDashboard?:iid=1" xr:uid="{00000000-0004-0000-0000-00003E000000}"/>
    <hyperlink ref="V65" r:id="rId64" location="/site/playstudiosasia/views/PP03-PerformanceDetails/BloodTestDashboard?:iid=1" xr:uid="{00000000-0004-0000-0000-00003F000000}"/>
    <hyperlink ref="V66" r:id="rId65" location="/site/playstudiosasia/views/PP03-PerformanceDetails/BloodTestDashboard?:iid=1" xr:uid="{00000000-0004-0000-0000-000040000000}"/>
    <hyperlink ref="V67" r:id="rId66" location="/site/playstudiosasia/views/PP03-PerformanceDetails/BloodTestDashboard?:iid=1" xr:uid="{00000000-0004-0000-0000-000041000000}"/>
    <hyperlink ref="V68" r:id="rId67" location="/site/playstudiosasia/views/PP03-PerformanceDetails/BloodTestDashboard?:iid=1" xr:uid="{00000000-0004-0000-0000-000042000000}"/>
    <hyperlink ref="V69" r:id="rId68" location="/site/playstudiosasia/views/PP03-PerformanceDetails/BloodTestDashboard?:iid=1" xr:uid="{00000000-0004-0000-0000-000043000000}"/>
    <hyperlink ref="V70" r:id="rId69" location="/site/playstudiosasia/views/PP03-PerformanceDetails/BloodTestDashboard?:iid=1" xr:uid="{00000000-0004-0000-0000-000044000000}"/>
    <hyperlink ref="V71" r:id="rId70" location="/site/playstudiosasia/views/PP03-PerformanceDetails/BloodTestDashboard?:iid=1" xr:uid="{00000000-0004-0000-0000-000045000000}"/>
    <hyperlink ref="V72" r:id="rId71" location="/site/playstudiosasia/views/PP03-PerformanceDetails/BloodTestDashboard?:iid=1" xr:uid="{00000000-0004-0000-0000-000046000000}"/>
    <hyperlink ref="V73" r:id="rId72" location="/site/playstudiosasia/views/PP03-PerformanceDetails/BloodTestDashboard?:iid=1" xr:uid="{00000000-0004-0000-0000-000047000000}"/>
    <hyperlink ref="V74" r:id="rId73" location="/site/playstudiosasia/views/PP03-PerformanceDetails/BloodTestDashboard?:iid=1" xr:uid="{00000000-0004-0000-0000-000048000000}"/>
    <hyperlink ref="V75" r:id="rId74" location="/site/playstudiosasia/views/PP03-PerformanceDetails/BloodTestDashboard?:iid=1" xr:uid="{00000000-0004-0000-0000-000049000000}"/>
    <hyperlink ref="V76" r:id="rId75" location="/site/playstudiosasia/views/PP03-PerformanceDetails/BloodTestDashboard?:iid=1" xr:uid="{00000000-0004-0000-0000-00004A000000}"/>
  </hyperlinks>
  <pageMargins left="0.7" right="0.7" top="0.75" bottom="0.75" header="0.3" footer="0.3"/>
  <pageSetup paperSize="9" orientation="portrait"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KPI_Table_MVM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Niccolo Benvenuti</cp:lastModifiedBy>
  <dcterms:modified xsi:type="dcterms:W3CDTF">2021-02-08T11:02:33Z</dcterms:modified>
</cp:coreProperties>
</file>