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008t4k\Desktop\Projects\Network_Overlay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I38" i="1"/>
  <c r="H22" i="1"/>
  <c r="J2" i="1" l="1"/>
  <c r="B502" i="1"/>
  <c r="B503" i="1"/>
  <c r="B504" i="1"/>
  <c r="B505" i="1"/>
  <c r="I505" i="1" s="1"/>
  <c r="B506" i="1"/>
  <c r="I506" i="1" s="1"/>
  <c r="B507" i="1"/>
  <c r="I507" i="1" s="1"/>
  <c r="B508" i="1"/>
  <c r="I508" i="1" s="1"/>
  <c r="B509" i="1"/>
  <c r="I509" i="1" s="1"/>
  <c r="B510" i="1"/>
  <c r="B511" i="1"/>
  <c r="B512" i="1"/>
  <c r="I512" i="1" s="1"/>
  <c r="B513" i="1"/>
  <c r="I513" i="1" s="1"/>
  <c r="B514" i="1"/>
  <c r="I514" i="1" s="1"/>
  <c r="B515" i="1"/>
  <c r="I515" i="1" s="1"/>
  <c r="B516" i="1"/>
  <c r="I516" i="1" s="1"/>
  <c r="B517" i="1"/>
  <c r="I517" i="1" s="1"/>
  <c r="B518" i="1"/>
  <c r="B519" i="1"/>
  <c r="B520" i="1"/>
  <c r="B521" i="1"/>
  <c r="I521" i="1" s="1"/>
  <c r="B522" i="1"/>
  <c r="I522" i="1" s="1"/>
  <c r="B523" i="1"/>
  <c r="I523" i="1" s="1"/>
  <c r="B524" i="1"/>
  <c r="I524" i="1" s="1"/>
  <c r="B525" i="1"/>
  <c r="I525" i="1" s="1"/>
  <c r="B526" i="1"/>
  <c r="B527" i="1"/>
  <c r="B528" i="1"/>
  <c r="I528" i="1" s="1"/>
  <c r="B529" i="1"/>
  <c r="I529" i="1" s="1"/>
  <c r="B530" i="1"/>
  <c r="I530" i="1" s="1"/>
  <c r="B531" i="1"/>
  <c r="I531" i="1" s="1"/>
  <c r="B532" i="1"/>
  <c r="I532" i="1" s="1"/>
  <c r="B533" i="1"/>
  <c r="I533" i="1" s="1"/>
  <c r="B534" i="1"/>
  <c r="B535" i="1"/>
  <c r="B536" i="1"/>
  <c r="B537" i="1"/>
  <c r="I537" i="1" s="1"/>
  <c r="B538" i="1"/>
  <c r="B539" i="1"/>
  <c r="I539" i="1" s="1"/>
  <c r="B540" i="1"/>
  <c r="I540" i="1" s="1"/>
  <c r="B541" i="1"/>
  <c r="I541" i="1" s="1"/>
  <c r="B542" i="1"/>
  <c r="B543" i="1"/>
  <c r="B544" i="1"/>
  <c r="I544" i="1" s="1"/>
  <c r="B545" i="1"/>
  <c r="I545" i="1" s="1"/>
  <c r="B546" i="1"/>
  <c r="I546" i="1" s="1"/>
  <c r="B547" i="1"/>
  <c r="I547" i="1" s="1"/>
  <c r="B548" i="1"/>
  <c r="I548" i="1" s="1"/>
  <c r="B549" i="1"/>
  <c r="I549" i="1" s="1"/>
  <c r="B550" i="1"/>
  <c r="B551" i="1"/>
  <c r="B552" i="1"/>
  <c r="B553" i="1"/>
  <c r="I553" i="1" s="1"/>
  <c r="B554" i="1"/>
  <c r="I554" i="1" s="1"/>
  <c r="B555" i="1"/>
  <c r="I555" i="1" s="1"/>
  <c r="B556" i="1"/>
  <c r="I556" i="1" s="1"/>
  <c r="B557" i="1"/>
  <c r="I557" i="1" s="1"/>
  <c r="B558" i="1"/>
  <c r="B559" i="1"/>
  <c r="B560" i="1"/>
  <c r="B561" i="1"/>
  <c r="I561" i="1" s="1"/>
  <c r="B562" i="1"/>
  <c r="I562" i="1" s="1"/>
  <c r="B563" i="1"/>
  <c r="I563" i="1" s="1"/>
  <c r="B564" i="1"/>
  <c r="I564" i="1" s="1"/>
  <c r="B565" i="1"/>
  <c r="I565" i="1" s="1"/>
  <c r="B566" i="1"/>
  <c r="B567" i="1"/>
  <c r="B568" i="1"/>
  <c r="I568" i="1" s="1"/>
  <c r="B569" i="1"/>
  <c r="I569" i="1" s="1"/>
  <c r="B570" i="1"/>
  <c r="I570" i="1" s="1"/>
  <c r="B571" i="1"/>
  <c r="I571" i="1" s="1"/>
  <c r="B572" i="1"/>
  <c r="I572" i="1" s="1"/>
  <c r="B573" i="1"/>
  <c r="I573" i="1" s="1"/>
  <c r="B574" i="1"/>
  <c r="B575" i="1"/>
  <c r="B576" i="1"/>
  <c r="I576" i="1" s="1"/>
  <c r="B577" i="1"/>
  <c r="I577" i="1" s="1"/>
  <c r="B578" i="1"/>
  <c r="I578" i="1" s="1"/>
  <c r="B579" i="1"/>
  <c r="I579" i="1" s="1"/>
  <c r="B580" i="1"/>
  <c r="I580" i="1" s="1"/>
  <c r="B581" i="1"/>
  <c r="I581" i="1" s="1"/>
  <c r="B582" i="1"/>
  <c r="B583" i="1"/>
  <c r="B584" i="1"/>
  <c r="I584" i="1" s="1"/>
  <c r="B585" i="1"/>
  <c r="B586" i="1"/>
  <c r="I586" i="1" s="1"/>
  <c r="B587" i="1"/>
  <c r="I587" i="1" s="1"/>
  <c r="B588" i="1"/>
  <c r="I588" i="1" s="1"/>
  <c r="B589" i="1"/>
  <c r="I589" i="1" s="1"/>
  <c r="B590" i="1"/>
  <c r="B591" i="1"/>
  <c r="B592" i="1"/>
  <c r="B593" i="1"/>
  <c r="I593" i="1" s="1"/>
  <c r="B594" i="1"/>
  <c r="I594" i="1" s="1"/>
  <c r="B595" i="1"/>
  <c r="I595" i="1" s="1"/>
  <c r="B596" i="1"/>
  <c r="I596" i="1" s="1"/>
  <c r="B597" i="1"/>
  <c r="I597" i="1" s="1"/>
  <c r="B598" i="1"/>
  <c r="B501" i="1"/>
  <c r="B500" i="1"/>
  <c r="I500" i="1" s="1"/>
  <c r="I601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500" i="1"/>
  <c r="H498" i="1"/>
  <c r="H499" i="1"/>
  <c r="I550" i="1"/>
  <c r="I551" i="1"/>
  <c r="I602" i="1"/>
  <c r="I603" i="1"/>
  <c r="I604" i="1"/>
  <c r="I605" i="1"/>
  <c r="I606" i="1"/>
  <c r="I611" i="1"/>
  <c r="I612" i="1"/>
  <c r="I613" i="1"/>
  <c r="I614" i="1"/>
  <c r="I616" i="1"/>
  <c r="I619" i="1"/>
  <c r="I620" i="1"/>
  <c r="I621" i="1"/>
  <c r="I622" i="1"/>
  <c r="I624" i="1"/>
  <c r="I625" i="1"/>
  <c r="I627" i="1"/>
  <c r="I628" i="1"/>
  <c r="I629" i="1"/>
  <c r="I630" i="1"/>
  <c r="I632" i="1"/>
  <c r="I635" i="1"/>
  <c r="I636" i="1"/>
  <c r="I637" i="1"/>
  <c r="I638" i="1"/>
  <c r="I642" i="1"/>
  <c r="I643" i="1"/>
  <c r="I644" i="1"/>
  <c r="I645" i="1"/>
  <c r="I646" i="1"/>
  <c r="I648" i="1"/>
  <c r="I650" i="1"/>
  <c r="I651" i="1"/>
  <c r="I652" i="1"/>
  <c r="I653" i="1"/>
  <c r="I654" i="1"/>
  <c r="I656" i="1"/>
  <c r="I658" i="1"/>
  <c r="I659" i="1"/>
  <c r="I660" i="1"/>
  <c r="I661" i="1"/>
  <c r="I662" i="1"/>
  <c r="I664" i="1"/>
  <c r="I666" i="1"/>
  <c r="I667" i="1"/>
  <c r="I668" i="1"/>
  <c r="I669" i="1"/>
  <c r="I670" i="1"/>
  <c r="I673" i="1"/>
  <c r="I674" i="1"/>
  <c r="I675" i="1"/>
  <c r="I676" i="1"/>
  <c r="I677" i="1"/>
  <c r="I678" i="1"/>
  <c r="I680" i="1"/>
  <c r="I681" i="1"/>
  <c r="I683" i="1"/>
  <c r="I684" i="1"/>
  <c r="I685" i="1"/>
  <c r="I686" i="1"/>
  <c r="I688" i="1"/>
  <c r="I690" i="1"/>
  <c r="I691" i="1"/>
  <c r="I693" i="1"/>
  <c r="I694" i="1"/>
  <c r="I696" i="1"/>
  <c r="I698" i="1"/>
  <c r="I699" i="1"/>
  <c r="I700" i="1"/>
  <c r="I701" i="1"/>
  <c r="I702" i="1"/>
  <c r="I704" i="1"/>
  <c r="I706" i="1"/>
  <c r="I707" i="1"/>
  <c r="I709" i="1"/>
  <c r="I710" i="1"/>
  <c r="I713" i="1"/>
  <c r="I715" i="1"/>
  <c r="I716" i="1"/>
  <c r="I717" i="1"/>
  <c r="I718" i="1"/>
  <c r="I720" i="1"/>
  <c r="I721" i="1"/>
  <c r="I723" i="1"/>
  <c r="I724" i="1"/>
  <c r="I725" i="1"/>
  <c r="I726" i="1"/>
  <c r="I728" i="1"/>
  <c r="I731" i="1"/>
  <c r="I732" i="1"/>
  <c r="I733" i="1"/>
  <c r="I734" i="1"/>
  <c r="I736" i="1"/>
  <c r="I738" i="1"/>
  <c r="I739" i="1"/>
  <c r="I740" i="1"/>
  <c r="I741" i="1"/>
  <c r="I742" i="1"/>
  <c r="I744" i="1"/>
  <c r="I746" i="1"/>
  <c r="I748" i="1"/>
  <c r="I749" i="1"/>
  <c r="I750" i="1"/>
  <c r="I752" i="1"/>
  <c r="I753" i="1"/>
  <c r="I754" i="1"/>
  <c r="I755" i="1"/>
  <c r="I756" i="1"/>
  <c r="I757" i="1"/>
  <c r="I758" i="1"/>
  <c r="I760" i="1"/>
  <c r="I761" i="1"/>
  <c r="I762" i="1"/>
  <c r="I763" i="1"/>
  <c r="I764" i="1"/>
  <c r="I765" i="1"/>
  <c r="I766" i="1"/>
  <c r="I768" i="1"/>
  <c r="I770" i="1"/>
  <c r="I771" i="1"/>
  <c r="I772" i="1"/>
  <c r="I773" i="1"/>
  <c r="I774" i="1"/>
  <c r="I778" i="1"/>
  <c r="I779" i="1"/>
  <c r="I780" i="1"/>
  <c r="I781" i="1"/>
  <c r="I782" i="1"/>
  <c r="I784" i="1"/>
  <c r="I787" i="1"/>
  <c r="I788" i="1"/>
  <c r="I789" i="1"/>
  <c r="I790" i="1"/>
  <c r="I792" i="1"/>
  <c r="I793" i="1"/>
  <c r="I795" i="1"/>
  <c r="I796" i="1"/>
  <c r="I797" i="1"/>
  <c r="I798" i="1"/>
  <c r="I800" i="1"/>
  <c r="I802" i="1"/>
  <c r="I803" i="1"/>
  <c r="I804" i="1"/>
  <c r="I805" i="1"/>
  <c r="I806" i="1"/>
  <c r="I808" i="1"/>
  <c r="I810" i="1"/>
  <c r="I811" i="1"/>
  <c r="I812" i="1"/>
  <c r="I813" i="1"/>
  <c r="I814" i="1"/>
  <c r="I819" i="1"/>
  <c r="I821" i="1"/>
  <c r="I822" i="1"/>
  <c r="I824" i="1"/>
  <c r="I827" i="1"/>
  <c r="I828" i="1"/>
  <c r="I829" i="1"/>
  <c r="I830" i="1"/>
  <c r="I832" i="1"/>
  <c r="I834" i="1"/>
  <c r="I835" i="1"/>
  <c r="I836" i="1"/>
  <c r="I837" i="1"/>
  <c r="I838" i="1"/>
  <c r="I840" i="1"/>
  <c r="I842" i="1"/>
  <c r="I843" i="1"/>
  <c r="I844" i="1"/>
  <c r="I845" i="1"/>
  <c r="I846" i="1"/>
  <c r="I850" i="1"/>
  <c r="I851" i="1"/>
  <c r="I852" i="1"/>
  <c r="I853" i="1"/>
  <c r="I854" i="1"/>
  <c r="I856" i="1"/>
  <c r="I857" i="1"/>
  <c r="I858" i="1"/>
  <c r="I859" i="1"/>
  <c r="I860" i="1"/>
  <c r="I861" i="1"/>
  <c r="I862" i="1"/>
  <c r="I864" i="1"/>
  <c r="I866" i="1"/>
  <c r="I867" i="1"/>
  <c r="I868" i="1"/>
  <c r="I869" i="1"/>
  <c r="I870" i="1"/>
  <c r="I872" i="1"/>
  <c r="I873" i="1"/>
  <c r="I875" i="1"/>
  <c r="I876" i="1"/>
  <c r="I877" i="1"/>
  <c r="I878" i="1"/>
  <c r="I883" i="1"/>
  <c r="I884" i="1"/>
  <c r="I885" i="1"/>
  <c r="I886" i="1"/>
  <c r="I888" i="1"/>
  <c r="I889" i="1"/>
  <c r="I891" i="1"/>
  <c r="I892" i="1"/>
  <c r="I893" i="1"/>
  <c r="I894" i="1"/>
  <c r="I896" i="1"/>
  <c r="I898" i="1"/>
  <c r="I899" i="1"/>
  <c r="I900" i="1"/>
  <c r="I901" i="1"/>
  <c r="I904" i="1"/>
  <c r="I906" i="1"/>
  <c r="I907" i="1"/>
  <c r="I908" i="1"/>
  <c r="I909" i="1"/>
  <c r="I910" i="1"/>
  <c r="I914" i="1"/>
  <c r="I915" i="1"/>
  <c r="I916" i="1"/>
  <c r="I917" i="1"/>
  <c r="I918" i="1"/>
  <c r="I920" i="1"/>
  <c r="I922" i="1"/>
  <c r="I923" i="1"/>
  <c r="I924" i="1"/>
  <c r="I925" i="1"/>
  <c r="I926" i="1"/>
  <c r="I928" i="1"/>
  <c r="I929" i="1"/>
  <c r="I930" i="1"/>
  <c r="I931" i="1"/>
  <c r="I932" i="1"/>
  <c r="I933" i="1"/>
  <c r="I934" i="1"/>
  <c r="I936" i="1"/>
  <c r="I938" i="1"/>
  <c r="I939" i="1"/>
  <c r="I940" i="1"/>
  <c r="I941" i="1"/>
  <c r="I942" i="1"/>
  <c r="I944" i="1"/>
  <c r="I947" i="1"/>
  <c r="I948" i="1"/>
  <c r="I949" i="1"/>
  <c r="I950" i="1"/>
  <c r="I954" i="1"/>
  <c r="I955" i="1"/>
  <c r="I956" i="1"/>
  <c r="I957" i="1"/>
  <c r="I958" i="1"/>
  <c r="I960" i="1"/>
  <c r="I963" i="1"/>
  <c r="I964" i="1"/>
  <c r="I965" i="1"/>
  <c r="I966" i="1"/>
  <c r="I968" i="1"/>
  <c r="I970" i="1"/>
  <c r="I971" i="1"/>
  <c r="I972" i="1"/>
  <c r="I973" i="1"/>
  <c r="I974" i="1"/>
  <c r="I976" i="1"/>
  <c r="I978" i="1"/>
  <c r="I979" i="1"/>
  <c r="I980" i="1"/>
  <c r="I981" i="1"/>
  <c r="I984" i="1"/>
  <c r="I985" i="1"/>
  <c r="I987" i="1"/>
  <c r="I988" i="1"/>
  <c r="I989" i="1"/>
  <c r="I990" i="1"/>
  <c r="I995" i="1"/>
  <c r="I996" i="1"/>
  <c r="I997" i="1"/>
  <c r="I998" i="1"/>
  <c r="I1000" i="1"/>
  <c r="I1002" i="1"/>
  <c r="I1003" i="1"/>
  <c r="I1004" i="1"/>
  <c r="I1005" i="1"/>
  <c r="I1006" i="1"/>
  <c r="I1008" i="1"/>
  <c r="I1010" i="1"/>
  <c r="I1011" i="1"/>
  <c r="I1012" i="1"/>
  <c r="I1013" i="1"/>
  <c r="I1014" i="1"/>
  <c r="I1016" i="1"/>
  <c r="I1018" i="1"/>
  <c r="I1019" i="1"/>
  <c r="I1020" i="1"/>
  <c r="I1021" i="1"/>
  <c r="I1022" i="1"/>
  <c r="I1025" i="1"/>
  <c r="I1027" i="1"/>
  <c r="I1028" i="1"/>
  <c r="I1029" i="1"/>
  <c r="I1030" i="1"/>
  <c r="I1034" i="1"/>
  <c r="I1035" i="1"/>
  <c r="I1036" i="1"/>
  <c r="I1037" i="1"/>
  <c r="I1038" i="1"/>
  <c r="I1040" i="1"/>
  <c r="I1043" i="1"/>
  <c r="I1044" i="1"/>
  <c r="I1045" i="1"/>
  <c r="I1046" i="1"/>
  <c r="I1051" i="1"/>
  <c r="I1052" i="1"/>
  <c r="I1053" i="1"/>
  <c r="I1054" i="1"/>
  <c r="I1056" i="1"/>
  <c r="I1059" i="1"/>
  <c r="I1060" i="1"/>
  <c r="I1061" i="1"/>
  <c r="I1062" i="1"/>
  <c r="I1066" i="1"/>
  <c r="I1067" i="1"/>
  <c r="I1068" i="1"/>
  <c r="I1069" i="1"/>
  <c r="I1070" i="1"/>
  <c r="I1072" i="1"/>
  <c r="I1074" i="1"/>
  <c r="I1075" i="1"/>
  <c r="I1076" i="1"/>
  <c r="I1077" i="1"/>
  <c r="I1078" i="1"/>
  <c r="I1080" i="1"/>
  <c r="I1082" i="1"/>
  <c r="I1083" i="1"/>
  <c r="I1084" i="1"/>
  <c r="I1085" i="1"/>
  <c r="I1086" i="1"/>
  <c r="I1088" i="1"/>
  <c r="I1091" i="1"/>
  <c r="I1092" i="1"/>
  <c r="I1093" i="1"/>
  <c r="I1094" i="1"/>
  <c r="I1096" i="1"/>
  <c r="I1098" i="1"/>
  <c r="I1099" i="1"/>
  <c r="I1100" i="1"/>
  <c r="I1101" i="1"/>
  <c r="I1102" i="1"/>
  <c r="I1106" i="1"/>
  <c r="I1107" i="1"/>
  <c r="I1108" i="1"/>
  <c r="I1109" i="1"/>
  <c r="I1110" i="1"/>
  <c r="I1112" i="1"/>
  <c r="I1114" i="1"/>
  <c r="I1115" i="1"/>
  <c r="I1116" i="1"/>
  <c r="I1117" i="1"/>
  <c r="I1118" i="1"/>
  <c r="I1120" i="1"/>
  <c r="I1121" i="1"/>
  <c r="I1122" i="1"/>
  <c r="I1123" i="1"/>
  <c r="I1124" i="1"/>
  <c r="I1125" i="1"/>
  <c r="I1126" i="1"/>
  <c r="I1128" i="1"/>
  <c r="I1130" i="1"/>
  <c r="I1131" i="1"/>
  <c r="I1132" i="1"/>
  <c r="I1133" i="1"/>
  <c r="I1134" i="1"/>
  <c r="I1138" i="1"/>
  <c r="I1140" i="1"/>
  <c r="I1141" i="1"/>
  <c r="I1142" i="1"/>
  <c r="I1144" i="1"/>
  <c r="I1146" i="1"/>
  <c r="I1147" i="1"/>
  <c r="I1148" i="1"/>
  <c r="I1149" i="1"/>
  <c r="I1150" i="1"/>
  <c r="I1152" i="1"/>
  <c r="I1155" i="1"/>
  <c r="I1156" i="1"/>
  <c r="I1157" i="1"/>
  <c r="I1158" i="1"/>
  <c r="I1160" i="1"/>
  <c r="I1161" i="1"/>
  <c r="I1163" i="1"/>
  <c r="I1164" i="1"/>
  <c r="I1165" i="1"/>
  <c r="I1166" i="1"/>
  <c r="I1168" i="1"/>
  <c r="I1171" i="1"/>
  <c r="I1172" i="1"/>
  <c r="I1173" i="1"/>
  <c r="I1174" i="1"/>
  <c r="I1176" i="1"/>
  <c r="I1179" i="1"/>
  <c r="I1180" i="1"/>
  <c r="I1181" i="1"/>
  <c r="I1182" i="1"/>
  <c r="I1184" i="1"/>
  <c r="I1186" i="1"/>
  <c r="I1187" i="1"/>
  <c r="I1188" i="1"/>
  <c r="I1189" i="1"/>
  <c r="I1190" i="1"/>
  <c r="I1192" i="1"/>
  <c r="I1194" i="1"/>
  <c r="I1195" i="1"/>
  <c r="I1196" i="1"/>
  <c r="I1197" i="1"/>
  <c r="I1198" i="1"/>
  <c r="I1200" i="1"/>
  <c r="I1201" i="1"/>
  <c r="I1202" i="1"/>
  <c r="I1203" i="1"/>
  <c r="I1204" i="1"/>
  <c r="I1205" i="1"/>
  <c r="I1206" i="1"/>
  <c r="I1210" i="1"/>
  <c r="I1211" i="1"/>
  <c r="I1212" i="1"/>
  <c r="I1213" i="1"/>
  <c r="I1214" i="1"/>
  <c r="I1216" i="1"/>
  <c r="I1219" i="1"/>
  <c r="I1220" i="1"/>
  <c r="I1221" i="1"/>
  <c r="I1222" i="1"/>
  <c r="I1224" i="1"/>
  <c r="I1226" i="1"/>
  <c r="I1227" i="1"/>
  <c r="I1228" i="1"/>
  <c r="I1229" i="1"/>
  <c r="I1230" i="1"/>
  <c r="I1232" i="1"/>
  <c r="I1234" i="1"/>
  <c r="I1235" i="1"/>
  <c r="I1236" i="1"/>
  <c r="I1237" i="1"/>
  <c r="I1238" i="1"/>
  <c r="I1240" i="1"/>
  <c r="I1243" i="1"/>
  <c r="I1244" i="1"/>
  <c r="I1245" i="1"/>
  <c r="I1246" i="1"/>
  <c r="I1248" i="1"/>
  <c r="I1250" i="1"/>
  <c r="I1251" i="1"/>
  <c r="I1252" i="1"/>
  <c r="I1253" i="1"/>
  <c r="I1254" i="1"/>
  <c r="I1256" i="1"/>
  <c r="I1258" i="1"/>
  <c r="I1259" i="1"/>
  <c r="I1260" i="1"/>
  <c r="I1261" i="1"/>
  <c r="I1262" i="1"/>
  <c r="I1264" i="1"/>
  <c r="I1266" i="1"/>
  <c r="I1267" i="1"/>
  <c r="I1268" i="1"/>
  <c r="I1269" i="1"/>
  <c r="I1270" i="1"/>
  <c r="I1275" i="1"/>
  <c r="I1276" i="1"/>
  <c r="I1277" i="1"/>
  <c r="I1278" i="1"/>
  <c r="I1280" i="1"/>
  <c r="I1281" i="1"/>
  <c r="I1283" i="1"/>
  <c r="I1284" i="1"/>
  <c r="I1285" i="1"/>
  <c r="I1288" i="1"/>
  <c r="I1291" i="1"/>
  <c r="I1292" i="1"/>
  <c r="I1293" i="1"/>
  <c r="I1294" i="1"/>
  <c r="I1296" i="1"/>
  <c r="I1299" i="1"/>
  <c r="I1300" i="1"/>
  <c r="I1301" i="1"/>
  <c r="I1302" i="1"/>
  <c r="I1306" i="1"/>
  <c r="I1307" i="1"/>
  <c r="I1308" i="1"/>
  <c r="I1309" i="1"/>
  <c r="I1310" i="1"/>
  <c r="I1314" i="1"/>
  <c r="I1315" i="1"/>
  <c r="I1316" i="1"/>
  <c r="I1317" i="1"/>
  <c r="I1318" i="1"/>
  <c r="I1320" i="1"/>
  <c r="I1322" i="1"/>
  <c r="I1323" i="1"/>
  <c r="I1324" i="1"/>
  <c r="I1325" i="1"/>
  <c r="I1326" i="1"/>
  <c r="I1328" i="1"/>
  <c r="I1330" i="1"/>
  <c r="I1331" i="1"/>
  <c r="I1332" i="1"/>
  <c r="I1333" i="1"/>
  <c r="I1334" i="1"/>
  <c r="I1336" i="1"/>
  <c r="I1338" i="1"/>
  <c r="I1339" i="1"/>
  <c r="I1340" i="1"/>
  <c r="I1341" i="1"/>
  <c r="I1342" i="1"/>
  <c r="I1346" i="1"/>
  <c r="I1347" i="1"/>
  <c r="I1348" i="1"/>
  <c r="I1349" i="1"/>
  <c r="I1350" i="1"/>
  <c r="I1354" i="1"/>
  <c r="I1355" i="1"/>
  <c r="I1356" i="1"/>
  <c r="I1357" i="1"/>
  <c r="I1358" i="1"/>
  <c r="I1360" i="1"/>
  <c r="I1362" i="1"/>
  <c r="I1363" i="1"/>
  <c r="I1364" i="1"/>
  <c r="I1365" i="1"/>
  <c r="I1366" i="1"/>
  <c r="I1368" i="1"/>
  <c r="I1370" i="1"/>
  <c r="I1371" i="1"/>
  <c r="I1372" i="1"/>
  <c r="I1373" i="1"/>
  <c r="I1374" i="1"/>
  <c r="I1376" i="1"/>
  <c r="I1377" i="1"/>
  <c r="I1378" i="1"/>
  <c r="I1379" i="1"/>
  <c r="I1380" i="1"/>
  <c r="I1381" i="1"/>
  <c r="I1382" i="1"/>
  <c r="I1387" i="1"/>
  <c r="I1388" i="1"/>
  <c r="I1389" i="1"/>
  <c r="I1390" i="1"/>
  <c r="I1392" i="1"/>
  <c r="I1395" i="1"/>
  <c r="I1396" i="1"/>
  <c r="I1397" i="1"/>
  <c r="I1398" i="1"/>
  <c r="I1400" i="1"/>
  <c r="I1402" i="1"/>
  <c r="I1403" i="1"/>
  <c r="I1404" i="1"/>
  <c r="I1405" i="1"/>
  <c r="I1406" i="1"/>
  <c r="I1408" i="1"/>
  <c r="I1410" i="1"/>
  <c r="I1411" i="1"/>
  <c r="I1412" i="1"/>
  <c r="I1413" i="1"/>
  <c r="I1414" i="1"/>
  <c r="I1417" i="1"/>
  <c r="I1418" i="1"/>
  <c r="I1419" i="1"/>
  <c r="I1420" i="1"/>
  <c r="I1421" i="1"/>
  <c r="I1422" i="1"/>
  <c r="I1424" i="1"/>
  <c r="I1426" i="1"/>
  <c r="I1427" i="1"/>
  <c r="I1428" i="1"/>
  <c r="I1429" i="1"/>
  <c r="I1430" i="1"/>
  <c r="I1432" i="1"/>
  <c r="I1434" i="1"/>
  <c r="I1435" i="1"/>
  <c r="I1436" i="1"/>
  <c r="I1437" i="1"/>
  <c r="I1438" i="1"/>
  <c r="I1440" i="1"/>
  <c r="I1443" i="1"/>
  <c r="I1444" i="1"/>
  <c r="I1445" i="1"/>
  <c r="I1446" i="1"/>
  <c r="I1448" i="1"/>
  <c r="I1451" i="1"/>
  <c r="I1452" i="1"/>
  <c r="I1453" i="1"/>
  <c r="I1454" i="1"/>
  <c r="I1457" i="1"/>
  <c r="I1458" i="1"/>
  <c r="I1459" i="1"/>
  <c r="I1460" i="1"/>
  <c r="I1461" i="1"/>
  <c r="I1462" i="1"/>
  <c r="I1464" i="1"/>
  <c r="I1466" i="1"/>
  <c r="I1467" i="1"/>
  <c r="I1468" i="1"/>
  <c r="I1469" i="1"/>
  <c r="I1472" i="1"/>
  <c r="I1475" i="1"/>
  <c r="I1476" i="1"/>
  <c r="I1477" i="1"/>
  <c r="I1478" i="1"/>
  <c r="I1480" i="1"/>
  <c r="I1482" i="1"/>
  <c r="I1483" i="1"/>
  <c r="I1484" i="1"/>
  <c r="I1485" i="1"/>
  <c r="I1486" i="1"/>
  <c r="I1491" i="1"/>
  <c r="I1492" i="1"/>
  <c r="I1493" i="1"/>
  <c r="I1496" i="1"/>
  <c r="I1498" i="1"/>
  <c r="I1499" i="1"/>
  <c r="I1500" i="1"/>
  <c r="I1501" i="1"/>
  <c r="I1502" i="1"/>
  <c r="I1504" i="1"/>
  <c r="I1506" i="1"/>
  <c r="I1507" i="1"/>
  <c r="I1508" i="1"/>
  <c r="I1509" i="1"/>
  <c r="I1510" i="1"/>
  <c r="I1512" i="1"/>
  <c r="I1514" i="1"/>
  <c r="I1515" i="1"/>
  <c r="I1516" i="1"/>
  <c r="I1517" i="1"/>
  <c r="I1520" i="1"/>
  <c r="I1522" i="1"/>
  <c r="I1523" i="1"/>
  <c r="I1524" i="1"/>
  <c r="I1525" i="1"/>
  <c r="I1526" i="1"/>
  <c r="I1530" i="1"/>
  <c r="I1531" i="1"/>
  <c r="I1532" i="1"/>
  <c r="I1533" i="1"/>
  <c r="I1534" i="1"/>
  <c r="I1536" i="1"/>
  <c r="I1537" i="1"/>
  <c r="I1539" i="1"/>
  <c r="I1540" i="1"/>
  <c r="I1541" i="1"/>
  <c r="I1542" i="1"/>
  <c r="I1544" i="1"/>
  <c r="I1546" i="1"/>
  <c r="I1547" i="1"/>
  <c r="I1548" i="1"/>
  <c r="I1549" i="1"/>
  <c r="I1550" i="1"/>
  <c r="I1552" i="1"/>
  <c r="I1555" i="1"/>
  <c r="I1556" i="1"/>
  <c r="I1557" i="1"/>
  <c r="I1558" i="1"/>
  <c r="I1563" i="1"/>
  <c r="I1564" i="1"/>
  <c r="I1565" i="1"/>
  <c r="I1566" i="1"/>
  <c r="I1571" i="1"/>
  <c r="I1572" i="1"/>
  <c r="I1573" i="1"/>
  <c r="I1574" i="1"/>
  <c r="I1576" i="1"/>
  <c r="I1578" i="1"/>
  <c r="I1579" i="1"/>
  <c r="I1580" i="1"/>
  <c r="I1581" i="1"/>
  <c r="I1582" i="1"/>
  <c r="I1584" i="1"/>
  <c r="I1586" i="1"/>
  <c r="I1587" i="1"/>
  <c r="I1588" i="1"/>
  <c r="I1589" i="1"/>
  <c r="I1590" i="1"/>
  <c r="I1592" i="1"/>
  <c r="I1594" i="1"/>
  <c r="I1595" i="1"/>
  <c r="I1596" i="1"/>
  <c r="I1597" i="1"/>
  <c r="I1598" i="1"/>
  <c r="I1600" i="1"/>
  <c r="I1602" i="1"/>
  <c r="I1603" i="1"/>
  <c r="I1604" i="1"/>
  <c r="I1605" i="1"/>
  <c r="I1606" i="1"/>
  <c r="I1608" i="1"/>
  <c r="I1610" i="1"/>
  <c r="I1611" i="1"/>
  <c r="I1612" i="1"/>
  <c r="I1613" i="1"/>
  <c r="I1614" i="1"/>
  <c r="I1616" i="1"/>
  <c r="I1618" i="1"/>
  <c r="I1619" i="1"/>
  <c r="I1620" i="1"/>
  <c r="I1621" i="1"/>
  <c r="I1622" i="1"/>
  <c r="I1624" i="1"/>
  <c r="I1626" i="1"/>
  <c r="I1627" i="1"/>
  <c r="I1628" i="1"/>
  <c r="I1629" i="1"/>
  <c r="I1630" i="1"/>
  <c r="I1634" i="1"/>
  <c r="I1635" i="1"/>
  <c r="I1636" i="1"/>
  <c r="I1637" i="1"/>
  <c r="I1638" i="1"/>
  <c r="I1640" i="1"/>
  <c r="I1642" i="1"/>
  <c r="I1643" i="1"/>
  <c r="I1644" i="1"/>
  <c r="I1645" i="1"/>
  <c r="I1646" i="1"/>
  <c r="I1648" i="1"/>
  <c r="I1650" i="1"/>
  <c r="I1651" i="1"/>
  <c r="I1652" i="1"/>
  <c r="I1653" i="1"/>
  <c r="I1654" i="1"/>
  <c r="I1656" i="1"/>
  <c r="I1657" i="1"/>
  <c r="I1658" i="1"/>
  <c r="I1659" i="1"/>
  <c r="I1660" i="1"/>
  <c r="I1661" i="1"/>
  <c r="I1662" i="1"/>
  <c r="I1667" i="1"/>
  <c r="I1668" i="1"/>
  <c r="I1669" i="1"/>
  <c r="I1670" i="1"/>
  <c r="I1672" i="1"/>
  <c r="I1675" i="1"/>
  <c r="I1676" i="1"/>
  <c r="I1677" i="1"/>
  <c r="I1678" i="1"/>
  <c r="I1680" i="1"/>
  <c r="I1682" i="1"/>
  <c r="I1683" i="1"/>
  <c r="I1684" i="1"/>
  <c r="I1685" i="1"/>
  <c r="I1686" i="1"/>
  <c r="I1688" i="1"/>
  <c r="I1690" i="1"/>
  <c r="I1691" i="1"/>
  <c r="I1692" i="1"/>
  <c r="I1693" i="1"/>
  <c r="I1694" i="1"/>
  <c r="I1698" i="1"/>
  <c r="I1699" i="1"/>
  <c r="I1700" i="1"/>
  <c r="I1701" i="1"/>
  <c r="I1704" i="1"/>
  <c r="I1706" i="1"/>
  <c r="I1707" i="1"/>
  <c r="I1708" i="1"/>
  <c r="I1709" i="1"/>
  <c r="I1710" i="1"/>
  <c r="I1712" i="1"/>
  <c r="I1714" i="1"/>
  <c r="I1715" i="1"/>
  <c r="I1716" i="1"/>
  <c r="I1717" i="1"/>
  <c r="I1718" i="1"/>
  <c r="I1720" i="1"/>
  <c r="I1721" i="1"/>
  <c r="I1722" i="1"/>
  <c r="I1723" i="1"/>
  <c r="I1724" i="1"/>
  <c r="I1725" i="1"/>
  <c r="I1726" i="1"/>
  <c r="I1730" i="1"/>
  <c r="I1731" i="1"/>
  <c r="I1732" i="1"/>
  <c r="I1733" i="1"/>
  <c r="I1734" i="1"/>
  <c r="I1736" i="1"/>
  <c r="I1738" i="1"/>
  <c r="I1739" i="1"/>
  <c r="I1740" i="1"/>
  <c r="I1741" i="1"/>
  <c r="I1742" i="1"/>
  <c r="I1744" i="1"/>
  <c r="I1746" i="1"/>
  <c r="I1747" i="1"/>
  <c r="I1748" i="1"/>
  <c r="I1749" i="1"/>
  <c r="I1750" i="1"/>
  <c r="I1752" i="1"/>
  <c r="I1754" i="1"/>
  <c r="I1755" i="1"/>
  <c r="I1756" i="1"/>
  <c r="I1757" i="1"/>
  <c r="I1758" i="1"/>
  <c r="I1763" i="1"/>
  <c r="I1764" i="1"/>
  <c r="I1765" i="1"/>
  <c r="I1766" i="1"/>
  <c r="I1768" i="1"/>
  <c r="I1771" i="1"/>
  <c r="I1772" i="1"/>
  <c r="I1773" i="1"/>
  <c r="I1774" i="1"/>
  <c r="I1776" i="1"/>
  <c r="I1778" i="1"/>
  <c r="I1779" i="1"/>
  <c r="I1780" i="1"/>
  <c r="I1781" i="1"/>
  <c r="I1782" i="1"/>
  <c r="I1785" i="1"/>
  <c r="I1786" i="1"/>
  <c r="I1787" i="1"/>
  <c r="I1788" i="1"/>
  <c r="I1789" i="1"/>
  <c r="I1790" i="1"/>
  <c r="I1792" i="1"/>
  <c r="I1794" i="1"/>
  <c r="I1795" i="1"/>
  <c r="I1796" i="1"/>
  <c r="I1797" i="1"/>
  <c r="I1798" i="1"/>
  <c r="I1800" i="1"/>
  <c r="I1802" i="1"/>
  <c r="I1803" i="1"/>
  <c r="I1804" i="1"/>
  <c r="I1805" i="1"/>
  <c r="I1806" i="1"/>
  <c r="I1808" i="1"/>
  <c r="I1810" i="1"/>
  <c r="I1811" i="1"/>
  <c r="I1812" i="1"/>
  <c r="I1813" i="1"/>
  <c r="I1814" i="1"/>
  <c r="I1816" i="1"/>
  <c r="I1819" i="1"/>
  <c r="I1820" i="1"/>
  <c r="I1821" i="1"/>
  <c r="I1822" i="1"/>
  <c r="I1824" i="1"/>
  <c r="I1826" i="1"/>
  <c r="I1827" i="1"/>
  <c r="I1828" i="1"/>
  <c r="I1829" i="1"/>
  <c r="I1830" i="1"/>
  <c r="I1832" i="1"/>
  <c r="I1834" i="1"/>
  <c r="I1835" i="1"/>
  <c r="I1836" i="1"/>
  <c r="I1837" i="1"/>
  <c r="I1838" i="1"/>
  <c r="I1840" i="1"/>
  <c r="I1842" i="1"/>
  <c r="I1843" i="1"/>
  <c r="I1844" i="1"/>
  <c r="I1845" i="1"/>
  <c r="I1846" i="1"/>
  <c r="I1849" i="1"/>
  <c r="I1851" i="1"/>
  <c r="I1852" i="1"/>
  <c r="I1853" i="1"/>
  <c r="I1854" i="1"/>
  <c r="I1856" i="1"/>
  <c r="I1859" i="1"/>
  <c r="I1860" i="1"/>
  <c r="I1861" i="1"/>
  <c r="I1862" i="1"/>
  <c r="I1864" i="1"/>
  <c r="I1867" i="1"/>
  <c r="I1868" i="1"/>
  <c r="I1869" i="1"/>
  <c r="I1870" i="1"/>
  <c r="I1872" i="1"/>
  <c r="I1874" i="1"/>
  <c r="I1875" i="1"/>
  <c r="I1876" i="1"/>
  <c r="I1877" i="1"/>
  <c r="I1878" i="1"/>
  <c r="I1880" i="1"/>
  <c r="I1882" i="1"/>
  <c r="I1883" i="1"/>
  <c r="I1884" i="1"/>
  <c r="I1885" i="1"/>
  <c r="I1886" i="1"/>
  <c r="I1888" i="1"/>
  <c r="I1890" i="1"/>
  <c r="I1891" i="1"/>
  <c r="I1892" i="1"/>
  <c r="I1893" i="1"/>
  <c r="I1894" i="1"/>
  <c r="I1896" i="1"/>
  <c r="I1898" i="1"/>
  <c r="I1899" i="1"/>
  <c r="I1900" i="1"/>
  <c r="I1901" i="1"/>
  <c r="I1902" i="1"/>
  <c r="I1904" i="1"/>
  <c r="I1906" i="1"/>
  <c r="I1907" i="1"/>
  <c r="I1908" i="1"/>
  <c r="I1909" i="1"/>
  <c r="I1910" i="1"/>
  <c r="I1913" i="1"/>
  <c r="I1915" i="1"/>
  <c r="I1916" i="1"/>
  <c r="I1917" i="1"/>
  <c r="I1918" i="1"/>
  <c r="I1920" i="1"/>
  <c r="I1922" i="1"/>
  <c r="I1923" i="1"/>
  <c r="I1924" i="1"/>
  <c r="I1925" i="1"/>
  <c r="I1926" i="1"/>
  <c r="I1928" i="1"/>
  <c r="I1930" i="1"/>
  <c r="I1931" i="1"/>
  <c r="I1932" i="1"/>
  <c r="I1933" i="1"/>
  <c r="I1934" i="1"/>
  <c r="I1936" i="1"/>
  <c r="I1939" i="1"/>
  <c r="I1940" i="1"/>
  <c r="I1941" i="1"/>
  <c r="I1942" i="1"/>
  <c r="I1944" i="1"/>
  <c r="I1947" i="1"/>
  <c r="I1948" i="1"/>
  <c r="I1949" i="1"/>
  <c r="I1950" i="1"/>
  <c r="I1952" i="1"/>
  <c r="I1955" i="1"/>
  <c r="I1956" i="1"/>
  <c r="I1957" i="1"/>
  <c r="I1958" i="1"/>
  <c r="I1960" i="1"/>
  <c r="I1962" i="1"/>
  <c r="I1963" i="1"/>
  <c r="I1964" i="1"/>
  <c r="I1965" i="1"/>
  <c r="I1966" i="1"/>
  <c r="I1968" i="1"/>
  <c r="I1970" i="1"/>
  <c r="I1971" i="1"/>
  <c r="I1972" i="1"/>
  <c r="I1973" i="1"/>
  <c r="I1974" i="1"/>
  <c r="I1976" i="1"/>
  <c r="I1977" i="1"/>
  <c r="I1978" i="1"/>
  <c r="I1979" i="1"/>
  <c r="I1980" i="1"/>
  <c r="I1981" i="1"/>
  <c r="I1982" i="1"/>
  <c r="I1984" i="1"/>
  <c r="I1986" i="1"/>
  <c r="I1987" i="1"/>
  <c r="I1988" i="1"/>
  <c r="I1989" i="1"/>
  <c r="I1990" i="1"/>
  <c r="I1992" i="1"/>
  <c r="I1994" i="1"/>
  <c r="I1995" i="1"/>
  <c r="I1996" i="1"/>
  <c r="I1997" i="1"/>
  <c r="I1998" i="1"/>
  <c r="I2000" i="1"/>
  <c r="I2003" i="1"/>
  <c r="I2004" i="1"/>
  <c r="I2005" i="1"/>
  <c r="I2006" i="1"/>
  <c r="I2008" i="1"/>
  <c r="I2011" i="1"/>
  <c r="I2012" i="1"/>
  <c r="I2013" i="1"/>
  <c r="I2014" i="1"/>
  <c r="I2016" i="1"/>
  <c r="I2018" i="1"/>
  <c r="I2019" i="1"/>
  <c r="I2020" i="1"/>
  <c r="I2021" i="1"/>
  <c r="I2022" i="1"/>
  <c r="I2024" i="1"/>
  <c r="I2025" i="1"/>
  <c r="I2026" i="1"/>
  <c r="I2027" i="1"/>
  <c r="I2028" i="1"/>
  <c r="I2029" i="1"/>
  <c r="I2030" i="1"/>
  <c r="I2034" i="1"/>
  <c r="I2035" i="1"/>
  <c r="I2036" i="1"/>
  <c r="I2037" i="1"/>
  <c r="I2038" i="1"/>
  <c r="I2040" i="1"/>
  <c r="I2044" i="1"/>
  <c r="I2045" i="1"/>
  <c r="I2046" i="1"/>
  <c r="I2048" i="1"/>
  <c r="I2050" i="1"/>
  <c r="I2051" i="1"/>
  <c r="I2052" i="1"/>
  <c r="I2053" i="1"/>
  <c r="I2054" i="1"/>
  <c r="I2056" i="1"/>
  <c r="I2058" i="1"/>
  <c r="I2059" i="1"/>
  <c r="I2060" i="1"/>
  <c r="I2061" i="1"/>
  <c r="I2062" i="1"/>
  <c r="I2064" i="1"/>
  <c r="I2066" i="1"/>
  <c r="I2067" i="1"/>
  <c r="I2068" i="1"/>
  <c r="I2069" i="1"/>
  <c r="I2070" i="1"/>
  <c r="I2072" i="1"/>
  <c r="I2074" i="1"/>
  <c r="I2075" i="1"/>
  <c r="I2076" i="1"/>
  <c r="I2077" i="1"/>
  <c r="I2078" i="1"/>
  <c r="I2080" i="1"/>
  <c r="I2082" i="1"/>
  <c r="I2083" i="1"/>
  <c r="I2084" i="1"/>
  <c r="I2085" i="1"/>
  <c r="I2086" i="1"/>
  <c r="I2088" i="1"/>
  <c r="I2089" i="1"/>
  <c r="I2090" i="1"/>
  <c r="I2091" i="1"/>
  <c r="I2092" i="1"/>
  <c r="I2093" i="1"/>
  <c r="I2099" i="1"/>
  <c r="I2100" i="1"/>
  <c r="I2101" i="1"/>
  <c r="I2102" i="1"/>
  <c r="I2104" i="1"/>
  <c r="I2107" i="1"/>
  <c r="I2108" i="1"/>
  <c r="I2109" i="1"/>
  <c r="I2110" i="1"/>
  <c r="I2112" i="1"/>
  <c r="I2114" i="1"/>
  <c r="I2115" i="1"/>
  <c r="I2116" i="1"/>
  <c r="I2117" i="1"/>
  <c r="I2118" i="1"/>
  <c r="I2120" i="1"/>
  <c r="I2122" i="1"/>
  <c r="I2123" i="1"/>
  <c r="I2124" i="1"/>
  <c r="I2125" i="1"/>
  <c r="I2126" i="1"/>
  <c r="I2130" i="1"/>
  <c r="I2131" i="1"/>
  <c r="I2132" i="1"/>
  <c r="I2133" i="1"/>
  <c r="I2134" i="1"/>
  <c r="I2136" i="1"/>
  <c r="I2139" i="1"/>
  <c r="I2140" i="1"/>
  <c r="I2141" i="1"/>
  <c r="I2142" i="1"/>
  <c r="I2144" i="1"/>
  <c r="I2146" i="1"/>
  <c r="I2147" i="1"/>
  <c r="I2148" i="1"/>
  <c r="I2149" i="1"/>
  <c r="I2150" i="1"/>
  <c r="I2152" i="1"/>
  <c r="I2153" i="1"/>
  <c r="I2154" i="1"/>
  <c r="I2155" i="1"/>
  <c r="I2156" i="1"/>
  <c r="I2157" i="1"/>
  <c r="I2158" i="1"/>
  <c r="I2160" i="1"/>
  <c r="I2162" i="1"/>
  <c r="I2163" i="1"/>
  <c r="I2164" i="1"/>
  <c r="I2165" i="1"/>
  <c r="I2166" i="1"/>
  <c r="I2168" i="1"/>
  <c r="I2170" i="1"/>
  <c r="I2171" i="1"/>
  <c r="I2172" i="1"/>
  <c r="I2173" i="1"/>
  <c r="I2174" i="1"/>
  <c r="I2176" i="1"/>
  <c r="I2178" i="1"/>
  <c r="I2179" i="1"/>
  <c r="I2180" i="1"/>
  <c r="I2181" i="1"/>
  <c r="I2182" i="1"/>
  <c r="I2184" i="1"/>
  <c r="I2186" i="1"/>
  <c r="I2187" i="1"/>
  <c r="I2188" i="1"/>
  <c r="I2189" i="1"/>
  <c r="I2190" i="1"/>
  <c r="I2191" i="1"/>
  <c r="I2195" i="1"/>
  <c r="I2196" i="1"/>
  <c r="I2197" i="1"/>
  <c r="I2198" i="1"/>
  <c r="I2200" i="1"/>
  <c r="I2203" i="1"/>
  <c r="I2204" i="1"/>
  <c r="I2205" i="1"/>
  <c r="I2206" i="1"/>
  <c r="I2208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4" i="1"/>
  <c r="I2226" i="1"/>
  <c r="I2227" i="1"/>
  <c r="I2228" i="1"/>
  <c r="I2229" i="1"/>
  <c r="I2230" i="1"/>
  <c r="I2232" i="1"/>
  <c r="I2234" i="1"/>
  <c r="I2235" i="1"/>
  <c r="I2236" i="1"/>
  <c r="I2237" i="1"/>
  <c r="I2239" i="1"/>
  <c r="I2240" i="1"/>
  <c r="I2243" i="1"/>
  <c r="I2244" i="1"/>
  <c r="I2245" i="1"/>
  <c r="I2246" i="1"/>
  <c r="I2247" i="1"/>
  <c r="I2248" i="1"/>
  <c r="I2250" i="1"/>
  <c r="I2251" i="1"/>
  <c r="I2252" i="1"/>
  <c r="I2253" i="1"/>
  <c r="I2254" i="1"/>
  <c r="I2258" i="1"/>
  <c r="I2259" i="1"/>
  <c r="I2260" i="1"/>
  <c r="I2261" i="1"/>
  <c r="I2262" i="1"/>
  <c r="I2264" i="1"/>
  <c r="I2266" i="1"/>
  <c r="I2267" i="1"/>
  <c r="I2268" i="1"/>
  <c r="I2269" i="1"/>
  <c r="I2270" i="1"/>
  <c r="I2272" i="1"/>
  <c r="I2274" i="1"/>
  <c r="I2275" i="1"/>
  <c r="I2276" i="1"/>
  <c r="I2277" i="1"/>
  <c r="I2278" i="1"/>
  <c r="I2280" i="1"/>
  <c r="I2282" i="1"/>
  <c r="I2283" i="1"/>
  <c r="I2284" i="1"/>
  <c r="I2285" i="1"/>
  <c r="I2286" i="1"/>
  <c r="I2288" i="1"/>
  <c r="I2291" i="1"/>
  <c r="I2292" i="1"/>
  <c r="I2293" i="1"/>
  <c r="I2294" i="1"/>
  <c r="I2296" i="1"/>
  <c r="I2299" i="1"/>
  <c r="I2300" i="1"/>
  <c r="I2301" i="1"/>
  <c r="I2302" i="1"/>
  <c r="I2304" i="1"/>
  <c r="I2307" i="1"/>
  <c r="I2308" i="1"/>
  <c r="I2309" i="1"/>
  <c r="I2310" i="1"/>
  <c r="I2312" i="1"/>
  <c r="I2314" i="1"/>
  <c r="I2315" i="1"/>
  <c r="I2316" i="1"/>
  <c r="I2317" i="1"/>
  <c r="I2318" i="1"/>
  <c r="I2320" i="1"/>
  <c r="I2321" i="1"/>
  <c r="I2322" i="1"/>
  <c r="I2323" i="1"/>
  <c r="I2324" i="1"/>
  <c r="I2325" i="1"/>
  <c r="I2326" i="1"/>
  <c r="I2328" i="1"/>
  <c r="I2330" i="1"/>
  <c r="I2331" i="1"/>
  <c r="I2332" i="1"/>
  <c r="I2333" i="1"/>
  <c r="I2334" i="1"/>
  <c r="I2336" i="1"/>
  <c r="I2339" i="1"/>
  <c r="I2340" i="1"/>
  <c r="I2341" i="1"/>
  <c r="I2342" i="1"/>
  <c r="I2346" i="1"/>
  <c r="I2347" i="1"/>
  <c r="I2348" i="1"/>
  <c r="I2349" i="1"/>
  <c r="I2350" i="1"/>
  <c r="I2351" i="1"/>
  <c r="I2352" i="1"/>
  <c r="I2354" i="1"/>
  <c r="I2355" i="1"/>
  <c r="I2356" i="1"/>
  <c r="I2357" i="1"/>
  <c r="I2358" i="1"/>
  <c r="I2359" i="1"/>
  <c r="I2360" i="1"/>
  <c r="I2362" i="1"/>
  <c r="I2363" i="1"/>
  <c r="I2364" i="1"/>
  <c r="I2365" i="1"/>
  <c r="I2366" i="1"/>
  <c r="I2368" i="1"/>
  <c r="I2370" i="1"/>
  <c r="I2371" i="1"/>
  <c r="I2372" i="1"/>
  <c r="I2373" i="1"/>
  <c r="I2374" i="1"/>
  <c r="I2375" i="1"/>
  <c r="I2376" i="1"/>
  <c r="I2378" i="1"/>
  <c r="I2379" i="1"/>
  <c r="I2380" i="1"/>
  <c r="I2381" i="1"/>
  <c r="I2382" i="1"/>
  <c r="I2383" i="1"/>
  <c r="I2384" i="1"/>
  <c r="I2385" i="1"/>
  <c r="I2387" i="1"/>
  <c r="I2388" i="1"/>
  <c r="I2389" i="1"/>
  <c r="I2390" i="1"/>
  <c r="I2392" i="1"/>
  <c r="I2395" i="1"/>
  <c r="I2396" i="1"/>
  <c r="I2397" i="1"/>
  <c r="I2398" i="1"/>
  <c r="I2399" i="1"/>
  <c r="I2400" i="1"/>
  <c r="I2403" i="1"/>
  <c r="I2404" i="1"/>
  <c r="I2405" i="1"/>
  <c r="I2406" i="1"/>
  <c r="I2407" i="1"/>
  <c r="I2410" i="1"/>
  <c r="I2411" i="1"/>
  <c r="I2412" i="1"/>
  <c r="I2413" i="1"/>
  <c r="I2414" i="1"/>
  <c r="I2416" i="1"/>
  <c r="I2418" i="1"/>
  <c r="I2419" i="1"/>
  <c r="I2420" i="1"/>
  <c r="I2421" i="1"/>
  <c r="I2422" i="1"/>
  <c r="I2424" i="1"/>
  <c r="I2426" i="1"/>
  <c r="I2427" i="1"/>
  <c r="I2428" i="1"/>
  <c r="I2429" i="1"/>
  <c r="I2430" i="1"/>
  <c r="I2431" i="1"/>
  <c r="I2432" i="1"/>
  <c r="I2435" i="1"/>
  <c r="I2436" i="1"/>
  <c r="I2437" i="1"/>
  <c r="I2438" i="1"/>
  <c r="I2440" i="1"/>
  <c r="I2442" i="1"/>
  <c r="I2443" i="1"/>
  <c r="I2444" i="1"/>
  <c r="I2445" i="1"/>
  <c r="I2446" i="1"/>
  <c r="I2448" i="1"/>
  <c r="I2449" i="1"/>
  <c r="I2450" i="1"/>
  <c r="I2451" i="1"/>
  <c r="I2452" i="1"/>
  <c r="I2453" i="1"/>
  <c r="I2454" i="1"/>
  <c r="I2455" i="1"/>
  <c r="I2456" i="1"/>
  <c r="I2458" i="1"/>
  <c r="I2459" i="1"/>
  <c r="I2460" i="1"/>
  <c r="I2461" i="1"/>
  <c r="I2462" i="1"/>
  <c r="I2464" i="1"/>
  <c r="I692" i="1"/>
  <c r="I708" i="1"/>
  <c r="I820" i="1"/>
  <c r="I747" i="1"/>
  <c r="I1139" i="1"/>
  <c r="I552" i="1"/>
  <c r="I560" i="1"/>
  <c r="I592" i="1"/>
  <c r="I600" i="1"/>
  <c r="I608" i="1"/>
  <c r="I610" i="1"/>
  <c r="I618" i="1"/>
  <c r="I626" i="1"/>
  <c r="I634" i="1"/>
  <c r="I640" i="1"/>
  <c r="I672" i="1"/>
  <c r="I682" i="1"/>
  <c r="I712" i="1"/>
  <c r="I714" i="1"/>
  <c r="I722" i="1"/>
  <c r="I730" i="1"/>
  <c r="I776" i="1"/>
  <c r="I786" i="1"/>
  <c r="I794" i="1"/>
  <c r="I816" i="1"/>
  <c r="I818" i="1"/>
  <c r="I826" i="1"/>
  <c r="I848" i="1"/>
  <c r="I874" i="1"/>
  <c r="I880" i="1"/>
  <c r="I882" i="1"/>
  <c r="I890" i="1"/>
  <c r="I912" i="1"/>
  <c r="I946" i="1"/>
  <c r="I952" i="1"/>
  <c r="I986" i="1"/>
  <c r="I992" i="1"/>
  <c r="I994" i="1"/>
  <c r="I1024" i="1"/>
  <c r="I1032" i="1"/>
  <c r="I1042" i="1"/>
  <c r="I1050" i="1"/>
  <c r="I1058" i="1"/>
  <c r="I1064" i="1"/>
  <c r="I1104" i="1"/>
  <c r="I1136" i="1"/>
  <c r="I1162" i="1"/>
  <c r="I1170" i="1"/>
  <c r="I1178" i="1"/>
  <c r="I1208" i="1"/>
  <c r="I1242" i="1"/>
  <c r="I1272" i="1"/>
  <c r="I1274" i="1"/>
  <c r="I1290" i="1"/>
  <c r="I1298" i="1"/>
  <c r="I1312" i="1"/>
  <c r="I1344" i="1"/>
  <c r="I1352" i="1"/>
  <c r="I1384" i="1"/>
  <c r="I1386" i="1"/>
  <c r="I1394" i="1"/>
  <c r="I1416" i="1"/>
  <c r="I1442" i="1"/>
  <c r="I1450" i="1"/>
  <c r="I1456" i="1"/>
  <c r="I1488" i="1"/>
  <c r="I1490" i="1"/>
  <c r="I1528" i="1"/>
  <c r="I1554" i="1"/>
  <c r="I1562" i="1"/>
  <c r="I1568" i="1"/>
  <c r="I1570" i="1"/>
  <c r="I1632" i="1"/>
  <c r="I1664" i="1"/>
  <c r="I1666" i="1"/>
  <c r="I1674" i="1"/>
  <c r="I1696" i="1"/>
  <c r="I1728" i="1"/>
  <c r="I1760" i="1"/>
  <c r="I1762" i="1"/>
  <c r="I1770" i="1"/>
  <c r="I1784" i="1"/>
  <c r="I1818" i="1"/>
  <c r="I1848" i="1"/>
  <c r="I1850" i="1"/>
  <c r="I1858" i="1"/>
  <c r="I1866" i="1"/>
  <c r="I1912" i="1"/>
  <c r="I1914" i="1"/>
  <c r="I1938" i="1"/>
  <c r="I1946" i="1"/>
  <c r="I1954" i="1"/>
  <c r="I2002" i="1"/>
  <c r="I2010" i="1"/>
  <c r="I2032" i="1"/>
  <c r="I2042" i="1"/>
  <c r="I2043" i="1"/>
  <c r="I2096" i="1"/>
  <c r="I2098" i="1"/>
  <c r="I2106" i="1"/>
  <c r="I2128" i="1"/>
  <c r="I2138" i="1"/>
  <c r="I2192" i="1"/>
  <c r="I2194" i="1"/>
  <c r="I2202" i="1"/>
  <c r="I2210" i="1"/>
  <c r="I2242" i="1"/>
  <c r="I2256" i="1"/>
  <c r="I2290" i="1"/>
  <c r="I2298" i="1"/>
  <c r="I2306" i="1"/>
  <c r="I2338" i="1"/>
  <c r="I2344" i="1"/>
  <c r="I2386" i="1"/>
  <c r="I2394" i="1"/>
  <c r="I2402" i="1"/>
  <c r="I2408" i="1"/>
  <c r="I2434" i="1"/>
  <c r="I502" i="1"/>
  <c r="I503" i="1"/>
  <c r="I504" i="1"/>
  <c r="I510" i="1"/>
  <c r="I511" i="1"/>
  <c r="I518" i="1"/>
  <c r="I519" i="1"/>
  <c r="I520" i="1"/>
  <c r="I526" i="1"/>
  <c r="I527" i="1"/>
  <c r="I534" i="1"/>
  <c r="I535" i="1"/>
  <c r="I536" i="1"/>
  <c r="I538" i="1"/>
  <c r="I542" i="1"/>
  <c r="I543" i="1"/>
  <c r="I558" i="1"/>
  <c r="I559" i="1"/>
  <c r="I566" i="1"/>
  <c r="I567" i="1"/>
  <c r="I574" i="1"/>
  <c r="I575" i="1"/>
  <c r="I582" i="1"/>
  <c r="I583" i="1"/>
  <c r="I585" i="1"/>
  <c r="I590" i="1"/>
  <c r="I591" i="1"/>
  <c r="I598" i="1"/>
  <c r="I599" i="1"/>
  <c r="I607" i="1"/>
  <c r="I609" i="1"/>
  <c r="I615" i="1"/>
  <c r="I617" i="1"/>
  <c r="I623" i="1"/>
  <c r="I498" i="1"/>
  <c r="I499" i="1"/>
  <c r="I501" i="1"/>
  <c r="I497" i="1"/>
  <c r="I631" i="1"/>
  <c r="I633" i="1"/>
  <c r="I639" i="1"/>
  <c r="I641" i="1"/>
  <c r="I647" i="1"/>
  <c r="I649" i="1"/>
  <c r="I655" i="1"/>
  <c r="I657" i="1"/>
  <c r="I663" i="1"/>
  <c r="I665" i="1"/>
  <c r="I671" i="1"/>
  <c r="I679" i="1"/>
  <c r="I687" i="1"/>
  <c r="I689" i="1"/>
  <c r="I695" i="1"/>
  <c r="I697" i="1"/>
  <c r="I703" i="1"/>
  <c r="I705" i="1"/>
  <c r="I711" i="1"/>
  <c r="I719" i="1"/>
  <c r="I727" i="1"/>
  <c r="I729" i="1"/>
  <c r="I735" i="1"/>
  <c r="I737" i="1"/>
  <c r="I743" i="1"/>
  <c r="I745" i="1"/>
  <c r="I751" i="1"/>
  <c r="I759" i="1"/>
  <c r="I767" i="1"/>
  <c r="I769" i="1"/>
  <c r="I775" i="1"/>
  <c r="I777" i="1"/>
  <c r="I783" i="1"/>
  <c r="I785" i="1"/>
  <c r="I791" i="1"/>
  <c r="I799" i="1"/>
  <c r="I801" i="1"/>
  <c r="I807" i="1"/>
  <c r="I809" i="1"/>
  <c r="I815" i="1"/>
  <c r="I817" i="1"/>
  <c r="I823" i="1"/>
  <c r="I825" i="1"/>
  <c r="I831" i="1"/>
  <c r="I833" i="1"/>
  <c r="I839" i="1"/>
  <c r="I841" i="1"/>
  <c r="I847" i="1"/>
  <c r="I849" i="1"/>
  <c r="I855" i="1"/>
  <c r="I863" i="1"/>
  <c r="I865" i="1"/>
  <c r="I871" i="1"/>
  <c r="I879" i="1"/>
  <c r="I881" i="1"/>
  <c r="I887" i="1"/>
  <c r="I895" i="1"/>
  <c r="I897" i="1"/>
  <c r="I902" i="1"/>
  <c r="I903" i="1"/>
  <c r="I905" i="1"/>
  <c r="I911" i="1"/>
  <c r="I913" i="1"/>
  <c r="I919" i="1"/>
  <c r="I921" i="1"/>
  <c r="I489" i="1"/>
  <c r="I490" i="1"/>
  <c r="I491" i="1"/>
  <c r="I492" i="1"/>
  <c r="I493" i="1"/>
  <c r="I494" i="1"/>
  <c r="I495" i="1"/>
  <c r="I496" i="1"/>
  <c r="I2" i="1"/>
  <c r="I927" i="1"/>
  <c r="I935" i="1"/>
  <c r="I937" i="1"/>
  <c r="I943" i="1"/>
  <c r="I945" i="1"/>
  <c r="I951" i="1"/>
  <c r="I953" i="1"/>
  <c r="I959" i="1"/>
  <c r="I961" i="1"/>
  <c r="I962" i="1"/>
  <c r="I967" i="1"/>
  <c r="I969" i="1"/>
  <c r="I975" i="1"/>
  <c r="I977" i="1"/>
  <c r="I982" i="1"/>
  <c r="I983" i="1"/>
  <c r="I991" i="1"/>
  <c r="I993" i="1"/>
  <c r="I999" i="1"/>
  <c r="I1001" i="1"/>
  <c r="I1007" i="1"/>
  <c r="I1009" i="1"/>
  <c r="I1015" i="1"/>
  <c r="I1017" i="1"/>
  <c r="I1023" i="1"/>
  <c r="I1026" i="1"/>
  <c r="I1031" i="1"/>
  <c r="I1033" i="1"/>
  <c r="I1039" i="1"/>
  <c r="I1041" i="1"/>
  <c r="I1047" i="1"/>
  <c r="I1048" i="1"/>
  <c r="I1049" i="1"/>
  <c r="I1055" i="1"/>
  <c r="I1057" i="1"/>
  <c r="I1063" i="1"/>
  <c r="I1065" i="1"/>
  <c r="I1071" i="1"/>
  <c r="I1073" i="1"/>
  <c r="I1079" i="1"/>
  <c r="I1081" i="1"/>
  <c r="I1087" i="1"/>
  <c r="I1089" i="1"/>
  <c r="I1090" i="1"/>
  <c r="I1095" i="1"/>
  <c r="I1097" i="1"/>
  <c r="I1103" i="1"/>
  <c r="I1105" i="1"/>
  <c r="I1111" i="1"/>
  <c r="I1113" i="1"/>
  <c r="I1119" i="1"/>
  <c r="I1127" i="1"/>
  <c r="I1129" i="1"/>
  <c r="I1135" i="1"/>
  <c r="I1137" i="1"/>
  <c r="I1143" i="1"/>
  <c r="I1145" i="1"/>
  <c r="I1151" i="1"/>
  <c r="I1153" i="1"/>
  <c r="I1154" i="1"/>
  <c r="I1159" i="1"/>
  <c r="I1167" i="1"/>
  <c r="I1169" i="1"/>
  <c r="I1175" i="1"/>
  <c r="I1177" i="1"/>
  <c r="I1183" i="1"/>
  <c r="I1185" i="1"/>
  <c r="I1191" i="1"/>
  <c r="I1193" i="1"/>
  <c r="I1199" i="1"/>
  <c r="I1207" i="1"/>
  <c r="I1209" i="1"/>
  <c r="I1215" i="1"/>
  <c r="I1217" i="1"/>
  <c r="I1218" i="1"/>
  <c r="I1223" i="1"/>
  <c r="I1225" i="1"/>
  <c r="I1231" i="1"/>
  <c r="I1233" i="1"/>
  <c r="I1239" i="1"/>
  <c r="I1241" i="1"/>
  <c r="I1247" i="1"/>
  <c r="I1249" i="1"/>
  <c r="I1255" i="1"/>
  <c r="I1257" i="1"/>
  <c r="I1263" i="1"/>
  <c r="I1265" i="1"/>
  <c r="I1271" i="1"/>
  <c r="I1273" i="1"/>
  <c r="I1279" i="1"/>
  <c r="I1282" i="1"/>
  <c r="I1286" i="1"/>
  <c r="I1287" i="1"/>
  <c r="I1289" i="1"/>
  <c r="I1295" i="1"/>
  <c r="I1297" i="1"/>
  <c r="I1303" i="1"/>
  <c r="I1304" i="1"/>
  <c r="I1305" i="1"/>
  <c r="I1311" i="1"/>
  <c r="I1313" i="1"/>
  <c r="I1319" i="1"/>
  <c r="I1321" i="1"/>
  <c r="I1327" i="1"/>
  <c r="I1329" i="1"/>
  <c r="I1335" i="1"/>
  <c r="I1337" i="1"/>
  <c r="I1343" i="1"/>
  <c r="I1345" i="1"/>
  <c r="I1351" i="1"/>
  <c r="I1353" i="1"/>
  <c r="I1359" i="1"/>
  <c r="I1361" i="1"/>
  <c r="I1367" i="1"/>
  <c r="I1369" i="1"/>
  <c r="I1375" i="1"/>
  <c r="I1383" i="1"/>
  <c r="I1385" i="1"/>
  <c r="I1391" i="1"/>
  <c r="I1393" i="1"/>
  <c r="I1399" i="1"/>
  <c r="I1401" i="1"/>
  <c r="I1407" i="1"/>
  <c r="I1409" i="1"/>
  <c r="I1415" i="1"/>
  <c r="I1423" i="1"/>
  <c r="I1425" i="1"/>
  <c r="I1431" i="1"/>
  <c r="I1433" i="1"/>
  <c r="I1439" i="1"/>
  <c r="I1441" i="1"/>
  <c r="I1447" i="1"/>
  <c r="I1449" i="1"/>
  <c r="I1455" i="1"/>
  <c r="I1463" i="1"/>
  <c r="I1465" i="1"/>
  <c r="I1470" i="1"/>
  <c r="I1471" i="1"/>
  <c r="I1473" i="1"/>
  <c r="I1474" i="1"/>
  <c r="I1479" i="1"/>
  <c r="I1481" i="1"/>
  <c r="I1487" i="1"/>
  <c r="I1489" i="1"/>
  <c r="I1494" i="1"/>
  <c r="I1495" i="1"/>
  <c r="I1497" i="1"/>
  <c r="I1503" i="1"/>
  <c r="I1505" i="1"/>
  <c r="I1511" i="1"/>
  <c r="I1513" i="1"/>
  <c r="I1518" i="1"/>
  <c r="I1519" i="1"/>
  <c r="I1521" i="1"/>
  <c r="I1527" i="1"/>
  <c r="I1529" i="1"/>
  <c r="I1535" i="1"/>
  <c r="I1538" i="1"/>
  <c r="I1543" i="1"/>
  <c r="I1545" i="1"/>
  <c r="I1551" i="1"/>
  <c r="I1553" i="1"/>
  <c r="I1559" i="1"/>
  <c r="I1560" i="1"/>
  <c r="I1561" i="1"/>
  <c r="I1567" i="1"/>
  <c r="I1569" i="1"/>
  <c r="I1575" i="1"/>
  <c r="I1577" i="1"/>
  <c r="I1583" i="1"/>
  <c r="I1585" i="1"/>
  <c r="I1591" i="1"/>
  <c r="I1593" i="1"/>
  <c r="I1599" i="1"/>
  <c r="I1601" i="1"/>
  <c r="I1607" i="1"/>
  <c r="I1609" i="1"/>
  <c r="I1615" i="1"/>
  <c r="I1617" i="1"/>
  <c r="I1623" i="1"/>
  <c r="I1625" i="1"/>
  <c r="I1631" i="1"/>
  <c r="I1633" i="1"/>
  <c r="I1639" i="1"/>
  <c r="I1641" i="1"/>
  <c r="I1647" i="1"/>
  <c r="I1649" i="1"/>
  <c r="I1655" i="1"/>
  <c r="I1663" i="1"/>
  <c r="I1665" i="1"/>
  <c r="I1671" i="1"/>
  <c r="I1673" i="1"/>
  <c r="I1679" i="1"/>
  <c r="I1681" i="1"/>
  <c r="I1687" i="1"/>
  <c r="I1689" i="1"/>
  <c r="I1695" i="1"/>
  <c r="I1697" i="1"/>
  <c r="I1702" i="1"/>
  <c r="I1703" i="1"/>
  <c r="I1705" i="1"/>
  <c r="I1711" i="1"/>
  <c r="I1713" i="1"/>
  <c r="I1719" i="1"/>
  <c r="I1727" i="1"/>
  <c r="I1729" i="1"/>
  <c r="I1735" i="1"/>
  <c r="I1737" i="1"/>
  <c r="I1743" i="1"/>
  <c r="I1745" i="1"/>
  <c r="I1751" i="1"/>
  <c r="I1753" i="1"/>
  <c r="I1759" i="1"/>
  <c r="I1761" i="1"/>
  <c r="I1767" i="1"/>
  <c r="I1769" i="1"/>
  <c r="I1775" i="1"/>
  <c r="I1777" i="1"/>
  <c r="I1783" i="1"/>
  <c r="I1791" i="1"/>
  <c r="I1793" i="1"/>
  <c r="I1799" i="1"/>
  <c r="I1801" i="1"/>
  <c r="I1807" i="1"/>
  <c r="I1809" i="1"/>
  <c r="I1815" i="1"/>
  <c r="I1817" i="1"/>
  <c r="I1823" i="1"/>
  <c r="I1825" i="1"/>
  <c r="I1831" i="1"/>
  <c r="I1833" i="1"/>
  <c r="I1839" i="1"/>
  <c r="I1841" i="1"/>
  <c r="I1847" i="1"/>
  <c r="I1855" i="1"/>
  <c r="I1857" i="1"/>
  <c r="I1863" i="1"/>
  <c r="I1865" i="1"/>
  <c r="I1871" i="1"/>
  <c r="I1873" i="1"/>
  <c r="I1879" i="1"/>
  <c r="I1881" i="1"/>
  <c r="I1887" i="1"/>
  <c r="I1889" i="1"/>
  <c r="I1895" i="1"/>
  <c r="I1897" i="1"/>
  <c r="I1903" i="1"/>
  <c r="I1905" i="1"/>
  <c r="I1911" i="1"/>
  <c r="I1919" i="1"/>
  <c r="I1921" i="1"/>
  <c r="I1927" i="1"/>
  <c r="I1929" i="1"/>
  <c r="I1935" i="1"/>
  <c r="I1937" i="1"/>
  <c r="I1943" i="1"/>
  <c r="I1945" i="1"/>
  <c r="I1951" i="1"/>
  <c r="I1953" i="1"/>
  <c r="I1959" i="1"/>
  <c r="I1961" i="1"/>
  <c r="I1967" i="1"/>
  <c r="I1969" i="1"/>
  <c r="I1975" i="1"/>
  <c r="I1983" i="1"/>
  <c r="I1985" i="1"/>
  <c r="I1991" i="1"/>
  <c r="I1993" i="1"/>
  <c r="I1999" i="1"/>
  <c r="I2001" i="1"/>
  <c r="I2007" i="1"/>
  <c r="I2009" i="1"/>
  <c r="I2015" i="1"/>
  <c r="I2017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2023" i="1"/>
  <c r="I2031" i="1"/>
  <c r="I2033" i="1"/>
  <c r="I2039" i="1"/>
  <c r="I2041" i="1"/>
  <c r="I2047" i="1"/>
  <c r="I2049" i="1"/>
  <c r="I2055" i="1"/>
  <c r="I2057" i="1"/>
  <c r="I2063" i="1"/>
  <c r="I2065" i="1"/>
  <c r="I2071" i="1"/>
  <c r="I2073" i="1"/>
  <c r="I2079" i="1"/>
  <c r="I2081" i="1"/>
  <c r="I2087" i="1"/>
  <c r="I2094" i="1"/>
  <c r="I2095" i="1"/>
  <c r="I2097" i="1"/>
  <c r="I2103" i="1"/>
  <c r="I2105" i="1"/>
  <c r="I2111" i="1"/>
  <c r="I2113" i="1"/>
  <c r="I2119" i="1"/>
  <c r="I2121" i="1"/>
  <c r="I2127" i="1"/>
  <c r="I2129" i="1"/>
  <c r="I2135" i="1"/>
  <c r="I2137" i="1"/>
  <c r="I2143" i="1"/>
  <c r="I2145" i="1"/>
  <c r="I2151" i="1"/>
  <c r="I2159" i="1"/>
  <c r="I2161" i="1"/>
  <c r="I2167" i="1"/>
  <c r="I2169" i="1"/>
  <c r="I2175" i="1"/>
  <c r="I2177" i="1"/>
  <c r="I2183" i="1"/>
  <c r="I2185" i="1"/>
  <c r="I2193" i="1"/>
  <c r="I2199" i="1"/>
  <c r="I2201" i="1"/>
  <c r="I2207" i="1"/>
  <c r="I2209" i="1"/>
  <c r="I2223" i="1"/>
  <c r="I2225" i="1"/>
  <c r="I2231" i="1"/>
  <c r="I2233" i="1"/>
  <c r="I2238" i="1"/>
  <c r="I2241" i="1"/>
  <c r="I2249" i="1"/>
  <c r="I2255" i="1"/>
  <c r="I2257" i="1"/>
  <c r="I2263" i="1"/>
  <c r="I2265" i="1"/>
  <c r="I2271" i="1"/>
  <c r="I2273" i="1"/>
  <c r="I2279" i="1"/>
  <c r="I2281" i="1"/>
  <c r="I2287" i="1"/>
  <c r="I2289" i="1"/>
  <c r="I2295" i="1"/>
  <c r="I2297" i="1"/>
  <c r="I2303" i="1"/>
  <c r="I2305" i="1"/>
  <c r="I2311" i="1"/>
  <c r="I2313" i="1"/>
  <c r="I2319" i="1"/>
  <c r="I2327" i="1"/>
  <c r="I2329" i="1"/>
  <c r="I2335" i="1"/>
  <c r="I2337" i="1"/>
  <c r="I2343" i="1"/>
  <c r="I2345" i="1"/>
  <c r="I2353" i="1"/>
  <c r="I2361" i="1"/>
  <c r="I2367" i="1"/>
  <c r="I2369" i="1"/>
  <c r="I2377" i="1"/>
  <c r="I2391" i="1"/>
  <c r="I2393" i="1"/>
  <c r="I2401" i="1"/>
  <c r="I2409" i="1"/>
  <c r="I2415" i="1"/>
  <c r="I2417" i="1"/>
  <c r="I2423" i="1"/>
  <c r="I2425" i="1"/>
  <c r="I2433" i="1"/>
  <c r="I2439" i="1"/>
  <c r="I2441" i="1"/>
  <c r="I2447" i="1"/>
  <c r="I2457" i="1"/>
  <c r="I2463" i="1"/>
  <c r="I2465" i="1"/>
  <c r="I9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H2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193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98" i="1"/>
  <c r="H2465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C40" i="1" l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75" i="1" l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</calcChain>
</file>

<file path=xl/sharedStrings.xml><?xml version="1.0" encoding="utf-8"?>
<sst xmlns="http://schemas.openxmlformats.org/spreadsheetml/2006/main" count="7402" uniqueCount="1411">
  <si>
    <t>OriginZip5</t>
  </si>
  <si>
    <t>O&amp;D Pair</t>
  </si>
  <si>
    <t>Annual Volume</t>
  </si>
  <si>
    <t>Type</t>
  </si>
  <si>
    <t>Name</t>
  </si>
  <si>
    <t>Zip</t>
  </si>
  <si>
    <t>CCXP</t>
  </si>
  <si>
    <t>CCXV</t>
  </si>
  <si>
    <t>YLAW</t>
  </si>
  <si>
    <t>YWDC</t>
  </si>
  <si>
    <t>YLTA</t>
  </si>
  <si>
    <t>NFCV</t>
  </si>
  <si>
    <t>NFIL</t>
  </si>
  <si>
    <t>NRCL</t>
  </si>
  <si>
    <t>SDQD</t>
  </si>
  <si>
    <t>SOCS</t>
  </si>
  <si>
    <t>T0600</t>
  </si>
  <si>
    <t>T3810</t>
  </si>
  <si>
    <t>T0551</t>
  </si>
  <si>
    <t>T0553</t>
  </si>
  <si>
    <t>T0554</t>
  </si>
  <si>
    <t>T0555</t>
  </si>
  <si>
    <t>T0556</t>
  </si>
  <si>
    <t>T0557</t>
  </si>
  <si>
    <t>T0558</t>
  </si>
  <si>
    <t>T0559</t>
  </si>
  <si>
    <t>T0560</t>
  </si>
  <si>
    <t>T0578</t>
  </si>
  <si>
    <t>T0579</t>
  </si>
  <si>
    <t>T0580</t>
  </si>
  <si>
    <t>T0587</t>
  </si>
  <si>
    <t>T0588</t>
  </si>
  <si>
    <t>T0589</t>
  </si>
  <si>
    <t>T0590</t>
  </si>
  <si>
    <t>T0593</t>
  </si>
  <si>
    <t>T0594</t>
  </si>
  <si>
    <t>T3801</t>
  </si>
  <si>
    <t>T3802</t>
  </si>
  <si>
    <t>T3803</t>
  </si>
  <si>
    <t>T3804</t>
  </si>
  <si>
    <t>T3806</t>
  </si>
  <si>
    <t>T3808</t>
  </si>
  <si>
    <t>T3811</t>
  </si>
  <si>
    <t>T3840</t>
  </si>
  <si>
    <t>T3841</t>
  </si>
  <si>
    <t>T3842</t>
  </si>
  <si>
    <t>T3857</t>
  </si>
  <si>
    <t>T3865</t>
  </si>
  <si>
    <t>T3856</t>
  </si>
  <si>
    <t>T3844</t>
  </si>
  <si>
    <t>T9156</t>
  </si>
  <si>
    <t>T9253</t>
  </si>
  <si>
    <t>T9407</t>
  </si>
  <si>
    <t>T9417</t>
  </si>
  <si>
    <t>T9434</t>
  </si>
  <si>
    <t>T9435</t>
  </si>
  <si>
    <t>T9441</t>
  </si>
  <si>
    <t>T9475</t>
  </si>
  <si>
    <t>T9478</t>
  </si>
  <si>
    <t>T9479</t>
  </si>
  <si>
    <t>T3843</t>
  </si>
  <si>
    <t>T3680</t>
  </si>
  <si>
    <t>T3681</t>
  </si>
  <si>
    <t>T3683</t>
  </si>
  <si>
    <t>T3684</t>
  </si>
  <si>
    <t>T3686</t>
  </si>
  <si>
    <t>T3687</t>
  </si>
  <si>
    <t>T3691</t>
  </si>
  <si>
    <t>T3692</t>
  </si>
  <si>
    <t>T9117</t>
  </si>
  <si>
    <t>T3037</t>
  </si>
  <si>
    <t>T3879</t>
  </si>
  <si>
    <t>T9154</t>
  </si>
  <si>
    <t>T3064</t>
  </si>
  <si>
    <t>T3864</t>
  </si>
  <si>
    <t>T3033</t>
  </si>
  <si>
    <t>T3853</t>
  </si>
  <si>
    <t>T3004</t>
  </si>
  <si>
    <t>T3816</t>
  </si>
  <si>
    <t>T3006</t>
  </si>
  <si>
    <t>T3818</t>
  </si>
  <si>
    <t>T3013</t>
  </si>
  <si>
    <t>T3014</t>
  </si>
  <si>
    <t>T3015</t>
  </si>
  <si>
    <t>T3825</t>
  </si>
  <si>
    <t>T3012</t>
  </si>
  <si>
    <t>T3824</t>
  </si>
  <si>
    <t>T3005</t>
  </si>
  <si>
    <t>T3817</t>
  </si>
  <si>
    <t>T3007</t>
  </si>
  <si>
    <t>T3819</t>
  </si>
  <si>
    <t>T8273</t>
  </si>
  <si>
    <t>T8267</t>
  </si>
  <si>
    <t>T8264</t>
  </si>
  <si>
    <t>T8270</t>
  </si>
  <si>
    <t>T8272</t>
  </si>
  <si>
    <t>T8271</t>
  </si>
  <si>
    <t>T8278</t>
  </si>
  <si>
    <t>T3880</t>
  </si>
  <si>
    <t>T3860</t>
  </si>
  <si>
    <t>02109</t>
  </si>
  <si>
    <t>22306</t>
  </si>
  <si>
    <t>01101</t>
  </si>
  <si>
    <t>30301</t>
  </si>
  <si>
    <t>43216</t>
  </si>
  <si>
    <t>60607</t>
  </si>
  <si>
    <t>77052</t>
  </si>
  <si>
    <t>11201</t>
  </si>
  <si>
    <t>48231</t>
  </si>
  <si>
    <t>31793</t>
  </si>
  <si>
    <t>33802</t>
  </si>
  <si>
    <t>17105</t>
  </si>
  <si>
    <t>70163</t>
  </si>
  <si>
    <t>95201</t>
  </si>
  <si>
    <t>97208</t>
  </si>
  <si>
    <t>91758</t>
  </si>
  <si>
    <t>64101</t>
  </si>
  <si>
    <t>80012</t>
  </si>
  <si>
    <t>90001</t>
  </si>
  <si>
    <t>46624</t>
  </si>
  <si>
    <t>94142</t>
  </si>
  <si>
    <t>19104</t>
  </si>
  <si>
    <t>07207</t>
  </si>
  <si>
    <t>21203</t>
  </si>
  <si>
    <t>86001</t>
  </si>
  <si>
    <t>06101</t>
  </si>
  <si>
    <t>28202</t>
  </si>
  <si>
    <t>98101</t>
  </si>
  <si>
    <t>14692</t>
  </si>
  <si>
    <t>63166</t>
  </si>
  <si>
    <t>33101</t>
  </si>
  <si>
    <t>60431</t>
  </si>
  <si>
    <t>61702</t>
  </si>
  <si>
    <t>84101</t>
  </si>
  <si>
    <t>50318</t>
  </si>
  <si>
    <t>14205</t>
  </si>
  <si>
    <t>03222</t>
  </si>
  <si>
    <t>75221</t>
  </si>
  <si>
    <t>31402</t>
  </si>
  <si>
    <t>76102</t>
  </si>
  <si>
    <t>43601</t>
  </si>
  <si>
    <t>35203</t>
  </si>
  <si>
    <t>13220</t>
  </si>
  <si>
    <t>40232</t>
  </si>
  <si>
    <t>71101</t>
  </si>
  <si>
    <t>55401</t>
  </si>
  <si>
    <t>04330</t>
  </si>
  <si>
    <t>85003</t>
  </si>
  <si>
    <t>49544</t>
  </si>
  <si>
    <t>38101</t>
  </si>
  <si>
    <t>44101</t>
  </si>
  <si>
    <t>61125</t>
  </si>
  <si>
    <t>22601</t>
  </si>
  <si>
    <t>15295</t>
  </si>
  <si>
    <t>23219</t>
  </si>
  <si>
    <t>97504</t>
  </si>
  <si>
    <t>74103</t>
  </si>
  <si>
    <t>53202</t>
  </si>
  <si>
    <t>57103</t>
  </si>
  <si>
    <t>27420</t>
  </si>
  <si>
    <t>46206</t>
  </si>
  <si>
    <t>85701</t>
  </si>
  <si>
    <t>73102</t>
  </si>
  <si>
    <t>87101</t>
  </si>
  <si>
    <t>37402</t>
  </si>
  <si>
    <t>93706</t>
  </si>
  <si>
    <t>83303</t>
  </si>
  <si>
    <t>46402</t>
  </si>
  <si>
    <t>39201</t>
  </si>
  <si>
    <t>78265</t>
  </si>
  <si>
    <t>18105</t>
  </si>
  <si>
    <t>89101</t>
  </si>
  <si>
    <t>28404</t>
  </si>
  <si>
    <t>Top O Lane 1</t>
  </si>
  <si>
    <t>Top O Lane 2</t>
  </si>
  <si>
    <t>Top O Lane 3</t>
  </si>
  <si>
    <t>Top O Lane 4</t>
  </si>
  <si>
    <t>Top O Lane 5</t>
  </si>
  <si>
    <t>Top O Lane 6</t>
  </si>
  <si>
    <t>Top O Lane 7</t>
  </si>
  <si>
    <t>Top O Lane 8</t>
  </si>
  <si>
    <t>Top O Lane 9</t>
  </si>
  <si>
    <t>Top O Lane 10</t>
  </si>
  <si>
    <t>Top O Lane 11</t>
  </si>
  <si>
    <t>Top O Lane 12</t>
  </si>
  <si>
    <t>Top O Lane 13</t>
  </si>
  <si>
    <t>Top O Lane 14</t>
  </si>
  <si>
    <t>Top O Lane 15</t>
  </si>
  <si>
    <t>Top O Lane 16</t>
  </si>
  <si>
    <t>Top O Lane 17</t>
  </si>
  <si>
    <t>Top O Lane 18</t>
  </si>
  <si>
    <t>Top O Lane 19</t>
  </si>
  <si>
    <t>Top O Lane 20</t>
  </si>
  <si>
    <t>Top O Lane 21</t>
  </si>
  <si>
    <t>Top O Lane 22</t>
  </si>
  <si>
    <t>Top O Lane 23</t>
  </si>
  <si>
    <t>Top O Lane 24</t>
  </si>
  <si>
    <t>Top O Lane 25</t>
  </si>
  <si>
    <t>Top O Lane 26</t>
  </si>
  <si>
    <t>Top O Lane 27</t>
  </si>
  <si>
    <t>Top O Lane 28</t>
  </si>
  <si>
    <t>Top O Lane 29</t>
  </si>
  <si>
    <t>Top O Lane 30</t>
  </si>
  <si>
    <t>Top O Lane 31</t>
  </si>
  <si>
    <t>Top O Lane 32</t>
  </si>
  <si>
    <t>Top O Lane 33</t>
  </si>
  <si>
    <t>Top O Lane 34</t>
  </si>
  <si>
    <t>Top O Lane 35</t>
  </si>
  <si>
    <t>Top O Lane 36</t>
  </si>
  <si>
    <t>Top O Lane 37</t>
  </si>
  <si>
    <t>Top O Lane 38</t>
  </si>
  <si>
    <t>Top O Lane 39</t>
  </si>
  <si>
    <t>Top O Lane 40</t>
  </si>
  <si>
    <t>Top O Lane 41</t>
  </si>
  <si>
    <t>Top O Lane 42</t>
  </si>
  <si>
    <t>Top O Lane 43</t>
  </si>
  <si>
    <t>Top O Lane 44</t>
  </si>
  <si>
    <t>Top O Lane 45</t>
  </si>
  <si>
    <t>Top O Lane 46</t>
  </si>
  <si>
    <t>Top O Lane 47</t>
  </si>
  <si>
    <t>Top O Lane 48</t>
  </si>
  <si>
    <t>Top O Lane 49</t>
  </si>
  <si>
    <t>Top O Lane 50</t>
  </si>
  <si>
    <t>Top O Lane 51</t>
  </si>
  <si>
    <t>Top O Lane 52</t>
  </si>
  <si>
    <t>Top O Lane 53</t>
  </si>
  <si>
    <t>Top O Lane 54</t>
  </si>
  <si>
    <t>Top O Lane 55</t>
  </si>
  <si>
    <t>Top O Lane 56</t>
  </si>
  <si>
    <t>Top O Lane 57</t>
  </si>
  <si>
    <t>Top O Lane 58</t>
  </si>
  <si>
    <t>Top O Lane 59</t>
  </si>
  <si>
    <t>Top O Lane 60</t>
  </si>
  <si>
    <t>Top O Lane 61</t>
  </si>
  <si>
    <t>Top O Lane 62</t>
  </si>
  <si>
    <t>Top O Lane 63</t>
  </si>
  <si>
    <t>Top O Lane 64</t>
  </si>
  <si>
    <t>Top O Lane 65</t>
  </si>
  <si>
    <t>Top O Lane 66</t>
  </si>
  <si>
    <t>Top O Lane 67</t>
  </si>
  <si>
    <t>Top O Lane 68</t>
  </si>
  <si>
    <t>Top O Lane 69</t>
  </si>
  <si>
    <t>Top O Lane 70</t>
  </si>
  <si>
    <t>Top O Lane 71</t>
  </si>
  <si>
    <t>Top O Lane 72</t>
  </si>
  <si>
    <t>Top O Lane 73</t>
  </si>
  <si>
    <t>Top O Lane 74</t>
  </si>
  <si>
    <t>Top O Lane 75</t>
  </si>
  <si>
    <t>Top O Lane 76</t>
  </si>
  <si>
    <t>Top O Lane 77</t>
  </si>
  <si>
    <t>Top O Lane 78</t>
  </si>
  <si>
    <t>Top O Lane 79</t>
  </si>
  <si>
    <t>Top O Lane 80</t>
  </si>
  <si>
    <t>Top O Lane 81</t>
  </si>
  <si>
    <t>Top O Lane 82</t>
  </si>
  <si>
    <t>Top O Lane 83</t>
  </si>
  <si>
    <t>Top O Lane 84</t>
  </si>
  <si>
    <t>Top O Lane 85</t>
  </si>
  <si>
    <t>Top O Lane 86</t>
  </si>
  <si>
    <t>Top O Lane 87</t>
  </si>
  <si>
    <t>Top O Lane 88</t>
  </si>
  <si>
    <t>Top O Lane 89</t>
  </si>
  <si>
    <t>Top O Lane 90</t>
  </si>
  <si>
    <t>Top O Lane 91</t>
  </si>
  <si>
    <t>Top O Lane 92</t>
  </si>
  <si>
    <t>Top O Lane 93</t>
  </si>
  <si>
    <t>Top O Lane 94</t>
  </si>
  <si>
    <t>Top O Lane 95</t>
  </si>
  <si>
    <t>Top O Lane 96</t>
  </si>
  <si>
    <t>Top O Lane 97</t>
  </si>
  <si>
    <t>Top O Lane 98</t>
  </si>
  <si>
    <t>Top O Lane 99</t>
  </si>
  <si>
    <t>Top O Lane 100</t>
  </si>
  <si>
    <t>Top O Lane 101</t>
  </si>
  <si>
    <t>Top O Lane 102</t>
  </si>
  <si>
    <t>Top O Lane 103</t>
  </si>
  <si>
    <t>Top O Lane 104</t>
  </si>
  <si>
    <t>Top O Lane 105</t>
  </si>
  <si>
    <t>Top O Lane 106</t>
  </si>
  <si>
    <t>Top O Lane 107</t>
  </si>
  <si>
    <t>Top O Lane 108</t>
  </si>
  <si>
    <t>Top O Lane 109</t>
  </si>
  <si>
    <t>Top O Lane 110</t>
  </si>
  <si>
    <t>Top O Lane 111</t>
  </si>
  <si>
    <t>Top O Lane 112</t>
  </si>
  <si>
    <t>Top O Lane 113</t>
  </si>
  <si>
    <t>Top O Lane 114</t>
  </si>
  <si>
    <t>Top O Lane 115</t>
  </si>
  <si>
    <t>Top O Lane 116</t>
  </si>
  <si>
    <t>Top O Lane 117</t>
  </si>
  <si>
    <t>Top O Lane 118</t>
  </si>
  <si>
    <t>Top O Lane 119</t>
  </si>
  <si>
    <t>Top O Lane 120</t>
  </si>
  <si>
    <t>Top O Lane 121</t>
  </si>
  <si>
    <t>Top O Lane 122</t>
  </si>
  <si>
    <t>Top O Lane 123</t>
  </si>
  <si>
    <t>Top O Lane 124</t>
  </si>
  <si>
    <t>Top O Lane 125</t>
  </si>
  <si>
    <t>Top O Lane 126</t>
  </si>
  <si>
    <t>Top O Lane 127</t>
  </si>
  <si>
    <t>Top O Lane 128</t>
  </si>
  <si>
    <t>Top O Lane 129</t>
  </si>
  <si>
    <t>Top O Lane 130</t>
  </si>
  <si>
    <t>Top O Lane 131</t>
  </si>
  <si>
    <t>Top O Lane 132</t>
  </si>
  <si>
    <t>Top O Lane 133</t>
  </si>
  <si>
    <t>Top O Lane 134</t>
  </si>
  <si>
    <t>Top O Lane 135</t>
  </si>
  <si>
    <t>Top O Lane 136</t>
  </si>
  <si>
    <t>Top O Lane 137</t>
  </si>
  <si>
    <t>Top O Lane 138</t>
  </si>
  <si>
    <t>Top O Lane 139</t>
  </si>
  <si>
    <t>Top O Lane 140</t>
  </si>
  <si>
    <t>Top O Lane 141</t>
  </si>
  <si>
    <t>Top O Lane 142</t>
  </si>
  <si>
    <t>Top O Lane 143</t>
  </si>
  <si>
    <t>Top O Lane 144</t>
  </si>
  <si>
    <t>Top O Lane 145</t>
  </si>
  <si>
    <t>Top O Lane 146</t>
  </si>
  <si>
    <t>Top O Lane 147</t>
  </si>
  <si>
    <t>Top O Lane 148</t>
  </si>
  <si>
    <t>Top O Lane 149</t>
  </si>
  <si>
    <t>Top O Lane 150</t>
  </si>
  <si>
    <t>Top O Lane 151</t>
  </si>
  <si>
    <t>Top O Lane 152</t>
  </si>
  <si>
    <t>Top O Lane 153</t>
  </si>
  <si>
    <t>Top O Lane 154</t>
  </si>
  <si>
    <t>Top O Lane 155</t>
  </si>
  <si>
    <t>Top O Lane 156</t>
  </si>
  <si>
    <t>Top O Lane 157</t>
  </si>
  <si>
    <t>Top O Lane 158</t>
  </si>
  <si>
    <t>Top O Lane 159</t>
  </si>
  <si>
    <t>Top O Lane 160</t>
  </si>
  <si>
    <t>Top O Lane 161</t>
  </si>
  <si>
    <t>Top O Lane 162</t>
  </si>
  <si>
    <t>Top O Lane 163</t>
  </si>
  <si>
    <t>Top O Lane 164</t>
  </si>
  <si>
    <t>Top O Lane 165</t>
  </si>
  <si>
    <t>Top O Lane 166</t>
  </si>
  <si>
    <t>Top O Lane 167</t>
  </si>
  <si>
    <t>Top O Lane 168</t>
  </si>
  <si>
    <t>Top O Lane 169</t>
  </si>
  <si>
    <t>Top O Lane 170</t>
  </si>
  <si>
    <t>Top O Lane 171</t>
  </si>
  <si>
    <t>Top O Lane 172</t>
  </si>
  <si>
    <t>Top O Lane 173</t>
  </si>
  <si>
    <t>Top O Lane 174</t>
  </si>
  <si>
    <t>Top O Lane 175</t>
  </si>
  <si>
    <t>Top O Lane 176</t>
  </si>
  <si>
    <t>Top O Lane 177</t>
  </si>
  <si>
    <t>Top O Lane 178</t>
  </si>
  <si>
    <t>Top O Lane 179</t>
  </si>
  <si>
    <t>Top O Lane 180</t>
  </si>
  <si>
    <t>Top O Lane 181</t>
  </si>
  <si>
    <t>Top O Lane 182</t>
  </si>
  <si>
    <t>Top O Lane 183</t>
  </si>
  <si>
    <t>Top O Lane 184</t>
  </si>
  <si>
    <t>Top O Lane 185</t>
  </si>
  <si>
    <t>Top O Lane 186</t>
  </si>
  <si>
    <t>Top O Lane 187</t>
  </si>
  <si>
    <t>Top O Lane 188</t>
  </si>
  <si>
    <t>Top O Lane 189</t>
  </si>
  <si>
    <t>Top O Lane 190</t>
  </si>
  <si>
    <t>Top O Lane 191</t>
  </si>
  <si>
    <t>Top O Lane 192</t>
  </si>
  <si>
    <t>Top O Lane 193</t>
  </si>
  <si>
    <t>Top O Lane 194</t>
  </si>
  <si>
    <t>Top O Lane 195</t>
  </si>
  <si>
    <t>Top O Lane 196</t>
  </si>
  <si>
    <t>Top O Lane 197</t>
  </si>
  <si>
    <t>Top O Lane 198</t>
  </si>
  <si>
    <t>Top O Lane 199</t>
  </si>
  <si>
    <t>Top O Lane 200</t>
  </si>
  <si>
    <t>Top D Lane 1</t>
  </si>
  <si>
    <t>Top D Lane 2</t>
  </si>
  <si>
    <t>Top D Lane 3</t>
  </si>
  <si>
    <t>Top D Lane 4</t>
  </si>
  <si>
    <t>Top D Lane 5</t>
  </si>
  <si>
    <t>Top D Lane 6</t>
  </si>
  <si>
    <t>Top D Lane 7</t>
  </si>
  <si>
    <t>Top D Lane 8</t>
  </si>
  <si>
    <t>Top D Lane 9</t>
  </si>
  <si>
    <t>Top D Lane 10</t>
  </si>
  <si>
    <t>Top D Lane 11</t>
  </si>
  <si>
    <t>Top D Lane 12</t>
  </si>
  <si>
    <t>Top D Lane 13</t>
  </si>
  <si>
    <t>Top D Lane 14</t>
  </si>
  <si>
    <t>Top D Lane 15</t>
  </si>
  <si>
    <t>Top D Lane 16</t>
  </si>
  <si>
    <t>Top D Lane 17</t>
  </si>
  <si>
    <t>Top D Lane 18</t>
  </si>
  <si>
    <t>Top D Lane 19</t>
  </si>
  <si>
    <t>Top D Lane 20</t>
  </si>
  <si>
    <t>Top D Lane 21</t>
  </si>
  <si>
    <t>Top D Lane 22</t>
  </si>
  <si>
    <t>Top D Lane 23</t>
  </si>
  <si>
    <t>Top D Lane 24</t>
  </si>
  <si>
    <t>Top D Lane 25</t>
  </si>
  <si>
    <t>Top D Lane 26</t>
  </si>
  <si>
    <t>Top D Lane 27</t>
  </si>
  <si>
    <t>Top D Lane 28</t>
  </si>
  <si>
    <t>Top D Lane 29</t>
  </si>
  <si>
    <t>Top D Lane 30</t>
  </si>
  <si>
    <t>Top D Lane 31</t>
  </si>
  <si>
    <t>Top D Lane 32</t>
  </si>
  <si>
    <t>Top D Lane 33</t>
  </si>
  <si>
    <t>Top D Lane 34</t>
  </si>
  <si>
    <t>Top D Lane 35</t>
  </si>
  <si>
    <t>Top D Lane 36</t>
  </si>
  <si>
    <t>Top D Lane 37</t>
  </si>
  <si>
    <t>Top D Lane 38</t>
  </si>
  <si>
    <t>Top D Lane 39</t>
  </si>
  <si>
    <t>Top D Lane 40</t>
  </si>
  <si>
    <t>Top D Lane 41</t>
  </si>
  <si>
    <t>Top D Lane 42</t>
  </si>
  <si>
    <t>Top D Lane 43</t>
  </si>
  <si>
    <t>Top D Lane 44</t>
  </si>
  <si>
    <t>Top D Lane 45</t>
  </si>
  <si>
    <t>Top D Lane 46</t>
  </si>
  <si>
    <t>Top D Lane 47</t>
  </si>
  <si>
    <t>Top D Lane 48</t>
  </si>
  <si>
    <t>Top D Lane 49</t>
  </si>
  <si>
    <t>Top D Lane 50</t>
  </si>
  <si>
    <t>Top D Lane 51</t>
  </si>
  <si>
    <t>Top D Lane 52</t>
  </si>
  <si>
    <t>Top D Lane 53</t>
  </si>
  <si>
    <t>Top D Lane 54</t>
  </si>
  <si>
    <t>Top D Lane 55</t>
  </si>
  <si>
    <t>Top D Lane 56</t>
  </si>
  <si>
    <t>Top D Lane 57</t>
  </si>
  <si>
    <t>Top D Lane 58</t>
  </si>
  <si>
    <t>Top D Lane 59</t>
  </si>
  <si>
    <t>Top D Lane 60</t>
  </si>
  <si>
    <t>Top D Lane 61</t>
  </si>
  <si>
    <t>Top D Lane 62</t>
  </si>
  <si>
    <t>Top D Lane 63</t>
  </si>
  <si>
    <t>Top D Lane 64</t>
  </si>
  <si>
    <t>Top D Lane 65</t>
  </si>
  <si>
    <t>Top D Lane 66</t>
  </si>
  <si>
    <t>Top D Lane 67</t>
  </si>
  <si>
    <t>Top D Lane 68</t>
  </si>
  <si>
    <t>Top D Lane 69</t>
  </si>
  <si>
    <t>Top D Lane 70</t>
  </si>
  <si>
    <t>Top D Lane 71</t>
  </si>
  <si>
    <t>Top D Lane 72</t>
  </si>
  <si>
    <t>Top D Lane 73</t>
  </si>
  <si>
    <t>Top D Lane 74</t>
  </si>
  <si>
    <t>Top D Lane 75</t>
  </si>
  <si>
    <t>Top D Lane 76</t>
  </si>
  <si>
    <t>Top D Lane 77</t>
  </si>
  <si>
    <t>Top D Lane 78</t>
  </si>
  <si>
    <t>Top D Lane 79</t>
  </si>
  <si>
    <t>Top D Lane 80</t>
  </si>
  <si>
    <t>Top D Lane 81</t>
  </si>
  <si>
    <t>Top D Lane 82</t>
  </si>
  <si>
    <t>Top D Lane 83</t>
  </si>
  <si>
    <t>Top D Lane 84</t>
  </si>
  <si>
    <t>Top D Lane 85</t>
  </si>
  <si>
    <t>Top D Lane 86</t>
  </si>
  <si>
    <t>Top D Lane 87</t>
  </si>
  <si>
    <t>Top D Lane 88</t>
  </si>
  <si>
    <t>Top D Lane 89</t>
  </si>
  <si>
    <t>Top D Lane 90</t>
  </si>
  <si>
    <t>Top D Lane 91</t>
  </si>
  <si>
    <t>Top D Lane 92</t>
  </si>
  <si>
    <t>Top D Lane 93</t>
  </si>
  <si>
    <t>Top D Lane 94</t>
  </si>
  <si>
    <t>Top D Lane 95</t>
  </si>
  <si>
    <t>Top D Lane 96</t>
  </si>
  <si>
    <t>Top D Lane 97</t>
  </si>
  <si>
    <t>Top D Lane 98</t>
  </si>
  <si>
    <t>Top D Lane 99</t>
  </si>
  <si>
    <t>Top D Lane 100</t>
  </si>
  <si>
    <t>Top D Lane 101</t>
  </si>
  <si>
    <t>Top D Lane 102</t>
  </si>
  <si>
    <t>Top D Lane 103</t>
  </si>
  <si>
    <t>Top D Lane 104</t>
  </si>
  <si>
    <t>Top D Lane 105</t>
  </si>
  <si>
    <t>Top D Lane 106</t>
  </si>
  <si>
    <t>Top D Lane 107</t>
  </si>
  <si>
    <t>Top D Lane 108</t>
  </si>
  <si>
    <t>Top D Lane 109</t>
  </si>
  <si>
    <t>Top D Lane 110</t>
  </si>
  <si>
    <t>Top D Lane 111</t>
  </si>
  <si>
    <t>Top D Lane 112</t>
  </si>
  <si>
    <t>Top D Lane 113</t>
  </si>
  <si>
    <t>Top D Lane 114</t>
  </si>
  <si>
    <t>Top D Lane 115</t>
  </si>
  <si>
    <t>Top D Lane 116</t>
  </si>
  <si>
    <t>Top D Lane 117</t>
  </si>
  <si>
    <t>Top D Lane 118</t>
  </si>
  <si>
    <t>Top D Lane 119</t>
  </si>
  <si>
    <t>Top D Lane 120</t>
  </si>
  <si>
    <t>Top D Lane 121</t>
  </si>
  <si>
    <t>Top D Lane 122</t>
  </si>
  <si>
    <t>Top D Lane 123</t>
  </si>
  <si>
    <t>Top D Lane 124</t>
  </si>
  <si>
    <t>Top D Lane 125</t>
  </si>
  <si>
    <t>Top D Lane 126</t>
  </si>
  <si>
    <t>Top D Lane 127</t>
  </si>
  <si>
    <t>Top D Lane 128</t>
  </si>
  <si>
    <t>Top D Lane 129</t>
  </si>
  <si>
    <t>Top D Lane 130</t>
  </si>
  <si>
    <t>Top D Lane 131</t>
  </si>
  <si>
    <t>Top D Lane 132</t>
  </si>
  <si>
    <t>Top D Lane 133</t>
  </si>
  <si>
    <t>Top D Lane 134</t>
  </si>
  <si>
    <t>Top D Lane 135</t>
  </si>
  <si>
    <t>Top D Lane 136</t>
  </si>
  <si>
    <t>Top D Lane 137</t>
  </si>
  <si>
    <t>Top D Lane 138</t>
  </si>
  <si>
    <t>Top D Lane 139</t>
  </si>
  <si>
    <t>Top D Lane 140</t>
  </si>
  <si>
    <t>Top D Lane 141</t>
  </si>
  <si>
    <t>Top D Lane 142</t>
  </si>
  <si>
    <t>Top D Lane 143</t>
  </si>
  <si>
    <t>Top D Lane 144</t>
  </si>
  <si>
    <t>Top D Lane 145</t>
  </si>
  <si>
    <t>Top D Lane 146</t>
  </si>
  <si>
    <t>Top D Lane 147</t>
  </si>
  <si>
    <t>Top D Lane 148</t>
  </si>
  <si>
    <t>Top D Lane 149</t>
  </si>
  <si>
    <t>Top D Lane 150</t>
  </si>
  <si>
    <t>Top D Lane 151</t>
  </si>
  <si>
    <t>Top D Lane 152</t>
  </si>
  <si>
    <t>Top D Lane 153</t>
  </si>
  <si>
    <t>Top D Lane 154</t>
  </si>
  <si>
    <t>Top D Lane 155</t>
  </si>
  <si>
    <t>Top D Lane 156</t>
  </si>
  <si>
    <t>Top D Lane 157</t>
  </si>
  <si>
    <t>Top D Lane 158</t>
  </si>
  <si>
    <t>Top D Lane 159</t>
  </si>
  <si>
    <t>Top D Lane 160</t>
  </si>
  <si>
    <t>Top D Lane 161</t>
  </si>
  <si>
    <t>Top D Lane 162</t>
  </si>
  <si>
    <t>Top D Lane 163</t>
  </si>
  <si>
    <t>Top D Lane 164</t>
  </si>
  <si>
    <t>Top D Lane 165</t>
  </si>
  <si>
    <t>Top D Lane 166</t>
  </si>
  <si>
    <t>Top D Lane 167</t>
  </si>
  <si>
    <t>Top D Lane 168</t>
  </si>
  <si>
    <t>Top D Lane 169</t>
  </si>
  <si>
    <t>Top D Lane 170</t>
  </si>
  <si>
    <t>Top D Lane 171</t>
  </si>
  <si>
    <t>Top D Lane 172</t>
  </si>
  <si>
    <t>Top D Lane 173</t>
  </si>
  <si>
    <t>Top D Lane 174</t>
  </si>
  <si>
    <t>Top D Lane 175</t>
  </si>
  <si>
    <t>Top D Lane 176</t>
  </si>
  <si>
    <t>Top D Lane 177</t>
  </si>
  <si>
    <t>Top D Lane 178</t>
  </si>
  <si>
    <t>Top D Lane 179</t>
  </si>
  <si>
    <t>Top D Lane 180</t>
  </si>
  <si>
    <t>Top D Lane 181</t>
  </si>
  <si>
    <t>Top D Lane 182</t>
  </si>
  <si>
    <t>Top D Lane 183</t>
  </si>
  <si>
    <t>Top D Lane 184</t>
  </si>
  <si>
    <t>Top D Lane 185</t>
  </si>
  <si>
    <t>Top D Lane 186</t>
  </si>
  <si>
    <t>Top D Lane 187</t>
  </si>
  <si>
    <t>Top D Lane 188</t>
  </si>
  <si>
    <t>Top D Lane 189</t>
  </si>
  <si>
    <t>Top D Lane 190</t>
  </si>
  <si>
    <t>Top D Lane 191</t>
  </si>
  <si>
    <t>Top D Lane 192</t>
  </si>
  <si>
    <t>Top D Lane 193</t>
  </si>
  <si>
    <t>Top D Lane 194</t>
  </si>
  <si>
    <t>Top D Lane 195</t>
  </si>
  <si>
    <t>Top D Lane 196</t>
  </si>
  <si>
    <t>Top D Lane 197</t>
  </si>
  <si>
    <t>Top D Lane 198</t>
  </si>
  <si>
    <t>Top D Lane 199</t>
  </si>
  <si>
    <t>Top D Lane 200</t>
  </si>
  <si>
    <t>Dest5</t>
  </si>
  <si>
    <t>45404</t>
  </si>
  <si>
    <t>46202</t>
  </si>
  <si>
    <t>46514</t>
  </si>
  <si>
    <t>75203</t>
  </si>
  <si>
    <t>28105</t>
  </si>
  <si>
    <t>48127</t>
  </si>
  <si>
    <t>60609</t>
  </si>
  <si>
    <t>46204</t>
  </si>
  <si>
    <t>64105</t>
  </si>
  <si>
    <t>27401</t>
  </si>
  <si>
    <t>50307</t>
  </si>
  <si>
    <t>40703</t>
  </si>
  <si>
    <t>84414</t>
  </si>
  <si>
    <t>77086</t>
  </si>
  <si>
    <t>93536</t>
  </si>
  <si>
    <t>95668</t>
  </si>
  <si>
    <t>80019</t>
  </si>
  <si>
    <t>85353</t>
  </si>
  <si>
    <t>85326</t>
  </si>
  <si>
    <t>30304</t>
  </si>
  <si>
    <t>41042</t>
  </si>
  <si>
    <t>76266</t>
  </si>
  <si>
    <t>32822</t>
  </si>
  <si>
    <t>28207</t>
  </si>
  <si>
    <t>46123</t>
  </si>
  <si>
    <t>80538</t>
  </si>
  <si>
    <t>51442</t>
  </si>
  <si>
    <t>32203</t>
  </si>
  <si>
    <t>53205</t>
  </si>
  <si>
    <t>48205</t>
  </si>
  <si>
    <t>14206</t>
  </si>
  <si>
    <t>19067</t>
  </si>
  <si>
    <t>66046</t>
  </si>
  <si>
    <t>28203</t>
  </si>
  <si>
    <t>35763</t>
  </si>
  <si>
    <t>28201</t>
  </si>
  <si>
    <t>46201</t>
  </si>
  <si>
    <t>32809</t>
  </si>
  <si>
    <t>33125</t>
  </si>
  <si>
    <t>40356</t>
  </si>
  <si>
    <t>35068</t>
  </si>
  <si>
    <t>73026</t>
  </si>
  <si>
    <t>66603</t>
  </si>
  <si>
    <t>68101</t>
  </si>
  <si>
    <t>67203</t>
  </si>
  <si>
    <t>50305</t>
  </si>
  <si>
    <t>40210</t>
  </si>
  <si>
    <t>23606</t>
  </si>
  <si>
    <t>46268</t>
  </si>
  <si>
    <t>45502</t>
  </si>
  <si>
    <t>72209</t>
  </si>
  <si>
    <t>33147</t>
  </si>
  <si>
    <t>35040</t>
  </si>
  <si>
    <t>78721</t>
  </si>
  <si>
    <t>78610</t>
  </si>
  <si>
    <t>55337</t>
  </si>
  <si>
    <t>60107</t>
  </si>
  <si>
    <t>64120</t>
  </si>
  <si>
    <t>77447</t>
  </si>
  <si>
    <t>40355</t>
  </si>
  <si>
    <t>61834</t>
  </si>
  <si>
    <t>44311</t>
  </si>
  <si>
    <t>65802</t>
  </si>
  <si>
    <t>73401</t>
  </si>
  <si>
    <t>78218</t>
  </si>
  <si>
    <t>22603</t>
  </si>
  <si>
    <t>28016</t>
  </si>
  <si>
    <t>72830</t>
  </si>
  <si>
    <t>29728</t>
  </si>
  <si>
    <t>28147</t>
  </si>
  <si>
    <t>29607</t>
  </si>
  <si>
    <t>46143</t>
  </si>
  <si>
    <t>60490</t>
  </si>
  <si>
    <t>21903</t>
  </si>
  <si>
    <t>16625</t>
  </si>
  <si>
    <t>17406</t>
  </si>
  <si>
    <t>27545</t>
  </si>
  <si>
    <t>30122</t>
  </si>
  <si>
    <t>3-digit Zip</t>
  </si>
  <si>
    <t>Market Area ID</t>
  </si>
  <si>
    <t>Market Area Name</t>
  </si>
  <si>
    <t>Reference City</t>
  </si>
  <si>
    <t>Reference State/Prov.</t>
  </si>
  <si>
    <t>Region</t>
  </si>
  <si>
    <t>Assume Zip for KMA</t>
  </si>
  <si>
    <t>NY_BRN</t>
  </si>
  <si>
    <t>Brooklyn Mkt</t>
  </si>
  <si>
    <t>Brooklyn</t>
  </si>
  <si>
    <t>NY</t>
  </si>
  <si>
    <t>Northeast</t>
  </si>
  <si>
    <t>MA_SPR</t>
  </si>
  <si>
    <t>Springfield Mkt</t>
  </si>
  <si>
    <t>Springfield</t>
  </si>
  <si>
    <t>MA</t>
  </si>
  <si>
    <t>MA_BOS</t>
  </si>
  <si>
    <t>Boston Mkt</t>
  </si>
  <si>
    <t>Boston</t>
  </si>
  <si>
    <t>NH_BRI</t>
  </si>
  <si>
    <t>Bristol Mkt</t>
  </si>
  <si>
    <t>Bristol</t>
  </si>
  <si>
    <t>NH</t>
  </si>
  <si>
    <t>ME_AUG</t>
  </si>
  <si>
    <t>Augusta Mkt</t>
  </si>
  <si>
    <t>Augusta</t>
  </si>
  <si>
    <t>ME</t>
  </si>
  <si>
    <t>NY_ALB</t>
  </si>
  <si>
    <t>Albany Mkt</t>
  </si>
  <si>
    <t>Albany</t>
  </si>
  <si>
    <t>CT_HAR</t>
  </si>
  <si>
    <t>Hartford Mkt</t>
  </si>
  <si>
    <t>Hartford</t>
  </si>
  <si>
    <t>CT</t>
  </si>
  <si>
    <t>NJ_ELI</t>
  </si>
  <si>
    <t>Elizabeth Mkt</t>
  </si>
  <si>
    <t>Elizabeth</t>
  </si>
  <si>
    <t>NJ</t>
  </si>
  <si>
    <t>PA_PHI</t>
  </si>
  <si>
    <t>Philadelphia Mkt</t>
  </si>
  <si>
    <t>Philadelphia</t>
  </si>
  <si>
    <t>PA</t>
  </si>
  <si>
    <t>NY_SYR</t>
  </si>
  <si>
    <t>Syracuse Mkt</t>
  </si>
  <si>
    <t>Syracuse</t>
  </si>
  <si>
    <t>NY_ELM</t>
  </si>
  <si>
    <t>Elmira Mkt</t>
  </si>
  <si>
    <t>Elmira</t>
  </si>
  <si>
    <t>NY_BUF</t>
  </si>
  <si>
    <t>Buffalo Mkt</t>
  </si>
  <si>
    <t>Buffalo</t>
  </si>
  <si>
    <t>NY_ROC</t>
  </si>
  <si>
    <t>Rochester Mkt</t>
  </si>
  <si>
    <t>Rochester</t>
  </si>
  <si>
    <t>PA_PIT</t>
  </si>
  <si>
    <t>Pittsburgh Mkt</t>
  </si>
  <si>
    <t>Pittsburgh</t>
  </si>
  <si>
    <t>PA_ERI</t>
  </si>
  <si>
    <t>Erie Mkt</t>
  </si>
  <si>
    <t>Erie</t>
  </si>
  <si>
    <t>PA_HAR</t>
  </si>
  <si>
    <t>Harrisburg Mkt</t>
  </si>
  <si>
    <t>Harrisburg</t>
  </si>
  <si>
    <t>PA_ALL</t>
  </si>
  <si>
    <t>Allentown Mkt</t>
  </si>
  <si>
    <t>Allentown</t>
  </si>
  <si>
    <t>MD_BAL</t>
  </si>
  <si>
    <t>Baltimore Mkt</t>
  </si>
  <si>
    <t>Baltimore</t>
  </si>
  <si>
    <t>MD</t>
  </si>
  <si>
    <t>VA_ALE</t>
  </si>
  <si>
    <t>Alexandria Mkt</t>
  </si>
  <si>
    <t>Alexandria</t>
  </si>
  <si>
    <t>VA</t>
  </si>
  <si>
    <t>Southeast</t>
  </si>
  <si>
    <t>VA_WIN</t>
  </si>
  <si>
    <t>Winchester Mkt</t>
  </si>
  <si>
    <t>Winchester</t>
  </si>
  <si>
    <t>VA_RCH</t>
  </si>
  <si>
    <t>Richmond Mkt</t>
  </si>
  <si>
    <t>Richmond</t>
  </si>
  <si>
    <t>VA_NOR</t>
  </si>
  <si>
    <t>Norfolk Mkt</t>
  </si>
  <si>
    <t>Norfolk</t>
  </si>
  <si>
    <t>VA_ROA</t>
  </si>
  <si>
    <t>Roanoke Mkt</t>
  </si>
  <si>
    <t>Roanoke</t>
  </si>
  <si>
    <t>TN_KNO</t>
  </si>
  <si>
    <t>Knoxville Mkt</t>
  </si>
  <si>
    <t>Knoxville</t>
  </si>
  <si>
    <t>TN</t>
  </si>
  <si>
    <t>WV_CHA</t>
  </si>
  <si>
    <t>Charleston Mkt</t>
  </si>
  <si>
    <t>Charleston</t>
  </si>
  <si>
    <t>WV</t>
  </si>
  <si>
    <t>WV_HUN</t>
  </si>
  <si>
    <t>Huntington Mkt</t>
  </si>
  <si>
    <t>Huntington</t>
  </si>
  <si>
    <t>NC_GRE</t>
  </si>
  <si>
    <t>Greensboro Mkt</t>
  </si>
  <si>
    <t>Greensboro</t>
  </si>
  <si>
    <t>NC</t>
  </si>
  <si>
    <t>NC_RAL</t>
  </si>
  <si>
    <t>Raleigh Mkt</t>
  </si>
  <si>
    <t>Raleigh</t>
  </si>
  <si>
    <t>NC_CHA</t>
  </si>
  <si>
    <t>Charlotte Mkt</t>
  </si>
  <si>
    <t>Charlotte</t>
  </si>
  <si>
    <t>NC_WIL</t>
  </si>
  <si>
    <t>Wilmington Mkt</t>
  </si>
  <si>
    <t>Wilmington</t>
  </si>
  <si>
    <t>SC_GRE</t>
  </si>
  <si>
    <t>Greenville Mkt</t>
  </si>
  <si>
    <t>Greenville</t>
  </si>
  <si>
    <t>SC</t>
  </si>
  <si>
    <t>TN_CHA</t>
  </si>
  <si>
    <t>Chattanooga Mkt</t>
  </si>
  <si>
    <t>Chattanooga</t>
  </si>
  <si>
    <t>SC_COL</t>
  </si>
  <si>
    <t>Columbia Mkt</t>
  </si>
  <si>
    <t>Columbia</t>
  </si>
  <si>
    <t>SC_CHA</t>
  </si>
  <si>
    <t>N Charleston Mkt</t>
  </si>
  <si>
    <t>N Charleston</t>
  </si>
  <si>
    <t>GA_SAV</t>
  </si>
  <si>
    <t>Savannah Mkt</t>
  </si>
  <si>
    <t>Savannah</t>
  </si>
  <si>
    <t>GA</t>
  </si>
  <si>
    <t>GA_ATL</t>
  </si>
  <si>
    <t>Atlanta Mkt</t>
  </si>
  <si>
    <t>Atlanta</t>
  </si>
  <si>
    <t>GA_MAC</t>
  </si>
  <si>
    <t>Macon Mkt</t>
  </si>
  <si>
    <t>Macon</t>
  </si>
  <si>
    <t>GA_TIF</t>
  </si>
  <si>
    <t>Tifton Mkt</t>
  </si>
  <si>
    <t>Tifton</t>
  </si>
  <si>
    <t>AL_MON</t>
  </si>
  <si>
    <t>Montgomery Mkt</t>
  </si>
  <si>
    <t>Montgomery</t>
  </si>
  <si>
    <t>AL</t>
  </si>
  <si>
    <t>FL_JAX</t>
  </si>
  <si>
    <t>Jacksonville Mkt</t>
  </si>
  <si>
    <t>Jacksonville</t>
  </si>
  <si>
    <t>FL</t>
  </si>
  <si>
    <t>FL_TAL</t>
  </si>
  <si>
    <t>Tallahassee Mkt</t>
  </si>
  <si>
    <t>Tallahassee</t>
  </si>
  <si>
    <t>AL_MOB</t>
  </si>
  <si>
    <t>Mobile Mkt</t>
  </si>
  <si>
    <t>Mobile</t>
  </si>
  <si>
    <t>FL_LAK</t>
  </si>
  <si>
    <t>Lakeland Mkt</t>
  </si>
  <si>
    <t>Lakeland</t>
  </si>
  <si>
    <t>FL_MIA</t>
  </si>
  <si>
    <t>Miami Mkt</t>
  </si>
  <si>
    <t>Miami</t>
  </si>
  <si>
    <t>AL_BIR</t>
  </si>
  <si>
    <t>Birmingham Mkt</t>
  </si>
  <si>
    <t>Birmingham</t>
  </si>
  <si>
    <t>AL_DEC</t>
  </si>
  <si>
    <t>Decatur Mkt</t>
  </si>
  <si>
    <t>Decatur</t>
  </si>
  <si>
    <t>TN_NAS</t>
  </si>
  <si>
    <t>Nashville Mkt</t>
  </si>
  <si>
    <t>Nashville</t>
  </si>
  <si>
    <t>TN_MEM</t>
  </si>
  <si>
    <t>Memphis Mkt</t>
  </si>
  <si>
    <t>Memphis</t>
  </si>
  <si>
    <t>MS_JAC</t>
  </si>
  <si>
    <t>Jackson Mkt</t>
  </si>
  <si>
    <t>Jackson</t>
  </si>
  <si>
    <t>MS</t>
  </si>
  <si>
    <t>KY_LOU</t>
  </si>
  <si>
    <t>Louisville Mkt</t>
  </si>
  <si>
    <t>Louisville</t>
  </si>
  <si>
    <t>KY</t>
  </si>
  <si>
    <t>Great Lakes</t>
  </si>
  <si>
    <t>KY_LEX</t>
  </si>
  <si>
    <t>Lexington Mkt</t>
  </si>
  <si>
    <t>Lexington</t>
  </si>
  <si>
    <t>MO_GIR</t>
  </si>
  <si>
    <t>Cape Girardeau Mkt</t>
  </si>
  <si>
    <t>Cape Girardeau</t>
  </si>
  <si>
    <t>MO</t>
  </si>
  <si>
    <t>KY_BOW</t>
  </si>
  <si>
    <t>Bowling Green Mkt</t>
  </si>
  <si>
    <t>Bowling Green</t>
  </si>
  <si>
    <t>IN_EVA</t>
  </si>
  <si>
    <t>Evansville Mkt</t>
  </si>
  <si>
    <t>Evansville</t>
  </si>
  <si>
    <t>IN</t>
  </si>
  <si>
    <t>OH_COL</t>
  </si>
  <si>
    <t>Columbus Mkt</t>
  </si>
  <si>
    <t>Columbus</t>
  </si>
  <si>
    <t>OH</t>
  </si>
  <si>
    <t>OH_TOL</t>
  </si>
  <si>
    <t>Toledo Mkt</t>
  </si>
  <si>
    <t>Toledo</t>
  </si>
  <si>
    <t>OH_CLE</t>
  </si>
  <si>
    <t>Cleveland Mkt</t>
  </si>
  <si>
    <t>Cleveland</t>
  </si>
  <si>
    <t>OH_CIN</t>
  </si>
  <si>
    <t>Cincinnati Mkt</t>
  </si>
  <si>
    <t>Cincinnati</t>
  </si>
  <si>
    <t>IN_IND</t>
  </si>
  <si>
    <t>Indianapolis Mkt</t>
  </si>
  <si>
    <t>Indianapolis</t>
  </si>
  <si>
    <t>IN_GRY</t>
  </si>
  <si>
    <t>Gary Mkt</t>
  </si>
  <si>
    <t>Gary</t>
  </si>
  <si>
    <t>IN_SBD</t>
  </si>
  <si>
    <t>S Bend Mkt</t>
  </si>
  <si>
    <t>South Bend</t>
  </si>
  <si>
    <t>IN_FTW</t>
  </si>
  <si>
    <t>Ft Wayne Mkt</t>
  </si>
  <si>
    <t>Ft Wayne</t>
  </si>
  <si>
    <t>IN_TER</t>
  </si>
  <si>
    <t>Terre Haute Mkt</t>
  </si>
  <si>
    <t>Terre Haute</t>
  </si>
  <si>
    <t>MI_DET</t>
  </si>
  <si>
    <t>Detroit Mkt</t>
  </si>
  <si>
    <t>Detroit</t>
  </si>
  <si>
    <t>MI</t>
  </si>
  <si>
    <t>MI_SAG</t>
  </si>
  <si>
    <t>Saginaw Mkt</t>
  </si>
  <si>
    <t>Saginaw</t>
  </si>
  <si>
    <t>MI_RAP</t>
  </si>
  <si>
    <t>Grand Rapids Mkt</t>
  </si>
  <si>
    <t>Grand Rapids</t>
  </si>
  <si>
    <t>MN_DUL</t>
  </si>
  <si>
    <t>Duluth Mkt</t>
  </si>
  <si>
    <t>Duluth</t>
  </si>
  <si>
    <t>MN</t>
  </si>
  <si>
    <t>IA_DES</t>
  </si>
  <si>
    <t>Des Moines Mkt</t>
  </si>
  <si>
    <t>Des Moines</t>
  </si>
  <si>
    <t>IA</t>
  </si>
  <si>
    <t>IA_DUB</t>
  </si>
  <si>
    <t>Dubuque Mkt</t>
  </si>
  <si>
    <t>Dubuque</t>
  </si>
  <si>
    <t>SD_SXF</t>
  </si>
  <si>
    <t>Sioux Falls Mkt</t>
  </si>
  <si>
    <t>Sioux Falls</t>
  </si>
  <si>
    <t>SD</t>
  </si>
  <si>
    <t>PlanoWest</t>
  </si>
  <si>
    <t>NE_OMA</t>
  </si>
  <si>
    <t>Omaha Mkt</t>
  </si>
  <si>
    <t>Omaha</t>
  </si>
  <si>
    <t>NE</t>
  </si>
  <si>
    <t>IA_CED</t>
  </si>
  <si>
    <t>Cedar Rapids Mkt</t>
  </si>
  <si>
    <t>Cedar Rapids</t>
  </si>
  <si>
    <t>IL_ROC</t>
  </si>
  <si>
    <t>Rock Island Mkt</t>
  </si>
  <si>
    <t>Rock Island</t>
  </si>
  <si>
    <t>IL</t>
  </si>
  <si>
    <t>WI_MIL</t>
  </si>
  <si>
    <t>Milwaukee Mkt</t>
  </si>
  <si>
    <t>Milwaukee</t>
  </si>
  <si>
    <t>WI</t>
  </si>
  <si>
    <t>WI_MAD</t>
  </si>
  <si>
    <t>Madison Mkt</t>
  </si>
  <si>
    <t>Madison</t>
  </si>
  <si>
    <t>WI_EAU</t>
  </si>
  <si>
    <t>Eau Claire Mkt</t>
  </si>
  <si>
    <t>Eau Claire</t>
  </si>
  <si>
    <t>WI_GRE</t>
  </si>
  <si>
    <t>Green Bay Mkt</t>
  </si>
  <si>
    <t>Green Bay</t>
  </si>
  <si>
    <t>MN_MIN</t>
  </si>
  <si>
    <t>Minneapolis Mkt</t>
  </si>
  <si>
    <t>Minneapolis</t>
  </si>
  <si>
    <t>MN_STC</t>
  </si>
  <si>
    <t>St Cloud Mkt</t>
  </si>
  <si>
    <t>St Cloud</t>
  </si>
  <si>
    <t>ND_FAR</t>
  </si>
  <si>
    <t>Fargo Mkt</t>
  </si>
  <si>
    <t>Fargo</t>
  </si>
  <si>
    <t>ND</t>
  </si>
  <si>
    <t>SD_RAP</t>
  </si>
  <si>
    <t>Rapid City Mkt</t>
  </si>
  <si>
    <t>Rapid City</t>
  </si>
  <si>
    <t>ND_BIS</t>
  </si>
  <si>
    <t>Bismarck Mkt</t>
  </si>
  <si>
    <t>Bismarck</t>
  </si>
  <si>
    <t>MT_BIL</t>
  </si>
  <si>
    <t>Billings Mkt</t>
  </si>
  <si>
    <t>Billings</t>
  </si>
  <si>
    <t>MT</t>
  </si>
  <si>
    <t>MT_MIS</t>
  </si>
  <si>
    <t>Missoula Mkt</t>
  </si>
  <si>
    <t>Missoula</t>
  </si>
  <si>
    <t>IL_CHI</t>
  </si>
  <si>
    <t>Chicago Mkt</t>
  </si>
  <si>
    <t>Chicago</t>
  </si>
  <si>
    <t>IL_JOL</t>
  </si>
  <si>
    <t>Joliet Mkt</t>
  </si>
  <si>
    <t>Joliet</t>
  </si>
  <si>
    <t>IL_BLO</t>
  </si>
  <si>
    <t>Bloomington Mkt</t>
  </si>
  <si>
    <t>Bloomington</t>
  </si>
  <si>
    <t>IL_RFD</t>
  </si>
  <si>
    <t>Rockford Mkt</t>
  </si>
  <si>
    <t>Rockford</t>
  </si>
  <si>
    <t>MO_STL</t>
  </si>
  <si>
    <t>St Louis Mkt</t>
  </si>
  <si>
    <t>St Louis</t>
  </si>
  <si>
    <t>IL_QUI</t>
  </si>
  <si>
    <t>Quincy Mkt</t>
  </si>
  <si>
    <t>Quincy</t>
  </si>
  <si>
    <t>IL_TAY</t>
  </si>
  <si>
    <t>Taylorville Mkt</t>
  </si>
  <si>
    <t>Taylorville</t>
  </si>
  <si>
    <t>MO_KAN</t>
  </si>
  <si>
    <t>Kansas City Mkt</t>
  </si>
  <si>
    <t>Kansas City</t>
  </si>
  <si>
    <t>MO_JOP</t>
  </si>
  <si>
    <t>Joplin Mkt</t>
  </si>
  <si>
    <t>Joplin</t>
  </si>
  <si>
    <t>MO_JEF</t>
  </si>
  <si>
    <t>Jefferson City Mkt</t>
  </si>
  <si>
    <t>Jefferson City</t>
  </si>
  <si>
    <t>KS_HUT</t>
  </si>
  <si>
    <t>Hutchinson Mkt</t>
  </si>
  <si>
    <t>Hutchinson</t>
  </si>
  <si>
    <t>KS</t>
  </si>
  <si>
    <t>Plain South</t>
  </si>
  <si>
    <t>NE_NPL</t>
  </si>
  <si>
    <t>N Platte Mkt</t>
  </si>
  <si>
    <t>North Platte</t>
  </si>
  <si>
    <t>LA_NEW</t>
  </si>
  <si>
    <t>New Orleans Mkt</t>
  </si>
  <si>
    <t>New Orleans</t>
  </si>
  <si>
    <t>LA</t>
  </si>
  <si>
    <t>LA_SHR</t>
  </si>
  <si>
    <t>Shreveport Mkt</t>
  </si>
  <si>
    <t>Shreveport</t>
  </si>
  <si>
    <t>AR_LIT</t>
  </si>
  <si>
    <t>Little Rock Mkt</t>
  </si>
  <si>
    <t>Little Rock</t>
  </si>
  <si>
    <t>AR</t>
  </si>
  <si>
    <t>TX_TEX</t>
  </si>
  <si>
    <t>Texarkana Mkt</t>
  </si>
  <si>
    <t>Texarkana</t>
  </si>
  <si>
    <t>TX</t>
  </si>
  <si>
    <t>Texas</t>
  </si>
  <si>
    <t>AR_FAY</t>
  </si>
  <si>
    <t>Fayetteville Mkt</t>
  </si>
  <si>
    <t>Fayetteville</t>
  </si>
  <si>
    <t>OK_OKC</t>
  </si>
  <si>
    <t>Oklahoma City Mkt</t>
  </si>
  <si>
    <t>Oklahoma City</t>
  </si>
  <si>
    <t>OK</t>
  </si>
  <si>
    <t>TX_AUS</t>
  </si>
  <si>
    <t>Austin Mkt</t>
  </si>
  <si>
    <t>Austin</t>
  </si>
  <si>
    <t>TX_AMA</t>
  </si>
  <si>
    <t>Amarillo Mkt</t>
  </si>
  <si>
    <t>Amarillo</t>
  </si>
  <si>
    <t>OK_TUL</t>
  </si>
  <si>
    <t>Tulsa Mkt</t>
  </si>
  <si>
    <t>Tulsa</t>
  </si>
  <si>
    <t>TX_DAL</t>
  </si>
  <si>
    <t>Dallas Mkt</t>
  </si>
  <si>
    <t>Dallas</t>
  </si>
  <si>
    <t>TX_FTW</t>
  </si>
  <si>
    <t>Ft Worth Mkt</t>
  </si>
  <si>
    <t>Ft Worth</t>
  </si>
  <si>
    <t>TX_LUB</t>
  </si>
  <si>
    <t>Lubbock Mkt</t>
  </si>
  <si>
    <t>Lubbock</t>
  </si>
  <si>
    <t>TX_HOU</t>
  </si>
  <si>
    <t>Houston Mkt</t>
  </si>
  <si>
    <t>Houston</t>
  </si>
  <si>
    <t>TX_ANT</t>
  </si>
  <si>
    <t>San Antonio Mkt</t>
  </si>
  <si>
    <t>San Antonio</t>
  </si>
  <si>
    <t>TX_LAR</t>
  </si>
  <si>
    <t>Laredo Mkt</t>
  </si>
  <si>
    <t>Laredo</t>
  </si>
  <si>
    <t>TX_MCA</t>
  </si>
  <si>
    <t>McAllen Mkt</t>
  </si>
  <si>
    <t>McAllen</t>
  </si>
  <si>
    <t>TX_ELP</t>
  </si>
  <si>
    <t>El Paso Mkt</t>
  </si>
  <si>
    <t>El Paso</t>
  </si>
  <si>
    <t>CO_DEN</t>
  </si>
  <si>
    <t>Denver Mkt</t>
  </si>
  <si>
    <t>Denver</t>
  </si>
  <si>
    <t>CO</t>
  </si>
  <si>
    <t>West</t>
  </si>
  <si>
    <t>NM_ALB</t>
  </si>
  <si>
    <t>Albuquerque Mkt</t>
  </si>
  <si>
    <t>Albuquerque</t>
  </si>
  <si>
    <t>NM</t>
  </si>
  <si>
    <t>CO_GRA</t>
  </si>
  <si>
    <t>Grand Junction Mkt</t>
  </si>
  <si>
    <t>Grand Jct</t>
  </si>
  <si>
    <t>WY_GRE</t>
  </si>
  <si>
    <t>Green River Mkt</t>
  </si>
  <si>
    <t>Green River</t>
  </si>
  <si>
    <t>WY</t>
  </si>
  <si>
    <t>ID_TWI</t>
  </si>
  <si>
    <t>Twin Falls Mkt</t>
  </si>
  <si>
    <t>Twin Falls</t>
  </si>
  <si>
    <t>ID</t>
  </si>
  <si>
    <t>WA_SPO</t>
  </si>
  <si>
    <t>Spokane Mkt</t>
  </si>
  <si>
    <t>Spokane</t>
  </si>
  <si>
    <t>WA</t>
  </si>
  <si>
    <t>UT_SLC</t>
  </si>
  <si>
    <t>Salt Lake City Mkt</t>
  </si>
  <si>
    <t>Salt Lake City</t>
  </si>
  <si>
    <t>UT</t>
  </si>
  <si>
    <t>AZ_PHO</t>
  </si>
  <si>
    <t>Phoenix Mkt</t>
  </si>
  <si>
    <t>Phoenix</t>
  </si>
  <si>
    <t>AZ</t>
  </si>
  <si>
    <t>AZ_FLA</t>
  </si>
  <si>
    <t>Flagstaff Mkt</t>
  </si>
  <si>
    <t>Flagstaff</t>
  </si>
  <si>
    <t>AZ_TUC</t>
  </si>
  <si>
    <t>Tucson Mkt</t>
  </si>
  <si>
    <t>Tucson</t>
  </si>
  <si>
    <t>NV_VEG</t>
  </si>
  <si>
    <t>Las Vegas Mkt</t>
  </si>
  <si>
    <t>Las Vegas</t>
  </si>
  <si>
    <t>NV</t>
  </si>
  <si>
    <t>NV_REN</t>
  </si>
  <si>
    <t>Reno Mkt</t>
  </si>
  <si>
    <t>Reno</t>
  </si>
  <si>
    <t>CA_LAX</t>
  </si>
  <si>
    <t>Los Angeles Mkt</t>
  </si>
  <si>
    <t>Los Angeles</t>
  </si>
  <si>
    <t>CA</t>
  </si>
  <si>
    <t>California</t>
  </si>
  <si>
    <t>CA_ONT</t>
  </si>
  <si>
    <t>Ontario Mkt</t>
  </si>
  <si>
    <t>Ontario</t>
  </si>
  <si>
    <t>CA_SDI</t>
  </si>
  <si>
    <t>San Diego Mkt</t>
  </si>
  <si>
    <t>San Diego</t>
  </si>
  <si>
    <t>CA_FRS</t>
  </si>
  <si>
    <t>Fresno Mkt</t>
  </si>
  <si>
    <t>Fresno</t>
  </si>
  <si>
    <t>CA_SFR</t>
  </si>
  <si>
    <t>San Francisco Mkt</t>
  </si>
  <si>
    <t>San Francisco</t>
  </si>
  <si>
    <t>CA_STK</t>
  </si>
  <si>
    <t>Stockton Mkt</t>
  </si>
  <si>
    <t>Stockton</t>
  </si>
  <si>
    <t>OR_MED</t>
  </si>
  <si>
    <t>Medford Mkt</t>
  </si>
  <si>
    <t>Medford</t>
  </si>
  <si>
    <t>OR</t>
  </si>
  <si>
    <t>OR_POR</t>
  </si>
  <si>
    <t>Portland Mkt</t>
  </si>
  <si>
    <t>Portland</t>
  </si>
  <si>
    <t>OR_PEN</t>
  </si>
  <si>
    <t>Pendleton Mkt</t>
  </si>
  <si>
    <t>Pendleton</t>
  </si>
  <si>
    <t>WA_SEA</t>
  </si>
  <si>
    <t>Seattle Mkt</t>
  </si>
  <si>
    <t>Seattle</t>
  </si>
  <si>
    <t>A0</t>
  </si>
  <si>
    <t>NF_STJ</t>
  </si>
  <si>
    <t>St Johns Mkt</t>
  </si>
  <si>
    <t>St Johns</t>
  </si>
  <si>
    <t>NF</t>
  </si>
  <si>
    <t>Canada</t>
  </si>
  <si>
    <t>A0A0G9</t>
  </si>
  <si>
    <t>A1</t>
  </si>
  <si>
    <t>A2</t>
  </si>
  <si>
    <t>A5</t>
  </si>
  <si>
    <t>A8</t>
  </si>
  <si>
    <t>B0</t>
  </si>
  <si>
    <t>NS_HAL</t>
  </si>
  <si>
    <t>Halifax Mkt</t>
  </si>
  <si>
    <t>Halifax</t>
  </si>
  <si>
    <t>NS</t>
  </si>
  <si>
    <t>B3H0A2</t>
  </si>
  <si>
    <t>B1</t>
  </si>
  <si>
    <t>B2</t>
  </si>
  <si>
    <t>B3</t>
  </si>
  <si>
    <t>B4</t>
  </si>
  <si>
    <t>B5</t>
  </si>
  <si>
    <t>B6</t>
  </si>
  <si>
    <t>B9</t>
  </si>
  <si>
    <t>C0</t>
  </si>
  <si>
    <t>NB_MON</t>
  </si>
  <si>
    <t>Moncton Mkt</t>
  </si>
  <si>
    <t>Moncton</t>
  </si>
  <si>
    <t>NB</t>
  </si>
  <si>
    <t>E1A0A3</t>
  </si>
  <si>
    <t>C1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</si>
  <si>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</si>
  <si>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</si>
  <si>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</si>
  <si>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</si>
  <si>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</si>
  <si>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</si>
  <si>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</si>
  <si>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</si>
  <si>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</si>
  <si>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</si>
  <si>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G0</t>
  </si>
  <si>
    <t>QC_QUE</t>
  </si>
  <si>
    <t>Quebec Mkt</t>
  </si>
  <si>
    <t>Quebec</t>
  </si>
  <si>
    <t>PQ</t>
  </si>
  <si>
    <t>G0L2C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</si>
  <si>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</si>
  <si>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</si>
  <si>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</si>
  <si>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</si>
  <si>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</si>
  <si>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</si>
  <si>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</si>
  <si>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</si>
  <si>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</si>
  <si>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H0</t>
  </si>
  <si>
    <t>QC_MON</t>
  </si>
  <si>
    <t>Montreal Mkt</t>
  </si>
  <si>
    <t>Montreal</t>
  </si>
  <si>
    <t>H1A0C2</t>
  </si>
  <si>
    <t>H1</t>
  </si>
  <si>
    <t>H2</t>
  </si>
  <si>
    <t>H3</t>
  </si>
  <si>
    <t>H4</t>
  </si>
  <si>
    <t>H5</t>
  </si>
  <si>
    <t>H7</t>
  </si>
  <si>
    <t>H8</t>
  </si>
  <si>
    <t>H9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</si>
  <si>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</si>
  <si>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</si>
  <si>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</si>
  <si>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</si>
  <si>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</si>
  <si>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</si>
  <si>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</si>
  <si>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</si>
  <si>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</si>
  <si>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</si>
  <si>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K0</t>
  </si>
  <si>
    <t>ON_OTT</t>
  </si>
  <si>
    <t>Ottawa Mkt</t>
  </si>
  <si>
    <t>Ottawa</t>
  </si>
  <si>
    <t>ON</t>
  </si>
  <si>
    <t>K1A0A1</t>
  </si>
  <si>
    <t>K1</t>
  </si>
  <si>
    <t>K2</t>
  </si>
  <si>
    <t>K4</t>
  </si>
  <si>
    <t>K6</t>
  </si>
  <si>
    <t>K7</t>
  </si>
  <si>
    <t>K8</t>
  </si>
  <si>
    <t>K9</t>
  </si>
  <si>
    <t>L0</t>
  </si>
  <si>
    <t>ON_TOR</t>
  </si>
  <si>
    <t>Toronto Mkt</t>
  </si>
  <si>
    <t>Toronto</t>
  </si>
  <si>
    <t>L9T4Z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</si>
  <si>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</si>
  <si>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</si>
  <si>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</si>
  <si>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</si>
  <si>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</si>
  <si>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</si>
  <si>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</si>
  <si>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</si>
  <si>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</si>
  <si>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</si>
  <si>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</si>
  <si>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</si>
  <si>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</si>
  <si>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</si>
  <si>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</si>
  <si>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</si>
  <si>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</si>
  <si>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</si>
  <si>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</si>
  <si>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N0</t>
  </si>
  <si>
    <t>ON_LON</t>
  </si>
  <si>
    <t>London Mkt</t>
  </si>
  <si>
    <t>London</t>
  </si>
  <si>
    <t>N6A3S9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</si>
  <si>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</si>
  <si>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</si>
  <si>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</si>
  <si>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</si>
  <si>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</si>
  <si>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</si>
  <si>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</si>
  <si>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</si>
  <si>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</si>
  <si>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P0</t>
  </si>
  <si>
    <t>ON_SUD</t>
  </si>
  <si>
    <t>Sudbury Mkt</t>
  </si>
  <si>
    <t>Sudbury</t>
  </si>
  <si>
    <t>P0M0A6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</si>
  <si>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</si>
  <si>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</si>
  <si>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</si>
  <si>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</si>
  <si>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</si>
  <si>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</si>
  <si>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</si>
  <si>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</si>
  <si>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</si>
  <si>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R0</t>
  </si>
  <si>
    <t>MB_WIN</t>
  </si>
  <si>
    <t>Winnipeg Mkt</t>
  </si>
  <si>
    <t>Winnipeg</t>
  </si>
  <si>
    <t>MB</t>
  </si>
  <si>
    <t>R2M0T7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</si>
  <si>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</si>
  <si>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</si>
  <si>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</si>
  <si>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</si>
  <si>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</si>
  <si>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</si>
  <si>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</si>
  <si>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</si>
  <si>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</si>
  <si>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S0</t>
  </si>
  <si>
    <t>SK_REG</t>
  </si>
  <si>
    <t>Regina Mkt</t>
  </si>
  <si>
    <t>Regina</t>
  </si>
  <si>
    <t>SK</t>
  </si>
  <si>
    <t>S0G4G0</t>
  </si>
  <si>
    <t>S2</t>
  </si>
  <si>
    <t>S3</t>
  </si>
  <si>
    <t>S4</t>
  </si>
  <si>
    <t>S6</t>
  </si>
  <si>
    <t>S7</t>
  </si>
  <si>
    <t>S9</t>
  </si>
  <si>
    <t>T0</t>
  </si>
  <si>
    <t>AB_CAL</t>
  </si>
  <si>
    <t>Calgary Mkt</t>
  </si>
  <si>
    <t>Calgary</t>
  </si>
  <si>
    <t>AB</t>
  </si>
  <si>
    <t>T1X0L3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</si>
  <si>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</si>
  <si>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</si>
  <si>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</si>
  <si>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</si>
  <si>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</si>
  <si>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</si>
  <si>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</si>
  <si>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</si>
  <si>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</si>
  <si>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V0A</t>
  </si>
  <si>
    <t>BC_PRI</t>
  </si>
  <si>
    <t>Prince George Mkt</t>
  </si>
  <si>
    <t>Prince George</t>
  </si>
  <si>
    <t>BC</t>
  </si>
  <si>
    <t>V2K0A5</t>
  </si>
  <si>
    <t>V0B</t>
  </si>
  <si>
    <t>V0C</t>
  </si>
  <si>
    <t>V0E</t>
  </si>
  <si>
    <t>V0G</t>
  </si>
  <si>
    <t>V0H</t>
  </si>
  <si>
    <t>V0J</t>
  </si>
  <si>
    <t>V0K</t>
  </si>
  <si>
    <t>V0L</t>
  </si>
  <si>
    <t>V0M</t>
  </si>
  <si>
    <t>BC_VAN</t>
  </si>
  <si>
    <t>Vancouver Mkt</t>
  </si>
  <si>
    <t>Vancouver</t>
  </si>
  <si>
    <t>V5K0B5</t>
  </si>
  <si>
    <t>V0N</t>
  </si>
  <si>
    <t>V0P</t>
  </si>
  <si>
    <t>V0R</t>
  </si>
  <si>
    <t>V0S</t>
  </si>
  <si>
    <t>V0T</t>
  </si>
  <si>
    <t>V0V</t>
  </si>
  <si>
    <t>V0W</t>
  </si>
  <si>
    <t>V0X</t>
  </si>
  <si>
    <t>V1A</t>
  </si>
  <si>
    <t>V1B</t>
  </si>
  <si>
    <t>V1C</t>
  </si>
  <si>
    <t>V1E</t>
  </si>
  <si>
    <t>V1G</t>
  </si>
  <si>
    <t>V1H</t>
  </si>
  <si>
    <t>V1J</t>
  </si>
  <si>
    <t>V1K</t>
  </si>
  <si>
    <t>V1L</t>
  </si>
  <si>
    <t>V1M</t>
  </si>
  <si>
    <t>V1N</t>
  </si>
  <si>
    <t>V1P</t>
  </si>
  <si>
    <t>V1R</t>
  </si>
  <si>
    <t>V1S</t>
  </si>
  <si>
    <t>V1T</t>
  </si>
  <si>
    <t>V1V</t>
  </si>
  <si>
    <t>V1W</t>
  </si>
  <si>
    <t>V1X</t>
  </si>
  <si>
    <t>V1Y</t>
  </si>
  <si>
    <t>V1Z</t>
  </si>
  <si>
    <t>V2A</t>
  </si>
  <si>
    <t>V2B</t>
  </si>
  <si>
    <t>V2C</t>
  </si>
  <si>
    <t>V2E</t>
  </si>
  <si>
    <t>V2G</t>
  </si>
  <si>
    <t>V2H</t>
  </si>
  <si>
    <t>V2J</t>
  </si>
  <si>
    <t>V2K</t>
  </si>
  <si>
    <t>V2L</t>
  </si>
  <si>
    <t>V2M</t>
  </si>
  <si>
    <t>V2N</t>
  </si>
  <si>
    <t>V2P</t>
  </si>
  <si>
    <t>V2R</t>
  </si>
  <si>
    <t>V2S</t>
  </si>
  <si>
    <t>V2T</t>
  </si>
  <si>
    <t>V2V</t>
  </si>
  <si>
    <t>V2W</t>
  </si>
  <si>
    <t>V2X</t>
  </si>
  <si>
    <t>V2Y</t>
  </si>
  <si>
    <t>V2Z</t>
  </si>
  <si>
    <t>V3</t>
  </si>
  <si>
    <t>V4A</t>
  </si>
  <si>
    <t>V4B</t>
  </si>
  <si>
    <t>V4C</t>
  </si>
  <si>
    <t>V4E</t>
  </si>
  <si>
    <t>V4G</t>
  </si>
  <si>
    <t>V4K</t>
  </si>
  <si>
    <t>V4L</t>
  </si>
  <si>
    <t>V4M</t>
  </si>
  <si>
    <t>V4N</t>
  </si>
  <si>
    <t>V4P</t>
  </si>
  <si>
    <t>V4R</t>
  </si>
  <si>
    <t>V4S</t>
  </si>
  <si>
    <t>V4T</t>
  </si>
  <si>
    <t>V4V</t>
  </si>
  <si>
    <t>V4W</t>
  </si>
  <si>
    <t>V4X</t>
  </si>
  <si>
    <t>V4Z</t>
  </si>
  <si>
    <t>V5</t>
  </si>
  <si>
    <t>V6</t>
  </si>
  <si>
    <t>V7</t>
  </si>
  <si>
    <t>V8A</t>
  </si>
  <si>
    <t>V8B</t>
  </si>
  <si>
    <t>V8C</t>
  </si>
  <si>
    <t>V8G</t>
  </si>
  <si>
    <t>V8J</t>
  </si>
  <si>
    <t>V8K</t>
  </si>
  <si>
    <t>V8L</t>
  </si>
  <si>
    <t>V8M</t>
  </si>
  <si>
    <t>V8N</t>
  </si>
  <si>
    <t>V8P</t>
  </si>
  <si>
    <t>V8R</t>
  </si>
  <si>
    <t>V8S</t>
  </si>
  <si>
    <t>V8T</t>
  </si>
  <si>
    <t>V8V</t>
  </si>
  <si>
    <t>V8W</t>
  </si>
  <si>
    <t>V8X</t>
  </si>
  <si>
    <t>V8Y</t>
  </si>
  <si>
    <t>V8Z</t>
  </si>
  <si>
    <t>V9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</si>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</sst>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"/>
    <numFmt numFmtId="165" formatCode="#,##0.000"/>
    <numFmt numFmtId="166" formatCode="0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7"/>
      <name val="Consolas"/>
      <family val="3"/>
    </font>
    <font>
      <sz val="11"/>
      <name val="Calibri Light"/>
      <family val="2"/>
      <scheme val="major"/>
    </font>
    <font>
      <sz val="7"/>
      <color rgb="FFB5CEA8"/>
      <name val="Consolas"/>
      <family val="3"/>
    </font>
    <font>
      <sz val="7"/>
      <color rgb="FFD4D4D4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vertical="center" wrapText="1"/>
    </xf>
    <xf numFmtId="1" fontId="4" fillId="2" borderId="4" xfId="0" applyNumberFormat="1" applyFont="1" applyFill="1" applyBorder="1" applyAlignment="1">
      <alignment vertical="center" wrapText="1"/>
    </xf>
    <xf numFmtId="1" fontId="2" fillId="0" borderId="4" xfId="0" applyNumberFormat="1" applyFont="1" applyBorder="1" applyAlignment="1">
      <alignment horizontal="left" vertical="center"/>
    </xf>
    <xf numFmtId="1" fontId="2" fillId="3" borderId="4" xfId="0" applyNumberFormat="1" applyFont="1" applyFill="1" applyBorder="1" applyAlignment="1">
      <alignment horizontal="left" vertical="center"/>
    </xf>
    <xf numFmtId="1" fontId="2" fillId="4" borderId="4" xfId="0" applyNumberFormat="1" applyFont="1" applyFill="1" applyBorder="1" applyAlignment="1">
      <alignment horizontal="left" vertical="center"/>
    </xf>
    <xf numFmtId="165" fontId="0" fillId="0" borderId="0" xfId="0" applyNumberFormat="1"/>
    <xf numFmtId="166" fontId="2" fillId="3" borderId="4" xfId="0" applyNumberFormat="1" applyFont="1" applyFill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6" fontId="2" fillId="4" borderId="4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vertical="center" wrapText="1"/>
    </xf>
    <xf numFmtId="164" fontId="2" fillId="0" borderId="4" xfId="0" applyNumberFormat="1" applyFont="1" applyBorder="1" applyAlignment="1">
      <alignment horizontal="left" vertic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/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65"/>
  <sheetViews>
    <sheetView tabSelected="1" topLeftCell="A34" zoomScale="145" zoomScaleNormal="145" workbookViewId="0">
      <selection activeCell="E41" sqref="E41"/>
    </sheetView>
  </sheetViews>
  <sheetFormatPr defaultRowHeight="14.5" x14ac:dyDescent="0.35"/>
  <cols>
    <col min="1" max="1" width="13.7265625" style="33" bestFit="1" customWidth="1"/>
    <col min="2" max="2" width="9.26953125" style="33" bestFit="1" customWidth="1"/>
    <col min="3" max="3" width="0" style="33" hidden="1" customWidth="1"/>
    <col min="4" max="5" width="8.7265625" style="33"/>
    <col min="6" max="6" width="8.7265625" style="8"/>
    <col min="7" max="7" width="13.26953125" style="8" bestFit="1" customWidth="1"/>
    <col min="8" max="8" width="43.54296875" style="8" bestFit="1" customWidth="1"/>
    <col min="17" max="17" width="8.7265625" style="9"/>
  </cols>
  <sheetData>
    <row r="1" spans="1:20" s="4" customFormat="1" ht="58.5" thickBot="1" x14ac:dyDescent="0.4">
      <c r="A1" s="28" t="s">
        <v>4</v>
      </c>
      <c r="B1" s="28" t="s">
        <v>5</v>
      </c>
      <c r="C1" s="29" t="s">
        <v>1</v>
      </c>
      <c r="D1" s="30"/>
      <c r="E1" s="30"/>
      <c r="F1" s="7" t="s">
        <v>1410</v>
      </c>
      <c r="G1" s="1" t="s">
        <v>2</v>
      </c>
      <c r="H1" s="2" t="s">
        <v>4</v>
      </c>
      <c r="I1" s="12" t="s">
        <v>3</v>
      </c>
      <c r="J1" s="3"/>
      <c r="K1" s="16" t="s">
        <v>652</v>
      </c>
      <c r="L1" s="17" t="s">
        <v>653</v>
      </c>
      <c r="M1" s="17" t="s">
        <v>654</v>
      </c>
      <c r="N1" s="16" t="s">
        <v>655</v>
      </c>
      <c r="O1" s="16" t="s">
        <v>656</v>
      </c>
      <c r="P1" s="16" t="s">
        <v>657</v>
      </c>
      <c r="Q1" s="25" t="s">
        <v>658</v>
      </c>
    </row>
    <row r="2" spans="1:20" x14ac:dyDescent="0.35">
      <c r="A2" s="31" t="s">
        <v>6</v>
      </c>
      <c r="B2" s="32">
        <v>31407</v>
      </c>
      <c r="C2" s="33" t="e">
        <f>#REF!&amp;"-"&amp;#REF!</f>
        <v>#REF!</v>
      </c>
      <c r="D2" s="38">
        <v>32.018700000000003</v>
      </c>
      <c r="E2" s="31">
        <v>-81.096699999999998</v>
      </c>
      <c r="F2" s="11"/>
      <c r="G2" s="11"/>
      <c r="H2" s="11" t="str">
        <f>IF(ISNUMBER(VALUE(LEFT(A2, 1))), "Carrier " &amp; A2 &amp; "-" &amp;#REF!, "Target LOC " &amp; A2)</f>
        <v>Target LOC CCXP</v>
      </c>
      <c r="I2" s="5" t="str">
        <f>IF(ISNUMBER(VALUE(LEFT(A2, 1))), "Carrier " &amp; "-" &amp;#REF!, "Shipper ")</f>
        <v xml:space="preserve">Shipper </v>
      </c>
      <c r="J2" s="21" t="str">
        <f>RIGHT(K2,3)</f>
        <v>5</v>
      </c>
      <c r="K2" s="22">
        <v>5</v>
      </c>
      <c r="L2" s="18" t="s">
        <v>659</v>
      </c>
      <c r="M2" s="18" t="s">
        <v>660</v>
      </c>
      <c r="N2" s="18" t="s">
        <v>661</v>
      </c>
      <c r="O2" s="18" t="s">
        <v>662</v>
      </c>
      <c r="P2" s="18" t="s">
        <v>663</v>
      </c>
      <c r="Q2" s="26">
        <v>11747</v>
      </c>
      <c r="T2" s="13">
        <v>5</v>
      </c>
    </row>
    <row r="3" spans="1:20" x14ac:dyDescent="0.35">
      <c r="A3" s="33" t="s">
        <v>7</v>
      </c>
      <c r="B3" s="34">
        <v>23434</v>
      </c>
      <c r="C3" s="33" t="e">
        <f>#REF!&amp;"-"&amp;#REF!</f>
        <v>#REF!</v>
      </c>
      <c r="D3" s="27">
        <v>36.813299999999998</v>
      </c>
      <c r="E3" s="33">
        <v>-76.307900000000004</v>
      </c>
      <c r="H3" s="8" t="str">
        <f>IF(ISNUMBER(VALUE(LEFT(A3, 1))), "Carrier " &amp; A3 &amp; "-" &amp;#REF!, "Target LOC " &amp; A3)</f>
        <v>Target LOC CCXV</v>
      </c>
      <c r="I3" s="5" t="str">
        <f>IF(ISNUMBER(VALUE(LEFT(A3, 1))), "Carrier " &amp; "-" &amp;#REF!, "Shipper ")</f>
        <v xml:space="preserve">Shipper </v>
      </c>
      <c r="K3" s="22">
        <v>10</v>
      </c>
      <c r="L3" s="18" t="s">
        <v>664</v>
      </c>
      <c r="M3" s="18" t="s">
        <v>665</v>
      </c>
      <c r="N3" s="18" t="s">
        <v>666</v>
      </c>
      <c r="O3" s="18" t="s">
        <v>667</v>
      </c>
      <c r="P3" s="18" t="s">
        <v>663</v>
      </c>
      <c r="Q3" s="26">
        <v>1373</v>
      </c>
      <c r="T3" s="13">
        <v>10</v>
      </c>
    </row>
    <row r="4" spans="1:20" x14ac:dyDescent="0.35">
      <c r="A4" s="33" t="s">
        <v>8</v>
      </c>
      <c r="B4" s="34">
        <v>98390</v>
      </c>
      <c r="C4" s="33" t="e">
        <f>#REF!&amp;"-"&amp;#REF!</f>
        <v>#REF!</v>
      </c>
      <c r="D4" s="27">
        <v>47.245800000000003</v>
      </c>
      <c r="E4" s="27">
        <v>-123.149</v>
      </c>
      <c r="H4" s="8" t="str">
        <f>IF(ISNUMBER(VALUE(LEFT(A4, 1))), "Carrier " &amp; A4 &amp; "-" &amp;#REF!, "Target LOC " &amp; A4)</f>
        <v>Target LOC YLAW</v>
      </c>
      <c r="I4" s="5" t="str">
        <f>IF(ISNUMBER(VALUE(LEFT(A4, 1))), "Carrier " &amp; "-" &amp;#REF!, "Shipper ")</f>
        <v xml:space="preserve">Shipper </v>
      </c>
      <c r="K4" s="22">
        <v>11</v>
      </c>
      <c r="L4" s="18" t="s">
        <v>664</v>
      </c>
      <c r="M4" s="18" t="s">
        <v>665</v>
      </c>
      <c r="N4" s="18" t="s">
        <v>666</v>
      </c>
      <c r="O4" s="18" t="s">
        <v>667</v>
      </c>
      <c r="P4" s="18" t="s">
        <v>663</v>
      </c>
      <c r="Q4" s="26">
        <v>1373</v>
      </c>
      <c r="T4" s="13">
        <v>11</v>
      </c>
    </row>
    <row r="5" spans="1:20" x14ac:dyDescent="0.35">
      <c r="A5" s="33" t="s">
        <v>9</v>
      </c>
      <c r="B5" s="34">
        <v>90810</v>
      </c>
      <c r="C5" s="33" t="e">
        <f>#REF!&amp;"-"&amp;#REF!</f>
        <v>#REF!</v>
      </c>
      <c r="D5" s="27">
        <v>33.818300000000001</v>
      </c>
      <c r="E5" s="27">
        <v>-118.35169999999999</v>
      </c>
      <c r="H5" s="8" t="str">
        <f>IF(ISNUMBER(VALUE(LEFT(A5, 1))), "Carrier " &amp; A5 &amp; "-" &amp;#REF!, "Target LOC " &amp; A5)</f>
        <v>Target LOC YWDC</v>
      </c>
      <c r="I5" s="5" t="str">
        <f>IF(ISNUMBER(VALUE(LEFT(A5, 1))), "Carrier " &amp; "-" &amp;#REF!, "Shipper ")</f>
        <v xml:space="preserve">Shipper </v>
      </c>
      <c r="K5" s="22">
        <v>12</v>
      </c>
      <c r="L5" s="18" t="s">
        <v>664</v>
      </c>
      <c r="M5" s="18" t="s">
        <v>665</v>
      </c>
      <c r="N5" s="18" t="s">
        <v>666</v>
      </c>
      <c r="O5" s="18" t="s">
        <v>667</v>
      </c>
      <c r="P5" s="18" t="s">
        <v>663</v>
      </c>
      <c r="Q5" s="26">
        <v>1373</v>
      </c>
      <c r="T5" s="13">
        <v>12</v>
      </c>
    </row>
    <row r="6" spans="1:20" x14ac:dyDescent="0.35">
      <c r="A6" s="33" t="s">
        <v>10</v>
      </c>
      <c r="B6" s="34">
        <v>29407</v>
      </c>
      <c r="C6" s="33" t="e">
        <f>#REF!&amp;"-"&amp;#REF!</f>
        <v>#REF!</v>
      </c>
      <c r="D6" s="27">
        <v>32.801400000000001</v>
      </c>
      <c r="E6" s="27">
        <v>-80.025800000000004</v>
      </c>
      <c r="H6" s="8" t="str">
        <f>IF(ISNUMBER(VALUE(LEFT(A6, 1))), "Carrier " &amp; A6 &amp; "-" &amp;#REF!, "Target LOC " &amp; A6)</f>
        <v>Target LOC YLTA</v>
      </c>
      <c r="I6" s="5" t="str">
        <f>IF(ISNUMBER(VALUE(LEFT(A6, 1))), "Carrier " &amp; "-" &amp;#REF!, "Shipper ")</f>
        <v xml:space="preserve">Shipper </v>
      </c>
      <c r="K6" s="22">
        <v>13</v>
      </c>
      <c r="L6" s="18" t="s">
        <v>664</v>
      </c>
      <c r="M6" s="18" t="s">
        <v>665</v>
      </c>
      <c r="N6" s="18" t="s">
        <v>666</v>
      </c>
      <c r="O6" s="18" t="s">
        <v>667</v>
      </c>
      <c r="P6" s="18" t="s">
        <v>663</v>
      </c>
      <c r="Q6" s="26">
        <v>1373</v>
      </c>
      <c r="T6" s="13">
        <v>13</v>
      </c>
    </row>
    <row r="7" spans="1:20" x14ac:dyDescent="0.35">
      <c r="A7" s="33" t="s">
        <v>11</v>
      </c>
      <c r="B7" s="34">
        <v>18031</v>
      </c>
      <c r="C7" s="33" t="e">
        <f>#REF!&amp;"-"&amp;#REF!</f>
        <v>#REF!</v>
      </c>
      <c r="D7" s="27">
        <v>40.700099999999999</v>
      </c>
      <c r="E7" s="27">
        <v>-75.333699999999993</v>
      </c>
      <c r="H7" s="8" t="str">
        <f>IF(ISNUMBER(VALUE(LEFT(A7, 1))), "Carrier " &amp; A7 &amp; "-" &amp;#REF!, "Target LOC " &amp; A7)</f>
        <v>Target LOC NFCV</v>
      </c>
      <c r="I7" s="5" t="str">
        <f>IF(ISNUMBER(VALUE(LEFT(A7, 1))), "Carrier " &amp; "-" &amp;#REF!, "Shipper ")</f>
        <v xml:space="preserve">Shipper </v>
      </c>
      <c r="K7" s="22">
        <v>14</v>
      </c>
      <c r="L7" s="18" t="s">
        <v>668</v>
      </c>
      <c r="M7" s="18" t="s">
        <v>669</v>
      </c>
      <c r="N7" s="18" t="s">
        <v>670</v>
      </c>
      <c r="O7" s="18" t="s">
        <v>667</v>
      </c>
      <c r="P7" s="18" t="s">
        <v>663</v>
      </c>
      <c r="Q7" s="26">
        <v>1469</v>
      </c>
      <c r="T7" s="13">
        <v>14</v>
      </c>
    </row>
    <row r="8" spans="1:20" x14ac:dyDescent="0.35">
      <c r="A8" s="33" t="s">
        <v>12</v>
      </c>
      <c r="B8" s="34">
        <v>60421</v>
      </c>
      <c r="C8" s="33" t="e">
        <f>#REF!&amp;"-"&amp;#REF!</f>
        <v>#REF!</v>
      </c>
      <c r="D8" s="27">
        <v>41.445599999999999</v>
      </c>
      <c r="E8" s="27">
        <v>-87.724199999999996</v>
      </c>
      <c r="H8" s="8" t="str">
        <f>IF(ISNUMBER(VALUE(LEFT(A8, 1))), "Carrier " &amp; A8 &amp; "-" &amp;#REF!, "Target LOC " &amp; A8)</f>
        <v>Target LOC NFIL</v>
      </c>
      <c r="I8" s="5" t="str">
        <f>IF(ISNUMBER(VALUE(LEFT(A8, 1))), "Carrier " &amp; "-" &amp;#REF!, "Shipper ")</f>
        <v xml:space="preserve">Shipper </v>
      </c>
      <c r="K8" s="22">
        <v>15</v>
      </c>
      <c r="L8" s="18" t="s">
        <v>668</v>
      </c>
      <c r="M8" s="18" t="s">
        <v>669</v>
      </c>
      <c r="N8" s="18" t="s">
        <v>670</v>
      </c>
      <c r="O8" s="18" t="s">
        <v>667</v>
      </c>
      <c r="P8" s="18" t="s">
        <v>663</v>
      </c>
      <c r="Q8" s="26">
        <v>1469</v>
      </c>
      <c r="T8" s="13">
        <v>15</v>
      </c>
    </row>
    <row r="9" spans="1:20" x14ac:dyDescent="0.35">
      <c r="A9" s="33" t="s">
        <v>13</v>
      </c>
      <c r="B9" s="34">
        <v>92407</v>
      </c>
      <c r="C9" s="33" t="e">
        <f>#REF!&amp;"-"&amp;#REF!</f>
        <v>#REF!</v>
      </c>
      <c r="D9" s="27">
        <v>34.073900000000002</v>
      </c>
      <c r="E9" s="27">
        <v>-117.31529999999999</v>
      </c>
      <c r="H9" s="8" t="str">
        <f>IF(ISNUMBER(VALUE(LEFT(A9, 1))), "Carrier " &amp; A9 &amp; "-" &amp;#REF!, "Target LOC " &amp; A9)</f>
        <v>Target LOC NRCL</v>
      </c>
      <c r="I9" s="5" t="str">
        <f>IF(ISNUMBER(VALUE(LEFT(A9, 1))), "Carrier " &amp; "-" &amp;#REF!, "Shipper ")</f>
        <v xml:space="preserve">Shipper </v>
      </c>
      <c r="K9" s="22">
        <v>16</v>
      </c>
      <c r="L9" s="18" t="s">
        <v>668</v>
      </c>
      <c r="M9" s="18" t="s">
        <v>669</v>
      </c>
      <c r="N9" s="18" t="s">
        <v>670</v>
      </c>
      <c r="O9" s="18" t="s">
        <v>667</v>
      </c>
      <c r="P9" s="18" t="s">
        <v>663</v>
      </c>
      <c r="Q9" s="26">
        <v>1469</v>
      </c>
      <c r="T9" s="13">
        <v>16</v>
      </c>
    </row>
    <row r="10" spans="1:20" x14ac:dyDescent="0.35">
      <c r="A10" s="33" t="s">
        <v>14</v>
      </c>
      <c r="B10" s="34">
        <v>75042</v>
      </c>
      <c r="C10" s="33" t="e">
        <f>#REF!&amp;"-"&amp;#REF!</f>
        <v>#REF!</v>
      </c>
      <c r="D10" s="33">
        <v>32.934600000000003</v>
      </c>
      <c r="E10" s="27">
        <v>-96.801500000000004</v>
      </c>
      <c r="H10" s="8" t="str">
        <f>IF(ISNUMBER(VALUE(LEFT(A10, 1))), "Carrier " &amp; A10 &amp; "-" &amp;#REF!, "Target LOC " &amp; A10)</f>
        <v>Target LOC SDQD</v>
      </c>
      <c r="I10" s="5" t="str">
        <f>IF(ISNUMBER(VALUE(LEFT(A10, 1))), "Carrier " &amp; "-" &amp;#REF!, "Shipper ")</f>
        <v xml:space="preserve">Shipper </v>
      </c>
      <c r="K10" s="22">
        <v>17</v>
      </c>
      <c r="L10" s="18" t="s">
        <v>668</v>
      </c>
      <c r="M10" s="18" t="s">
        <v>669</v>
      </c>
      <c r="N10" s="18" t="s">
        <v>670</v>
      </c>
      <c r="O10" s="18" t="s">
        <v>667</v>
      </c>
      <c r="P10" s="18" t="s">
        <v>663</v>
      </c>
      <c r="Q10" s="26">
        <v>1469</v>
      </c>
      <c r="T10" s="13">
        <v>17</v>
      </c>
    </row>
    <row r="11" spans="1:20" x14ac:dyDescent="0.35">
      <c r="A11" s="33" t="s">
        <v>15</v>
      </c>
      <c r="B11" s="34">
        <v>30294</v>
      </c>
      <c r="C11" s="33" t="e">
        <f>#REF!&amp;"-"&amp;#REF!</f>
        <v>#REF!</v>
      </c>
      <c r="D11" s="27">
        <v>33.753700000000002</v>
      </c>
      <c r="E11" s="33">
        <v>-84.391000000000005</v>
      </c>
      <c r="H11" s="8" t="str">
        <f>IF(ISNUMBER(VALUE(LEFT(A11, 1))), "Carrier " &amp; A11 &amp; "-" &amp;#REF!, "Target LOC " &amp; A11)</f>
        <v>Target LOC SOCS</v>
      </c>
      <c r="I11" s="5" t="str">
        <f>IF(ISNUMBER(VALUE(LEFT(A11, 1))), "Carrier " &amp; "-" &amp;#REF!, "Shipper ")</f>
        <v xml:space="preserve">Shipper </v>
      </c>
      <c r="K11" s="22">
        <v>18</v>
      </c>
      <c r="L11" s="18" t="s">
        <v>668</v>
      </c>
      <c r="M11" s="18" t="s">
        <v>669</v>
      </c>
      <c r="N11" s="18" t="s">
        <v>670</v>
      </c>
      <c r="O11" s="18" t="s">
        <v>667</v>
      </c>
      <c r="P11" s="18" t="s">
        <v>663</v>
      </c>
      <c r="Q11" s="26">
        <v>1469</v>
      </c>
      <c r="T11" s="13">
        <v>18</v>
      </c>
    </row>
    <row r="12" spans="1:20" x14ac:dyDescent="0.35">
      <c r="A12" s="33" t="s">
        <v>16</v>
      </c>
      <c r="B12" s="34">
        <v>98516</v>
      </c>
      <c r="C12" s="33" t="e">
        <f>#REF!&amp;"-"&amp;#REF!</f>
        <v>#REF!</v>
      </c>
      <c r="D12" s="27">
        <v>47.042400000000001</v>
      </c>
      <c r="E12" s="27">
        <v>-123.80880000000001</v>
      </c>
      <c r="H12" s="8" t="str">
        <f>IF(ISNUMBER(VALUE(LEFT(A12, 1))), "Carrier " &amp; A12 &amp; "-" &amp;#REF!, "Target LOC " &amp; A12)</f>
        <v>Target LOC T0600</v>
      </c>
      <c r="I12" s="5" t="str">
        <f>IF(ISNUMBER(VALUE(LEFT(A12, 1))), "Carrier " &amp; "-" &amp;#REF!, "Shipper ")</f>
        <v xml:space="preserve">Shipper </v>
      </c>
      <c r="K12" s="22">
        <v>19</v>
      </c>
      <c r="L12" s="18" t="s">
        <v>668</v>
      </c>
      <c r="M12" s="18" t="s">
        <v>669</v>
      </c>
      <c r="N12" s="18" t="s">
        <v>670</v>
      </c>
      <c r="O12" s="18" t="s">
        <v>667</v>
      </c>
      <c r="P12" s="18" t="s">
        <v>663</v>
      </c>
      <c r="Q12" s="26">
        <v>1469</v>
      </c>
      <c r="T12" s="13">
        <v>19</v>
      </c>
    </row>
    <row r="13" spans="1:20" x14ac:dyDescent="0.35">
      <c r="A13" s="33" t="s">
        <v>17</v>
      </c>
      <c r="B13" s="34">
        <v>31407</v>
      </c>
      <c r="C13" s="33" t="e">
        <f>#REF!&amp;"-"&amp;#REF!</f>
        <v>#REF!</v>
      </c>
      <c r="H13" s="8" t="str">
        <f>IF(ISNUMBER(VALUE(LEFT(A13, 1))), "Carrier " &amp; A13 &amp; "-" &amp;#REF!, "Target LOC " &amp; A13)</f>
        <v>Target LOC T3810</v>
      </c>
      <c r="I13" s="5" t="str">
        <f>IF(ISNUMBER(VALUE(LEFT(A13, 1))), "Carrier " &amp; "-" &amp;#REF!, "Shipper ")</f>
        <v xml:space="preserve">Shipper </v>
      </c>
      <c r="K13" s="22">
        <v>20</v>
      </c>
      <c r="L13" s="18" t="s">
        <v>668</v>
      </c>
      <c r="M13" s="18" t="s">
        <v>669</v>
      </c>
      <c r="N13" s="18" t="s">
        <v>670</v>
      </c>
      <c r="O13" s="18" t="s">
        <v>667</v>
      </c>
      <c r="P13" s="18" t="s">
        <v>663</v>
      </c>
      <c r="Q13" s="26">
        <v>1469</v>
      </c>
      <c r="T13" s="13">
        <v>20</v>
      </c>
    </row>
    <row r="14" spans="1:20" x14ac:dyDescent="0.35">
      <c r="A14" s="33" t="s">
        <v>18</v>
      </c>
      <c r="B14" s="34">
        <v>55432</v>
      </c>
      <c r="C14" s="33" t="e">
        <f>#REF!&amp;"-"&amp;#REF!</f>
        <v>#REF!</v>
      </c>
      <c r="H14" s="8" t="str">
        <f>IF(ISNUMBER(VALUE(LEFT(A14, 1))), "Carrier " &amp; A14 &amp; "-" &amp;#REF!, "Target LOC " &amp; A14)</f>
        <v>Target LOC T0551</v>
      </c>
      <c r="I14" s="5" t="str">
        <f>IF(ISNUMBER(VALUE(LEFT(A14, 1))), "Carrier " &amp; "-" &amp;#REF!, "Shipper ")</f>
        <v xml:space="preserve">Shipper </v>
      </c>
      <c r="K14" s="22">
        <v>21</v>
      </c>
      <c r="L14" s="18" t="s">
        <v>668</v>
      </c>
      <c r="M14" s="18" t="s">
        <v>669</v>
      </c>
      <c r="N14" s="18" t="s">
        <v>670</v>
      </c>
      <c r="O14" s="18" t="s">
        <v>667</v>
      </c>
      <c r="P14" s="18" t="s">
        <v>663</v>
      </c>
      <c r="Q14" s="26">
        <v>1469</v>
      </c>
      <c r="T14" s="13">
        <v>21</v>
      </c>
    </row>
    <row r="15" spans="1:20" x14ac:dyDescent="0.35">
      <c r="A15" s="33" t="s">
        <v>19</v>
      </c>
      <c r="B15" s="34">
        <v>92683</v>
      </c>
      <c r="C15" s="33" t="e">
        <f>#REF!&amp;"-"&amp;#REF!</f>
        <v>#REF!</v>
      </c>
      <c r="H15" s="8" t="str">
        <f>IF(ISNUMBER(VALUE(LEFT(A15, 1))), "Carrier " &amp; A15 &amp; "-" &amp;#REF!, "Target LOC " &amp; A15)</f>
        <v>Target LOC T0553</v>
      </c>
      <c r="I15" s="5" t="str">
        <f>IF(ISNUMBER(VALUE(LEFT(A15, 1))), "Carrier " &amp; "-" &amp;#REF!, "Shipper ")</f>
        <v xml:space="preserve">Shipper </v>
      </c>
      <c r="K15" s="22">
        <v>22</v>
      </c>
      <c r="L15" s="18" t="s">
        <v>668</v>
      </c>
      <c r="M15" s="18" t="s">
        <v>669</v>
      </c>
      <c r="N15" s="18" t="s">
        <v>670</v>
      </c>
      <c r="O15" s="18" t="s">
        <v>667</v>
      </c>
      <c r="P15" s="18" t="s">
        <v>663</v>
      </c>
      <c r="Q15" s="26">
        <v>1469</v>
      </c>
      <c r="T15" s="13">
        <v>22</v>
      </c>
    </row>
    <row r="16" spans="1:20" x14ac:dyDescent="0.35">
      <c r="A16" s="33" t="s">
        <v>20</v>
      </c>
      <c r="B16" s="34">
        <v>81001</v>
      </c>
      <c r="C16" s="33" t="e">
        <f>#REF!&amp;"-"&amp;#REF!</f>
        <v>#REF!</v>
      </c>
      <c r="D16" s="40">
        <v>39.8292</v>
      </c>
      <c r="E16" s="40">
        <v>-104.8236</v>
      </c>
      <c r="H16" s="8" t="str">
        <f>IF(ISNUMBER(VALUE(LEFT(A16, 1))), "Carrier " &amp; A16 &amp; "-" &amp;#REF!, "Target LOC " &amp; A16)</f>
        <v>Target LOC T0554</v>
      </c>
      <c r="I16" s="5" t="str">
        <f>IF(ISNUMBER(VALUE(LEFT(A16, 1))), "Carrier " &amp; "-" &amp;#REF!, "Shipper ")</f>
        <v xml:space="preserve">Shipper </v>
      </c>
      <c r="K16" s="22">
        <v>23</v>
      </c>
      <c r="L16" s="18" t="s">
        <v>668</v>
      </c>
      <c r="M16" s="18" t="s">
        <v>669</v>
      </c>
      <c r="N16" s="18" t="s">
        <v>670</v>
      </c>
      <c r="O16" s="18" t="s">
        <v>667</v>
      </c>
      <c r="P16" s="18" t="s">
        <v>663</v>
      </c>
      <c r="Q16" s="26">
        <v>1469</v>
      </c>
      <c r="T16" s="13">
        <v>23</v>
      </c>
    </row>
    <row r="17" spans="1:20" x14ac:dyDescent="0.35">
      <c r="A17" s="33" t="s">
        <v>21</v>
      </c>
      <c r="B17" s="34">
        <v>95776</v>
      </c>
      <c r="C17" s="33" t="e">
        <f>#REF!&amp;"-"&amp;#REF!</f>
        <v>#REF!</v>
      </c>
      <c r="D17" s="39">
        <v>38.439700000000002</v>
      </c>
      <c r="E17" s="33">
        <v>-121.37309999999999</v>
      </c>
      <c r="H17" s="8" t="str">
        <f>IF(ISNUMBER(VALUE(LEFT(A17, 1))), "Carrier " &amp; A17 &amp; "-" &amp;#REF!, "Target LOC " &amp; A17)</f>
        <v>Target LOC T0555</v>
      </c>
      <c r="I17" s="5" t="str">
        <f>IF(ISNUMBER(VALUE(LEFT(A17, 1))), "Carrier " &amp; "-" &amp;#REF!, "Shipper ")</f>
        <v xml:space="preserve">Shipper </v>
      </c>
      <c r="K17" s="22">
        <v>24</v>
      </c>
      <c r="L17" s="18" t="s">
        <v>668</v>
      </c>
      <c r="M17" s="18" t="s">
        <v>669</v>
      </c>
      <c r="N17" s="18" t="s">
        <v>670</v>
      </c>
      <c r="O17" s="18" t="s">
        <v>667</v>
      </c>
      <c r="P17" s="18" t="s">
        <v>663</v>
      </c>
      <c r="Q17" s="26">
        <v>1469</v>
      </c>
      <c r="T17" s="13">
        <v>24</v>
      </c>
    </row>
    <row r="18" spans="1:20" x14ac:dyDescent="0.35">
      <c r="A18" s="33" t="s">
        <v>22</v>
      </c>
      <c r="B18" s="34">
        <v>31794</v>
      </c>
      <c r="C18" s="33" t="e">
        <f>#REF!&amp;"-"&amp;#REF!</f>
        <v>#REF!</v>
      </c>
      <c r="D18" s="39">
        <v>31.3553</v>
      </c>
      <c r="E18" s="41">
        <v>-84.591499999999996</v>
      </c>
      <c r="H18" s="8" t="str">
        <f>IF(ISNUMBER(VALUE(LEFT(A18, 1))), "Carrier " &amp; A18 &amp; "-" &amp;#REF!, "Target LOC " &amp; A18)</f>
        <v>Target LOC T0556</v>
      </c>
      <c r="I18" s="5" t="str">
        <f>IF(ISNUMBER(VALUE(LEFT(A18, 1))), "Carrier " &amp; "-" &amp;#REF!, "Shipper ")</f>
        <v xml:space="preserve">Shipper </v>
      </c>
      <c r="K18" s="22">
        <v>25</v>
      </c>
      <c r="L18" s="18" t="s">
        <v>668</v>
      </c>
      <c r="M18" s="18" t="s">
        <v>669</v>
      </c>
      <c r="N18" s="18" t="s">
        <v>670</v>
      </c>
      <c r="O18" s="18" t="s">
        <v>667</v>
      </c>
      <c r="P18" s="18" t="s">
        <v>663</v>
      </c>
      <c r="Q18" s="26">
        <v>1469</v>
      </c>
      <c r="T18" s="13">
        <v>25</v>
      </c>
    </row>
    <row r="19" spans="1:20" x14ac:dyDescent="0.35">
      <c r="A19" s="33" t="s">
        <v>23</v>
      </c>
      <c r="B19" s="34">
        <v>53066</v>
      </c>
      <c r="C19" s="33" t="e">
        <f>#REF!&amp;"-"&amp;#REF!</f>
        <v>#REF!</v>
      </c>
      <c r="D19" s="39">
        <v>43.212600000000002</v>
      </c>
      <c r="E19" s="41">
        <v>-88.157899999999998</v>
      </c>
      <c r="H19" s="8" t="str">
        <f>IF(ISNUMBER(VALUE(LEFT(A19, 1))), "Carrier " &amp; A19 &amp; "-" &amp;#REF!, "Target LOC " &amp; A19)</f>
        <v>Target LOC T0557</v>
      </c>
      <c r="I19" s="5" t="str">
        <f>IF(ISNUMBER(VALUE(LEFT(A19, 1))), "Carrier " &amp; "-" &amp;#REF!, "Shipper ")</f>
        <v xml:space="preserve">Shipper </v>
      </c>
      <c r="K19" s="22">
        <v>26</v>
      </c>
      <c r="L19" s="18" t="s">
        <v>668</v>
      </c>
      <c r="M19" s="18" t="s">
        <v>669</v>
      </c>
      <c r="N19" s="18" t="s">
        <v>670</v>
      </c>
      <c r="O19" s="18" t="s">
        <v>667</v>
      </c>
      <c r="P19" s="18" t="s">
        <v>663</v>
      </c>
      <c r="Q19" s="26">
        <v>1469</v>
      </c>
      <c r="T19" s="13">
        <v>26</v>
      </c>
    </row>
    <row r="20" spans="1:20" x14ac:dyDescent="0.35">
      <c r="A20" s="33" t="s">
        <v>24</v>
      </c>
      <c r="B20" s="34">
        <v>97321</v>
      </c>
      <c r="C20" s="33" t="e">
        <f>#REF!&amp;"-"&amp;#REF!</f>
        <v>#REF!</v>
      </c>
      <c r="D20" s="39">
        <v>44.758699999999997</v>
      </c>
      <c r="E20" s="41">
        <v>-122.7206</v>
      </c>
      <c r="H20" s="8" t="str">
        <f>IF(ISNUMBER(VALUE(LEFT(A20, 1))), "Carrier " &amp; A20 &amp; "-" &amp;#REF!, "Target LOC " &amp; A20)</f>
        <v>Target LOC T0558</v>
      </c>
      <c r="I20" s="5" t="str">
        <f>IF(ISNUMBER(VALUE(LEFT(A20, 1))), "Carrier " &amp; "-" &amp;#REF!, "Shipper ")</f>
        <v xml:space="preserve">Shipper </v>
      </c>
      <c r="K20" s="22">
        <v>27</v>
      </c>
      <c r="L20" s="18" t="s">
        <v>668</v>
      </c>
      <c r="M20" s="18" t="s">
        <v>669</v>
      </c>
      <c r="N20" s="18" t="s">
        <v>670</v>
      </c>
      <c r="O20" s="18" t="s">
        <v>667</v>
      </c>
      <c r="P20" s="18" t="s">
        <v>663</v>
      </c>
      <c r="Q20" s="26">
        <v>1469</v>
      </c>
      <c r="T20" s="13">
        <v>27</v>
      </c>
    </row>
    <row r="21" spans="1:20" x14ac:dyDescent="0.35">
      <c r="A21" s="33" t="s">
        <v>25</v>
      </c>
      <c r="B21" s="34">
        <v>46231</v>
      </c>
      <c r="C21" s="33" t="e">
        <f>#REF!&amp;"-"&amp;#REF!</f>
        <v>#REF!</v>
      </c>
      <c r="D21" s="39">
        <v>39.868699999999997</v>
      </c>
      <c r="E21" s="41">
        <v>-86.075299999999999</v>
      </c>
      <c r="H21" s="8" t="str">
        <f>IF(ISNUMBER(VALUE(LEFT(A21, 1))), "Carrier " &amp; A21 &amp; "-" &amp;#REF!, "Target LOC " &amp; A21)</f>
        <v>Target LOC T0559</v>
      </c>
      <c r="I21" s="5" t="str">
        <f>IF(ISNUMBER(VALUE(LEFT(A21, 1))), "Carrier " &amp; "-" &amp;#REF!, "Shipper ")</f>
        <v xml:space="preserve">Shipper </v>
      </c>
      <c r="K21" s="22">
        <v>28</v>
      </c>
      <c r="L21" s="18" t="s">
        <v>668</v>
      </c>
      <c r="M21" s="18" t="s">
        <v>669</v>
      </c>
      <c r="N21" s="18" t="s">
        <v>670</v>
      </c>
      <c r="O21" s="18" t="s">
        <v>667</v>
      </c>
      <c r="P21" s="18" t="s">
        <v>663</v>
      </c>
      <c r="Q21" s="26">
        <v>1469</v>
      </c>
      <c r="T21" s="13">
        <v>28</v>
      </c>
    </row>
    <row r="22" spans="1:20" x14ac:dyDescent="0.35">
      <c r="A22" s="33" t="s">
        <v>26</v>
      </c>
      <c r="B22" s="34">
        <v>24477</v>
      </c>
      <c r="C22" s="33" t="e">
        <f>#REF!&amp;"-"&amp;#REF!</f>
        <v>#REF!</v>
      </c>
      <c r="D22" s="39">
        <v>37.131100000000004</v>
      </c>
      <c r="E22" s="41">
        <v>-80.546199999999999</v>
      </c>
      <c r="H22" s="8" t="str">
        <f>IF(ISNUMBER(VALUE(LEFT(A22, 1))), "Carrier " &amp; A22 &amp; "-" &amp;#REF!, "Target LOC " &amp; A22)</f>
        <v>Target LOC T0560</v>
      </c>
      <c r="I22" s="5" t="str">
        <f>IF(ISNUMBER(VALUE(LEFT(A22, 1))), "Carrier " &amp; "-" &amp;#REF!, "Shipper ")</f>
        <v xml:space="preserve">Shipper </v>
      </c>
      <c r="K22" s="22">
        <v>29</v>
      </c>
      <c r="L22" s="18" t="s">
        <v>668</v>
      </c>
      <c r="M22" s="18" t="s">
        <v>669</v>
      </c>
      <c r="N22" s="18" t="s">
        <v>670</v>
      </c>
      <c r="O22" s="18" t="s">
        <v>667</v>
      </c>
      <c r="P22" s="18" t="s">
        <v>663</v>
      </c>
      <c r="Q22" s="26">
        <v>1469</v>
      </c>
      <c r="T22" s="13">
        <v>29</v>
      </c>
    </row>
    <row r="23" spans="1:20" x14ac:dyDescent="0.35">
      <c r="A23" s="33" t="s">
        <v>27</v>
      </c>
      <c r="B23" s="34">
        <v>75706</v>
      </c>
      <c r="C23" s="33" t="e">
        <f>#REF!&amp;"-"&amp;#REF!</f>
        <v>#REF!</v>
      </c>
      <c r="D23" s="39">
        <v>32.547199999999997</v>
      </c>
      <c r="E23" s="41">
        <v>-94.749099999999999</v>
      </c>
      <c r="H23" s="8" t="str">
        <f>IF(ISNUMBER(VALUE(LEFT(A23, 1))), "Carrier " &amp; A23 &amp; "-" &amp;#REF!, "Target LOC " &amp; A23)</f>
        <v>Target LOC T0578</v>
      </c>
      <c r="I23" s="5" t="str">
        <f>IF(ISNUMBER(VALUE(LEFT(A23, 1))), "Carrier " &amp; "-" &amp;#REF!, "Shipper ")</f>
        <v xml:space="preserve">Shipper </v>
      </c>
      <c r="K23" s="22">
        <v>30</v>
      </c>
      <c r="L23" s="18" t="s">
        <v>671</v>
      </c>
      <c r="M23" s="18" t="s">
        <v>672</v>
      </c>
      <c r="N23" s="18" t="s">
        <v>673</v>
      </c>
      <c r="O23" s="18" t="s">
        <v>674</v>
      </c>
      <c r="P23" s="18" t="s">
        <v>663</v>
      </c>
      <c r="Q23" s="26">
        <v>3222</v>
      </c>
      <c r="T23" s="13">
        <v>30</v>
      </c>
    </row>
    <row r="24" spans="1:20" x14ac:dyDescent="0.35">
      <c r="A24" s="33" t="s">
        <v>28</v>
      </c>
      <c r="B24" s="34">
        <v>12831</v>
      </c>
      <c r="C24" s="33" t="e">
        <f>#REF!&amp;"-"&amp;#REF!</f>
        <v>#REF!</v>
      </c>
      <c r="D24" s="39">
        <v>43.084499999999998</v>
      </c>
      <c r="E24" s="41">
        <v>-73.788200000000003</v>
      </c>
      <c r="H24" s="8" t="str">
        <f>IF(ISNUMBER(VALUE(LEFT(A24, 1))), "Carrier " &amp; A24 &amp; "-" &amp;#REF!, "Target LOC " &amp; A24)</f>
        <v>Target LOC T0579</v>
      </c>
      <c r="I24" s="5" t="str">
        <f>IF(ISNUMBER(VALUE(LEFT(A24, 1))), "Carrier " &amp; "-" &amp;#REF!, "Shipper ")</f>
        <v xml:space="preserve">Shipper </v>
      </c>
      <c r="K24" s="22">
        <v>31</v>
      </c>
      <c r="L24" s="18" t="s">
        <v>671</v>
      </c>
      <c r="M24" s="18" t="s">
        <v>672</v>
      </c>
      <c r="N24" s="18" t="s">
        <v>673</v>
      </c>
      <c r="O24" s="18" t="s">
        <v>674</v>
      </c>
      <c r="P24" s="18" t="s">
        <v>663</v>
      </c>
      <c r="Q24" s="26">
        <v>3222</v>
      </c>
      <c r="T24" s="13">
        <v>31</v>
      </c>
    </row>
    <row r="25" spans="1:20" x14ac:dyDescent="0.35">
      <c r="A25" s="33" t="s">
        <v>29</v>
      </c>
      <c r="B25" s="34">
        <v>35756</v>
      </c>
      <c r="C25" s="33" t="e">
        <f>#REF!&amp;"-"&amp;#REF!</f>
        <v>#REF!</v>
      </c>
      <c r="D25" s="39">
        <v>34.735799999999998</v>
      </c>
      <c r="E25" s="41">
        <v>-86.640600000000006</v>
      </c>
      <c r="H25" s="8" t="str">
        <f>IF(ISNUMBER(VALUE(LEFT(A25, 1))), "Carrier " &amp; A25 &amp; "-" &amp;#REF!, "Target LOC " &amp; A25)</f>
        <v>Target LOC T0580</v>
      </c>
      <c r="I25" s="5" t="str">
        <f>IF(ISNUMBER(VALUE(LEFT(A25, 1))), "Carrier " &amp; "-" &amp;#REF!, "Shipper ")</f>
        <v xml:space="preserve">Shipper </v>
      </c>
      <c r="K25" s="22">
        <v>32</v>
      </c>
      <c r="L25" s="18" t="s">
        <v>671</v>
      </c>
      <c r="M25" s="18" t="s">
        <v>672</v>
      </c>
      <c r="N25" s="18" t="s">
        <v>673</v>
      </c>
      <c r="O25" s="18" t="s">
        <v>674</v>
      </c>
      <c r="P25" s="18" t="s">
        <v>663</v>
      </c>
      <c r="Q25" s="26">
        <v>3222</v>
      </c>
      <c r="T25" s="13">
        <v>32</v>
      </c>
    </row>
    <row r="26" spans="1:20" x14ac:dyDescent="0.35">
      <c r="A26" s="33" t="s">
        <v>30</v>
      </c>
      <c r="B26" s="34">
        <v>49053</v>
      </c>
      <c r="C26" s="33" t="e">
        <f>#REF!&amp;"-"&amp;#REF!</f>
        <v>#REF!</v>
      </c>
      <c r="D26" s="39">
        <v>42.241100000000003</v>
      </c>
      <c r="E26" s="41">
        <v>-85.624399999999994</v>
      </c>
      <c r="H26" s="8" t="str">
        <f>IF(ISNUMBER(VALUE(LEFT(A26, 1))), "Carrier " &amp; A26 &amp; "-" &amp;#REF!, "Target LOC " &amp; A26)</f>
        <v>Target LOC T0587</v>
      </c>
      <c r="I26" s="5" t="str">
        <f>IF(ISNUMBER(VALUE(LEFT(A26, 1))), "Carrier " &amp; "-" &amp;#REF!, "Shipper ")</f>
        <v xml:space="preserve">Shipper </v>
      </c>
      <c r="K26" s="22">
        <v>33</v>
      </c>
      <c r="L26" s="18" t="s">
        <v>671</v>
      </c>
      <c r="M26" s="18" t="s">
        <v>672</v>
      </c>
      <c r="N26" s="18" t="s">
        <v>673</v>
      </c>
      <c r="O26" s="18" t="s">
        <v>674</v>
      </c>
      <c r="P26" s="18" t="s">
        <v>663</v>
      </c>
      <c r="Q26" s="26">
        <v>3222</v>
      </c>
      <c r="T26" s="13">
        <v>33</v>
      </c>
    </row>
    <row r="27" spans="1:20" x14ac:dyDescent="0.35">
      <c r="A27" s="33" t="s">
        <v>31</v>
      </c>
      <c r="B27" s="34">
        <v>85043</v>
      </c>
      <c r="C27" s="33" t="e">
        <f>#REF!&amp;"-"&amp;#REF!</f>
        <v>#REF!</v>
      </c>
      <c r="D27" s="39">
        <v>33.516500000000001</v>
      </c>
      <c r="E27" s="41">
        <v>-112.0733</v>
      </c>
      <c r="H27" s="8" t="str">
        <f>IF(ISNUMBER(VALUE(LEFT(A27, 1))), "Carrier " &amp; A27 &amp; "-" &amp;#REF!, "Target LOC " &amp; A27)</f>
        <v>Target LOC T0588</v>
      </c>
      <c r="I27" s="5" t="str">
        <f>IF(ISNUMBER(VALUE(LEFT(A27, 1))), "Carrier " &amp; "-" &amp;#REF!, "Shipper ")</f>
        <v xml:space="preserve">Shipper </v>
      </c>
      <c r="K27" s="22">
        <v>34</v>
      </c>
      <c r="L27" s="18" t="s">
        <v>671</v>
      </c>
      <c r="M27" s="18" t="s">
        <v>672</v>
      </c>
      <c r="N27" s="18" t="s">
        <v>673</v>
      </c>
      <c r="O27" s="18" t="s">
        <v>674</v>
      </c>
      <c r="P27" s="18" t="s">
        <v>663</v>
      </c>
      <c r="Q27" s="26">
        <v>3222</v>
      </c>
      <c r="T27" s="13">
        <v>34</v>
      </c>
    </row>
    <row r="28" spans="1:20" x14ac:dyDescent="0.35">
      <c r="A28" s="33" t="s">
        <v>32</v>
      </c>
      <c r="B28" s="34">
        <v>17202</v>
      </c>
      <c r="C28" s="33" t="e">
        <f>#REF!&amp;"-"&amp;#REF!</f>
        <v>#REF!</v>
      </c>
      <c r="D28" s="39">
        <v>40.270699999999998</v>
      </c>
      <c r="E28" s="41">
        <v>-76.883899999999997</v>
      </c>
      <c r="H28" s="8" t="str">
        <f>IF(ISNUMBER(VALUE(LEFT(A28, 1))), "Carrier " &amp; A28 &amp; "-" &amp;#REF!, "Target LOC " &amp; A28)</f>
        <v>Target LOC T0589</v>
      </c>
      <c r="I28" s="5" t="str">
        <f>IF(ISNUMBER(VALUE(LEFT(A28, 1))), "Carrier " &amp; "-" &amp;#REF!, "Shipper ")</f>
        <v xml:space="preserve">Shipper </v>
      </c>
      <c r="K28" s="22">
        <v>35</v>
      </c>
      <c r="L28" s="18" t="s">
        <v>671</v>
      </c>
      <c r="M28" s="18" t="s">
        <v>672</v>
      </c>
      <c r="N28" s="18" t="s">
        <v>673</v>
      </c>
      <c r="O28" s="18" t="s">
        <v>674</v>
      </c>
      <c r="P28" s="18" t="s">
        <v>663</v>
      </c>
      <c r="Q28" s="26">
        <v>3222</v>
      </c>
      <c r="T28" s="13">
        <v>35</v>
      </c>
    </row>
    <row r="29" spans="1:20" x14ac:dyDescent="0.35">
      <c r="A29" s="33" t="s">
        <v>33</v>
      </c>
      <c r="B29" s="34">
        <v>50613</v>
      </c>
      <c r="C29" s="33" t="e">
        <f>#REF!&amp;"-"&amp;#REF!</f>
        <v>#REF!</v>
      </c>
      <c r="D29" s="39">
        <v>42.493400000000001</v>
      </c>
      <c r="E29" s="41">
        <v>-92.349900000000005</v>
      </c>
      <c r="H29" s="8" t="str">
        <f>IF(ISNUMBER(VALUE(LEFT(A29, 1))), "Carrier " &amp; A29 &amp; "-" &amp;#REF!, "Target LOC " &amp; A29)</f>
        <v>Target LOC T0590</v>
      </c>
      <c r="I29" s="5" t="str">
        <f>IF(ISNUMBER(VALUE(LEFT(A29, 1))), "Carrier " &amp; "-" &amp;#REF!, "Shipper ")</f>
        <v xml:space="preserve">Shipper </v>
      </c>
      <c r="K29" s="22">
        <v>36</v>
      </c>
      <c r="L29" s="18" t="s">
        <v>671</v>
      </c>
      <c r="M29" s="18" t="s">
        <v>672</v>
      </c>
      <c r="N29" s="18" t="s">
        <v>673</v>
      </c>
      <c r="O29" s="18" t="s">
        <v>674</v>
      </c>
      <c r="P29" s="18" t="s">
        <v>663</v>
      </c>
      <c r="Q29" s="26">
        <v>3222</v>
      </c>
      <c r="T29" s="13">
        <v>36</v>
      </c>
    </row>
    <row r="30" spans="1:20" x14ac:dyDescent="0.35">
      <c r="A30" s="33" t="s">
        <v>34</v>
      </c>
      <c r="B30" s="34">
        <v>93263</v>
      </c>
      <c r="C30" s="33" t="e">
        <f>#REF!&amp;"-"&amp;#REF!</f>
        <v>#REF!</v>
      </c>
      <c r="D30" s="39">
        <v>36.313400000000001</v>
      </c>
      <c r="E30" s="41">
        <v>-119.3263</v>
      </c>
      <c r="H30" s="8" t="str">
        <f>IF(ISNUMBER(VALUE(LEFT(A30, 1))), "Carrier " &amp; A30 &amp; "-" &amp;#REF!, "Target LOC " &amp; A30)</f>
        <v>Target LOC T0593</v>
      </c>
      <c r="I30" s="5" t="str">
        <f>IF(ISNUMBER(VALUE(LEFT(A30, 1))), "Carrier " &amp; "-" &amp;#REF!, "Shipper ")</f>
        <v xml:space="preserve">Shipper </v>
      </c>
      <c r="K30" s="22">
        <v>37</v>
      </c>
      <c r="L30" s="18" t="s">
        <v>671</v>
      </c>
      <c r="M30" s="18" t="s">
        <v>672</v>
      </c>
      <c r="N30" s="18" t="s">
        <v>673</v>
      </c>
      <c r="O30" s="18" t="s">
        <v>674</v>
      </c>
      <c r="P30" s="18" t="s">
        <v>663</v>
      </c>
      <c r="Q30" s="26">
        <v>3222</v>
      </c>
      <c r="T30" s="13">
        <v>37</v>
      </c>
    </row>
    <row r="31" spans="1:20" x14ac:dyDescent="0.35">
      <c r="A31" s="33" t="s">
        <v>35</v>
      </c>
      <c r="B31" s="34">
        <v>29078</v>
      </c>
      <c r="C31" s="33" t="e">
        <f>#REF!&amp;"-"&amp;#REF!</f>
        <v>#REF!</v>
      </c>
      <c r="D31" s="39">
        <v>33.988399999999999</v>
      </c>
      <c r="E31" s="41">
        <v>-80.946799999999996</v>
      </c>
      <c r="H31" s="8" t="str">
        <f>IF(ISNUMBER(VALUE(LEFT(A31, 1))), "Carrier " &amp; A31 &amp; "-" &amp;#REF!, "Target LOC " &amp; A31)</f>
        <v>Target LOC T0594</v>
      </c>
      <c r="I31" s="5" t="str">
        <f>IF(ISNUMBER(VALUE(LEFT(A31, 1))), "Carrier " &amp; "-" &amp;#REF!, "Shipper ")</f>
        <v xml:space="preserve">Shipper </v>
      </c>
      <c r="K31" s="22">
        <v>38</v>
      </c>
      <c r="L31" s="18" t="s">
        <v>675</v>
      </c>
      <c r="M31" s="18" t="s">
        <v>676</v>
      </c>
      <c r="N31" s="18" t="s">
        <v>677</v>
      </c>
      <c r="O31" s="18" t="s">
        <v>678</v>
      </c>
      <c r="P31" s="18" t="s">
        <v>663</v>
      </c>
      <c r="Q31" s="26">
        <v>4281</v>
      </c>
      <c r="T31" s="13">
        <v>38</v>
      </c>
    </row>
    <row r="32" spans="1:20" x14ac:dyDescent="0.35">
      <c r="A32" s="33" t="s">
        <v>36</v>
      </c>
      <c r="B32" s="34">
        <v>76065</v>
      </c>
      <c r="C32" s="33" t="e">
        <f>#REF!&amp;"-"&amp;#REF!</f>
        <v>#REF!</v>
      </c>
      <c r="D32" s="33">
        <v>32.833100000000002</v>
      </c>
      <c r="E32" s="41">
        <v>-97.181100000000001</v>
      </c>
      <c r="H32" s="8" t="str">
        <f>IF(ISNUMBER(VALUE(LEFT(A32, 1))), "Carrier " &amp; A32 &amp; "-" &amp;#REF!, "Target LOC " &amp; A32)</f>
        <v>Target LOC T3801</v>
      </c>
      <c r="I32" s="5" t="str">
        <f>IF(ISNUMBER(VALUE(LEFT(A32, 1))), "Carrier " &amp; "-" &amp;#REF!, "Shipper ")</f>
        <v xml:space="preserve">Shipper </v>
      </c>
      <c r="K32" s="22">
        <v>39</v>
      </c>
      <c r="L32" s="18" t="s">
        <v>675</v>
      </c>
      <c r="M32" s="18" t="s">
        <v>676</v>
      </c>
      <c r="N32" s="18" t="s">
        <v>677</v>
      </c>
      <c r="O32" s="18" t="s">
        <v>678</v>
      </c>
      <c r="P32" s="18" t="s">
        <v>663</v>
      </c>
      <c r="Q32" s="26">
        <v>4281</v>
      </c>
      <c r="T32" s="13">
        <v>39</v>
      </c>
    </row>
    <row r="33" spans="1:20" x14ac:dyDescent="0.35">
      <c r="A33" s="33" t="s">
        <v>37</v>
      </c>
      <c r="B33" s="34">
        <v>12010</v>
      </c>
      <c r="C33" s="33" t="e">
        <f>#REF!&amp;"-"&amp;#REF!</f>
        <v>#REF!</v>
      </c>
      <c r="D33" s="39">
        <v>42.907899999999998</v>
      </c>
      <c r="E33" s="41">
        <v>-73.733500000000006</v>
      </c>
      <c r="H33" s="8" t="str">
        <f>IF(ISNUMBER(VALUE(LEFT(A33, 1))), "Carrier " &amp; A33 &amp; "-" &amp;#REF!, "Target LOC " &amp; A33)</f>
        <v>Target LOC T3802</v>
      </c>
      <c r="I33" s="5" t="str">
        <f>IF(ISNUMBER(VALUE(LEFT(A33, 1))), "Carrier " &amp; "-" &amp;#REF!, "Shipper ")</f>
        <v xml:space="preserve">Shipper </v>
      </c>
      <c r="K33" s="22">
        <v>40</v>
      </c>
      <c r="L33" s="18" t="s">
        <v>675</v>
      </c>
      <c r="M33" s="18" t="s">
        <v>676</v>
      </c>
      <c r="N33" s="18" t="s">
        <v>677</v>
      </c>
      <c r="O33" s="18" t="s">
        <v>678</v>
      </c>
      <c r="P33" s="18" t="s">
        <v>663</v>
      </c>
      <c r="Q33" s="26">
        <v>4281</v>
      </c>
      <c r="T33" s="13">
        <v>40</v>
      </c>
    </row>
    <row r="34" spans="1:20" x14ac:dyDescent="0.35">
      <c r="A34" s="33" t="s">
        <v>38</v>
      </c>
      <c r="B34" s="34">
        <v>66609</v>
      </c>
      <c r="C34" s="33" t="e">
        <f>#REF!&amp;"-"&amp;#REF!</f>
        <v>#REF!</v>
      </c>
      <c r="D34" s="39">
        <v>39.034399999999998</v>
      </c>
      <c r="E34" s="33">
        <v>-95.685900000000004</v>
      </c>
      <c r="H34" s="8" t="str">
        <f>IF(ISNUMBER(VALUE(LEFT(A34, 1))), "Carrier " &amp; A34 &amp; "-" &amp;#REF!, "Target LOC " &amp; A34)</f>
        <v>Target LOC T3803</v>
      </c>
      <c r="I34" s="5" t="str">
        <f>IF(ISNUMBER(VALUE(LEFT(A34, 1))), "Carrier " &amp; "-" &amp;#REF!, "Shipper ")</f>
        <v xml:space="preserve">Shipper </v>
      </c>
      <c r="K34" s="22">
        <v>41</v>
      </c>
      <c r="L34" s="18" t="s">
        <v>675</v>
      </c>
      <c r="M34" s="18" t="s">
        <v>676</v>
      </c>
      <c r="N34" s="18" t="s">
        <v>677</v>
      </c>
      <c r="O34" s="18" t="s">
        <v>678</v>
      </c>
      <c r="P34" s="18" t="s">
        <v>663</v>
      </c>
      <c r="Q34" s="26">
        <v>4281</v>
      </c>
      <c r="T34" s="13">
        <v>41</v>
      </c>
    </row>
    <row r="35" spans="1:20" x14ac:dyDescent="0.35">
      <c r="A35" s="33" t="s">
        <v>39</v>
      </c>
      <c r="B35" s="34">
        <v>43162</v>
      </c>
      <c r="C35" s="33" t="e">
        <f>#REF!&amp;"-"&amp;#REF!</f>
        <v>#REF!</v>
      </c>
      <c r="D35" s="39">
        <v>40.022599999999997</v>
      </c>
      <c r="E35" s="41">
        <v>-83.149900000000002</v>
      </c>
      <c r="H35" s="8" t="str">
        <f>IF(ISNUMBER(VALUE(LEFT(A35, 1))), "Carrier " &amp; A35 &amp; "-" &amp;#REF!, "Target LOC " &amp; A35)</f>
        <v>Target LOC T3804</v>
      </c>
      <c r="I35" s="5" t="str">
        <f>IF(ISNUMBER(VALUE(LEFT(A35, 1))), "Carrier " &amp; "-" &amp;#REF!, "Shipper ")</f>
        <v xml:space="preserve">Shipper </v>
      </c>
      <c r="K35" s="22">
        <v>42</v>
      </c>
      <c r="L35" s="18" t="s">
        <v>675</v>
      </c>
      <c r="M35" s="18" t="s">
        <v>676</v>
      </c>
      <c r="N35" s="18" t="s">
        <v>677</v>
      </c>
      <c r="O35" s="18" t="s">
        <v>678</v>
      </c>
      <c r="P35" s="18" t="s">
        <v>663</v>
      </c>
      <c r="Q35" s="26">
        <v>4281</v>
      </c>
      <c r="T35" s="13">
        <v>42</v>
      </c>
    </row>
    <row r="36" spans="1:20" x14ac:dyDescent="0.35">
      <c r="A36" s="33" t="s">
        <v>40</v>
      </c>
      <c r="B36" s="34">
        <v>92377</v>
      </c>
      <c r="C36" s="33" t="e">
        <f>#REF!&amp;"-"&amp;#REF!</f>
        <v>#REF!</v>
      </c>
      <c r="D36" s="39">
        <v>34.979399999999998</v>
      </c>
      <c r="E36" s="41">
        <v>-116.97190000000001</v>
      </c>
      <c r="H36" s="8" t="str">
        <f>IF(ISNUMBER(VALUE(LEFT(A36, 1))), "Carrier " &amp; A36 &amp; "-" &amp;#REF!, "Target LOC " &amp; A36)</f>
        <v>Target LOC T3806</v>
      </c>
      <c r="I36" s="5" t="str">
        <f>IF(ISNUMBER(VALUE(LEFT(A36, 1))), "Carrier " &amp; "-" &amp;#REF!, "Shipper ")</f>
        <v xml:space="preserve">Shipper </v>
      </c>
      <c r="K36" s="22">
        <v>43</v>
      </c>
      <c r="L36" s="18" t="s">
        <v>675</v>
      </c>
      <c r="M36" s="18" t="s">
        <v>676</v>
      </c>
      <c r="N36" s="18" t="s">
        <v>677</v>
      </c>
      <c r="O36" s="18" t="s">
        <v>678</v>
      </c>
      <c r="P36" s="18" t="s">
        <v>663</v>
      </c>
      <c r="Q36" s="26">
        <v>4281</v>
      </c>
      <c r="T36" s="13">
        <v>43</v>
      </c>
    </row>
    <row r="37" spans="1:20" x14ac:dyDescent="0.35">
      <c r="A37" s="33" t="s">
        <v>41</v>
      </c>
      <c r="B37" s="34">
        <v>31320</v>
      </c>
      <c r="C37" s="33" t="e">
        <f>#REF!&amp;"-"&amp;#REF!</f>
        <v>#REF!</v>
      </c>
      <c r="D37" s="39">
        <v>32.515300000000003</v>
      </c>
      <c r="E37" s="33">
        <v>-82.906300000000002</v>
      </c>
      <c r="H37" s="8" t="str">
        <f>IF(ISNUMBER(VALUE(LEFT(A37, 1))), "Carrier " &amp; A37 &amp; "-" &amp;#REF!, "Target LOC " &amp; A37)</f>
        <v>Target LOC T3808</v>
      </c>
      <c r="I37" s="5" t="str">
        <f>IF(ISNUMBER(VALUE(LEFT(A37, 1))), "Carrier " &amp; "-" &amp;#REF!, "Shipper ")</f>
        <v xml:space="preserve">Shipper </v>
      </c>
      <c r="K37" s="22">
        <v>44</v>
      </c>
      <c r="L37" s="18" t="s">
        <v>675</v>
      </c>
      <c r="M37" s="18" t="s">
        <v>676</v>
      </c>
      <c r="N37" s="18" t="s">
        <v>677</v>
      </c>
      <c r="O37" s="18" t="s">
        <v>678</v>
      </c>
      <c r="P37" s="18" t="s">
        <v>663</v>
      </c>
      <c r="Q37" s="26">
        <v>4281</v>
      </c>
      <c r="T37" s="13">
        <v>44</v>
      </c>
    </row>
    <row r="38" spans="1:20" x14ac:dyDescent="0.35">
      <c r="A38" s="33" t="s">
        <v>17</v>
      </c>
      <c r="B38" s="34"/>
      <c r="D38" s="39">
        <v>32.0137</v>
      </c>
      <c r="E38" s="33">
        <v>-81.107600000000005</v>
      </c>
      <c r="H38" s="8" t="str">
        <f>IF(ISNUMBER(VALUE(LEFT(A38, 1))), "Carrier " &amp; A38 &amp; "-" &amp;#REF!, "Target LOC " &amp; A38)</f>
        <v>Target LOC T3810</v>
      </c>
      <c r="I38" s="5" t="str">
        <f>IF(ISNUMBER(VALUE(LEFT(A38, 1))), "Carrier " &amp; "-" &amp;#REF!, "Shipper ")</f>
        <v xml:space="preserve">Shipper </v>
      </c>
      <c r="K38" s="22"/>
      <c r="L38" s="18"/>
      <c r="M38" s="18"/>
      <c r="N38" s="18"/>
      <c r="O38" s="18"/>
      <c r="P38" s="18"/>
      <c r="Q38" s="26"/>
      <c r="T38" s="13"/>
    </row>
    <row r="39" spans="1:20" s="6" customFormat="1" x14ac:dyDescent="0.35">
      <c r="A39" s="33" t="s">
        <v>42</v>
      </c>
      <c r="B39" s="34">
        <v>28658</v>
      </c>
      <c r="C39" s="33"/>
      <c r="D39" s="39">
        <v>35.310299999999998</v>
      </c>
      <c r="E39" s="33">
        <v>-78.708600000000004</v>
      </c>
      <c r="F39" s="8"/>
      <c r="G39" s="8"/>
      <c r="H39" s="8" t="str">
        <f>IF(ISNUMBER(VALUE(LEFT(A39, 1))), "Carrier " &amp; A39 &amp; "-" &amp;#REF!, "Target LOC " &amp; A39)</f>
        <v>Target LOC T3811</v>
      </c>
      <c r="I39" s="5" t="str">
        <f>IF(ISNUMBER(VALUE(LEFT(A39, 1))), "Carrier " &amp; "-" &amp;#REF!, "Shipper ")</f>
        <v xml:space="preserve">Shipper </v>
      </c>
      <c r="K39" s="22">
        <v>45</v>
      </c>
      <c r="L39" s="18" t="s">
        <v>675</v>
      </c>
      <c r="M39" s="18" t="s">
        <v>676</v>
      </c>
      <c r="N39" s="18" t="s">
        <v>677</v>
      </c>
      <c r="O39" s="18" t="s">
        <v>678</v>
      </c>
      <c r="P39" s="18" t="s">
        <v>663</v>
      </c>
      <c r="Q39" s="26">
        <v>4281</v>
      </c>
      <c r="T39" s="13">
        <v>45</v>
      </c>
    </row>
    <row r="40" spans="1:20" x14ac:dyDescent="0.35">
      <c r="A40" s="33" t="s">
        <v>43</v>
      </c>
      <c r="B40" s="34">
        <v>92377</v>
      </c>
      <c r="C40" s="33" t="e">
        <f>B298&amp;"-"&amp;#REF!</f>
        <v>#REF!</v>
      </c>
      <c r="D40" s="39">
        <v>34.979399999999998</v>
      </c>
      <c r="E40" s="33">
        <v>-116.97190000000001</v>
      </c>
      <c r="H40" s="8" t="str">
        <f>IF(ISNUMBER(VALUE(LEFT(A40, 1))), "Carrier " &amp; A40 &amp; "-" &amp;#REF!, "Target LOC " &amp; A40)</f>
        <v>Target LOC T3840</v>
      </c>
      <c r="I40" s="5" t="str">
        <f>IF(ISNUMBER(VALUE(LEFT(A40, 1))), "Carrier " &amp; "-" &amp;#REF!, "Shipper ")</f>
        <v xml:space="preserve">Shipper </v>
      </c>
      <c r="K40" s="22">
        <v>46</v>
      </c>
      <c r="L40" s="18" t="s">
        <v>675</v>
      </c>
      <c r="M40" s="18" t="s">
        <v>676</v>
      </c>
      <c r="N40" s="18" t="s">
        <v>677</v>
      </c>
      <c r="O40" s="18" t="s">
        <v>678</v>
      </c>
      <c r="P40" s="18" t="s">
        <v>663</v>
      </c>
      <c r="Q40" s="26">
        <v>4281</v>
      </c>
      <c r="T40" s="13">
        <v>46</v>
      </c>
    </row>
    <row r="41" spans="1:20" x14ac:dyDescent="0.35">
      <c r="A41" s="33" t="s">
        <v>44</v>
      </c>
      <c r="B41" s="34">
        <v>23434</v>
      </c>
      <c r="C41" s="33" t="e">
        <f>B299&amp;"-"&amp;#REF!</f>
        <v>#REF!</v>
      </c>
      <c r="D41" s="39">
        <v>36.729500000000002</v>
      </c>
      <c r="E41" s="33">
        <v>-76.017499999999998</v>
      </c>
      <c r="H41" s="8" t="str">
        <f>IF(ISNUMBER(VALUE(LEFT(A41, 1))), "Carrier " &amp; A41 &amp; "-" &amp;#REF!, "Target LOC " &amp; A41)</f>
        <v>Target LOC T3841</v>
      </c>
      <c r="I41" s="5" t="str">
        <f>IF(ISNUMBER(VALUE(LEFT(A41, 1))), "Carrier " &amp; "-" &amp;#REF!, "Shipper ")</f>
        <v xml:space="preserve">Shipper </v>
      </c>
      <c r="K41" s="22">
        <v>47</v>
      </c>
      <c r="L41" s="18" t="s">
        <v>675</v>
      </c>
      <c r="M41" s="18" t="s">
        <v>676</v>
      </c>
      <c r="N41" s="18" t="s">
        <v>677</v>
      </c>
      <c r="O41" s="18" t="s">
        <v>678</v>
      </c>
      <c r="P41" s="18" t="s">
        <v>663</v>
      </c>
      <c r="Q41" s="26">
        <v>4281</v>
      </c>
      <c r="T41" s="13">
        <v>47</v>
      </c>
    </row>
    <row r="42" spans="1:20" x14ac:dyDescent="0.35">
      <c r="A42" s="33" t="s">
        <v>45</v>
      </c>
      <c r="B42" s="34">
        <v>60115</v>
      </c>
      <c r="C42" s="33" t="e">
        <f>B300&amp;"-"&amp;#REF!</f>
        <v>#REF!</v>
      </c>
      <c r="H42" s="8" t="str">
        <f>IF(ISNUMBER(VALUE(LEFT(A42, 1))), "Carrier " &amp; A42 &amp; "-" &amp;#REF!, "Target LOC " &amp; A42)</f>
        <v>Target LOC T3842</v>
      </c>
      <c r="I42" s="5" t="str">
        <f>IF(ISNUMBER(VALUE(LEFT(A42, 1))), "Carrier " &amp; "-" &amp;#REF!, "Shipper ")</f>
        <v xml:space="preserve">Shipper </v>
      </c>
      <c r="K42" s="22">
        <v>48</v>
      </c>
      <c r="L42" s="18" t="s">
        <v>675</v>
      </c>
      <c r="M42" s="18" t="s">
        <v>676</v>
      </c>
      <c r="N42" s="18" t="s">
        <v>677</v>
      </c>
      <c r="O42" s="18" t="s">
        <v>678</v>
      </c>
      <c r="P42" s="18" t="s">
        <v>663</v>
      </c>
      <c r="Q42" s="26">
        <v>4281</v>
      </c>
      <c r="T42" s="13">
        <v>48</v>
      </c>
    </row>
    <row r="43" spans="1:20" x14ac:dyDescent="0.35">
      <c r="A43" s="33" t="s">
        <v>46</v>
      </c>
      <c r="B43" s="34">
        <v>8085</v>
      </c>
      <c r="C43" s="33" t="e">
        <f>B301&amp;"-"&amp;#REF!</f>
        <v>#REF!</v>
      </c>
      <c r="H43" s="8" t="str">
        <f>IF(ISNUMBER(VALUE(LEFT(A43, 1))), "Carrier " &amp; A43 &amp; "-" &amp;#REF!, "Target LOC " &amp; A43)</f>
        <v>Target LOC T3857</v>
      </c>
      <c r="I43" s="5" t="str">
        <f>IF(ISNUMBER(VALUE(LEFT(A43, 1))), "Carrier " &amp; "-" &amp;#REF!, "Shipper ")</f>
        <v xml:space="preserve">Shipper </v>
      </c>
      <c r="K43" s="22">
        <v>49</v>
      </c>
      <c r="L43" s="18" t="s">
        <v>675</v>
      </c>
      <c r="M43" s="18" t="s">
        <v>676</v>
      </c>
      <c r="N43" s="18" t="s">
        <v>677</v>
      </c>
      <c r="O43" s="18" t="s">
        <v>678</v>
      </c>
      <c r="P43" s="18" t="s">
        <v>663</v>
      </c>
      <c r="Q43" s="26">
        <v>4281</v>
      </c>
      <c r="T43" s="13">
        <v>49</v>
      </c>
    </row>
    <row r="44" spans="1:20" x14ac:dyDescent="0.35">
      <c r="A44" s="33" t="s">
        <v>47</v>
      </c>
      <c r="B44" s="34">
        <v>60623</v>
      </c>
      <c r="C44" s="33" t="e">
        <f>B302&amp;"-"&amp;#REF!</f>
        <v>#REF!</v>
      </c>
      <c r="H44" s="8" t="str">
        <f>IF(ISNUMBER(VALUE(LEFT(A44, 1))), "Carrier " &amp; A44 &amp; "-" &amp;#REF!, "Target LOC " &amp; A44)</f>
        <v>Target LOC T3865</v>
      </c>
      <c r="I44" s="5" t="str">
        <f>IF(ISNUMBER(VALUE(LEFT(A44, 1))), "Carrier " &amp; "-" &amp;#REF!, "Shipper ")</f>
        <v xml:space="preserve">Shipper </v>
      </c>
      <c r="K44" s="22">
        <v>50</v>
      </c>
      <c r="L44" s="18" t="s">
        <v>671</v>
      </c>
      <c r="M44" s="18" t="s">
        <v>672</v>
      </c>
      <c r="N44" s="18" t="s">
        <v>673</v>
      </c>
      <c r="O44" s="18" t="s">
        <v>674</v>
      </c>
      <c r="P44" s="18" t="s">
        <v>663</v>
      </c>
      <c r="Q44" s="26">
        <v>3222</v>
      </c>
      <c r="T44" s="13">
        <v>50</v>
      </c>
    </row>
    <row r="45" spans="1:20" x14ac:dyDescent="0.35">
      <c r="A45" s="33" t="s">
        <v>48</v>
      </c>
      <c r="B45" s="34">
        <v>92518</v>
      </c>
      <c r="C45" s="33" t="e">
        <f>B303&amp;"-"&amp;#REF!</f>
        <v>#REF!</v>
      </c>
      <c r="H45" s="8" t="str">
        <f>IF(ISNUMBER(VALUE(LEFT(A45, 1))), "Carrier " &amp; A45 &amp; "-" &amp;#REF!, "Target LOC " &amp; A45)</f>
        <v>Target LOC T3856</v>
      </c>
      <c r="I45" s="5" t="str">
        <f>IF(ISNUMBER(VALUE(LEFT(A45, 1))), "Carrier " &amp; "-" &amp;#REF!, "Shipper ")</f>
        <v xml:space="preserve">Shipper </v>
      </c>
      <c r="K45" s="22">
        <v>51</v>
      </c>
      <c r="L45" s="18" t="s">
        <v>671</v>
      </c>
      <c r="M45" s="18" t="s">
        <v>672</v>
      </c>
      <c r="N45" s="18" t="s">
        <v>673</v>
      </c>
      <c r="O45" s="18" t="s">
        <v>674</v>
      </c>
      <c r="P45" s="18" t="s">
        <v>663</v>
      </c>
      <c r="Q45" s="26">
        <v>3222</v>
      </c>
      <c r="T45" s="13">
        <v>51</v>
      </c>
    </row>
    <row r="46" spans="1:20" x14ac:dyDescent="0.35">
      <c r="A46" s="33" t="s">
        <v>49</v>
      </c>
      <c r="B46" s="34">
        <v>8861</v>
      </c>
      <c r="C46" s="33" t="e">
        <f>B304&amp;"-"&amp;#REF!</f>
        <v>#REF!</v>
      </c>
      <c r="H46" s="8" t="str">
        <f>IF(ISNUMBER(VALUE(LEFT(A46, 1))), "Carrier " &amp; A46 &amp; "-" &amp;#REF!, "Target LOC " &amp; A46)</f>
        <v>Target LOC T3844</v>
      </c>
      <c r="I46" s="5" t="str">
        <f>IF(ISNUMBER(VALUE(LEFT(A46, 1))), "Carrier " &amp; "-" &amp;#REF!, "Shipper ")</f>
        <v xml:space="preserve">Shipper </v>
      </c>
      <c r="K46" s="22">
        <v>52</v>
      </c>
      <c r="L46" s="18" t="s">
        <v>679</v>
      </c>
      <c r="M46" s="18" t="s">
        <v>680</v>
      </c>
      <c r="N46" s="18" t="s">
        <v>681</v>
      </c>
      <c r="O46" s="18" t="s">
        <v>662</v>
      </c>
      <c r="P46" s="18" t="s">
        <v>663</v>
      </c>
      <c r="Q46" s="26">
        <v>12302</v>
      </c>
      <c r="T46" s="13">
        <v>52</v>
      </c>
    </row>
    <row r="47" spans="1:20" x14ac:dyDescent="0.35">
      <c r="A47" s="33" t="s">
        <v>50</v>
      </c>
      <c r="B47" s="34">
        <v>8016</v>
      </c>
      <c r="C47" s="33" t="e">
        <f>B305&amp;"-"&amp;#REF!</f>
        <v>#REF!</v>
      </c>
      <c r="H47" s="8" t="str">
        <f>IF(ISNUMBER(VALUE(LEFT(A47, 1))), "Carrier " &amp; A47 &amp; "-" &amp;#REF!, "Target LOC " &amp; A47)</f>
        <v>Target LOC T9156</v>
      </c>
      <c r="I47" s="5" t="str">
        <f>IF(ISNUMBER(VALUE(LEFT(A47, 1))), "Carrier " &amp; "-" &amp;#REF!, "Shipper ")</f>
        <v xml:space="preserve">Shipper </v>
      </c>
      <c r="K47" s="22">
        <v>53</v>
      </c>
      <c r="L47" s="18" t="s">
        <v>679</v>
      </c>
      <c r="M47" s="18" t="s">
        <v>680</v>
      </c>
      <c r="N47" s="18" t="s">
        <v>681</v>
      </c>
      <c r="O47" s="18" t="s">
        <v>662</v>
      </c>
      <c r="P47" s="18" t="s">
        <v>663</v>
      </c>
      <c r="Q47" s="26">
        <v>12302</v>
      </c>
      <c r="T47" s="13">
        <v>53</v>
      </c>
    </row>
    <row r="48" spans="1:20" x14ac:dyDescent="0.35">
      <c r="A48" s="33" t="s">
        <v>51</v>
      </c>
      <c r="B48" s="34">
        <v>60436</v>
      </c>
      <c r="C48" s="33" t="e">
        <f>B306&amp;"-"&amp;#REF!</f>
        <v>#REF!</v>
      </c>
      <c r="H48" s="8" t="str">
        <f>IF(ISNUMBER(VALUE(LEFT(A48, 1))), "Carrier " &amp; A48 &amp; "-" &amp;#REF!, "Target LOC " &amp; A48)</f>
        <v>Target LOC T9253</v>
      </c>
      <c r="I48" s="5" t="str">
        <f>IF(ISNUMBER(VALUE(LEFT(A48, 1))), "Carrier " &amp; "-" &amp;#REF!, "Shipper ")</f>
        <v xml:space="preserve">Shipper </v>
      </c>
      <c r="K48" s="22">
        <v>54</v>
      </c>
      <c r="L48" s="18" t="s">
        <v>679</v>
      </c>
      <c r="M48" s="18" t="s">
        <v>680</v>
      </c>
      <c r="N48" s="18" t="s">
        <v>681</v>
      </c>
      <c r="O48" s="18" t="s">
        <v>662</v>
      </c>
      <c r="P48" s="18" t="s">
        <v>663</v>
      </c>
      <c r="Q48" s="26">
        <v>12302</v>
      </c>
      <c r="T48" s="13">
        <v>54</v>
      </c>
    </row>
    <row r="49" spans="1:20" x14ac:dyDescent="0.35">
      <c r="A49" s="33" t="s">
        <v>52</v>
      </c>
      <c r="B49" s="34">
        <v>55125</v>
      </c>
      <c r="C49" s="33" t="e">
        <f>B307&amp;"-"&amp;#REF!</f>
        <v>#REF!</v>
      </c>
      <c r="H49" s="8" t="str">
        <f>IF(ISNUMBER(VALUE(LEFT(A49, 1))), "Carrier " &amp; A49 &amp; "-" &amp;#REF!, "Target LOC " &amp; A49)</f>
        <v>Target LOC T9407</v>
      </c>
      <c r="I49" s="5" t="str">
        <f>IF(ISNUMBER(VALUE(LEFT(A49, 1))), "Carrier " &amp; "-" &amp;#REF!, "Shipper ")</f>
        <v xml:space="preserve">Shipper </v>
      </c>
      <c r="K49" s="22">
        <v>55</v>
      </c>
      <c r="L49" s="18" t="s">
        <v>668</v>
      </c>
      <c r="M49" s="18" t="s">
        <v>669</v>
      </c>
      <c r="N49" s="18" t="s">
        <v>670</v>
      </c>
      <c r="O49" s="18" t="s">
        <v>667</v>
      </c>
      <c r="P49" s="18" t="s">
        <v>663</v>
      </c>
      <c r="Q49" s="26">
        <v>1469</v>
      </c>
      <c r="T49" s="13">
        <v>55</v>
      </c>
    </row>
    <row r="50" spans="1:20" x14ac:dyDescent="0.35">
      <c r="A50" s="33" t="s">
        <v>53</v>
      </c>
      <c r="B50" s="34">
        <v>31407</v>
      </c>
      <c r="C50" s="33" t="e">
        <f>B308&amp;"-"&amp;#REF!</f>
        <v>#REF!</v>
      </c>
      <c r="H50" s="8" t="str">
        <f>IF(ISNUMBER(VALUE(LEFT(A50, 1))), "Carrier " &amp; A50 &amp; "-" &amp;#REF!, "Target LOC " &amp; A50)</f>
        <v>Target LOC T9417</v>
      </c>
      <c r="I50" s="5" t="str">
        <f>IF(ISNUMBER(VALUE(LEFT(A50, 1))), "Carrier " &amp; "-" &amp;#REF!, "Shipper ")</f>
        <v xml:space="preserve">Shipper </v>
      </c>
      <c r="K50" s="22">
        <v>56</v>
      </c>
      <c r="L50" s="18" t="s">
        <v>671</v>
      </c>
      <c r="M50" s="18" t="s">
        <v>672</v>
      </c>
      <c r="N50" s="18" t="s">
        <v>673</v>
      </c>
      <c r="O50" s="18" t="s">
        <v>674</v>
      </c>
      <c r="P50" s="18" t="s">
        <v>663</v>
      </c>
      <c r="Q50" s="26">
        <v>3222</v>
      </c>
      <c r="T50" s="13">
        <v>56</v>
      </c>
    </row>
    <row r="51" spans="1:20" x14ac:dyDescent="0.35">
      <c r="A51" s="33" t="s">
        <v>54</v>
      </c>
      <c r="B51" s="34">
        <v>97321</v>
      </c>
      <c r="C51" s="33" t="e">
        <f>B309&amp;"-"&amp;#REF!</f>
        <v>#REF!</v>
      </c>
      <c r="H51" s="8" t="str">
        <f>IF(ISNUMBER(VALUE(LEFT(A51, 1))), "Carrier " &amp; A51 &amp; "-" &amp;#REF!, "Target LOC " &amp; A51)</f>
        <v>Target LOC T9434</v>
      </c>
      <c r="I51" s="5" t="str">
        <f>IF(ISNUMBER(VALUE(LEFT(A51, 1))), "Carrier " &amp; "-" &amp;#REF!, "Shipper ")</f>
        <v xml:space="preserve">Shipper </v>
      </c>
      <c r="K51" s="22">
        <v>57</v>
      </c>
      <c r="L51" s="18" t="s">
        <v>671</v>
      </c>
      <c r="M51" s="18" t="s">
        <v>672</v>
      </c>
      <c r="N51" s="18" t="s">
        <v>673</v>
      </c>
      <c r="O51" s="18" t="s">
        <v>674</v>
      </c>
      <c r="P51" s="18" t="s">
        <v>663</v>
      </c>
      <c r="Q51" s="26">
        <v>3222</v>
      </c>
      <c r="T51" s="13">
        <v>57</v>
      </c>
    </row>
    <row r="52" spans="1:20" x14ac:dyDescent="0.35">
      <c r="A52" s="33" t="s">
        <v>55</v>
      </c>
      <c r="B52" s="34">
        <v>76065</v>
      </c>
      <c r="C52" s="33" t="e">
        <f>B310&amp;"-"&amp;#REF!</f>
        <v>#REF!</v>
      </c>
      <c r="H52" s="8" t="str">
        <f>IF(ISNUMBER(VALUE(LEFT(A52, 1))), "Carrier " &amp; A52 &amp; "-" &amp;#REF!, "Target LOC " &amp; A52)</f>
        <v>Target LOC T9435</v>
      </c>
      <c r="I52" s="5" t="str">
        <f>IF(ISNUMBER(VALUE(LEFT(A52, 1))), "Carrier " &amp; "-" &amp;#REF!, "Shipper ")</f>
        <v xml:space="preserve">Shipper </v>
      </c>
      <c r="K52" s="22">
        <v>58</v>
      </c>
      <c r="L52" s="18" t="s">
        <v>671</v>
      </c>
      <c r="M52" s="18" t="s">
        <v>672</v>
      </c>
      <c r="N52" s="18" t="s">
        <v>673</v>
      </c>
      <c r="O52" s="18" t="s">
        <v>674</v>
      </c>
      <c r="P52" s="18" t="s">
        <v>663</v>
      </c>
      <c r="Q52" s="26">
        <v>3222</v>
      </c>
      <c r="T52" s="13">
        <v>58</v>
      </c>
    </row>
    <row r="53" spans="1:20" x14ac:dyDescent="0.35">
      <c r="A53" s="33" t="s">
        <v>56</v>
      </c>
      <c r="B53" s="34">
        <v>29078</v>
      </c>
      <c r="C53" s="33" t="e">
        <f>B311&amp;"-"&amp;#REF!</f>
        <v>#REF!</v>
      </c>
      <c r="H53" s="8" t="str">
        <f>IF(ISNUMBER(VALUE(LEFT(A53, 1))), "Carrier " &amp; A53 &amp; "-" &amp;#REF!, "Target LOC " &amp; A53)</f>
        <v>Target LOC T9441</v>
      </c>
      <c r="I53" s="5" t="str">
        <f>IF(ISNUMBER(VALUE(LEFT(A53, 1))), "Carrier " &amp; "-" &amp;#REF!, "Shipper ")</f>
        <v xml:space="preserve">Shipper </v>
      </c>
      <c r="K53" s="22">
        <v>59</v>
      </c>
      <c r="L53" s="18" t="s">
        <v>671</v>
      </c>
      <c r="M53" s="18" t="s">
        <v>672</v>
      </c>
      <c r="N53" s="18" t="s">
        <v>673</v>
      </c>
      <c r="O53" s="18" t="s">
        <v>674</v>
      </c>
      <c r="P53" s="18" t="s">
        <v>663</v>
      </c>
      <c r="Q53" s="26">
        <v>3222</v>
      </c>
      <c r="T53" s="13">
        <v>59</v>
      </c>
    </row>
    <row r="54" spans="1:20" x14ac:dyDescent="0.35">
      <c r="A54" s="33" t="s">
        <v>57</v>
      </c>
      <c r="B54" s="34">
        <v>17408</v>
      </c>
      <c r="C54" s="33" t="e">
        <f>B312&amp;"-"&amp;#REF!</f>
        <v>#REF!</v>
      </c>
      <c r="H54" s="8" t="str">
        <f>IF(ISNUMBER(VALUE(LEFT(A54, 1))), "Carrier " &amp; A54 &amp; "-" &amp;#REF!, "Target LOC " &amp; A54)</f>
        <v>Target LOC T9475</v>
      </c>
      <c r="I54" s="5" t="str">
        <f>IF(ISNUMBER(VALUE(LEFT(A54, 1))), "Carrier " &amp; "-" &amp;#REF!, "Shipper ")</f>
        <v xml:space="preserve">Shipper </v>
      </c>
      <c r="K54" s="22">
        <v>60</v>
      </c>
      <c r="L54" s="18" t="s">
        <v>682</v>
      </c>
      <c r="M54" s="18" t="s">
        <v>683</v>
      </c>
      <c r="N54" s="18" t="s">
        <v>684</v>
      </c>
      <c r="O54" s="18" t="s">
        <v>685</v>
      </c>
      <c r="P54" s="18" t="s">
        <v>663</v>
      </c>
      <c r="Q54" s="26">
        <v>6002</v>
      </c>
      <c r="T54" s="13">
        <v>60</v>
      </c>
    </row>
    <row r="55" spans="1:20" x14ac:dyDescent="0.35">
      <c r="A55" s="33" t="s">
        <v>58</v>
      </c>
      <c r="B55" s="34">
        <v>85747</v>
      </c>
      <c r="C55" s="33" t="e">
        <f>B313&amp;"-"&amp;#REF!</f>
        <v>#REF!</v>
      </c>
      <c r="H55" s="8" t="str">
        <f>IF(ISNUMBER(VALUE(LEFT(A55, 1))), "Carrier " &amp; A55 &amp; "-" &amp;#REF!, "Target LOC " &amp; A55)</f>
        <v>Target LOC T9478</v>
      </c>
      <c r="I55" s="5" t="str">
        <f>IF(ISNUMBER(VALUE(LEFT(A55, 1))), "Carrier " &amp; "-" &amp;#REF!, "Shipper ")</f>
        <v xml:space="preserve">Shipper </v>
      </c>
      <c r="K55" s="22">
        <v>61</v>
      </c>
      <c r="L55" s="18" t="s">
        <v>682</v>
      </c>
      <c r="M55" s="18" t="s">
        <v>683</v>
      </c>
      <c r="N55" s="18" t="s">
        <v>684</v>
      </c>
      <c r="O55" s="18" t="s">
        <v>685</v>
      </c>
      <c r="P55" s="18" t="s">
        <v>663</v>
      </c>
      <c r="Q55" s="26">
        <v>6002</v>
      </c>
      <c r="T55" s="13">
        <v>61</v>
      </c>
    </row>
    <row r="56" spans="1:20" x14ac:dyDescent="0.35">
      <c r="A56" s="33" t="s">
        <v>59</v>
      </c>
      <c r="B56" s="34">
        <v>91761</v>
      </c>
      <c r="C56" s="33" t="e">
        <f>B314&amp;"-"&amp;#REF!</f>
        <v>#REF!</v>
      </c>
      <c r="H56" s="8" t="str">
        <f>IF(ISNUMBER(VALUE(LEFT(A56, 1))), "Carrier " &amp; A56 &amp; "-" &amp;#REF!, "Target LOC " &amp; A56)</f>
        <v>Target LOC T9479</v>
      </c>
      <c r="I56" s="5" t="str">
        <f>IF(ISNUMBER(VALUE(LEFT(A56, 1))), "Carrier " &amp; "-" &amp;#REF!, "Shipper ")</f>
        <v xml:space="preserve">Shipper </v>
      </c>
      <c r="K56" s="22">
        <v>62</v>
      </c>
      <c r="L56" s="18" t="s">
        <v>682</v>
      </c>
      <c r="M56" s="18" t="s">
        <v>683</v>
      </c>
      <c r="N56" s="18" t="s">
        <v>684</v>
      </c>
      <c r="O56" s="18" t="s">
        <v>685</v>
      </c>
      <c r="P56" s="18" t="s">
        <v>663</v>
      </c>
      <c r="Q56" s="26">
        <v>6002</v>
      </c>
      <c r="T56" s="13">
        <v>62</v>
      </c>
    </row>
    <row r="57" spans="1:20" x14ac:dyDescent="0.35">
      <c r="A57" s="33" t="s">
        <v>60</v>
      </c>
      <c r="B57" s="34">
        <v>55432</v>
      </c>
      <c r="C57" s="33" t="e">
        <f>B315&amp;"-"&amp;#REF!</f>
        <v>#REF!</v>
      </c>
      <c r="H57" s="8" t="str">
        <f>IF(ISNUMBER(VALUE(LEFT(A57, 1))), "Carrier " &amp; A57 &amp; "-" &amp;#REF!, "Target LOC " &amp; A57)</f>
        <v>Target LOC T3843</v>
      </c>
      <c r="I57" s="5" t="str">
        <f>IF(ISNUMBER(VALUE(LEFT(A57, 1))), "Carrier " &amp; "-" &amp;#REF!, "Shipper ")</f>
        <v xml:space="preserve">Shipper </v>
      </c>
      <c r="K57" s="22">
        <v>63</v>
      </c>
      <c r="L57" s="18" t="s">
        <v>682</v>
      </c>
      <c r="M57" s="18" t="s">
        <v>683</v>
      </c>
      <c r="N57" s="18" t="s">
        <v>684</v>
      </c>
      <c r="O57" s="18" t="s">
        <v>685</v>
      </c>
      <c r="P57" s="18" t="s">
        <v>663</v>
      </c>
      <c r="Q57" s="26">
        <v>6002</v>
      </c>
      <c r="T57" s="13">
        <v>63</v>
      </c>
    </row>
    <row r="58" spans="1:20" x14ac:dyDescent="0.35">
      <c r="A58" s="33" t="s">
        <v>61</v>
      </c>
      <c r="B58" s="34">
        <v>60490</v>
      </c>
      <c r="C58" s="33" t="e">
        <f>B316&amp;"-"&amp;#REF!</f>
        <v>#REF!</v>
      </c>
      <c r="H58" s="8" t="str">
        <f>IF(ISNUMBER(VALUE(LEFT(A58, 1))), "Carrier " &amp; A58 &amp; "-" &amp;#REF!, "Target LOC " &amp; A58)</f>
        <v>Target LOC T3680</v>
      </c>
      <c r="I58" s="5" t="str">
        <f>IF(ISNUMBER(VALUE(LEFT(A58, 1))), "Carrier " &amp; "-" &amp;#REF!, "Shipper ")</f>
        <v xml:space="preserve">Shipper </v>
      </c>
      <c r="K58" s="22">
        <v>64</v>
      </c>
      <c r="L58" s="18" t="s">
        <v>682</v>
      </c>
      <c r="M58" s="18" t="s">
        <v>683</v>
      </c>
      <c r="N58" s="18" t="s">
        <v>684</v>
      </c>
      <c r="O58" s="18" t="s">
        <v>685</v>
      </c>
      <c r="P58" s="18" t="s">
        <v>663</v>
      </c>
      <c r="Q58" s="26">
        <v>6002</v>
      </c>
      <c r="T58" s="13">
        <v>64</v>
      </c>
    </row>
    <row r="59" spans="1:20" x14ac:dyDescent="0.35">
      <c r="A59" s="33" t="s">
        <v>62</v>
      </c>
      <c r="B59" s="34">
        <v>18344</v>
      </c>
      <c r="C59" s="33" t="e">
        <f>B317&amp;"-"&amp;#REF!</f>
        <v>#REF!</v>
      </c>
      <c r="H59" s="8" t="str">
        <f>IF(ISNUMBER(VALUE(LEFT(A59, 1))), "Carrier " &amp; A59 &amp; "-" &amp;#REF!, "Target LOC " &amp; A59)</f>
        <v>Target LOC T3681</v>
      </c>
      <c r="I59" s="5" t="str">
        <f>IF(ISNUMBER(VALUE(LEFT(A59, 1))), "Carrier " &amp; "-" &amp;#REF!, "Shipper ")</f>
        <v xml:space="preserve">Shipper </v>
      </c>
      <c r="K59" s="22">
        <v>65</v>
      </c>
      <c r="L59" s="18" t="s">
        <v>682</v>
      </c>
      <c r="M59" s="18" t="s">
        <v>683</v>
      </c>
      <c r="N59" s="18" t="s">
        <v>684</v>
      </c>
      <c r="O59" s="18" t="s">
        <v>685</v>
      </c>
      <c r="P59" s="18" t="s">
        <v>663</v>
      </c>
      <c r="Q59" s="26">
        <v>6002</v>
      </c>
      <c r="T59" s="13">
        <v>65</v>
      </c>
    </row>
    <row r="60" spans="1:20" x14ac:dyDescent="0.35">
      <c r="A60" s="33" t="s">
        <v>63</v>
      </c>
      <c r="B60" s="34">
        <v>75241</v>
      </c>
      <c r="C60" s="33" t="e">
        <f>B318&amp;"-"&amp;#REF!</f>
        <v>#REF!</v>
      </c>
      <c r="H60" s="8" t="str">
        <f>IF(ISNUMBER(VALUE(LEFT(A60, 1))), "Carrier " &amp; A60 &amp; "-" &amp;#REF!, "Target LOC " &amp; A60)</f>
        <v>Target LOC T3683</v>
      </c>
      <c r="I60" s="5" t="str">
        <f>IF(ISNUMBER(VALUE(LEFT(A60, 1))), "Carrier " &amp; "-" &amp;#REF!, "Shipper ")</f>
        <v xml:space="preserve">Shipper </v>
      </c>
      <c r="K60" s="22">
        <v>66</v>
      </c>
      <c r="L60" s="18" t="s">
        <v>682</v>
      </c>
      <c r="M60" s="18" t="s">
        <v>683</v>
      </c>
      <c r="N60" s="18" t="s">
        <v>684</v>
      </c>
      <c r="O60" s="18" t="s">
        <v>685</v>
      </c>
      <c r="P60" s="18" t="s">
        <v>663</v>
      </c>
      <c r="Q60" s="26">
        <v>6002</v>
      </c>
      <c r="T60" s="13">
        <v>66</v>
      </c>
    </row>
    <row r="61" spans="1:20" x14ac:dyDescent="0.35">
      <c r="A61" s="33" t="s">
        <v>64</v>
      </c>
      <c r="B61" s="34">
        <v>31407</v>
      </c>
      <c r="C61" s="33" t="e">
        <f>B319&amp;"-"&amp;#REF!</f>
        <v>#REF!</v>
      </c>
      <c r="H61" s="8" t="str">
        <f>IF(ISNUMBER(VALUE(LEFT(A61, 1))), "Carrier " &amp; A61 &amp; "-" &amp;#REF!, "Target LOC " &amp; A61)</f>
        <v>Target LOC T3684</v>
      </c>
      <c r="I61" s="5" t="str">
        <f>IF(ISNUMBER(VALUE(LEFT(A61, 1))), "Carrier " &amp; "-" &amp;#REF!, "Shipper ")</f>
        <v xml:space="preserve">Shipper </v>
      </c>
      <c r="K61" s="22">
        <v>67</v>
      </c>
      <c r="L61" s="18" t="s">
        <v>682</v>
      </c>
      <c r="M61" s="18" t="s">
        <v>683</v>
      </c>
      <c r="N61" s="18" t="s">
        <v>684</v>
      </c>
      <c r="O61" s="18" t="s">
        <v>685</v>
      </c>
      <c r="P61" s="18" t="s">
        <v>663</v>
      </c>
      <c r="Q61" s="26">
        <v>6002</v>
      </c>
      <c r="T61" s="13">
        <v>67</v>
      </c>
    </row>
    <row r="62" spans="1:20" x14ac:dyDescent="0.35">
      <c r="A62" s="33" t="s">
        <v>65</v>
      </c>
      <c r="B62" s="34">
        <v>98001</v>
      </c>
      <c r="C62" s="33" t="e">
        <f>B320&amp;"-"&amp;#REF!</f>
        <v>#REF!</v>
      </c>
      <c r="H62" s="8" t="str">
        <f>IF(ISNUMBER(VALUE(LEFT(A62, 1))), "Carrier " &amp; A62 &amp; "-" &amp;#REF!, "Target LOC " &amp; A62)</f>
        <v>Target LOC T3686</v>
      </c>
      <c r="I62" s="5" t="str">
        <f>IF(ISNUMBER(VALUE(LEFT(A62, 1))), "Carrier " &amp; "-" &amp;#REF!, "Shipper ")</f>
        <v xml:space="preserve">Shipper </v>
      </c>
      <c r="K62" s="22">
        <v>68</v>
      </c>
      <c r="L62" s="18" t="s">
        <v>682</v>
      </c>
      <c r="M62" s="18" t="s">
        <v>683</v>
      </c>
      <c r="N62" s="18" t="s">
        <v>684</v>
      </c>
      <c r="O62" s="18" t="s">
        <v>685</v>
      </c>
      <c r="P62" s="18" t="s">
        <v>663</v>
      </c>
      <c r="Q62" s="26">
        <v>6002</v>
      </c>
      <c r="T62" s="13">
        <v>68</v>
      </c>
    </row>
    <row r="63" spans="1:20" x14ac:dyDescent="0.35">
      <c r="A63" s="33" t="s">
        <v>66</v>
      </c>
      <c r="B63" s="34">
        <v>8837</v>
      </c>
      <c r="C63" s="33" t="e">
        <f>B321&amp;"-"&amp;#REF!</f>
        <v>#REF!</v>
      </c>
      <c r="H63" s="8" t="str">
        <f>IF(ISNUMBER(VALUE(LEFT(A63, 1))), "Carrier " &amp; A63 &amp; "-" &amp;#REF!, "Target LOC " &amp; A63)</f>
        <v>Target LOC T3687</v>
      </c>
      <c r="I63" s="5" t="str">
        <f>IF(ISNUMBER(VALUE(LEFT(A63, 1))), "Carrier " &amp; "-" &amp;#REF!, "Shipper ")</f>
        <v xml:space="preserve">Shipper </v>
      </c>
      <c r="K63" s="22">
        <v>69</v>
      </c>
      <c r="L63" s="18" t="s">
        <v>682</v>
      </c>
      <c r="M63" s="18" t="s">
        <v>683</v>
      </c>
      <c r="N63" s="18" t="s">
        <v>684</v>
      </c>
      <c r="O63" s="18" t="s">
        <v>685</v>
      </c>
      <c r="P63" s="18" t="s">
        <v>663</v>
      </c>
      <c r="Q63" s="26">
        <v>6002</v>
      </c>
      <c r="T63" s="13">
        <v>69</v>
      </c>
    </row>
    <row r="64" spans="1:20" x14ac:dyDescent="0.35">
      <c r="A64" s="33" t="s">
        <v>67</v>
      </c>
      <c r="B64" s="34">
        <v>92518</v>
      </c>
      <c r="C64" s="33" t="e">
        <f>B322&amp;"-"&amp;#REF!</f>
        <v>#REF!</v>
      </c>
      <c r="H64" s="8" t="str">
        <f>IF(ISNUMBER(VALUE(LEFT(A64, 1))), "Carrier " &amp; A64 &amp; "-" &amp;#REF!, "Target LOC " &amp; A64)</f>
        <v>Target LOC T3691</v>
      </c>
      <c r="I64" s="5" t="str">
        <f>IF(ISNUMBER(VALUE(LEFT(A64, 1))), "Carrier " &amp; "-" &amp;#REF!, "Shipper ")</f>
        <v xml:space="preserve">Shipper </v>
      </c>
      <c r="K64" s="22">
        <v>70</v>
      </c>
      <c r="L64" s="18" t="s">
        <v>686</v>
      </c>
      <c r="M64" s="18" t="s">
        <v>687</v>
      </c>
      <c r="N64" s="18" t="s">
        <v>688</v>
      </c>
      <c r="O64" s="18" t="s">
        <v>689</v>
      </c>
      <c r="P64" s="18" t="s">
        <v>663</v>
      </c>
      <c r="Q64" s="26">
        <v>8620</v>
      </c>
      <c r="T64" s="13">
        <v>70</v>
      </c>
    </row>
    <row r="65" spans="1:20" x14ac:dyDescent="0.35">
      <c r="A65" s="33" t="s">
        <v>68</v>
      </c>
      <c r="B65" s="34">
        <v>92518</v>
      </c>
      <c r="C65" s="33" t="e">
        <f>B323&amp;"-"&amp;#REF!</f>
        <v>#REF!</v>
      </c>
      <c r="H65" s="8" t="str">
        <f>IF(ISNUMBER(VALUE(LEFT(A65, 1))), "Carrier " &amp; A65 &amp; "-" &amp;#REF!, "Target LOC " &amp; A65)</f>
        <v>Target LOC T3692</v>
      </c>
      <c r="I65" s="5" t="str">
        <f>IF(ISNUMBER(VALUE(LEFT(A65, 1))), "Carrier " &amp; "-" &amp;#REF!, "Shipper ")</f>
        <v xml:space="preserve">Shipper </v>
      </c>
      <c r="K65" s="22">
        <v>71</v>
      </c>
      <c r="L65" s="18" t="s">
        <v>686</v>
      </c>
      <c r="M65" s="18" t="s">
        <v>687</v>
      </c>
      <c r="N65" s="18" t="s">
        <v>688</v>
      </c>
      <c r="O65" s="18" t="s">
        <v>689</v>
      </c>
      <c r="P65" s="18" t="s">
        <v>663</v>
      </c>
      <c r="Q65" s="26">
        <v>8620</v>
      </c>
      <c r="T65" s="13">
        <v>71</v>
      </c>
    </row>
    <row r="66" spans="1:20" x14ac:dyDescent="0.35">
      <c r="A66" s="33" t="s">
        <v>69</v>
      </c>
      <c r="B66" s="34">
        <v>8085</v>
      </c>
      <c r="C66" s="33" t="e">
        <f>B324&amp;"-"&amp;#REF!</f>
        <v>#REF!</v>
      </c>
      <c r="H66" s="8" t="str">
        <f>IF(ISNUMBER(VALUE(LEFT(A66, 1))), "Carrier " &amp; A66 &amp; "-" &amp;#REF!, "Target LOC " &amp; A66)</f>
        <v>Target LOC T9117</v>
      </c>
      <c r="I66" s="5" t="str">
        <f>IF(ISNUMBER(VALUE(LEFT(A66, 1))), "Carrier " &amp; "-" &amp;#REF!, "Shipper ")</f>
        <v xml:space="preserve">Shipper </v>
      </c>
      <c r="K66" s="22">
        <v>72</v>
      </c>
      <c r="L66" s="18" t="s">
        <v>686</v>
      </c>
      <c r="M66" s="18" t="s">
        <v>687</v>
      </c>
      <c r="N66" s="18" t="s">
        <v>688</v>
      </c>
      <c r="O66" s="18" t="s">
        <v>689</v>
      </c>
      <c r="P66" s="18" t="s">
        <v>663</v>
      </c>
      <c r="Q66" s="26">
        <v>8620</v>
      </c>
      <c r="T66" s="13">
        <v>72</v>
      </c>
    </row>
    <row r="67" spans="1:20" x14ac:dyDescent="0.35">
      <c r="A67" s="33" t="s">
        <v>70</v>
      </c>
      <c r="B67" s="34">
        <v>8085</v>
      </c>
      <c r="C67" s="33" t="e">
        <f>B325&amp;"-"&amp;#REF!</f>
        <v>#REF!</v>
      </c>
      <c r="H67" s="8" t="str">
        <f>IF(ISNUMBER(VALUE(LEFT(A67, 1))), "Carrier " &amp; A67 &amp; "-" &amp;#REF!, "Target LOC " &amp; A67)</f>
        <v>Target LOC T3037</v>
      </c>
      <c r="I67" s="5" t="str">
        <f>IF(ISNUMBER(VALUE(LEFT(A67, 1))), "Carrier " &amp; "-" &amp;#REF!, "Shipper ")</f>
        <v xml:space="preserve">Shipper </v>
      </c>
      <c r="K67" s="22">
        <v>73</v>
      </c>
      <c r="L67" s="18" t="s">
        <v>686</v>
      </c>
      <c r="M67" s="18" t="s">
        <v>687</v>
      </c>
      <c r="N67" s="18" t="s">
        <v>688</v>
      </c>
      <c r="O67" s="18" t="s">
        <v>689</v>
      </c>
      <c r="P67" s="18" t="s">
        <v>663</v>
      </c>
      <c r="Q67" s="26">
        <v>8620</v>
      </c>
      <c r="T67" s="13">
        <v>73</v>
      </c>
    </row>
    <row r="68" spans="1:20" x14ac:dyDescent="0.35">
      <c r="A68" s="33" t="s">
        <v>71</v>
      </c>
      <c r="B68" s="34">
        <v>8085</v>
      </c>
      <c r="C68" s="33" t="e">
        <f>B326&amp;"-"&amp;#REF!</f>
        <v>#REF!</v>
      </c>
      <c r="H68" s="8" t="str">
        <f>IF(ISNUMBER(VALUE(LEFT(A68, 1))), "Carrier " &amp; A68 &amp; "-" &amp;#REF!, "Target LOC " &amp; A68)</f>
        <v>Target LOC T3879</v>
      </c>
      <c r="I68" s="5" t="str">
        <f>IF(ISNUMBER(VALUE(LEFT(A68, 1))), "Carrier " &amp; "-" &amp;#REF!, "Shipper ")</f>
        <v xml:space="preserve">Shipper </v>
      </c>
      <c r="K68" s="22">
        <v>74</v>
      </c>
      <c r="L68" s="18" t="s">
        <v>686</v>
      </c>
      <c r="M68" s="18" t="s">
        <v>687</v>
      </c>
      <c r="N68" s="18" t="s">
        <v>688</v>
      </c>
      <c r="O68" s="18" t="s">
        <v>689</v>
      </c>
      <c r="P68" s="18" t="s">
        <v>663</v>
      </c>
      <c r="Q68" s="26">
        <v>8620</v>
      </c>
      <c r="T68" s="13">
        <v>74</v>
      </c>
    </row>
    <row r="69" spans="1:20" x14ac:dyDescent="0.35">
      <c r="A69" s="33" t="s">
        <v>72</v>
      </c>
      <c r="B69" s="34">
        <v>60623</v>
      </c>
      <c r="C69" s="33" t="e">
        <f>B327&amp;"-"&amp;#REF!</f>
        <v>#REF!</v>
      </c>
      <c r="H69" s="8" t="str">
        <f>IF(ISNUMBER(VALUE(LEFT(A69, 1))), "Carrier " &amp; A69 &amp; "-" &amp;#REF!, "Target LOC " &amp; A69)</f>
        <v>Target LOC T9154</v>
      </c>
      <c r="I69" s="5" t="str">
        <f>IF(ISNUMBER(VALUE(LEFT(A69, 1))), "Carrier " &amp; "-" &amp;#REF!, "Shipper ")</f>
        <v xml:space="preserve">Shipper </v>
      </c>
      <c r="K69" s="22">
        <v>75</v>
      </c>
      <c r="L69" s="18" t="s">
        <v>686</v>
      </c>
      <c r="M69" s="18" t="s">
        <v>687</v>
      </c>
      <c r="N69" s="18" t="s">
        <v>688</v>
      </c>
      <c r="O69" s="18" t="s">
        <v>689</v>
      </c>
      <c r="P69" s="18" t="s">
        <v>663</v>
      </c>
      <c r="Q69" s="26">
        <v>8620</v>
      </c>
      <c r="T69" s="13">
        <v>75</v>
      </c>
    </row>
    <row r="70" spans="1:20" x14ac:dyDescent="0.35">
      <c r="A70" s="33" t="s">
        <v>73</v>
      </c>
      <c r="B70" s="34">
        <v>60623</v>
      </c>
      <c r="C70" s="33" t="e">
        <f>B328&amp;"-"&amp;#REF!</f>
        <v>#REF!</v>
      </c>
      <c r="H70" s="8" t="str">
        <f>IF(ISNUMBER(VALUE(LEFT(A70, 1))), "Carrier " &amp; A70 &amp; "-" &amp;#REF!, "Target LOC " &amp; A70)</f>
        <v>Target LOC T3064</v>
      </c>
      <c r="I70" s="5" t="str">
        <f>IF(ISNUMBER(VALUE(LEFT(A70, 1))), "Carrier " &amp; "-" &amp;#REF!, "Shipper ")</f>
        <v xml:space="preserve">Shipper </v>
      </c>
      <c r="K70" s="22">
        <v>76</v>
      </c>
      <c r="L70" s="18" t="s">
        <v>686</v>
      </c>
      <c r="M70" s="18" t="s">
        <v>687</v>
      </c>
      <c r="N70" s="18" t="s">
        <v>688</v>
      </c>
      <c r="O70" s="18" t="s">
        <v>689</v>
      </c>
      <c r="P70" s="18" t="s">
        <v>663</v>
      </c>
      <c r="Q70" s="26">
        <v>8620</v>
      </c>
      <c r="T70" s="13">
        <v>76</v>
      </c>
    </row>
    <row r="71" spans="1:20" x14ac:dyDescent="0.35">
      <c r="A71" s="33" t="s">
        <v>74</v>
      </c>
      <c r="B71" s="34">
        <v>60623</v>
      </c>
      <c r="C71" s="33" t="e">
        <f>B329&amp;"-"&amp;#REF!</f>
        <v>#REF!</v>
      </c>
      <c r="H71" s="8" t="str">
        <f>IF(ISNUMBER(VALUE(LEFT(A71, 1))), "Carrier " &amp; A71 &amp; "-" &amp;#REF!, "Target LOC " &amp; A71)</f>
        <v>Target LOC T3864</v>
      </c>
      <c r="I71" s="5" t="str">
        <f>IF(ISNUMBER(VALUE(LEFT(A71, 1))), "Carrier " &amp; "-" &amp;#REF!, "Shipper ")</f>
        <v xml:space="preserve">Shipper </v>
      </c>
      <c r="K71" s="22">
        <v>77</v>
      </c>
      <c r="L71" s="18" t="s">
        <v>686</v>
      </c>
      <c r="M71" s="18" t="s">
        <v>687</v>
      </c>
      <c r="N71" s="18" t="s">
        <v>688</v>
      </c>
      <c r="O71" s="18" t="s">
        <v>689</v>
      </c>
      <c r="P71" s="18" t="s">
        <v>663</v>
      </c>
      <c r="Q71" s="26">
        <v>8620</v>
      </c>
      <c r="T71" s="13">
        <v>77</v>
      </c>
    </row>
    <row r="72" spans="1:20" x14ac:dyDescent="0.35">
      <c r="A72" s="33" t="s">
        <v>75</v>
      </c>
      <c r="B72" s="34">
        <v>60436</v>
      </c>
      <c r="C72" s="33" t="e">
        <f>B330&amp;"-"&amp;#REF!</f>
        <v>#REF!</v>
      </c>
      <c r="H72" s="8" t="str">
        <f>IF(ISNUMBER(VALUE(LEFT(A72, 1))), "Carrier " &amp; A72 &amp; "-" &amp;#REF!, "Target LOC " &amp; A72)</f>
        <v>Target LOC T3033</v>
      </c>
      <c r="I72" s="5" t="str">
        <f>IF(ISNUMBER(VALUE(LEFT(A72, 1))), "Carrier " &amp; "-" &amp;#REF!, "Shipper ")</f>
        <v xml:space="preserve">Shipper </v>
      </c>
      <c r="K72" s="22">
        <v>78</v>
      </c>
      <c r="L72" s="18" t="s">
        <v>686</v>
      </c>
      <c r="M72" s="18" t="s">
        <v>687</v>
      </c>
      <c r="N72" s="18" t="s">
        <v>688</v>
      </c>
      <c r="O72" s="18" t="s">
        <v>689</v>
      </c>
      <c r="P72" s="18" t="s">
        <v>663</v>
      </c>
      <c r="Q72" s="26">
        <v>8620</v>
      </c>
      <c r="T72" s="13">
        <v>78</v>
      </c>
    </row>
    <row r="73" spans="1:20" x14ac:dyDescent="0.35">
      <c r="A73" s="33" t="s">
        <v>76</v>
      </c>
      <c r="B73" s="34">
        <v>60436</v>
      </c>
      <c r="C73" s="33" t="e">
        <f>B331&amp;"-"&amp;#REF!</f>
        <v>#REF!</v>
      </c>
      <c r="H73" s="8" t="str">
        <f>IF(ISNUMBER(VALUE(LEFT(A73, 1))), "Carrier " &amp; A73 &amp; "-" &amp;#REF!, "Target LOC " &amp; A73)</f>
        <v>Target LOC T3853</v>
      </c>
      <c r="I73" s="5" t="str">
        <f>IF(ISNUMBER(VALUE(LEFT(A73, 1))), "Carrier " &amp; "-" &amp;#REF!, "Shipper ")</f>
        <v xml:space="preserve">Shipper </v>
      </c>
      <c r="K73" s="22">
        <v>79</v>
      </c>
      <c r="L73" s="18" t="s">
        <v>686</v>
      </c>
      <c r="M73" s="18" t="s">
        <v>687</v>
      </c>
      <c r="N73" s="18" t="s">
        <v>688</v>
      </c>
      <c r="O73" s="18" t="s">
        <v>689</v>
      </c>
      <c r="P73" s="18" t="s">
        <v>663</v>
      </c>
      <c r="Q73" s="26">
        <v>8620</v>
      </c>
      <c r="T73" s="13">
        <v>79</v>
      </c>
    </row>
    <row r="74" spans="1:20" x14ac:dyDescent="0.35">
      <c r="A74" s="33" t="s">
        <v>77</v>
      </c>
      <c r="B74" s="34">
        <v>55125</v>
      </c>
      <c r="C74" s="33" t="e">
        <f>B332&amp;"-"&amp;#REF!</f>
        <v>#REF!</v>
      </c>
      <c r="H74" s="8" t="str">
        <f>IF(ISNUMBER(VALUE(LEFT(A74, 1))), "Carrier " &amp; A74 &amp; "-" &amp;#REF!, "Target LOC " &amp; A74)</f>
        <v>Target LOC T3004</v>
      </c>
      <c r="I74" s="5" t="str">
        <f>IF(ISNUMBER(VALUE(LEFT(A74, 1))), "Carrier " &amp; "-" &amp;#REF!, "Shipper ")</f>
        <v xml:space="preserve">Shipper </v>
      </c>
      <c r="K74" s="22">
        <v>80</v>
      </c>
      <c r="L74" s="18" t="s">
        <v>690</v>
      </c>
      <c r="M74" s="18" t="s">
        <v>691</v>
      </c>
      <c r="N74" s="18" t="s">
        <v>692</v>
      </c>
      <c r="O74" s="18" t="s">
        <v>693</v>
      </c>
      <c r="P74" s="18" t="s">
        <v>663</v>
      </c>
      <c r="Q74" s="26">
        <v>19530</v>
      </c>
      <c r="T74" s="13">
        <v>80</v>
      </c>
    </row>
    <row r="75" spans="1:20" x14ac:dyDescent="0.35">
      <c r="A75" s="33" t="s">
        <v>78</v>
      </c>
      <c r="B75" s="34">
        <v>55125</v>
      </c>
      <c r="C75" s="33" t="e">
        <f>B333&amp;"-"&amp;#REF!</f>
        <v>#REF!</v>
      </c>
      <c r="H75" s="8" t="str">
        <f>IF(ISNUMBER(VALUE(LEFT(A75, 1))), "Carrier " &amp; A75 &amp; "-" &amp;#REF!, "Target LOC " &amp; A75)</f>
        <v>Target LOC T3816</v>
      </c>
      <c r="I75" s="5" t="str">
        <f>IF(ISNUMBER(VALUE(LEFT(A75, 1))), "Carrier " &amp; "-" &amp;#REF!, "Shipper ")</f>
        <v xml:space="preserve">Shipper </v>
      </c>
      <c r="K75" s="22">
        <v>81</v>
      </c>
      <c r="L75" s="18" t="s">
        <v>690</v>
      </c>
      <c r="M75" s="18" t="s">
        <v>691</v>
      </c>
      <c r="N75" s="18" t="s">
        <v>692</v>
      </c>
      <c r="O75" s="18" t="s">
        <v>693</v>
      </c>
      <c r="P75" s="18" t="s">
        <v>663</v>
      </c>
      <c r="Q75" s="26">
        <v>19530</v>
      </c>
      <c r="T75" s="13">
        <v>81</v>
      </c>
    </row>
    <row r="76" spans="1:20" x14ac:dyDescent="0.35">
      <c r="A76" s="33" t="s">
        <v>79</v>
      </c>
      <c r="B76" s="34">
        <v>31407</v>
      </c>
      <c r="C76" s="33" t="e">
        <f>B334&amp;"-"&amp;#REF!</f>
        <v>#REF!</v>
      </c>
      <c r="H76" s="8" t="str">
        <f>IF(ISNUMBER(VALUE(LEFT(A76, 1))), "Carrier " &amp; A76 &amp; "-" &amp;#REF!, "Target LOC " &amp; A76)</f>
        <v>Target LOC T3006</v>
      </c>
      <c r="I76" s="5" t="str">
        <f>IF(ISNUMBER(VALUE(LEFT(A76, 1))), "Carrier " &amp; "-" &amp;#REF!, "Shipper ")</f>
        <v xml:space="preserve">Shipper </v>
      </c>
      <c r="K76" s="22">
        <v>82</v>
      </c>
      <c r="L76" s="18" t="s">
        <v>690</v>
      </c>
      <c r="M76" s="18" t="s">
        <v>691</v>
      </c>
      <c r="N76" s="18" t="s">
        <v>692</v>
      </c>
      <c r="O76" s="18" t="s">
        <v>693</v>
      </c>
      <c r="P76" s="18" t="s">
        <v>663</v>
      </c>
      <c r="Q76" s="26">
        <v>19530</v>
      </c>
      <c r="T76" s="13">
        <v>82</v>
      </c>
    </row>
    <row r="77" spans="1:20" x14ac:dyDescent="0.35">
      <c r="A77" s="33" t="s">
        <v>80</v>
      </c>
      <c r="B77" s="34">
        <v>31407</v>
      </c>
      <c r="C77" s="33" t="e">
        <f>B335&amp;"-"&amp;#REF!</f>
        <v>#REF!</v>
      </c>
      <c r="H77" s="8" t="str">
        <f>IF(ISNUMBER(VALUE(LEFT(A77, 1))), "Carrier " &amp; A77 &amp; "-" &amp;#REF!, "Target LOC " &amp; A77)</f>
        <v>Target LOC T3818</v>
      </c>
      <c r="I77" s="5" t="str">
        <f>IF(ISNUMBER(VALUE(LEFT(A77, 1))), "Carrier " &amp; "-" &amp;#REF!, "Shipper ")</f>
        <v xml:space="preserve">Shipper </v>
      </c>
      <c r="K77" s="22">
        <v>83</v>
      </c>
      <c r="L77" s="18" t="s">
        <v>690</v>
      </c>
      <c r="M77" s="18" t="s">
        <v>691</v>
      </c>
      <c r="N77" s="18" t="s">
        <v>692</v>
      </c>
      <c r="O77" s="18" t="s">
        <v>693</v>
      </c>
      <c r="P77" s="18" t="s">
        <v>663</v>
      </c>
      <c r="Q77" s="26">
        <v>19530</v>
      </c>
      <c r="T77" s="13">
        <v>83</v>
      </c>
    </row>
    <row r="78" spans="1:20" x14ac:dyDescent="0.35">
      <c r="A78" s="33" t="s">
        <v>81</v>
      </c>
      <c r="B78" s="34">
        <v>97321</v>
      </c>
      <c r="C78" s="33" t="e">
        <f>B336&amp;"-"&amp;#REF!</f>
        <v>#REF!</v>
      </c>
      <c r="H78" s="8" t="str">
        <f>IF(ISNUMBER(VALUE(LEFT(A78, 1))), "Carrier " &amp; A78 &amp; "-" &amp;#REF!, "Target LOC " &amp; A78)</f>
        <v>Target LOC T3013</v>
      </c>
      <c r="I78" s="5" t="str">
        <f>IF(ISNUMBER(VALUE(LEFT(A78, 1))), "Carrier " &amp; "-" &amp;#REF!, "Shipper ")</f>
        <v xml:space="preserve">Shipper </v>
      </c>
      <c r="K78" s="22">
        <v>84</v>
      </c>
      <c r="L78" s="18" t="s">
        <v>690</v>
      </c>
      <c r="M78" s="18" t="s">
        <v>691</v>
      </c>
      <c r="N78" s="18" t="s">
        <v>692</v>
      </c>
      <c r="O78" s="18" t="s">
        <v>693</v>
      </c>
      <c r="P78" s="18" t="s">
        <v>663</v>
      </c>
      <c r="Q78" s="26">
        <v>19530</v>
      </c>
      <c r="T78" s="13">
        <v>84</v>
      </c>
    </row>
    <row r="79" spans="1:20" x14ac:dyDescent="0.35">
      <c r="A79" s="33" t="s">
        <v>82</v>
      </c>
      <c r="B79" s="34">
        <v>76065</v>
      </c>
      <c r="C79" s="33" t="e">
        <f>B337&amp;"-"&amp;#REF!</f>
        <v>#REF!</v>
      </c>
      <c r="H79" s="8" t="str">
        <f>IF(ISNUMBER(VALUE(LEFT(A79, 1))), "Carrier " &amp; A79 &amp; "-" &amp;#REF!, "Target LOC " &amp; A79)</f>
        <v>Target LOC T3014</v>
      </c>
      <c r="I79" s="5" t="str">
        <f>IF(ISNUMBER(VALUE(LEFT(A79, 1))), "Carrier " &amp; "-" &amp;#REF!, "Shipper ")</f>
        <v xml:space="preserve">Shipper </v>
      </c>
      <c r="K79" s="22">
        <v>85</v>
      </c>
      <c r="L79" s="18" t="s">
        <v>686</v>
      </c>
      <c r="M79" s="18" t="s">
        <v>687</v>
      </c>
      <c r="N79" s="18" t="s">
        <v>688</v>
      </c>
      <c r="O79" s="18" t="s">
        <v>689</v>
      </c>
      <c r="P79" s="18" t="s">
        <v>663</v>
      </c>
      <c r="Q79" s="26">
        <v>8620</v>
      </c>
      <c r="T79" s="13">
        <v>85</v>
      </c>
    </row>
    <row r="80" spans="1:20" x14ac:dyDescent="0.35">
      <c r="A80" s="33" t="s">
        <v>83</v>
      </c>
      <c r="B80" s="34">
        <v>29078</v>
      </c>
      <c r="C80" s="33" t="e">
        <f>B338&amp;"-"&amp;#REF!</f>
        <v>#REF!</v>
      </c>
      <c r="H80" s="8" t="str">
        <f>IF(ISNUMBER(VALUE(LEFT(A80, 1))), "Carrier " &amp; A80 &amp; "-" &amp;#REF!, "Target LOC " &amp; A80)</f>
        <v>Target LOC T3015</v>
      </c>
      <c r="I80" s="5" t="str">
        <f>IF(ISNUMBER(VALUE(LEFT(A80, 1))), "Carrier " &amp; "-" &amp;#REF!, "Shipper ")</f>
        <v xml:space="preserve">Shipper </v>
      </c>
      <c r="K80" s="22">
        <v>86</v>
      </c>
      <c r="L80" s="18" t="s">
        <v>686</v>
      </c>
      <c r="M80" s="18" t="s">
        <v>687</v>
      </c>
      <c r="N80" s="18" t="s">
        <v>688</v>
      </c>
      <c r="O80" s="18" t="s">
        <v>689</v>
      </c>
      <c r="P80" s="18" t="s">
        <v>663</v>
      </c>
      <c r="Q80" s="26">
        <v>8620</v>
      </c>
      <c r="T80" s="13">
        <v>86</v>
      </c>
    </row>
    <row r="81" spans="1:20" x14ac:dyDescent="0.35">
      <c r="A81" s="33" t="s">
        <v>84</v>
      </c>
      <c r="B81" s="34">
        <v>29078</v>
      </c>
      <c r="C81" s="33" t="e">
        <f>B339&amp;"-"&amp;#REF!</f>
        <v>#REF!</v>
      </c>
      <c r="H81" s="8" t="str">
        <f>IF(ISNUMBER(VALUE(LEFT(A81, 1))), "Carrier " &amp; A81 &amp; "-" &amp;#REF!, "Target LOC " &amp; A81)</f>
        <v>Target LOC T3825</v>
      </c>
      <c r="I81" s="5" t="str">
        <f>IF(ISNUMBER(VALUE(LEFT(A81, 1))), "Carrier " &amp; "-" &amp;#REF!, "Shipper ")</f>
        <v xml:space="preserve">Shipper </v>
      </c>
      <c r="K81" s="22">
        <v>87</v>
      </c>
      <c r="L81" s="18" t="s">
        <v>686</v>
      </c>
      <c r="M81" s="18" t="s">
        <v>687</v>
      </c>
      <c r="N81" s="18" t="s">
        <v>688</v>
      </c>
      <c r="O81" s="18" t="s">
        <v>689</v>
      </c>
      <c r="P81" s="18" t="s">
        <v>663</v>
      </c>
      <c r="Q81" s="26">
        <v>8620</v>
      </c>
      <c r="T81" s="13">
        <v>87</v>
      </c>
    </row>
    <row r="82" spans="1:20" x14ac:dyDescent="0.35">
      <c r="A82" s="33" t="s">
        <v>85</v>
      </c>
      <c r="B82" s="34">
        <v>17408</v>
      </c>
      <c r="C82" s="33" t="e">
        <f>B340&amp;"-"&amp;#REF!</f>
        <v>#REF!</v>
      </c>
      <c r="H82" s="8" t="str">
        <f>IF(ISNUMBER(VALUE(LEFT(A82, 1))), "Carrier " &amp; A82 &amp; "-" &amp;#REF!, "Target LOC " &amp; A82)</f>
        <v>Target LOC T3012</v>
      </c>
      <c r="I82" s="5" t="str">
        <f>IF(ISNUMBER(VALUE(LEFT(A82, 1))), "Carrier " &amp; "-" &amp;#REF!, "Shipper ")</f>
        <v xml:space="preserve">Shipper </v>
      </c>
      <c r="K82" s="22">
        <v>88</v>
      </c>
      <c r="L82" s="18" t="s">
        <v>686</v>
      </c>
      <c r="M82" s="18" t="s">
        <v>687</v>
      </c>
      <c r="N82" s="18" t="s">
        <v>688</v>
      </c>
      <c r="O82" s="18" t="s">
        <v>689</v>
      </c>
      <c r="P82" s="18" t="s">
        <v>663</v>
      </c>
      <c r="Q82" s="26">
        <v>8620</v>
      </c>
      <c r="T82" s="13">
        <v>88</v>
      </c>
    </row>
    <row r="83" spans="1:20" x14ac:dyDescent="0.35">
      <c r="A83" s="33" t="s">
        <v>86</v>
      </c>
      <c r="B83" s="34">
        <v>17408</v>
      </c>
      <c r="C83" s="33" t="e">
        <f>B341&amp;"-"&amp;#REF!</f>
        <v>#REF!</v>
      </c>
      <c r="H83" s="8" t="str">
        <f>IF(ISNUMBER(VALUE(LEFT(A83, 1))), "Carrier " &amp; A83 &amp; "-" &amp;#REF!, "Target LOC " &amp; A83)</f>
        <v>Target LOC T3824</v>
      </c>
      <c r="I83" s="5" t="str">
        <f>IF(ISNUMBER(VALUE(LEFT(A83, 1))), "Carrier " &amp; "-" &amp;#REF!, "Shipper ")</f>
        <v xml:space="preserve">Shipper </v>
      </c>
      <c r="K83" s="22">
        <v>89</v>
      </c>
      <c r="L83" s="18" t="s">
        <v>686</v>
      </c>
      <c r="M83" s="18" t="s">
        <v>687</v>
      </c>
      <c r="N83" s="18" t="s">
        <v>688</v>
      </c>
      <c r="O83" s="18" t="s">
        <v>689</v>
      </c>
      <c r="P83" s="18" t="s">
        <v>663</v>
      </c>
      <c r="Q83" s="26">
        <v>8620</v>
      </c>
      <c r="T83" s="13">
        <v>89</v>
      </c>
    </row>
    <row r="84" spans="1:20" x14ac:dyDescent="0.35">
      <c r="A84" s="33" t="s">
        <v>87</v>
      </c>
      <c r="B84" s="34">
        <v>85747</v>
      </c>
      <c r="C84" s="33" t="e">
        <f>B342&amp;"-"&amp;#REF!</f>
        <v>#REF!</v>
      </c>
      <c r="H84" s="8" t="str">
        <f>IF(ISNUMBER(VALUE(LEFT(A84, 1))), "Carrier " &amp; A84 &amp; "-" &amp;#REF!, "Target LOC " &amp; A84)</f>
        <v>Target LOC T3005</v>
      </c>
      <c r="I84" s="5" t="str">
        <f>IF(ISNUMBER(VALUE(LEFT(A84, 1))), "Carrier " &amp; "-" &amp;#REF!, "Shipper ")</f>
        <v xml:space="preserve">Shipper </v>
      </c>
      <c r="K84" s="23">
        <v>100</v>
      </c>
      <c r="L84" s="18" t="s">
        <v>659</v>
      </c>
      <c r="M84" s="18" t="s">
        <v>660</v>
      </c>
      <c r="N84" s="18" t="s">
        <v>661</v>
      </c>
      <c r="O84" s="18" t="s">
        <v>662</v>
      </c>
      <c r="P84" s="18" t="s">
        <v>663</v>
      </c>
      <c r="Q84" s="26">
        <v>11747</v>
      </c>
      <c r="T84" s="14">
        <v>100</v>
      </c>
    </row>
    <row r="85" spans="1:20" x14ac:dyDescent="0.35">
      <c r="A85" s="33" t="s">
        <v>88</v>
      </c>
      <c r="B85" s="34">
        <v>85747</v>
      </c>
      <c r="C85" s="33" t="e">
        <f>B343&amp;"-"&amp;#REF!</f>
        <v>#REF!</v>
      </c>
      <c r="H85" s="8" t="str">
        <f>IF(ISNUMBER(VALUE(LEFT(A85, 1))), "Carrier " &amp; A85 &amp; "-" &amp;#REF!, "Target LOC " &amp; A85)</f>
        <v>Target LOC T3817</v>
      </c>
      <c r="I85" s="5" t="str">
        <f>IF(ISNUMBER(VALUE(LEFT(A85, 1))), "Carrier " &amp; "-" &amp;#REF!, "Shipper ")</f>
        <v xml:space="preserve">Shipper </v>
      </c>
      <c r="K85" s="23">
        <v>101</v>
      </c>
      <c r="L85" s="18" t="s">
        <v>659</v>
      </c>
      <c r="M85" s="18" t="s">
        <v>660</v>
      </c>
      <c r="N85" s="18" t="s">
        <v>661</v>
      </c>
      <c r="O85" s="18" t="s">
        <v>662</v>
      </c>
      <c r="P85" s="18" t="s">
        <v>663</v>
      </c>
      <c r="Q85" s="26">
        <v>11747</v>
      </c>
      <c r="T85" s="14">
        <v>101</v>
      </c>
    </row>
    <row r="86" spans="1:20" x14ac:dyDescent="0.35">
      <c r="A86" s="33" t="s">
        <v>89</v>
      </c>
      <c r="B86" s="34">
        <v>91761</v>
      </c>
      <c r="C86" s="33" t="e">
        <f>B344&amp;"-"&amp;#REF!</f>
        <v>#REF!</v>
      </c>
      <c r="H86" s="8" t="str">
        <f>IF(ISNUMBER(VALUE(LEFT(A86, 1))), "Carrier " &amp; A86 &amp; "-" &amp;#REF!, "Target LOC " &amp; A86)</f>
        <v>Target LOC T3007</v>
      </c>
      <c r="I86" s="5" t="str">
        <f>IF(ISNUMBER(VALUE(LEFT(A86, 1))), "Carrier " &amp; "-" &amp;#REF!, "Shipper ")</f>
        <v xml:space="preserve">Shipper </v>
      </c>
      <c r="K86" s="23">
        <v>102</v>
      </c>
      <c r="L86" s="18" t="s">
        <v>659</v>
      </c>
      <c r="M86" s="18" t="s">
        <v>660</v>
      </c>
      <c r="N86" s="18" t="s">
        <v>661</v>
      </c>
      <c r="O86" s="18" t="s">
        <v>662</v>
      </c>
      <c r="P86" s="18" t="s">
        <v>663</v>
      </c>
      <c r="Q86" s="26">
        <v>11747</v>
      </c>
      <c r="T86" s="14">
        <v>102</v>
      </c>
    </row>
    <row r="87" spans="1:20" x14ac:dyDescent="0.35">
      <c r="A87" s="33" t="s">
        <v>90</v>
      </c>
      <c r="B87" s="34">
        <v>91761</v>
      </c>
      <c r="C87" s="33" t="e">
        <f>B345&amp;"-"&amp;#REF!</f>
        <v>#REF!</v>
      </c>
      <c r="H87" s="8" t="str">
        <f>IF(ISNUMBER(VALUE(LEFT(A87, 1))), "Carrier " &amp; A87 &amp; "-" &amp;#REF!, "Target LOC " &amp; A87)</f>
        <v>Target LOC T3819</v>
      </c>
      <c r="I87" s="5" t="str">
        <f>IF(ISNUMBER(VALUE(LEFT(A87, 1))), "Carrier " &amp; "-" &amp;#REF!, "Shipper ")</f>
        <v xml:space="preserve">Shipper </v>
      </c>
      <c r="K87" s="23">
        <v>103</v>
      </c>
      <c r="L87" s="18" t="s">
        <v>659</v>
      </c>
      <c r="M87" s="18" t="s">
        <v>660</v>
      </c>
      <c r="N87" s="18" t="s">
        <v>661</v>
      </c>
      <c r="O87" s="18" t="s">
        <v>662</v>
      </c>
      <c r="P87" s="18" t="s">
        <v>663</v>
      </c>
      <c r="Q87" s="26">
        <v>11747</v>
      </c>
      <c r="T87" s="14">
        <v>103</v>
      </c>
    </row>
    <row r="88" spans="1:20" x14ac:dyDescent="0.35">
      <c r="A88" s="33" t="s">
        <v>91</v>
      </c>
      <c r="B88" s="34">
        <v>60490</v>
      </c>
      <c r="C88" s="33" t="e">
        <f>B346&amp;"-"&amp;#REF!</f>
        <v>#REF!</v>
      </c>
      <c r="H88" s="8" t="str">
        <f>IF(ISNUMBER(VALUE(LEFT(A88, 1))), "Carrier " &amp; A88 &amp; "-" &amp;#REF!, "Target LOC " &amp; A88)</f>
        <v>Target LOC T8273</v>
      </c>
      <c r="I88" s="5" t="str">
        <f>IF(ISNUMBER(VALUE(LEFT(A88, 1))), "Carrier " &amp; "-" &amp;#REF!, "Shipper ")</f>
        <v xml:space="preserve">Shipper </v>
      </c>
      <c r="K88" s="23">
        <v>104</v>
      </c>
      <c r="L88" s="18" t="s">
        <v>659</v>
      </c>
      <c r="M88" s="18" t="s">
        <v>660</v>
      </c>
      <c r="N88" s="18" t="s">
        <v>661</v>
      </c>
      <c r="O88" s="18" t="s">
        <v>662</v>
      </c>
      <c r="P88" s="18" t="s">
        <v>663</v>
      </c>
      <c r="Q88" s="26">
        <v>11747</v>
      </c>
      <c r="T88" s="14">
        <v>104</v>
      </c>
    </row>
    <row r="89" spans="1:20" x14ac:dyDescent="0.35">
      <c r="A89" s="33" t="s">
        <v>92</v>
      </c>
      <c r="B89" s="34">
        <v>18466</v>
      </c>
      <c r="C89" s="33" t="e">
        <f>B347&amp;"-"&amp;#REF!</f>
        <v>#REF!</v>
      </c>
      <c r="H89" s="8" t="str">
        <f>IF(ISNUMBER(VALUE(LEFT(A89, 1))), "Carrier " &amp; A89 &amp; "-" &amp;#REF!, "Target LOC " &amp; A89)</f>
        <v>Target LOC T8267</v>
      </c>
      <c r="I89" s="5" t="str">
        <f>IF(ISNUMBER(VALUE(LEFT(A89, 1))), "Carrier " &amp; "-" &amp;#REF!, "Shipper ")</f>
        <v xml:space="preserve">Shipper </v>
      </c>
      <c r="K89" s="23">
        <v>105</v>
      </c>
      <c r="L89" s="18" t="s">
        <v>682</v>
      </c>
      <c r="M89" s="18" t="s">
        <v>683</v>
      </c>
      <c r="N89" s="18" t="s">
        <v>684</v>
      </c>
      <c r="O89" s="18" t="s">
        <v>685</v>
      </c>
      <c r="P89" s="18" t="s">
        <v>663</v>
      </c>
      <c r="Q89" s="26">
        <v>6002</v>
      </c>
      <c r="T89" s="14">
        <v>105</v>
      </c>
    </row>
    <row r="90" spans="1:20" x14ac:dyDescent="0.35">
      <c r="A90" s="33" t="s">
        <v>64</v>
      </c>
      <c r="B90" s="34">
        <v>31407</v>
      </c>
      <c r="C90" s="33" t="e">
        <f>B348&amp;"-"&amp;#REF!</f>
        <v>#REF!</v>
      </c>
      <c r="H90" s="8" t="str">
        <f>IF(ISNUMBER(VALUE(LEFT(A90, 1))), "Carrier " &amp; A90 &amp; "-" &amp;#REF!, "Target LOC " &amp; A90)</f>
        <v>Target LOC T3684</v>
      </c>
      <c r="I90" s="5" t="str">
        <f>IF(ISNUMBER(VALUE(LEFT(A90, 1))), "Carrier " &amp; "-" &amp;#REF!, "Shipper ")</f>
        <v xml:space="preserve">Shipper </v>
      </c>
      <c r="K90" s="23">
        <v>106</v>
      </c>
      <c r="L90" s="18" t="s">
        <v>682</v>
      </c>
      <c r="M90" s="18" t="s">
        <v>683</v>
      </c>
      <c r="N90" s="18" t="s">
        <v>684</v>
      </c>
      <c r="O90" s="18" t="s">
        <v>685</v>
      </c>
      <c r="P90" s="18" t="s">
        <v>663</v>
      </c>
      <c r="Q90" s="26">
        <v>6002</v>
      </c>
      <c r="T90" s="14">
        <v>106</v>
      </c>
    </row>
    <row r="91" spans="1:20" x14ac:dyDescent="0.35">
      <c r="A91" s="33" t="s">
        <v>93</v>
      </c>
      <c r="B91" s="34">
        <v>31407</v>
      </c>
      <c r="C91" s="33" t="e">
        <f>B349&amp;"-"&amp;#REF!</f>
        <v>#REF!</v>
      </c>
      <c r="H91" s="8" t="str">
        <f>IF(ISNUMBER(VALUE(LEFT(A91, 1))), "Carrier " &amp; A91 &amp; "-" &amp;#REF!, "Target LOC " &amp; A91)</f>
        <v>Target LOC T8264</v>
      </c>
      <c r="I91" s="5" t="str">
        <f>IF(ISNUMBER(VALUE(LEFT(A91, 1))), "Carrier " &amp; "-" &amp;#REF!, "Shipper ")</f>
        <v xml:space="preserve">Shipper </v>
      </c>
      <c r="K91" s="23">
        <v>107</v>
      </c>
      <c r="L91" s="18" t="s">
        <v>682</v>
      </c>
      <c r="M91" s="18" t="s">
        <v>683</v>
      </c>
      <c r="N91" s="18" t="s">
        <v>684</v>
      </c>
      <c r="O91" s="18" t="s">
        <v>685</v>
      </c>
      <c r="P91" s="18" t="s">
        <v>663</v>
      </c>
      <c r="Q91" s="26">
        <v>6002</v>
      </c>
      <c r="T91" s="14">
        <v>107</v>
      </c>
    </row>
    <row r="92" spans="1:20" x14ac:dyDescent="0.35">
      <c r="A92" s="33" t="s">
        <v>94</v>
      </c>
      <c r="B92" s="34">
        <v>98001</v>
      </c>
      <c r="C92" s="33" t="e">
        <f>B350&amp;"-"&amp;#REF!</f>
        <v>#REF!</v>
      </c>
      <c r="H92" s="8" t="str">
        <f>IF(ISNUMBER(VALUE(LEFT(A92, 1))), "Carrier " &amp; A92 &amp; "-" &amp;#REF!, "Target LOC " &amp; A92)</f>
        <v>Target LOC T8270</v>
      </c>
      <c r="I92" s="5" t="str">
        <f>IF(ISNUMBER(VALUE(LEFT(A92, 1))), "Carrier " &amp; "-" &amp;#REF!, "Shipper ")</f>
        <v xml:space="preserve">Shipper </v>
      </c>
      <c r="K92" s="23">
        <v>108</v>
      </c>
      <c r="L92" s="18" t="s">
        <v>682</v>
      </c>
      <c r="M92" s="18" t="s">
        <v>683</v>
      </c>
      <c r="N92" s="18" t="s">
        <v>684</v>
      </c>
      <c r="O92" s="18" t="s">
        <v>685</v>
      </c>
      <c r="P92" s="18" t="s">
        <v>663</v>
      </c>
      <c r="Q92" s="26">
        <v>6002</v>
      </c>
      <c r="T92" s="14">
        <v>108</v>
      </c>
    </row>
    <row r="93" spans="1:20" x14ac:dyDescent="0.35">
      <c r="A93" s="33" t="s">
        <v>95</v>
      </c>
      <c r="B93" s="34">
        <v>8817</v>
      </c>
      <c r="C93" s="33" t="e">
        <f>B351&amp;"-"&amp;#REF!</f>
        <v>#REF!</v>
      </c>
      <c r="H93" s="8" t="str">
        <f>IF(ISNUMBER(VALUE(LEFT(A93, 1))), "Carrier " &amp; A93 &amp; "-" &amp;#REF!, "Target LOC " &amp; A93)</f>
        <v>Target LOC T8272</v>
      </c>
      <c r="I93" s="5" t="str">
        <f>IF(ISNUMBER(VALUE(LEFT(A93, 1))), "Carrier " &amp; "-" &amp;#REF!, "Shipper ")</f>
        <v xml:space="preserve">Shipper </v>
      </c>
      <c r="K93" s="23">
        <v>109</v>
      </c>
      <c r="L93" s="18" t="s">
        <v>682</v>
      </c>
      <c r="M93" s="18" t="s">
        <v>683</v>
      </c>
      <c r="N93" s="18" t="s">
        <v>684</v>
      </c>
      <c r="O93" s="18" t="s">
        <v>685</v>
      </c>
      <c r="P93" s="18" t="s">
        <v>663</v>
      </c>
      <c r="Q93" s="26">
        <v>6002</v>
      </c>
      <c r="T93" s="14">
        <v>109</v>
      </c>
    </row>
    <row r="94" spans="1:20" x14ac:dyDescent="0.35">
      <c r="A94" s="33" t="s">
        <v>96</v>
      </c>
      <c r="B94" s="34">
        <v>92518</v>
      </c>
      <c r="C94" s="33" t="e">
        <f>B352&amp;"-"&amp;#REF!</f>
        <v>#REF!</v>
      </c>
      <c r="H94" s="8" t="str">
        <f>IF(ISNUMBER(VALUE(LEFT(A94, 1))), "Carrier " &amp; A94 &amp; "-" &amp;#REF!, "Target LOC " &amp; A94)</f>
        <v>Target LOC T8271</v>
      </c>
      <c r="I94" s="5" t="str">
        <f>IF(ISNUMBER(VALUE(LEFT(A94, 1))), "Carrier " &amp; "-" &amp;#REF!, "Shipper ")</f>
        <v xml:space="preserve">Shipper </v>
      </c>
      <c r="K94" s="23">
        <v>110</v>
      </c>
      <c r="L94" s="18" t="s">
        <v>659</v>
      </c>
      <c r="M94" s="18" t="s">
        <v>660</v>
      </c>
      <c r="N94" s="18" t="s">
        <v>661</v>
      </c>
      <c r="O94" s="18" t="s">
        <v>662</v>
      </c>
      <c r="P94" s="18" t="s">
        <v>663</v>
      </c>
      <c r="Q94" s="26">
        <v>11747</v>
      </c>
      <c r="T94" s="14">
        <v>110</v>
      </c>
    </row>
    <row r="95" spans="1:20" x14ac:dyDescent="0.35">
      <c r="A95" s="33" t="s">
        <v>97</v>
      </c>
      <c r="B95" s="34">
        <v>76052</v>
      </c>
      <c r="C95" s="33" t="e">
        <f>B353&amp;"-"&amp;#REF!</f>
        <v>#REF!</v>
      </c>
      <c r="H95" s="8" t="str">
        <f>IF(ISNUMBER(VALUE(LEFT(A95, 1))), "Carrier " &amp; A95 &amp; "-" &amp;#REF!, "Target LOC " &amp; A95)</f>
        <v>Target LOC T8278</v>
      </c>
      <c r="I95" s="5" t="str">
        <f>IF(ISNUMBER(VALUE(LEFT(A95, 1))), "Carrier " &amp; "-" &amp;#REF!, "Shipper ")</f>
        <v xml:space="preserve">Shipper </v>
      </c>
      <c r="K95" s="23">
        <v>111</v>
      </c>
      <c r="L95" s="18" t="s">
        <v>659</v>
      </c>
      <c r="M95" s="18" t="s">
        <v>660</v>
      </c>
      <c r="N95" s="18" t="s">
        <v>661</v>
      </c>
      <c r="O95" s="18" t="s">
        <v>662</v>
      </c>
      <c r="P95" s="18" t="s">
        <v>663</v>
      </c>
      <c r="Q95" s="26">
        <v>11747</v>
      </c>
      <c r="T95" s="14">
        <v>111</v>
      </c>
    </row>
    <row r="96" spans="1:20" x14ac:dyDescent="0.35">
      <c r="A96" s="33" t="s">
        <v>98</v>
      </c>
      <c r="B96" s="34">
        <v>43162</v>
      </c>
      <c r="C96" s="33" t="e">
        <f>B354&amp;"-"&amp;#REF!</f>
        <v>#REF!</v>
      </c>
      <c r="H96" s="8" t="str">
        <f>IF(ISNUMBER(VALUE(LEFT(A96, 1))), "Carrier " &amp; A96 &amp; "-" &amp;#REF!, "Target LOC " &amp; A96)</f>
        <v>Target LOC T3880</v>
      </c>
      <c r="I96" s="5" t="str">
        <f>IF(ISNUMBER(VALUE(LEFT(A96, 1))), "Carrier " &amp; "-" &amp;#REF!, "Shipper ")</f>
        <v xml:space="preserve">Shipper </v>
      </c>
      <c r="K96" s="23">
        <v>112</v>
      </c>
      <c r="L96" s="18" t="s">
        <v>659</v>
      </c>
      <c r="M96" s="18" t="s">
        <v>660</v>
      </c>
      <c r="N96" s="18" t="s">
        <v>661</v>
      </c>
      <c r="O96" s="18" t="s">
        <v>662</v>
      </c>
      <c r="P96" s="18" t="s">
        <v>663</v>
      </c>
      <c r="Q96" s="26">
        <v>11747</v>
      </c>
      <c r="T96" s="14">
        <v>112</v>
      </c>
    </row>
    <row r="97" spans="1:20" x14ac:dyDescent="0.35">
      <c r="A97" s="33" t="s">
        <v>99</v>
      </c>
      <c r="B97" s="34">
        <v>8106</v>
      </c>
      <c r="C97" s="33" t="e">
        <f>B355&amp;"-"&amp;#REF!</f>
        <v>#REF!</v>
      </c>
      <c r="H97" s="8" t="str">
        <f>IF(ISNUMBER(VALUE(LEFT(A97, 1))), "Carrier " &amp; A97 &amp; "-" &amp;#REF!, "Target LOC " &amp; A97)</f>
        <v>Target LOC T3860</v>
      </c>
      <c r="I97" s="5" t="str">
        <f>IF(ISNUMBER(VALUE(LEFT(A97, 1))), "Carrier " &amp; "-" &amp;#REF!, "Shipper ")</f>
        <v xml:space="preserve">Shipper </v>
      </c>
      <c r="K97" s="23">
        <v>113</v>
      </c>
      <c r="L97" s="18" t="s">
        <v>659</v>
      </c>
      <c r="M97" s="18" t="s">
        <v>660</v>
      </c>
      <c r="N97" s="18" t="s">
        <v>661</v>
      </c>
      <c r="O97" s="18" t="s">
        <v>662</v>
      </c>
      <c r="P97" s="18" t="s">
        <v>663</v>
      </c>
      <c r="Q97" s="26">
        <v>11747</v>
      </c>
      <c r="T97" s="14">
        <v>113</v>
      </c>
    </row>
    <row r="98" spans="1:20" x14ac:dyDescent="0.35">
      <c r="A98" s="33" t="s">
        <v>173</v>
      </c>
      <c r="B98" s="33" t="s">
        <v>100</v>
      </c>
      <c r="C98" s="33" t="e">
        <f>B357&amp;"-"&amp;#REF!</f>
        <v>#REF!</v>
      </c>
      <c r="G98" s="10">
        <v>3185</v>
      </c>
      <c r="H98" s="8" t="str">
        <f>IF(LEFT(A98, 2) = "To", "Carrier BlueGrace " &amp; A98 &amp; "-" &amp; B2 &amp; "- AV-" &amp;G98, IF(AND(LEFT(A2, 1) = "T", ISNUMBER(VALUE(MID(A2, 2, 1)))), "Target DC", ""))</f>
        <v>Carrier BlueGrace Top O Lane 1-31407- AV-3185</v>
      </c>
      <c r="I98" s="5" t="str">
        <f t="shared" ref="I98:I161" si="0">IF(ISNUMBER(VALUE(LEFT(B98, 1))), "Carrier", "Shipper")</f>
        <v>Carrier</v>
      </c>
      <c r="K98" s="23">
        <v>114</v>
      </c>
      <c r="L98" s="18" t="s">
        <v>659</v>
      </c>
      <c r="M98" s="18" t="s">
        <v>660</v>
      </c>
      <c r="N98" s="18" t="s">
        <v>661</v>
      </c>
      <c r="O98" s="18" t="s">
        <v>662</v>
      </c>
      <c r="P98" s="18" t="s">
        <v>663</v>
      </c>
      <c r="Q98" s="26">
        <v>11747</v>
      </c>
      <c r="T98" s="14">
        <v>114</v>
      </c>
    </row>
    <row r="99" spans="1:20" x14ac:dyDescent="0.35">
      <c r="A99" s="33" t="s">
        <v>173</v>
      </c>
      <c r="B99" s="33" t="s">
        <v>101</v>
      </c>
      <c r="C99" s="33" t="e">
        <f>B358&amp;"-"&amp;#REF!</f>
        <v>#REF!</v>
      </c>
      <c r="G99" s="10">
        <v>1298</v>
      </c>
      <c r="H99" s="8" t="str">
        <f>IF(LEFT(A99, 2) = "To", "Carrier BlueGrace " &amp; A99 &amp; "-" &amp; B3 &amp; "- AV-" &amp;G99, IF(AND(LEFT(A3, 1) = "T", ISNUMBER(VALUE(MID(A3, 2, 1)))), "Target DC", ""))</f>
        <v>Carrier BlueGrace Top O Lane 1-23434- AV-1298</v>
      </c>
      <c r="I99" s="5" t="str">
        <f t="shared" si="0"/>
        <v>Carrier</v>
      </c>
      <c r="K99" s="23">
        <v>115</v>
      </c>
      <c r="L99" s="18" t="s">
        <v>659</v>
      </c>
      <c r="M99" s="18" t="s">
        <v>660</v>
      </c>
      <c r="N99" s="18" t="s">
        <v>661</v>
      </c>
      <c r="O99" s="18" t="s">
        <v>662</v>
      </c>
      <c r="P99" s="18" t="s">
        <v>663</v>
      </c>
      <c r="Q99" s="26">
        <v>11747</v>
      </c>
      <c r="T99" s="14">
        <v>115</v>
      </c>
    </row>
    <row r="100" spans="1:20" x14ac:dyDescent="0.35">
      <c r="A100" s="33" t="s">
        <v>175</v>
      </c>
      <c r="B100" s="33">
        <v>93706</v>
      </c>
      <c r="C100" s="33" t="e">
        <f>B359&amp;"-"&amp;#REF!</f>
        <v>#REF!</v>
      </c>
      <c r="G100" s="10">
        <v>523</v>
      </c>
      <c r="H100" s="8" t="str">
        <f>IF(LEFT(A100, 2) = "To", "Carrier BlueGrace " &amp; A100 &amp; "-" &amp; B4 &amp; "- AV-" &amp;G100, IF(AND(LEFT(A4, 1) = "T", ISNUMBER(VALUE(MID(A4, 2, 1)))), "Target DC", ""))</f>
        <v>Carrier BlueGrace Top O Lane 3-98390- AV-523</v>
      </c>
      <c r="I100" s="5" t="str">
        <f t="shared" si="0"/>
        <v>Carrier</v>
      </c>
      <c r="K100" s="23">
        <v>116</v>
      </c>
      <c r="L100" s="18" t="s">
        <v>659</v>
      </c>
      <c r="M100" s="18" t="s">
        <v>660</v>
      </c>
      <c r="N100" s="18" t="s">
        <v>661</v>
      </c>
      <c r="O100" s="18" t="s">
        <v>662</v>
      </c>
      <c r="P100" s="18" t="s">
        <v>663</v>
      </c>
      <c r="Q100" s="26">
        <v>11747</v>
      </c>
      <c r="T100" s="14">
        <v>116</v>
      </c>
    </row>
    <row r="101" spans="1:20" x14ac:dyDescent="0.35">
      <c r="A101" s="33" t="s">
        <v>176</v>
      </c>
      <c r="B101" s="33" t="s">
        <v>102</v>
      </c>
      <c r="C101" s="33" t="e">
        <f>B360&amp;"-"&amp;#REF!</f>
        <v>#REF!</v>
      </c>
      <c r="G101" s="10">
        <v>397</v>
      </c>
      <c r="H101" s="8" t="str">
        <f>IF(LEFT(A101, 2) = "To", "Carrier BlueGrace " &amp; A101 &amp; "-" &amp; B5 &amp; "- AV-" &amp;G101, IF(AND(LEFT(A5, 1) = "T", ISNUMBER(VALUE(MID(A5, 2, 1)))), "Target DC", ""))</f>
        <v>Carrier BlueGrace Top O Lane 4-90810- AV-397</v>
      </c>
      <c r="I101" s="5" t="str">
        <f t="shared" si="0"/>
        <v>Carrier</v>
      </c>
      <c r="K101" s="23">
        <v>117</v>
      </c>
      <c r="L101" s="18" t="s">
        <v>659</v>
      </c>
      <c r="M101" s="18" t="s">
        <v>660</v>
      </c>
      <c r="N101" s="18" t="s">
        <v>661</v>
      </c>
      <c r="O101" s="18" t="s">
        <v>662</v>
      </c>
      <c r="P101" s="18" t="s">
        <v>663</v>
      </c>
      <c r="Q101" s="26">
        <v>11747</v>
      </c>
      <c r="T101" s="14">
        <v>117</v>
      </c>
    </row>
    <row r="102" spans="1:20" x14ac:dyDescent="0.35">
      <c r="A102" s="33" t="s">
        <v>177</v>
      </c>
      <c r="B102" s="33" t="s">
        <v>103</v>
      </c>
      <c r="C102" s="33" t="e">
        <f>B361&amp;"-"&amp;#REF!</f>
        <v>#REF!</v>
      </c>
      <c r="G102" s="10">
        <v>343</v>
      </c>
      <c r="H102" s="8" t="str">
        <f>IF(LEFT(A102, 2) = "To", "Carrier BlueGrace " &amp; A102 &amp; "-" &amp; B6 &amp; "- AV-" &amp;G102, IF(AND(LEFT(A6, 1) = "T", ISNUMBER(VALUE(MID(A6, 2, 1)))), "Target DC", ""))</f>
        <v>Carrier BlueGrace Top O Lane 5-29407- AV-343</v>
      </c>
      <c r="I102" s="5" t="str">
        <f t="shared" si="0"/>
        <v>Carrier</v>
      </c>
      <c r="K102" s="23">
        <v>118</v>
      </c>
      <c r="L102" s="18" t="s">
        <v>659</v>
      </c>
      <c r="M102" s="18" t="s">
        <v>660</v>
      </c>
      <c r="N102" s="18" t="s">
        <v>661</v>
      </c>
      <c r="O102" s="18" t="s">
        <v>662</v>
      </c>
      <c r="P102" s="18" t="s">
        <v>663</v>
      </c>
      <c r="Q102" s="26">
        <v>11747</v>
      </c>
      <c r="T102" s="14">
        <v>118</v>
      </c>
    </row>
    <row r="103" spans="1:20" x14ac:dyDescent="0.35">
      <c r="A103" s="33" t="s">
        <v>178</v>
      </c>
      <c r="B103" s="33" t="s">
        <v>104</v>
      </c>
      <c r="C103" s="33" t="e">
        <f>B362&amp;"-"&amp;#REF!</f>
        <v>#REF!</v>
      </c>
      <c r="G103" s="10">
        <v>294</v>
      </c>
      <c r="H103" s="8" t="str">
        <f>IF(LEFT(A103, 2) = "To", "Carrier BlueGrace " &amp; A103 &amp; "-" &amp; B7 &amp; "- AV-" &amp;G103, IF(AND(LEFT(A7, 1) = "T", ISNUMBER(VALUE(MID(A7, 2, 1)))), "Target DC", ""))</f>
        <v>Carrier BlueGrace Top O Lane 6-18031- AV-294</v>
      </c>
      <c r="I103" s="5" t="str">
        <f t="shared" si="0"/>
        <v>Carrier</v>
      </c>
      <c r="K103" s="23">
        <v>119</v>
      </c>
      <c r="L103" s="18" t="s">
        <v>659</v>
      </c>
      <c r="M103" s="18" t="s">
        <v>660</v>
      </c>
      <c r="N103" s="18" t="s">
        <v>661</v>
      </c>
      <c r="O103" s="18" t="s">
        <v>662</v>
      </c>
      <c r="P103" s="18" t="s">
        <v>663</v>
      </c>
      <c r="Q103" s="26">
        <v>11747</v>
      </c>
      <c r="T103" s="14">
        <v>119</v>
      </c>
    </row>
    <row r="104" spans="1:20" x14ac:dyDescent="0.35">
      <c r="A104" s="33" t="s">
        <v>179</v>
      </c>
      <c r="B104" s="33" t="s">
        <v>105</v>
      </c>
      <c r="C104" s="33" t="e">
        <f>B363&amp;"-"&amp;#REF!</f>
        <v>#REF!</v>
      </c>
      <c r="G104" s="10">
        <v>286</v>
      </c>
      <c r="H104" s="8" t="str">
        <f>IF(LEFT(A104, 2) = "To", "Carrier BlueGrace " &amp; A104 &amp; "-" &amp; B8 &amp; "- AV-" &amp;G104, IF(AND(LEFT(A8, 1) = "T", ISNUMBER(VALUE(MID(A8, 2, 1)))), "Target DC", ""))</f>
        <v>Carrier BlueGrace Top O Lane 7-60421- AV-286</v>
      </c>
      <c r="I104" s="5" t="str">
        <f t="shared" si="0"/>
        <v>Carrier</v>
      </c>
      <c r="K104" s="23">
        <v>120</v>
      </c>
      <c r="L104" s="18" t="s">
        <v>679</v>
      </c>
      <c r="M104" s="18" t="s">
        <v>680</v>
      </c>
      <c r="N104" s="18" t="s">
        <v>681</v>
      </c>
      <c r="O104" s="18" t="s">
        <v>662</v>
      </c>
      <c r="P104" s="18" t="s">
        <v>663</v>
      </c>
      <c r="Q104" s="26">
        <v>12302</v>
      </c>
      <c r="T104" s="14">
        <v>120</v>
      </c>
    </row>
    <row r="105" spans="1:20" x14ac:dyDescent="0.35">
      <c r="A105" s="33" t="s">
        <v>180</v>
      </c>
      <c r="B105" s="33" t="s">
        <v>106</v>
      </c>
      <c r="C105" s="33" t="e">
        <f>B364&amp;"-"&amp;#REF!</f>
        <v>#REF!</v>
      </c>
      <c r="G105" s="10">
        <v>250</v>
      </c>
      <c r="H105" s="8" t="str">
        <f>IF(LEFT(A105, 2) = "To", "Carrier BlueGrace " &amp; A105 &amp; "-" &amp; B9 &amp; "- AV-" &amp;G105, IF(AND(LEFT(A9, 1) = "T", ISNUMBER(VALUE(MID(A9, 2, 1)))), "Target DC", ""))</f>
        <v>Carrier BlueGrace Top O Lane 8-92407- AV-250</v>
      </c>
      <c r="I105" s="5" t="str">
        <f t="shared" si="0"/>
        <v>Carrier</v>
      </c>
      <c r="K105" s="23">
        <v>121</v>
      </c>
      <c r="L105" s="18" t="s">
        <v>679</v>
      </c>
      <c r="M105" s="18" t="s">
        <v>680</v>
      </c>
      <c r="N105" s="18" t="s">
        <v>681</v>
      </c>
      <c r="O105" s="18" t="s">
        <v>662</v>
      </c>
      <c r="P105" s="18" t="s">
        <v>663</v>
      </c>
      <c r="Q105" s="26">
        <v>12302</v>
      </c>
      <c r="T105" s="14">
        <v>121</v>
      </c>
    </row>
    <row r="106" spans="1:20" x14ac:dyDescent="0.35">
      <c r="A106" s="33" t="s">
        <v>181</v>
      </c>
      <c r="B106" s="33" t="s">
        <v>107</v>
      </c>
      <c r="C106" s="33" t="e">
        <f>B365&amp;"-"&amp;#REF!</f>
        <v>#REF!</v>
      </c>
      <c r="G106" s="10">
        <v>232</v>
      </c>
      <c r="H106" s="8" t="str">
        <f>IF(LEFT(A106, 2) = "To", "Carrier BlueGrace " &amp; A106 &amp; "-" &amp; B10 &amp; "- AV-" &amp;G106, IF(AND(LEFT(A10, 1) = "T", ISNUMBER(VALUE(MID(A10, 2, 1)))), "Target DC", ""))</f>
        <v>Carrier BlueGrace Top O Lane 9-75042- AV-232</v>
      </c>
      <c r="I106" s="5" t="str">
        <f t="shared" si="0"/>
        <v>Carrier</v>
      </c>
      <c r="K106" s="23">
        <v>122</v>
      </c>
      <c r="L106" s="18" t="s">
        <v>679</v>
      </c>
      <c r="M106" s="18" t="s">
        <v>680</v>
      </c>
      <c r="N106" s="18" t="s">
        <v>681</v>
      </c>
      <c r="O106" s="18" t="s">
        <v>662</v>
      </c>
      <c r="P106" s="18" t="s">
        <v>663</v>
      </c>
      <c r="Q106" s="26">
        <v>12302</v>
      </c>
      <c r="T106" s="14">
        <v>122</v>
      </c>
    </row>
    <row r="107" spans="1:20" x14ac:dyDescent="0.35">
      <c r="A107" s="33" t="s">
        <v>182</v>
      </c>
      <c r="B107" s="33" t="s">
        <v>108</v>
      </c>
      <c r="C107" s="33" t="e">
        <f>B366&amp;"-"&amp;#REF!</f>
        <v>#REF!</v>
      </c>
      <c r="G107" s="10">
        <v>218</v>
      </c>
      <c r="H107" s="8" t="str">
        <f>IF(LEFT(A107, 2) = "To", "Carrier BlueGrace " &amp; A107 &amp; "-" &amp; B11 &amp; "- AV-" &amp;G107, IF(AND(LEFT(A11, 1) = "T", ISNUMBER(VALUE(MID(A11, 2, 1)))), "Target DC", ""))</f>
        <v>Carrier BlueGrace Top O Lane 10-30294- AV-218</v>
      </c>
      <c r="I107" s="5" t="str">
        <f t="shared" si="0"/>
        <v>Carrier</v>
      </c>
      <c r="K107" s="23">
        <v>123</v>
      </c>
      <c r="L107" s="18" t="s">
        <v>679</v>
      </c>
      <c r="M107" s="18" t="s">
        <v>680</v>
      </c>
      <c r="N107" s="18" t="s">
        <v>681</v>
      </c>
      <c r="O107" s="18" t="s">
        <v>662</v>
      </c>
      <c r="P107" s="18" t="s">
        <v>663</v>
      </c>
      <c r="Q107" s="26">
        <v>12302</v>
      </c>
      <c r="T107" s="14">
        <v>123</v>
      </c>
    </row>
    <row r="108" spans="1:20" x14ac:dyDescent="0.35">
      <c r="A108" s="33" t="s">
        <v>183</v>
      </c>
      <c r="B108" s="33" t="s">
        <v>109</v>
      </c>
      <c r="C108" s="33" t="e">
        <f>B367&amp;"-"&amp;#REF!</f>
        <v>#REF!</v>
      </c>
      <c r="G108" s="10">
        <v>216</v>
      </c>
      <c r="H108" s="8" t="str">
        <f>IF(LEFT(A108, 2) = "To", "Carrier BlueGrace " &amp; A108 &amp; "-" &amp; B12 &amp; "- AV-" &amp;G108, IF(AND(LEFT(A12, 1) = "T", ISNUMBER(VALUE(MID(A12, 2, 1)))), "Target DC", ""))</f>
        <v>Carrier BlueGrace Top O Lane 11-98516- AV-216</v>
      </c>
      <c r="I108" s="5" t="str">
        <f t="shared" si="0"/>
        <v>Carrier</v>
      </c>
      <c r="K108" s="23">
        <v>124</v>
      </c>
      <c r="L108" s="18" t="s">
        <v>679</v>
      </c>
      <c r="M108" s="18" t="s">
        <v>680</v>
      </c>
      <c r="N108" s="18" t="s">
        <v>681</v>
      </c>
      <c r="O108" s="18" t="s">
        <v>662</v>
      </c>
      <c r="P108" s="18" t="s">
        <v>663</v>
      </c>
      <c r="Q108" s="26">
        <v>12302</v>
      </c>
      <c r="T108" s="14">
        <v>124</v>
      </c>
    </row>
    <row r="109" spans="1:20" x14ac:dyDescent="0.35">
      <c r="A109" s="33" t="s">
        <v>184</v>
      </c>
      <c r="B109" s="33" t="s">
        <v>110</v>
      </c>
      <c r="C109" s="33" t="e">
        <f>B368&amp;"-"&amp;#REF!</f>
        <v>#REF!</v>
      </c>
      <c r="G109" s="10">
        <v>195</v>
      </c>
      <c r="H109" s="8" t="str">
        <f>IF(LEFT(A109, 2) = "To", "Carrier BlueGrace " &amp; A109 &amp; "-" &amp; B13 &amp; "- AV-" &amp;G109, IF(AND(LEFT(A13, 1) = "T", ISNUMBER(VALUE(MID(A13, 2, 1)))), "Target DC", ""))</f>
        <v>Carrier BlueGrace Top O Lane 12-31407- AV-195</v>
      </c>
      <c r="I109" s="5" t="str">
        <f t="shared" si="0"/>
        <v>Carrier</v>
      </c>
      <c r="K109" s="23">
        <v>125</v>
      </c>
      <c r="L109" s="18" t="s">
        <v>679</v>
      </c>
      <c r="M109" s="18" t="s">
        <v>680</v>
      </c>
      <c r="N109" s="18" t="s">
        <v>681</v>
      </c>
      <c r="O109" s="18" t="s">
        <v>662</v>
      </c>
      <c r="P109" s="18" t="s">
        <v>663</v>
      </c>
      <c r="Q109" s="26">
        <v>12302</v>
      </c>
      <c r="T109" s="14">
        <v>125</v>
      </c>
    </row>
    <row r="110" spans="1:20" x14ac:dyDescent="0.35">
      <c r="A110" s="33" t="s">
        <v>185</v>
      </c>
      <c r="B110" s="33" t="s">
        <v>111</v>
      </c>
      <c r="C110" s="33" t="e">
        <f>B369&amp;"-"&amp;#REF!</f>
        <v>#REF!</v>
      </c>
      <c r="G110" s="8">
        <v>173</v>
      </c>
      <c r="H110" s="8" t="str">
        <f>IF(LEFT(A110, 2) = "To", "Carrier BlueGrace " &amp; A110 &amp; "-" &amp; B14 &amp; "- AV-" &amp;G110, IF(AND(LEFT(A14, 1) = "T", ISNUMBER(VALUE(MID(A14, 2, 1)))), "Target DC", ""))</f>
        <v>Carrier BlueGrace Top O Lane 13-55432- AV-173</v>
      </c>
      <c r="I110" s="5" t="str">
        <f t="shared" si="0"/>
        <v>Carrier</v>
      </c>
      <c r="K110" s="23">
        <v>126</v>
      </c>
      <c r="L110" s="18" t="s">
        <v>679</v>
      </c>
      <c r="M110" s="18" t="s">
        <v>680</v>
      </c>
      <c r="N110" s="18" t="s">
        <v>681</v>
      </c>
      <c r="O110" s="18" t="s">
        <v>662</v>
      </c>
      <c r="P110" s="18" t="s">
        <v>663</v>
      </c>
      <c r="Q110" s="26">
        <v>12302</v>
      </c>
      <c r="T110" s="14">
        <v>126</v>
      </c>
    </row>
    <row r="111" spans="1:20" x14ac:dyDescent="0.35">
      <c r="A111" s="33" t="s">
        <v>186</v>
      </c>
      <c r="B111" s="33" t="s">
        <v>112</v>
      </c>
      <c r="C111" s="33" t="e">
        <f>B370&amp;"-"&amp;#REF!</f>
        <v>#REF!</v>
      </c>
      <c r="G111" s="8">
        <v>171</v>
      </c>
      <c r="H111" s="8" t="str">
        <f>IF(LEFT(A111, 2) = "To", "Carrier BlueGrace " &amp; A111 &amp; "-" &amp; B15 &amp; "- AV-" &amp;G111, IF(AND(LEFT(A15, 1) = "T", ISNUMBER(VALUE(MID(A15, 2, 1)))), "Target DC", ""))</f>
        <v>Carrier BlueGrace Top O Lane 14-92683- AV-171</v>
      </c>
      <c r="I111" s="5" t="str">
        <f t="shared" si="0"/>
        <v>Carrier</v>
      </c>
      <c r="K111" s="23">
        <v>127</v>
      </c>
      <c r="L111" s="18" t="s">
        <v>679</v>
      </c>
      <c r="M111" s="18" t="s">
        <v>680</v>
      </c>
      <c r="N111" s="18" t="s">
        <v>681</v>
      </c>
      <c r="O111" s="18" t="s">
        <v>662</v>
      </c>
      <c r="P111" s="18" t="s">
        <v>663</v>
      </c>
      <c r="Q111" s="26">
        <v>12302</v>
      </c>
      <c r="T111" s="14">
        <v>127</v>
      </c>
    </row>
    <row r="112" spans="1:20" x14ac:dyDescent="0.35">
      <c r="A112" s="33" t="s">
        <v>187</v>
      </c>
      <c r="B112" s="33" t="s">
        <v>113</v>
      </c>
      <c r="C112" s="33" t="e">
        <f>B371&amp;"-"&amp;#REF!</f>
        <v>#REF!</v>
      </c>
      <c r="G112" s="8">
        <v>167</v>
      </c>
      <c r="H112" s="8" t="str">
        <f>IF(LEFT(A112, 2) = "To", "Carrier BlueGrace " &amp; A112 &amp; "-" &amp; B16 &amp; "- AV-" &amp;G112, IF(AND(LEFT(A16, 1) = "T", ISNUMBER(VALUE(MID(A16, 2, 1)))), "Target DC", ""))</f>
        <v>Carrier BlueGrace Top O Lane 15-81001- AV-167</v>
      </c>
      <c r="I112" s="5" t="str">
        <f t="shared" si="0"/>
        <v>Carrier</v>
      </c>
      <c r="K112" s="23">
        <v>128</v>
      </c>
      <c r="L112" s="18" t="s">
        <v>679</v>
      </c>
      <c r="M112" s="18" t="s">
        <v>680</v>
      </c>
      <c r="N112" s="18" t="s">
        <v>681</v>
      </c>
      <c r="O112" s="18" t="s">
        <v>662</v>
      </c>
      <c r="P112" s="18" t="s">
        <v>663</v>
      </c>
      <c r="Q112" s="26">
        <v>12302</v>
      </c>
      <c r="T112" s="14">
        <v>128</v>
      </c>
    </row>
    <row r="113" spans="1:20" x14ac:dyDescent="0.35">
      <c r="A113" s="33" t="s">
        <v>188</v>
      </c>
      <c r="B113" s="33" t="s">
        <v>114</v>
      </c>
      <c r="C113" s="33" t="e">
        <f>B372&amp;"-"&amp;#REF!</f>
        <v>#REF!</v>
      </c>
      <c r="G113" s="8">
        <v>162</v>
      </c>
      <c r="H113" s="8" t="str">
        <f>IF(LEFT(A113, 2) = "To", "Carrier BlueGrace " &amp; A113 &amp; "-" &amp; B17 &amp; "- AV-" &amp;G113, IF(AND(LEFT(A17, 1) = "T", ISNUMBER(VALUE(MID(A17, 2, 1)))), "Target DC", ""))</f>
        <v>Carrier BlueGrace Top O Lane 16-95776- AV-162</v>
      </c>
      <c r="I113" s="5" t="str">
        <f t="shared" si="0"/>
        <v>Carrier</v>
      </c>
      <c r="K113" s="23">
        <v>129</v>
      </c>
      <c r="L113" s="18" t="s">
        <v>679</v>
      </c>
      <c r="M113" s="18" t="s">
        <v>680</v>
      </c>
      <c r="N113" s="18" t="s">
        <v>681</v>
      </c>
      <c r="O113" s="18" t="s">
        <v>662</v>
      </c>
      <c r="P113" s="18" t="s">
        <v>663</v>
      </c>
      <c r="Q113" s="26">
        <v>12302</v>
      </c>
      <c r="T113" s="14">
        <v>129</v>
      </c>
    </row>
    <row r="114" spans="1:20" x14ac:dyDescent="0.35">
      <c r="A114" s="33" t="s">
        <v>189</v>
      </c>
      <c r="B114" s="33" t="s">
        <v>115</v>
      </c>
      <c r="C114" s="33" t="e">
        <f>B373&amp;"-"&amp;#REF!</f>
        <v>#REF!</v>
      </c>
      <c r="G114" s="8">
        <v>159</v>
      </c>
      <c r="H114" s="8" t="str">
        <f>IF(LEFT(A114, 2) = "To", "Carrier BlueGrace " &amp; A114 &amp; "-" &amp; B18 &amp; "- AV-" &amp;G114, IF(AND(LEFT(A18, 1) = "T", ISNUMBER(VALUE(MID(A18, 2, 1)))), "Target DC", ""))</f>
        <v>Carrier BlueGrace Top O Lane 17-31794- AV-159</v>
      </c>
      <c r="I114" s="5" t="str">
        <f t="shared" si="0"/>
        <v>Carrier</v>
      </c>
      <c r="K114" s="23">
        <v>130</v>
      </c>
      <c r="L114" s="18" t="s">
        <v>694</v>
      </c>
      <c r="M114" s="18" t="s">
        <v>695</v>
      </c>
      <c r="N114" s="18" t="s">
        <v>696</v>
      </c>
      <c r="O114" s="18" t="s">
        <v>662</v>
      </c>
      <c r="P114" s="18" t="s">
        <v>663</v>
      </c>
      <c r="Q114" s="26">
        <v>13290</v>
      </c>
      <c r="T114" s="14">
        <v>130</v>
      </c>
    </row>
    <row r="115" spans="1:20" x14ac:dyDescent="0.35">
      <c r="A115" s="33" t="s">
        <v>190</v>
      </c>
      <c r="B115" s="33" t="s">
        <v>110</v>
      </c>
      <c r="C115" s="33" t="e">
        <f>B374&amp;"-"&amp;#REF!</f>
        <v>#REF!</v>
      </c>
      <c r="G115" s="8">
        <v>155</v>
      </c>
      <c r="H115" s="8" t="str">
        <f>IF(LEFT(A115, 2) = "To", "Carrier BlueGrace " &amp; A115 &amp; "-" &amp; B19 &amp; "- AV-" &amp;G115, IF(AND(LEFT(A19, 1) = "T", ISNUMBER(VALUE(MID(A19, 2, 1)))), "Target DC", ""))</f>
        <v>Carrier BlueGrace Top O Lane 18-53066- AV-155</v>
      </c>
      <c r="I115" s="5" t="str">
        <f t="shared" si="0"/>
        <v>Carrier</v>
      </c>
      <c r="K115" s="23">
        <v>131</v>
      </c>
      <c r="L115" s="18" t="s">
        <v>694</v>
      </c>
      <c r="M115" s="18" t="s">
        <v>695</v>
      </c>
      <c r="N115" s="18" t="s">
        <v>696</v>
      </c>
      <c r="O115" s="18" t="s">
        <v>662</v>
      </c>
      <c r="P115" s="18" t="s">
        <v>663</v>
      </c>
      <c r="Q115" s="26">
        <v>13290</v>
      </c>
      <c r="T115" s="14">
        <v>131</v>
      </c>
    </row>
    <row r="116" spans="1:20" x14ac:dyDescent="0.35">
      <c r="A116" s="33" t="s">
        <v>191</v>
      </c>
      <c r="B116" s="33" t="s">
        <v>116</v>
      </c>
      <c r="C116" s="33" t="e">
        <f>B375&amp;"-"&amp;#REF!</f>
        <v>#REF!</v>
      </c>
      <c r="G116" s="8">
        <v>153</v>
      </c>
      <c r="H116" s="8" t="str">
        <f>IF(LEFT(A116, 2) = "To", "Carrier BlueGrace " &amp; A116 &amp; "-" &amp; B20 &amp; "- AV-" &amp;G116, IF(AND(LEFT(A20, 1) = "T", ISNUMBER(VALUE(MID(A20, 2, 1)))), "Target DC", ""))</f>
        <v>Carrier BlueGrace Top O Lane 19-97321- AV-153</v>
      </c>
      <c r="I116" s="5" t="str">
        <f t="shared" si="0"/>
        <v>Carrier</v>
      </c>
      <c r="K116" s="23">
        <v>132</v>
      </c>
      <c r="L116" s="18" t="s">
        <v>694</v>
      </c>
      <c r="M116" s="18" t="s">
        <v>695</v>
      </c>
      <c r="N116" s="18" t="s">
        <v>696</v>
      </c>
      <c r="O116" s="18" t="s">
        <v>662</v>
      </c>
      <c r="P116" s="18" t="s">
        <v>663</v>
      </c>
      <c r="Q116" s="26">
        <v>13290</v>
      </c>
      <c r="T116" s="14">
        <v>132</v>
      </c>
    </row>
    <row r="117" spans="1:20" x14ac:dyDescent="0.35">
      <c r="A117" s="33" t="s">
        <v>192</v>
      </c>
      <c r="B117" s="33" t="s">
        <v>117</v>
      </c>
      <c r="C117" s="33" t="e">
        <f>B376&amp;"-"&amp;#REF!</f>
        <v>#REF!</v>
      </c>
      <c r="G117" s="8">
        <v>151</v>
      </c>
      <c r="H117" s="8" t="str">
        <f>IF(LEFT(A117, 2) = "To", "Carrier BlueGrace " &amp; A117 &amp; "-" &amp; B21 &amp; "- AV-" &amp;G117, IF(AND(LEFT(A21, 1) = "T", ISNUMBER(VALUE(MID(A21, 2, 1)))), "Target DC", ""))</f>
        <v>Carrier BlueGrace Top O Lane 20-46231- AV-151</v>
      </c>
      <c r="I117" s="5" t="str">
        <f t="shared" si="0"/>
        <v>Carrier</v>
      </c>
      <c r="K117" s="23">
        <v>133</v>
      </c>
      <c r="L117" s="18" t="s">
        <v>694</v>
      </c>
      <c r="M117" s="18" t="s">
        <v>695</v>
      </c>
      <c r="N117" s="18" t="s">
        <v>696</v>
      </c>
      <c r="O117" s="18" t="s">
        <v>662</v>
      </c>
      <c r="P117" s="18" t="s">
        <v>663</v>
      </c>
      <c r="Q117" s="26">
        <v>13290</v>
      </c>
      <c r="T117" s="14">
        <v>133</v>
      </c>
    </row>
    <row r="118" spans="1:20" x14ac:dyDescent="0.35">
      <c r="A118" s="33" t="s">
        <v>193</v>
      </c>
      <c r="B118" s="33" t="s">
        <v>118</v>
      </c>
      <c r="C118" s="33" t="e">
        <f>B377&amp;"-"&amp;#REF!</f>
        <v>#REF!</v>
      </c>
      <c r="G118" s="8">
        <v>143</v>
      </c>
      <c r="H118" s="8" t="str">
        <f>IF(LEFT(A118, 2) = "To", "Carrier BlueGrace " &amp; A118 &amp; "-" &amp; B22 &amp; "- AV-" &amp;G118, IF(AND(LEFT(A22, 1) = "T", ISNUMBER(VALUE(MID(A22, 2, 1)))), "Target DC", ""))</f>
        <v>Carrier BlueGrace Top O Lane 21-24477- AV-143</v>
      </c>
      <c r="I118" s="5" t="str">
        <f t="shared" si="0"/>
        <v>Carrier</v>
      </c>
      <c r="K118" s="23">
        <v>134</v>
      </c>
      <c r="L118" s="18" t="s">
        <v>694</v>
      </c>
      <c r="M118" s="18" t="s">
        <v>695</v>
      </c>
      <c r="N118" s="18" t="s">
        <v>696</v>
      </c>
      <c r="O118" s="18" t="s">
        <v>662</v>
      </c>
      <c r="P118" s="18" t="s">
        <v>663</v>
      </c>
      <c r="Q118" s="26">
        <v>13290</v>
      </c>
      <c r="T118" s="14">
        <v>134</v>
      </c>
    </row>
    <row r="119" spans="1:20" x14ac:dyDescent="0.35">
      <c r="A119" s="33" t="s">
        <v>194</v>
      </c>
      <c r="B119" s="33" t="s">
        <v>119</v>
      </c>
      <c r="C119" s="33" t="e">
        <f>B378&amp;"-"&amp;#REF!</f>
        <v>#REF!</v>
      </c>
      <c r="G119" s="8">
        <v>134</v>
      </c>
      <c r="H119" s="8" t="str">
        <f>IF(LEFT(A119, 2) = "To", "Carrier BlueGrace " &amp; A119 &amp; "-" &amp; B23 &amp; "- AV-" &amp;G119, IF(AND(LEFT(A23, 1) = "T", ISNUMBER(VALUE(MID(A23, 2, 1)))), "Target DC", ""))</f>
        <v>Carrier BlueGrace Top O Lane 22-75706- AV-134</v>
      </c>
      <c r="I119" s="5" t="str">
        <f t="shared" si="0"/>
        <v>Carrier</v>
      </c>
      <c r="K119" s="23">
        <v>135</v>
      </c>
      <c r="L119" s="18" t="s">
        <v>694</v>
      </c>
      <c r="M119" s="18" t="s">
        <v>695</v>
      </c>
      <c r="N119" s="18" t="s">
        <v>696</v>
      </c>
      <c r="O119" s="18" t="s">
        <v>662</v>
      </c>
      <c r="P119" s="18" t="s">
        <v>663</v>
      </c>
      <c r="Q119" s="26">
        <v>13290</v>
      </c>
      <c r="T119" s="14">
        <v>135</v>
      </c>
    </row>
    <row r="120" spans="1:20" x14ac:dyDescent="0.35">
      <c r="A120" s="33" t="s">
        <v>195</v>
      </c>
      <c r="B120" s="33" t="s">
        <v>120</v>
      </c>
      <c r="C120" s="33" t="e">
        <f>B379&amp;"-"&amp;#REF!</f>
        <v>#REF!</v>
      </c>
      <c r="G120" s="8">
        <v>132</v>
      </c>
      <c r="H120" s="8" t="str">
        <f>IF(LEFT(A120, 2) = "To", "Carrier BlueGrace " &amp; A120 &amp; "-" &amp; B24 &amp; "- AV-" &amp;G120, IF(AND(LEFT(A24, 1) = "T", ISNUMBER(VALUE(MID(A24, 2, 1)))), "Target DC", ""))</f>
        <v>Carrier BlueGrace Top O Lane 23-12831- AV-132</v>
      </c>
      <c r="I120" s="5" t="str">
        <f t="shared" si="0"/>
        <v>Carrier</v>
      </c>
      <c r="K120" s="23">
        <v>136</v>
      </c>
      <c r="L120" s="18" t="s">
        <v>694</v>
      </c>
      <c r="M120" s="18" t="s">
        <v>695</v>
      </c>
      <c r="N120" s="18" t="s">
        <v>696</v>
      </c>
      <c r="O120" s="18" t="s">
        <v>662</v>
      </c>
      <c r="P120" s="18" t="s">
        <v>663</v>
      </c>
      <c r="Q120" s="26">
        <v>13290</v>
      </c>
      <c r="T120" s="14">
        <v>136</v>
      </c>
    </row>
    <row r="121" spans="1:20" x14ac:dyDescent="0.35">
      <c r="A121" s="33" t="s">
        <v>196</v>
      </c>
      <c r="B121" s="33" t="s">
        <v>121</v>
      </c>
      <c r="C121" s="33" t="e">
        <f>B380&amp;"-"&amp;#REF!</f>
        <v>#REF!</v>
      </c>
      <c r="G121" s="8">
        <v>127</v>
      </c>
      <c r="H121" s="8" t="str">
        <f>IF(LEFT(A121, 2) = "To", "Carrier BlueGrace " &amp; A121 &amp; "-" &amp; B25 &amp; "- AV-" &amp;G121, IF(AND(LEFT(A25, 1) = "T", ISNUMBER(VALUE(MID(A25, 2, 1)))), "Target DC", ""))</f>
        <v>Carrier BlueGrace Top O Lane 24-35756- AV-127</v>
      </c>
      <c r="I121" s="5" t="str">
        <f t="shared" si="0"/>
        <v>Carrier</v>
      </c>
      <c r="K121" s="23">
        <v>137</v>
      </c>
      <c r="L121" s="18" t="s">
        <v>697</v>
      </c>
      <c r="M121" s="18" t="s">
        <v>698</v>
      </c>
      <c r="N121" s="18" t="s">
        <v>699</v>
      </c>
      <c r="O121" s="18" t="s">
        <v>662</v>
      </c>
      <c r="P121" s="18" t="s">
        <v>663</v>
      </c>
      <c r="Q121" s="26">
        <v>14925</v>
      </c>
      <c r="T121" s="14">
        <v>137</v>
      </c>
    </row>
    <row r="122" spans="1:20" x14ac:dyDescent="0.35">
      <c r="A122" s="33" t="s">
        <v>197</v>
      </c>
      <c r="B122" s="33" t="s">
        <v>113</v>
      </c>
      <c r="C122" s="33" t="e">
        <f>B381&amp;"-"&amp;#REF!</f>
        <v>#REF!</v>
      </c>
      <c r="G122" s="8">
        <v>126</v>
      </c>
      <c r="H122" s="8" t="str">
        <f>IF(LEFT(A122, 2) = "To", "Carrier BlueGrace " &amp; A122 &amp; "-" &amp; B26 &amp; "- AV-" &amp;G122, IF(AND(LEFT(A26, 1) = "T", ISNUMBER(VALUE(MID(A26, 2, 1)))), "Target DC", ""))</f>
        <v>Carrier BlueGrace Top O Lane 25-49053- AV-126</v>
      </c>
      <c r="I122" s="5" t="str">
        <f t="shared" si="0"/>
        <v>Carrier</v>
      </c>
      <c r="K122" s="23">
        <v>138</v>
      </c>
      <c r="L122" s="18" t="s">
        <v>697</v>
      </c>
      <c r="M122" s="18" t="s">
        <v>698</v>
      </c>
      <c r="N122" s="18" t="s">
        <v>699</v>
      </c>
      <c r="O122" s="18" t="s">
        <v>662</v>
      </c>
      <c r="P122" s="18" t="s">
        <v>663</v>
      </c>
      <c r="Q122" s="26">
        <v>14925</v>
      </c>
      <c r="T122" s="14">
        <v>138</v>
      </c>
    </row>
    <row r="123" spans="1:20" x14ac:dyDescent="0.35">
      <c r="A123" s="33" t="s">
        <v>198</v>
      </c>
      <c r="B123" s="33" t="s">
        <v>122</v>
      </c>
      <c r="C123" s="33" t="e">
        <f>B382&amp;"-"&amp;#REF!</f>
        <v>#REF!</v>
      </c>
      <c r="G123" s="8">
        <v>125</v>
      </c>
      <c r="H123" s="8" t="str">
        <f>IF(LEFT(A123, 2) = "To", "Carrier BlueGrace " &amp; A123 &amp; "-" &amp; B27 &amp; "- AV-" &amp;G123, IF(AND(LEFT(A27, 1) = "T", ISNUMBER(VALUE(MID(A27, 2, 1)))), "Target DC", ""))</f>
        <v>Carrier BlueGrace Top O Lane 26-85043- AV-125</v>
      </c>
      <c r="I123" s="5" t="str">
        <f t="shared" si="0"/>
        <v>Carrier</v>
      </c>
      <c r="K123" s="23">
        <v>139</v>
      </c>
      <c r="L123" s="18" t="s">
        <v>697</v>
      </c>
      <c r="M123" s="18" t="s">
        <v>698</v>
      </c>
      <c r="N123" s="18" t="s">
        <v>699</v>
      </c>
      <c r="O123" s="18" t="s">
        <v>662</v>
      </c>
      <c r="P123" s="18" t="s">
        <v>663</v>
      </c>
      <c r="Q123" s="26">
        <v>14925</v>
      </c>
      <c r="T123" s="14">
        <v>139</v>
      </c>
    </row>
    <row r="124" spans="1:20" x14ac:dyDescent="0.35">
      <c r="A124" s="33" t="s">
        <v>199</v>
      </c>
      <c r="B124" s="33" t="s">
        <v>105</v>
      </c>
      <c r="C124" s="33" t="e">
        <f>B383&amp;"-"&amp;#REF!</f>
        <v>#REF!</v>
      </c>
      <c r="G124" s="8">
        <v>123</v>
      </c>
      <c r="H124" s="8" t="str">
        <f>IF(LEFT(A124, 2) = "To", "Carrier BlueGrace " &amp; A124 &amp; "-" &amp; B28 &amp; "- AV-" &amp;G124, IF(AND(LEFT(A28, 1) = "T", ISNUMBER(VALUE(MID(A28, 2, 1)))), "Target DC", ""))</f>
        <v>Carrier BlueGrace Top O Lane 27-17202- AV-123</v>
      </c>
      <c r="I124" s="5" t="str">
        <f t="shared" si="0"/>
        <v>Carrier</v>
      </c>
      <c r="K124" s="23">
        <v>140</v>
      </c>
      <c r="L124" s="18" t="s">
        <v>700</v>
      </c>
      <c r="M124" s="18" t="s">
        <v>701</v>
      </c>
      <c r="N124" s="18" t="s">
        <v>702</v>
      </c>
      <c r="O124" s="18" t="s">
        <v>662</v>
      </c>
      <c r="P124" s="18" t="s">
        <v>663</v>
      </c>
      <c r="Q124" s="26">
        <v>14043</v>
      </c>
      <c r="T124" s="14">
        <v>140</v>
      </c>
    </row>
    <row r="125" spans="1:20" x14ac:dyDescent="0.35">
      <c r="A125" s="33" t="s">
        <v>200</v>
      </c>
      <c r="B125" s="33" t="s">
        <v>113</v>
      </c>
      <c r="C125" s="33" t="e">
        <f>B384&amp;"-"&amp;#REF!</f>
        <v>#REF!</v>
      </c>
      <c r="G125" s="8">
        <v>123</v>
      </c>
      <c r="H125" s="8" t="str">
        <f>IF(LEFT(A125, 2) = "To", "Carrier BlueGrace " &amp; A125 &amp; "-" &amp; B29 &amp; "- AV-" &amp;G125, IF(AND(LEFT(A29, 1) = "T", ISNUMBER(VALUE(MID(A29, 2, 1)))), "Target DC", ""))</f>
        <v>Carrier BlueGrace Top O Lane 28-50613- AV-123</v>
      </c>
      <c r="I125" s="5" t="str">
        <f t="shared" si="0"/>
        <v>Carrier</v>
      </c>
      <c r="K125" s="23">
        <v>141</v>
      </c>
      <c r="L125" s="18" t="s">
        <v>700</v>
      </c>
      <c r="M125" s="18" t="s">
        <v>701</v>
      </c>
      <c r="N125" s="18" t="s">
        <v>702</v>
      </c>
      <c r="O125" s="18" t="s">
        <v>662</v>
      </c>
      <c r="P125" s="18" t="s">
        <v>663</v>
      </c>
      <c r="Q125" s="26">
        <v>14043</v>
      </c>
      <c r="T125" s="14">
        <v>141</v>
      </c>
    </row>
    <row r="126" spans="1:20" x14ac:dyDescent="0.35">
      <c r="A126" s="33" t="s">
        <v>201</v>
      </c>
      <c r="B126" s="33" t="s">
        <v>123</v>
      </c>
      <c r="C126" s="33" t="e">
        <f>B385&amp;"-"&amp;#REF!</f>
        <v>#REF!</v>
      </c>
      <c r="G126" s="8">
        <v>122</v>
      </c>
      <c r="H126" s="8" t="str">
        <f>IF(LEFT(A126, 2) = "To", "Carrier BlueGrace " &amp; A126 &amp; "-" &amp; B30 &amp; "- AV-" &amp;G126, IF(AND(LEFT(A30, 1) = "T", ISNUMBER(VALUE(MID(A30, 2, 1)))), "Target DC", ""))</f>
        <v>Carrier BlueGrace Top O Lane 29-93263- AV-122</v>
      </c>
      <c r="I126" s="5" t="str">
        <f t="shared" si="0"/>
        <v>Carrier</v>
      </c>
      <c r="K126" s="23">
        <v>142</v>
      </c>
      <c r="L126" s="18" t="s">
        <v>700</v>
      </c>
      <c r="M126" s="18" t="s">
        <v>701</v>
      </c>
      <c r="N126" s="18" t="s">
        <v>702</v>
      </c>
      <c r="O126" s="18" t="s">
        <v>662</v>
      </c>
      <c r="P126" s="18" t="s">
        <v>663</v>
      </c>
      <c r="Q126" s="26">
        <v>14043</v>
      </c>
      <c r="T126" s="14">
        <v>142</v>
      </c>
    </row>
    <row r="127" spans="1:20" x14ac:dyDescent="0.35">
      <c r="A127" s="33" t="s">
        <v>202</v>
      </c>
      <c r="B127" s="33" t="s">
        <v>124</v>
      </c>
      <c r="C127" s="33" t="e">
        <f>B386&amp;"-"&amp;#REF!</f>
        <v>#REF!</v>
      </c>
      <c r="G127" s="8">
        <v>121</v>
      </c>
      <c r="H127" s="8" t="str">
        <f>IF(LEFT(A127, 2) = "To", "Carrier BlueGrace " &amp; A127 &amp; "-" &amp; B31 &amp; "- AV-" &amp;G127, IF(AND(LEFT(A31, 1) = "T", ISNUMBER(VALUE(MID(A31, 2, 1)))), "Target DC", ""))</f>
        <v>Carrier BlueGrace Top O Lane 30-29078- AV-121</v>
      </c>
      <c r="I127" s="5" t="str">
        <f t="shared" si="0"/>
        <v>Carrier</v>
      </c>
      <c r="K127" s="23">
        <v>143</v>
      </c>
      <c r="L127" s="18" t="s">
        <v>700</v>
      </c>
      <c r="M127" s="18" t="s">
        <v>701</v>
      </c>
      <c r="N127" s="18" t="s">
        <v>702</v>
      </c>
      <c r="O127" s="18" t="s">
        <v>662</v>
      </c>
      <c r="P127" s="18" t="s">
        <v>663</v>
      </c>
      <c r="Q127" s="26">
        <v>14043</v>
      </c>
      <c r="T127" s="14">
        <v>143</v>
      </c>
    </row>
    <row r="128" spans="1:20" x14ac:dyDescent="0.35">
      <c r="A128" s="33" t="s">
        <v>203</v>
      </c>
      <c r="B128" s="33" t="s">
        <v>125</v>
      </c>
      <c r="C128" s="33" t="e">
        <f>B387&amp;"-"&amp;#REF!</f>
        <v>#REF!</v>
      </c>
      <c r="G128" s="8">
        <v>118</v>
      </c>
      <c r="H128" s="8" t="str">
        <f>IF(LEFT(A128, 2) = "To", "Carrier BlueGrace " &amp; A128 &amp; "-" &amp; B32 &amp; "- AV-" &amp;G128, IF(AND(LEFT(A32, 1) = "T", ISNUMBER(VALUE(MID(A32, 2, 1)))), "Target DC", ""))</f>
        <v>Carrier BlueGrace Top O Lane 31-76065- AV-118</v>
      </c>
      <c r="I128" s="5" t="str">
        <f t="shared" si="0"/>
        <v>Carrier</v>
      </c>
      <c r="K128" s="23">
        <v>144</v>
      </c>
      <c r="L128" s="18" t="s">
        <v>703</v>
      </c>
      <c r="M128" s="18" t="s">
        <v>704</v>
      </c>
      <c r="N128" s="18" t="s">
        <v>705</v>
      </c>
      <c r="O128" s="18" t="s">
        <v>662</v>
      </c>
      <c r="P128" s="18" t="s">
        <v>663</v>
      </c>
      <c r="Q128" s="26">
        <v>14450</v>
      </c>
      <c r="T128" s="14">
        <v>144</v>
      </c>
    </row>
    <row r="129" spans="1:20" x14ac:dyDescent="0.35">
      <c r="A129" s="33" t="s">
        <v>204</v>
      </c>
      <c r="B129" s="33" t="s">
        <v>126</v>
      </c>
      <c r="C129" s="33" t="e">
        <f>B388&amp;"-"&amp;#REF!</f>
        <v>#REF!</v>
      </c>
      <c r="G129" s="8">
        <v>115</v>
      </c>
      <c r="H129" s="8" t="str">
        <f>IF(LEFT(A129, 2) = "To", "Carrier BlueGrace " &amp; A129 &amp; "-" &amp; B33 &amp; "- AV-" &amp;G129, IF(AND(LEFT(A33, 1) = "T", ISNUMBER(VALUE(MID(A33, 2, 1)))), "Target DC", ""))</f>
        <v>Carrier BlueGrace Top O Lane 32-12010- AV-115</v>
      </c>
      <c r="I129" s="5" t="str">
        <f t="shared" si="0"/>
        <v>Carrier</v>
      </c>
      <c r="K129" s="23">
        <v>145</v>
      </c>
      <c r="L129" s="18" t="s">
        <v>703</v>
      </c>
      <c r="M129" s="18" t="s">
        <v>704</v>
      </c>
      <c r="N129" s="18" t="s">
        <v>705</v>
      </c>
      <c r="O129" s="18" t="s">
        <v>662</v>
      </c>
      <c r="P129" s="18" t="s">
        <v>663</v>
      </c>
      <c r="Q129" s="26">
        <v>14450</v>
      </c>
      <c r="T129" s="14">
        <v>145</v>
      </c>
    </row>
    <row r="130" spans="1:20" x14ac:dyDescent="0.35">
      <c r="A130" s="33" t="s">
        <v>205</v>
      </c>
      <c r="B130" s="33" t="s">
        <v>103</v>
      </c>
      <c r="C130" s="33" t="e">
        <f>B389&amp;"-"&amp;#REF!</f>
        <v>#REF!</v>
      </c>
      <c r="G130" s="8">
        <v>109</v>
      </c>
      <c r="H130" s="8" t="str">
        <f>IF(LEFT(A130, 2) = "To", "Carrier BlueGrace " &amp; A130 &amp; "-" &amp; B34 &amp; "- AV-" &amp;G130, IF(AND(LEFT(A34, 1) = "T", ISNUMBER(VALUE(MID(A34, 2, 1)))), "Target DC", ""))</f>
        <v>Carrier BlueGrace Top O Lane 33-66609- AV-109</v>
      </c>
      <c r="I130" s="5" t="str">
        <f t="shared" si="0"/>
        <v>Carrier</v>
      </c>
      <c r="K130" s="23">
        <v>146</v>
      </c>
      <c r="L130" s="18" t="s">
        <v>703</v>
      </c>
      <c r="M130" s="18" t="s">
        <v>704</v>
      </c>
      <c r="N130" s="18" t="s">
        <v>705</v>
      </c>
      <c r="O130" s="18" t="s">
        <v>662</v>
      </c>
      <c r="P130" s="18" t="s">
        <v>663</v>
      </c>
      <c r="Q130" s="26">
        <v>14450</v>
      </c>
      <c r="T130" s="14">
        <v>146</v>
      </c>
    </row>
    <row r="131" spans="1:20" x14ac:dyDescent="0.35">
      <c r="A131" s="33" t="s">
        <v>206</v>
      </c>
      <c r="B131" s="33" t="s">
        <v>115</v>
      </c>
      <c r="C131" s="33" t="e">
        <f>B390&amp;"-"&amp;#REF!</f>
        <v>#REF!</v>
      </c>
      <c r="G131" s="8">
        <v>107</v>
      </c>
      <c r="H131" s="8" t="str">
        <f>IF(LEFT(A131, 2) = "To", "Carrier BlueGrace " &amp; A131 &amp; "-" &amp; B35 &amp; "- AV-" &amp;G131, IF(AND(LEFT(A35, 1) = "T", ISNUMBER(VALUE(MID(A35, 2, 1)))), "Target DC", ""))</f>
        <v>Carrier BlueGrace Top O Lane 34-43162- AV-107</v>
      </c>
      <c r="I131" s="5" t="str">
        <f t="shared" si="0"/>
        <v>Carrier</v>
      </c>
      <c r="K131" s="23">
        <v>147</v>
      </c>
      <c r="L131" s="18" t="s">
        <v>700</v>
      </c>
      <c r="M131" s="18" t="s">
        <v>701</v>
      </c>
      <c r="N131" s="18" t="s">
        <v>702</v>
      </c>
      <c r="O131" s="18" t="s">
        <v>662</v>
      </c>
      <c r="P131" s="18" t="s">
        <v>663</v>
      </c>
      <c r="Q131" s="26">
        <v>14043</v>
      </c>
      <c r="T131" s="14">
        <v>147</v>
      </c>
    </row>
    <row r="132" spans="1:20" x14ac:dyDescent="0.35">
      <c r="A132" s="33" t="s">
        <v>207</v>
      </c>
      <c r="B132" s="33" t="s">
        <v>110</v>
      </c>
      <c r="C132" s="33" t="e">
        <f>B391&amp;"-"&amp;#REF!</f>
        <v>#REF!</v>
      </c>
      <c r="G132" s="8">
        <v>107</v>
      </c>
      <c r="H132" s="8" t="str">
        <f>IF(LEFT(A132, 2) = "To", "Carrier BlueGrace " &amp; A132 &amp; "-" &amp; B36 &amp; "- AV-" &amp;G132, IF(AND(LEFT(A36, 1) = "T", ISNUMBER(VALUE(MID(A36, 2, 1)))), "Target DC", ""))</f>
        <v>Carrier BlueGrace Top O Lane 35-92377- AV-107</v>
      </c>
      <c r="I132" s="5" t="str">
        <f t="shared" si="0"/>
        <v>Carrier</v>
      </c>
      <c r="K132" s="23">
        <v>148</v>
      </c>
      <c r="L132" s="18" t="s">
        <v>697</v>
      </c>
      <c r="M132" s="18" t="s">
        <v>698</v>
      </c>
      <c r="N132" s="18" t="s">
        <v>699</v>
      </c>
      <c r="O132" s="18" t="s">
        <v>662</v>
      </c>
      <c r="P132" s="18" t="s">
        <v>663</v>
      </c>
      <c r="Q132" s="26">
        <v>14925</v>
      </c>
      <c r="T132" s="14">
        <v>148</v>
      </c>
    </row>
    <row r="133" spans="1:20" x14ac:dyDescent="0.35">
      <c r="A133" s="33" t="s">
        <v>208</v>
      </c>
      <c r="B133" s="33" t="s">
        <v>106</v>
      </c>
      <c r="C133" s="33" t="e">
        <f>B392&amp;"-"&amp;#REF!</f>
        <v>#REF!</v>
      </c>
      <c r="G133" s="8">
        <v>106</v>
      </c>
      <c r="H133" s="8" t="str">
        <f>IF(LEFT(A133, 2) = "To", "Carrier BlueGrace " &amp; A133 &amp; "-" &amp; B37 &amp; "- AV-" &amp;G133, IF(AND(LEFT(A37, 1) = "T", ISNUMBER(VALUE(MID(A37, 2, 1)))), "Target DC", ""))</f>
        <v>Carrier BlueGrace Top O Lane 36-31320- AV-106</v>
      </c>
      <c r="I133" s="5" t="str">
        <f t="shared" si="0"/>
        <v>Carrier</v>
      </c>
      <c r="K133" s="23">
        <v>149</v>
      </c>
      <c r="L133" s="18" t="s">
        <v>697</v>
      </c>
      <c r="M133" s="18" t="s">
        <v>698</v>
      </c>
      <c r="N133" s="18" t="s">
        <v>699</v>
      </c>
      <c r="O133" s="18" t="s">
        <v>662</v>
      </c>
      <c r="P133" s="18" t="s">
        <v>663</v>
      </c>
      <c r="Q133" s="26">
        <v>14925</v>
      </c>
      <c r="T133" s="14">
        <v>149</v>
      </c>
    </row>
    <row r="134" spans="1:20" x14ac:dyDescent="0.35">
      <c r="A134" s="33" t="s">
        <v>209</v>
      </c>
      <c r="B134" s="33" t="s">
        <v>127</v>
      </c>
      <c r="C134" s="33" t="e">
        <f>B393&amp;"-"&amp;#REF!</f>
        <v>#REF!</v>
      </c>
      <c r="G134" s="8">
        <v>105</v>
      </c>
      <c r="H134" s="8" t="str">
        <f t="shared" ref="H134:H161" si="1">IF(LEFT(A134, 2) = "To", "Carrier BlueGrace " &amp; A134 &amp; "-" &amp; B39 &amp; "- AV-" &amp;G134, IF(AND(LEFT(A39, 1) = "T", ISNUMBER(VALUE(MID(A39, 2, 1)))), "Target DC", ""))</f>
        <v>Carrier BlueGrace Top O Lane 37-28658- AV-105</v>
      </c>
      <c r="I134" s="5" t="str">
        <f t="shared" si="0"/>
        <v>Carrier</v>
      </c>
      <c r="K134" s="23">
        <v>150</v>
      </c>
      <c r="L134" s="18" t="s">
        <v>706</v>
      </c>
      <c r="M134" s="18" t="s">
        <v>707</v>
      </c>
      <c r="N134" s="18" t="s">
        <v>708</v>
      </c>
      <c r="O134" s="18" t="s">
        <v>693</v>
      </c>
      <c r="P134" s="18" t="s">
        <v>663</v>
      </c>
      <c r="Q134" s="26">
        <v>15110</v>
      </c>
      <c r="T134" s="14">
        <v>150</v>
      </c>
    </row>
    <row r="135" spans="1:20" x14ac:dyDescent="0.35">
      <c r="A135" s="33" t="s">
        <v>210</v>
      </c>
      <c r="B135" s="33" t="s">
        <v>128</v>
      </c>
      <c r="C135" s="33" t="e">
        <f>B394&amp;"-"&amp;#REF!</f>
        <v>#REF!</v>
      </c>
      <c r="G135" s="8">
        <v>103</v>
      </c>
      <c r="H135" s="8" t="str">
        <f t="shared" si="1"/>
        <v>Carrier BlueGrace Top O Lane 38-92377- AV-103</v>
      </c>
      <c r="I135" s="5" t="str">
        <f t="shared" si="0"/>
        <v>Carrier</v>
      </c>
      <c r="K135" s="23">
        <v>151</v>
      </c>
      <c r="L135" s="18" t="s">
        <v>706</v>
      </c>
      <c r="M135" s="18" t="s">
        <v>707</v>
      </c>
      <c r="N135" s="18" t="s">
        <v>708</v>
      </c>
      <c r="O135" s="18" t="s">
        <v>693</v>
      </c>
      <c r="P135" s="18" t="s">
        <v>663</v>
      </c>
      <c r="Q135" s="26">
        <v>15110</v>
      </c>
      <c r="T135" s="14">
        <v>151</v>
      </c>
    </row>
    <row r="136" spans="1:20" x14ac:dyDescent="0.35">
      <c r="A136" s="33" t="s">
        <v>211</v>
      </c>
      <c r="B136" s="33" t="s">
        <v>110</v>
      </c>
      <c r="C136" s="33" t="e">
        <f>B395&amp;"-"&amp;#REF!</f>
        <v>#REF!</v>
      </c>
      <c r="G136" s="8">
        <v>103</v>
      </c>
      <c r="H136" s="8" t="str">
        <f t="shared" si="1"/>
        <v>Carrier BlueGrace Top O Lane 39-23434- AV-103</v>
      </c>
      <c r="I136" s="5" t="str">
        <f t="shared" si="0"/>
        <v>Carrier</v>
      </c>
      <c r="K136" s="23">
        <v>152</v>
      </c>
      <c r="L136" s="18" t="s">
        <v>706</v>
      </c>
      <c r="M136" s="18" t="s">
        <v>707</v>
      </c>
      <c r="N136" s="18" t="s">
        <v>708</v>
      </c>
      <c r="O136" s="18" t="s">
        <v>693</v>
      </c>
      <c r="P136" s="18" t="s">
        <v>663</v>
      </c>
      <c r="Q136" s="26">
        <v>15110</v>
      </c>
      <c r="T136" s="14">
        <v>152</v>
      </c>
    </row>
    <row r="137" spans="1:20" x14ac:dyDescent="0.35">
      <c r="A137" s="33" t="s">
        <v>212</v>
      </c>
      <c r="B137" s="33" t="s">
        <v>107</v>
      </c>
      <c r="C137" s="33" t="e">
        <f>B396&amp;"-"&amp;#REF!</f>
        <v>#REF!</v>
      </c>
      <c r="G137" s="8">
        <v>101</v>
      </c>
      <c r="H137" s="8" t="str">
        <f t="shared" si="1"/>
        <v>Carrier BlueGrace Top O Lane 40-60115- AV-101</v>
      </c>
      <c r="I137" s="5" t="str">
        <f t="shared" si="0"/>
        <v>Carrier</v>
      </c>
      <c r="K137" s="23">
        <v>153</v>
      </c>
      <c r="L137" s="18" t="s">
        <v>706</v>
      </c>
      <c r="M137" s="18" t="s">
        <v>707</v>
      </c>
      <c r="N137" s="18" t="s">
        <v>708</v>
      </c>
      <c r="O137" s="18" t="s">
        <v>693</v>
      </c>
      <c r="P137" s="18" t="s">
        <v>663</v>
      </c>
      <c r="Q137" s="26">
        <v>15110</v>
      </c>
      <c r="T137" s="14">
        <v>153</v>
      </c>
    </row>
    <row r="138" spans="1:20" x14ac:dyDescent="0.35">
      <c r="A138" s="33" t="s">
        <v>213</v>
      </c>
      <c r="B138" s="33" t="s">
        <v>110</v>
      </c>
      <c r="C138" s="33" t="e">
        <f>#REF!&amp;"-"&amp;#REF!</f>
        <v>#REF!</v>
      </c>
      <c r="G138" s="8">
        <v>99</v>
      </c>
      <c r="H138" s="8" t="str">
        <f t="shared" si="1"/>
        <v>Carrier BlueGrace Top O Lane 41-8085- AV-99</v>
      </c>
      <c r="I138" s="5" t="str">
        <f t="shared" si="0"/>
        <v>Carrier</v>
      </c>
      <c r="K138" s="23">
        <v>154</v>
      </c>
      <c r="L138" s="18" t="s">
        <v>706</v>
      </c>
      <c r="M138" s="18" t="s">
        <v>707</v>
      </c>
      <c r="N138" s="18" t="s">
        <v>708</v>
      </c>
      <c r="O138" s="18" t="s">
        <v>693</v>
      </c>
      <c r="P138" s="18" t="s">
        <v>663</v>
      </c>
      <c r="Q138" s="26">
        <v>15110</v>
      </c>
      <c r="T138" s="14">
        <v>154</v>
      </c>
    </row>
    <row r="139" spans="1:20" x14ac:dyDescent="0.35">
      <c r="A139" s="33" t="s">
        <v>214</v>
      </c>
      <c r="B139" s="33" t="s">
        <v>100</v>
      </c>
      <c r="C139" s="33" t="e">
        <f>#REF!&amp;"-"&amp;#REF!</f>
        <v>#REF!</v>
      </c>
      <c r="G139" s="8">
        <v>98</v>
      </c>
      <c r="H139" s="8" t="str">
        <f t="shared" si="1"/>
        <v>Carrier BlueGrace Top O Lane 42-60623- AV-98</v>
      </c>
      <c r="I139" s="5" t="str">
        <f t="shared" si="0"/>
        <v>Carrier</v>
      </c>
      <c r="K139" s="23">
        <v>155</v>
      </c>
      <c r="L139" s="18" t="s">
        <v>706</v>
      </c>
      <c r="M139" s="18" t="s">
        <v>707</v>
      </c>
      <c r="N139" s="18" t="s">
        <v>708</v>
      </c>
      <c r="O139" s="18" t="s">
        <v>693</v>
      </c>
      <c r="P139" s="18" t="s">
        <v>663</v>
      </c>
      <c r="Q139" s="26">
        <v>15110</v>
      </c>
      <c r="T139" s="14">
        <v>155</v>
      </c>
    </row>
    <row r="140" spans="1:20" x14ac:dyDescent="0.35">
      <c r="A140" s="33" t="s">
        <v>215</v>
      </c>
      <c r="B140" s="33" t="s">
        <v>115</v>
      </c>
      <c r="C140" s="33" t="e">
        <f>#REF!&amp;"-"&amp;#REF!</f>
        <v>#REF!</v>
      </c>
      <c r="G140" s="8">
        <v>97</v>
      </c>
      <c r="H140" s="8" t="str">
        <f t="shared" si="1"/>
        <v>Carrier BlueGrace Top O Lane 43-92518- AV-97</v>
      </c>
      <c r="I140" s="5" t="str">
        <f t="shared" si="0"/>
        <v>Carrier</v>
      </c>
      <c r="K140" s="23">
        <v>156</v>
      </c>
      <c r="L140" s="18" t="s">
        <v>706</v>
      </c>
      <c r="M140" s="18" t="s">
        <v>707</v>
      </c>
      <c r="N140" s="18" t="s">
        <v>708</v>
      </c>
      <c r="O140" s="18" t="s">
        <v>693</v>
      </c>
      <c r="P140" s="18" t="s">
        <v>663</v>
      </c>
      <c r="Q140" s="26">
        <v>15110</v>
      </c>
      <c r="T140" s="14">
        <v>156</v>
      </c>
    </row>
    <row r="141" spans="1:20" x14ac:dyDescent="0.35">
      <c r="A141" s="33" t="s">
        <v>216</v>
      </c>
      <c r="B141" s="33" t="s">
        <v>129</v>
      </c>
      <c r="C141" s="33" t="e">
        <f>#REF!&amp;"-"&amp;#REF!</f>
        <v>#REF!</v>
      </c>
      <c r="G141" s="8">
        <v>93</v>
      </c>
      <c r="H141" s="8" t="str">
        <f t="shared" si="1"/>
        <v>Carrier BlueGrace Top O Lane 44-8861- AV-93</v>
      </c>
      <c r="I141" s="5" t="str">
        <f t="shared" si="0"/>
        <v>Carrier</v>
      </c>
      <c r="K141" s="23">
        <v>157</v>
      </c>
      <c r="L141" s="18" t="s">
        <v>706</v>
      </c>
      <c r="M141" s="18" t="s">
        <v>707</v>
      </c>
      <c r="N141" s="18" t="s">
        <v>708</v>
      </c>
      <c r="O141" s="18" t="s">
        <v>693</v>
      </c>
      <c r="P141" s="18" t="s">
        <v>663</v>
      </c>
      <c r="Q141" s="26">
        <v>15110</v>
      </c>
      <c r="T141" s="14">
        <v>157</v>
      </c>
    </row>
    <row r="142" spans="1:20" x14ac:dyDescent="0.35">
      <c r="A142" s="33" t="s">
        <v>217</v>
      </c>
      <c r="B142" s="33" t="s">
        <v>130</v>
      </c>
      <c r="C142" s="33" t="e">
        <f>#REF!&amp;"-"&amp;#REF!</f>
        <v>#REF!</v>
      </c>
      <c r="G142" s="8">
        <v>91</v>
      </c>
      <c r="H142" s="8" t="str">
        <f t="shared" si="1"/>
        <v>Carrier BlueGrace Top O Lane 45-8016- AV-91</v>
      </c>
      <c r="I142" s="5" t="str">
        <f t="shared" si="0"/>
        <v>Carrier</v>
      </c>
      <c r="K142" s="23">
        <v>158</v>
      </c>
      <c r="L142" s="18" t="s">
        <v>706</v>
      </c>
      <c r="M142" s="18" t="s">
        <v>707</v>
      </c>
      <c r="N142" s="18" t="s">
        <v>708</v>
      </c>
      <c r="O142" s="18" t="s">
        <v>693</v>
      </c>
      <c r="P142" s="18" t="s">
        <v>663</v>
      </c>
      <c r="Q142" s="26">
        <v>15110</v>
      </c>
      <c r="T142" s="14">
        <v>158</v>
      </c>
    </row>
    <row r="143" spans="1:20" x14ac:dyDescent="0.35">
      <c r="A143" s="33" t="s">
        <v>218</v>
      </c>
      <c r="B143" s="33" t="s">
        <v>125</v>
      </c>
      <c r="C143" s="33" t="e">
        <f>#REF!&amp;"-"&amp;#REF!</f>
        <v>#REF!</v>
      </c>
      <c r="G143" s="8">
        <v>90</v>
      </c>
      <c r="H143" s="8" t="str">
        <f t="shared" si="1"/>
        <v>Carrier BlueGrace Top O Lane 46-60436- AV-90</v>
      </c>
      <c r="I143" s="5" t="str">
        <f t="shared" si="0"/>
        <v>Carrier</v>
      </c>
      <c r="K143" s="23">
        <v>159</v>
      </c>
      <c r="L143" s="18" t="s">
        <v>706</v>
      </c>
      <c r="M143" s="18" t="s">
        <v>707</v>
      </c>
      <c r="N143" s="18" t="s">
        <v>708</v>
      </c>
      <c r="O143" s="18" t="s">
        <v>693</v>
      </c>
      <c r="P143" s="18" t="s">
        <v>663</v>
      </c>
      <c r="Q143" s="26">
        <v>15110</v>
      </c>
      <c r="T143" s="14">
        <v>159</v>
      </c>
    </row>
    <row r="144" spans="1:20" x14ac:dyDescent="0.35">
      <c r="A144" s="33" t="s">
        <v>219</v>
      </c>
      <c r="B144" s="33" t="s">
        <v>122</v>
      </c>
      <c r="C144" s="33" t="e">
        <f>#REF!&amp;"-"&amp;#REF!</f>
        <v>#REF!</v>
      </c>
      <c r="G144" s="8">
        <v>90</v>
      </c>
      <c r="H144" s="8" t="str">
        <f t="shared" si="1"/>
        <v>Carrier BlueGrace Top O Lane 47-55125- AV-90</v>
      </c>
      <c r="I144" s="5" t="str">
        <f t="shared" si="0"/>
        <v>Carrier</v>
      </c>
      <c r="K144" s="23">
        <v>160</v>
      </c>
      <c r="L144" s="18" t="s">
        <v>706</v>
      </c>
      <c r="M144" s="18" t="s">
        <v>707</v>
      </c>
      <c r="N144" s="18" t="s">
        <v>708</v>
      </c>
      <c r="O144" s="18" t="s">
        <v>693</v>
      </c>
      <c r="P144" s="18" t="s">
        <v>663</v>
      </c>
      <c r="Q144" s="26">
        <v>15110</v>
      </c>
      <c r="T144" s="14">
        <v>160</v>
      </c>
    </row>
    <row r="145" spans="1:20" x14ac:dyDescent="0.35">
      <c r="A145" s="33" t="s">
        <v>220</v>
      </c>
      <c r="B145" s="33" t="s">
        <v>131</v>
      </c>
      <c r="C145" s="33" t="e">
        <f>#REF!&amp;"-"&amp;#REF!</f>
        <v>#REF!</v>
      </c>
      <c r="G145" s="8">
        <v>90</v>
      </c>
      <c r="H145" s="8" t="str">
        <f t="shared" si="1"/>
        <v>Carrier BlueGrace Top O Lane 48-31407- AV-90</v>
      </c>
      <c r="I145" s="5" t="str">
        <f t="shared" si="0"/>
        <v>Carrier</v>
      </c>
      <c r="K145" s="23">
        <v>161</v>
      </c>
      <c r="L145" s="18" t="s">
        <v>706</v>
      </c>
      <c r="M145" s="18" t="s">
        <v>707</v>
      </c>
      <c r="N145" s="18" t="s">
        <v>708</v>
      </c>
      <c r="O145" s="18" t="s">
        <v>693</v>
      </c>
      <c r="P145" s="18" t="s">
        <v>663</v>
      </c>
      <c r="Q145" s="26">
        <v>15110</v>
      </c>
      <c r="T145" s="14">
        <v>161</v>
      </c>
    </row>
    <row r="146" spans="1:20" x14ac:dyDescent="0.35">
      <c r="A146" s="33" t="s">
        <v>221</v>
      </c>
      <c r="B146" s="33" t="s">
        <v>114</v>
      </c>
      <c r="C146" s="33" t="e">
        <f>#REF!&amp;"-"&amp;#REF!</f>
        <v>#REF!</v>
      </c>
      <c r="G146" s="8">
        <v>90</v>
      </c>
      <c r="H146" s="8" t="str">
        <f t="shared" si="1"/>
        <v>Carrier BlueGrace Top O Lane 49-97321- AV-90</v>
      </c>
      <c r="I146" s="5" t="str">
        <f t="shared" si="0"/>
        <v>Carrier</v>
      </c>
      <c r="K146" s="23">
        <v>162</v>
      </c>
      <c r="L146" s="18" t="s">
        <v>706</v>
      </c>
      <c r="M146" s="18" t="s">
        <v>707</v>
      </c>
      <c r="N146" s="18" t="s">
        <v>708</v>
      </c>
      <c r="O146" s="18" t="s">
        <v>693</v>
      </c>
      <c r="P146" s="18" t="s">
        <v>663</v>
      </c>
      <c r="Q146" s="26">
        <v>15110</v>
      </c>
      <c r="T146" s="14">
        <v>162</v>
      </c>
    </row>
    <row r="147" spans="1:20" x14ac:dyDescent="0.35">
      <c r="A147" s="33" t="s">
        <v>222</v>
      </c>
      <c r="B147" s="33" t="s">
        <v>118</v>
      </c>
      <c r="C147" s="33" t="e">
        <f>#REF!&amp;"-"&amp;#REF!</f>
        <v>#REF!</v>
      </c>
      <c r="G147" s="8">
        <v>90</v>
      </c>
      <c r="H147" s="8" t="str">
        <f t="shared" si="1"/>
        <v>Carrier BlueGrace Top O Lane 50-76065- AV-90</v>
      </c>
      <c r="I147" s="5" t="str">
        <f t="shared" si="0"/>
        <v>Carrier</v>
      </c>
      <c r="K147" s="23">
        <v>163</v>
      </c>
      <c r="L147" s="18" t="s">
        <v>709</v>
      </c>
      <c r="M147" s="18" t="s">
        <v>710</v>
      </c>
      <c r="N147" s="18" t="s">
        <v>711</v>
      </c>
      <c r="O147" s="18" t="s">
        <v>693</v>
      </c>
      <c r="P147" s="18" t="s">
        <v>663</v>
      </c>
      <c r="Q147" s="26">
        <v>16565</v>
      </c>
      <c r="T147" s="14">
        <v>163</v>
      </c>
    </row>
    <row r="148" spans="1:20" x14ac:dyDescent="0.35">
      <c r="A148" s="33" t="s">
        <v>223</v>
      </c>
      <c r="B148" s="33" t="s">
        <v>130</v>
      </c>
      <c r="C148" s="33" t="e">
        <f>#REF!&amp;"-"&amp;#REF!</f>
        <v>#REF!</v>
      </c>
      <c r="G148" s="8">
        <v>90</v>
      </c>
      <c r="H148" s="8" t="str">
        <f t="shared" si="1"/>
        <v>Carrier BlueGrace Top O Lane 51-29078- AV-90</v>
      </c>
      <c r="I148" s="5" t="str">
        <f t="shared" si="0"/>
        <v>Carrier</v>
      </c>
      <c r="K148" s="23">
        <v>164</v>
      </c>
      <c r="L148" s="18" t="s">
        <v>709</v>
      </c>
      <c r="M148" s="18" t="s">
        <v>710</v>
      </c>
      <c r="N148" s="18" t="s">
        <v>711</v>
      </c>
      <c r="O148" s="18" t="s">
        <v>693</v>
      </c>
      <c r="P148" s="18" t="s">
        <v>663</v>
      </c>
      <c r="Q148" s="26">
        <v>16565</v>
      </c>
      <c r="T148" s="14">
        <v>164</v>
      </c>
    </row>
    <row r="149" spans="1:20" x14ac:dyDescent="0.35">
      <c r="A149" s="33" t="s">
        <v>224</v>
      </c>
      <c r="B149" s="33" t="s">
        <v>117</v>
      </c>
      <c r="C149" s="33" t="e">
        <f>#REF!&amp;"-"&amp;#REF!</f>
        <v>#REF!</v>
      </c>
      <c r="G149" s="8">
        <v>89</v>
      </c>
      <c r="H149" s="8" t="str">
        <f t="shared" si="1"/>
        <v>Carrier BlueGrace Top O Lane 52-17408- AV-89</v>
      </c>
      <c r="I149" s="5" t="str">
        <f t="shared" si="0"/>
        <v>Carrier</v>
      </c>
      <c r="K149" s="23">
        <v>165</v>
      </c>
      <c r="L149" s="18" t="s">
        <v>709</v>
      </c>
      <c r="M149" s="18" t="s">
        <v>710</v>
      </c>
      <c r="N149" s="18" t="s">
        <v>711</v>
      </c>
      <c r="O149" s="18" t="s">
        <v>693</v>
      </c>
      <c r="P149" s="18" t="s">
        <v>663</v>
      </c>
      <c r="Q149" s="26">
        <v>16565</v>
      </c>
      <c r="T149" s="14">
        <v>165</v>
      </c>
    </row>
    <row r="150" spans="1:20" x14ac:dyDescent="0.35">
      <c r="A150" s="33" t="s">
        <v>225</v>
      </c>
      <c r="B150" s="33" t="s">
        <v>132</v>
      </c>
      <c r="C150" s="33" t="e">
        <f>#REF!&amp;"-"&amp;#REF!</f>
        <v>#REF!</v>
      </c>
      <c r="G150" s="8">
        <v>88</v>
      </c>
      <c r="H150" s="8" t="str">
        <f t="shared" si="1"/>
        <v>Carrier BlueGrace Top O Lane 53-85747- AV-88</v>
      </c>
      <c r="I150" s="5" t="str">
        <f t="shared" si="0"/>
        <v>Carrier</v>
      </c>
      <c r="K150" s="23">
        <v>166</v>
      </c>
      <c r="L150" s="18" t="s">
        <v>712</v>
      </c>
      <c r="M150" s="18" t="s">
        <v>713</v>
      </c>
      <c r="N150" s="18" t="s">
        <v>714</v>
      </c>
      <c r="O150" s="18" t="s">
        <v>693</v>
      </c>
      <c r="P150" s="18" t="s">
        <v>663</v>
      </c>
      <c r="Q150" s="26">
        <v>17745</v>
      </c>
      <c r="T150" s="14">
        <v>166</v>
      </c>
    </row>
    <row r="151" spans="1:20" x14ac:dyDescent="0.35">
      <c r="A151" s="33" t="s">
        <v>226</v>
      </c>
      <c r="B151" s="33" t="s">
        <v>133</v>
      </c>
      <c r="C151" s="33" t="e">
        <f>#REF!&amp;"-"&amp;#REF!</f>
        <v>#REF!</v>
      </c>
      <c r="G151" s="8">
        <v>84</v>
      </c>
      <c r="H151" s="8" t="str">
        <f t="shared" si="1"/>
        <v>Carrier BlueGrace Top O Lane 54-91761- AV-84</v>
      </c>
      <c r="I151" s="5" t="str">
        <f t="shared" si="0"/>
        <v>Carrier</v>
      </c>
      <c r="K151" s="23">
        <v>167</v>
      </c>
      <c r="L151" s="18" t="s">
        <v>709</v>
      </c>
      <c r="M151" s="18" t="s">
        <v>710</v>
      </c>
      <c r="N151" s="18" t="s">
        <v>711</v>
      </c>
      <c r="O151" s="18" t="s">
        <v>693</v>
      </c>
      <c r="P151" s="18" t="s">
        <v>663</v>
      </c>
      <c r="Q151" s="26">
        <v>16565</v>
      </c>
      <c r="T151" s="14">
        <v>167</v>
      </c>
    </row>
    <row r="152" spans="1:20" x14ac:dyDescent="0.35">
      <c r="A152" s="33" t="s">
        <v>227</v>
      </c>
      <c r="B152" s="33" t="s">
        <v>106</v>
      </c>
      <c r="C152" s="33" t="e">
        <f>#REF!&amp;"-"&amp;#REF!</f>
        <v>#REF!</v>
      </c>
      <c r="G152" s="8">
        <v>83</v>
      </c>
      <c r="H152" s="8" t="str">
        <f t="shared" si="1"/>
        <v>Carrier BlueGrace Top O Lane 55-55432- AV-83</v>
      </c>
      <c r="I152" s="5" t="str">
        <f t="shared" si="0"/>
        <v>Carrier</v>
      </c>
      <c r="K152" s="23">
        <v>168</v>
      </c>
      <c r="L152" s="18" t="s">
        <v>712</v>
      </c>
      <c r="M152" s="18" t="s">
        <v>713</v>
      </c>
      <c r="N152" s="18" t="s">
        <v>714</v>
      </c>
      <c r="O152" s="18" t="s">
        <v>693</v>
      </c>
      <c r="P152" s="18" t="s">
        <v>663</v>
      </c>
      <c r="Q152" s="26">
        <v>17745</v>
      </c>
      <c r="T152" s="14">
        <v>168</v>
      </c>
    </row>
    <row r="153" spans="1:20" x14ac:dyDescent="0.35">
      <c r="A153" s="33" t="s">
        <v>228</v>
      </c>
      <c r="B153" s="33" t="s">
        <v>117</v>
      </c>
      <c r="C153" s="33" t="e">
        <f>#REF!&amp;"-"&amp;#REF!</f>
        <v>#REF!</v>
      </c>
      <c r="G153" s="8">
        <v>83</v>
      </c>
      <c r="H153" s="8" t="str">
        <f t="shared" si="1"/>
        <v>Carrier BlueGrace Top O Lane 56-60490- AV-83</v>
      </c>
      <c r="I153" s="5" t="str">
        <f t="shared" si="0"/>
        <v>Carrier</v>
      </c>
      <c r="K153" s="23">
        <v>169</v>
      </c>
      <c r="L153" s="18" t="s">
        <v>697</v>
      </c>
      <c r="M153" s="18" t="s">
        <v>698</v>
      </c>
      <c r="N153" s="18" t="s">
        <v>699</v>
      </c>
      <c r="O153" s="18" t="s">
        <v>662</v>
      </c>
      <c r="P153" s="18" t="s">
        <v>663</v>
      </c>
      <c r="Q153" s="26">
        <v>14925</v>
      </c>
      <c r="T153" s="14">
        <v>169</v>
      </c>
    </row>
    <row r="154" spans="1:20" x14ac:dyDescent="0.35">
      <c r="A154" s="33" t="s">
        <v>229</v>
      </c>
      <c r="B154" s="33" t="s">
        <v>134</v>
      </c>
      <c r="C154" s="33" t="e">
        <f>#REF!&amp;"-"&amp;#REF!</f>
        <v>#REF!</v>
      </c>
      <c r="G154" s="8">
        <v>82</v>
      </c>
      <c r="H154" s="8" t="str">
        <f t="shared" si="1"/>
        <v>Carrier BlueGrace Top O Lane 57-18344- AV-82</v>
      </c>
      <c r="I154" s="5" t="str">
        <f t="shared" si="0"/>
        <v>Carrier</v>
      </c>
      <c r="K154" s="23">
        <v>170</v>
      </c>
      <c r="L154" s="18" t="s">
        <v>712</v>
      </c>
      <c r="M154" s="18" t="s">
        <v>713</v>
      </c>
      <c r="N154" s="18" t="s">
        <v>714</v>
      </c>
      <c r="O154" s="18" t="s">
        <v>693</v>
      </c>
      <c r="P154" s="18" t="s">
        <v>663</v>
      </c>
      <c r="Q154" s="26">
        <v>17745</v>
      </c>
      <c r="T154" s="14">
        <v>170</v>
      </c>
    </row>
    <row r="155" spans="1:20" x14ac:dyDescent="0.35">
      <c r="A155" s="33" t="s">
        <v>230</v>
      </c>
      <c r="B155" s="33" t="s">
        <v>130</v>
      </c>
      <c r="C155" s="33" t="e">
        <f>#REF!&amp;"-"&amp;#REF!</f>
        <v>#REF!</v>
      </c>
      <c r="G155" s="8">
        <v>82</v>
      </c>
      <c r="H155" s="8" t="str">
        <f t="shared" si="1"/>
        <v>Carrier BlueGrace Top O Lane 58-75241- AV-82</v>
      </c>
      <c r="I155" s="5" t="str">
        <f t="shared" si="0"/>
        <v>Carrier</v>
      </c>
      <c r="K155" s="23">
        <v>171</v>
      </c>
      <c r="L155" s="18" t="s">
        <v>712</v>
      </c>
      <c r="M155" s="18" t="s">
        <v>713</v>
      </c>
      <c r="N155" s="18" t="s">
        <v>714</v>
      </c>
      <c r="O155" s="18" t="s">
        <v>693</v>
      </c>
      <c r="P155" s="18" t="s">
        <v>663</v>
      </c>
      <c r="Q155" s="26">
        <v>17745</v>
      </c>
      <c r="T155" s="14">
        <v>171</v>
      </c>
    </row>
    <row r="156" spans="1:20" x14ac:dyDescent="0.35">
      <c r="A156" s="33" t="s">
        <v>231</v>
      </c>
      <c r="B156" s="33" t="s">
        <v>135</v>
      </c>
      <c r="C156" s="33" t="e">
        <f>#REF!&amp;"-"&amp;#REF!</f>
        <v>#REF!</v>
      </c>
      <c r="G156" s="8">
        <v>78</v>
      </c>
      <c r="H156" s="8" t="str">
        <f t="shared" si="1"/>
        <v>Carrier BlueGrace Top O Lane 59-31407- AV-78</v>
      </c>
      <c r="I156" s="5" t="str">
        <f t="shared" si="0"/>
        <v>Carrier</v>
      </c>
      <c r="K156" s="23">
        <v>172</v>
      </c>
      <c r="L156" s="18" t="s">
        <v>712</v>
      </c>
      <c r="M156" s="18" t="s">
        <v>713</v>
      </c>
      <c r="N156" s="18" t="s">
        <v>714</v>
      </c>
      <c r="O156" s="18" t="s">
        <v>693</v>
      </c>
      <c r="P156" s="18" t="s">
        <v>663</v>
      </c>
      <c r="Q156" s="26">
        <v>17745</v>
      </c>
      <c r="T156" s="14">
        <v>172</v>
      </c>
    </row>
    <row r="157" spans="1:20" x14ac:dyDescent="0.35">
      <c r="A157" s="33" t="s">
        <v>232</v>
      </c>
      <c r="B157" s="33" t="s">
        <v>121</v>
      </c>
      <c r="C157" s="33" t="e">
        <f>#REF!&amp;"-"&amp;#REF!</f>
        <v>#REF!</v>
      </c>
      <c r="G157" s="8">
        <v>75</v>
      </c>
      <c r="H157" s="8" t="str">
        <f t="shared" si="1"/>
        <v>Carrier BlueGrace Top O Lane 60-98001- AV-75</v>
      </c>
      <c r="I157" s="5" t="str">
        <f t="shared" si="0"/>
        <v>Carrier</v>
      </c>
      <c r="K157" s="23">
        <v>173</v>
      </c>
      <c r="L157" s="18" t="s">
        <v>712</v>
      </c>
      <c r="M157" s="18" t="s">
        <v>713</v>
      </c>
      <c r="N157" s="18" t="s">
        <v>714</v>
      </c>
      <c r="O157" s="18" t="s">
        <v>693</v>
      </c>
      <c r="P157" s="18" t="s">
        <v>663</v>
      </c>
      <c r="Q157" s="26">
        <v>17745</v>
      </c>
      <c r="T157" s="14">
        <v>173</v>
      </c>
    </row>
    <row r="158" spans="1:20" x14ac:dyDescent="0.35">
      <c r="A158" s="33" t="s">
        <v>233</v>
      </c>
      <c r="B158" s="33" t="s">
        <v>105</v>
      </c>
      <c r="C158" s="33" t="e">
        <f>#REF!&amp;"-"&amp;#REF!</f>
        <v>#REF!</v>
      </c>
      <c r="G158" s="8">
        <v>75</v>
      </c>
      <c r="H158" s="8" t="str">
        <f t="shared" si="1"/>
        <v>Carrier BlueGrace Top O Lane 61-8837- AV-75</v>
      </c>
      <c r="I158" s="5" t="str">
        <f t="shared" si="0"/>
        <v>Carrier</v>
      </c>
      <c r="K158" s="23">
        <v>174</v>
      </c>
      <c r="L158" s="18" t="s">
        <v>712</v>
      </c>
      <c r="M158" s="18" t="s">
        <v>713</v>
      </c>
      <c r="N158" s="18" t="s">
        <v>714</v>
      </c>
      <c r="O158" s="18" t="s">
        <v>693</v>
      </c>
      <c r="P158" s="18" t="s">
        <v>663</v>
      </c>
      <c r="Q158" s="26">
        <v>17745</v>
      </c>
      <c r="T158" s="14">
        <v>174</v>
      </c>
    </row>
    <row r="159" spans="1:20" x14ac:dyDescent="0.35">
      <c r="A159" s="33" t="s">
        <v>234</v>
      </c>
      <c r="B159" s="33" t="s">
        <v>136</v>
      </c>
      <c r="C159" s="33" t="e">
        <f>#REF!&amp;"-"&amp;#REF!</f>
        <v>#REF!</v>
      </c>
      <c r="G159" s="8">
        <v>75</v>
      </c>
      <c r="H159" s="8" t="str">
        <f t="shared" si="1"/>
        <v>Carrier BlueGrace Top O Lane 62-92518- AV-75</v>
      </c>
      <c r="I159" s="5" t="str">
        <f t="shared" si="0"/>
        <v>Carrier</v>
      </c>
      <c r="K159" s="23">
        <v>175</v>
      </c>
      <c r="L159" s="18" t="s">
        <v>712</v>
      </c>
      <c r="M159" s="18" t="s">
        <v>713</v>
      </c>
      <c r="N159" s="18" t="s">
        <v>714</v>
      </c>
      <c r="O159" s="18" t="s">
        <v>693</v>
      </c>
      <c r="P159" s="18" t="s">
        <v>663</v>
      </c>
      <c r="Q159" s="26">
        <v>17745</v>
      </c>
      <c r="T159" s="14">
        <v>175</v>
      </c>
    </row>
    <row r="160" spans="1:20" x14ac:dyDescent="0.35">
      <c r="A160" s="33" t="s">
        <v>235</v>
      </c>
      <c r="B160" s="33" t="s">
        <v>127</v>
      </c>
      <c r="C160" s="33" t="e">
        <f>B397&amp;"-"&amp;#REF!</f>
        <v>#REF!</v>
      </c>
      <c r="G160" s="8">
        <v>75</v>
      </c>
      <c r="H160" s="8" t="str">
        <f t="shared" si="1"/>
        <v>Carrier BlueGrace Top O Lane 63-92518- AV-75</v>
      </c>
      <c r="I160" s="5" t="str">
        <f t="shared" si="0"/>
        <v>Carrier</v>
      </c>
      <c r="K160" s="23">
        <v>176</v>
      </c>
      <c r="L160" s="18" t="s">
        <v>712</v>
      </c>
      <c r="M160" s="18" t="s">
        <v>713</v>
      </c>
      <c r="N160" s="18" t="s">
        <v>714</v>
      </c>
      <c r="O160" s="18" t="s">
        <v>693</v>
      </c>
      <c r="P160" s="18" t="s">
        <v>663</v>
      </c>
      <c r="Q160" s="26">
        <v>17745</v>
      </c>
      <c r="T160" s="14">
        <v>176</v>
      </c>
    </row>
    <row r="161" spans="1:20" x14ac:dyDescent="0.35">
      <c r="A161" s="33" t="s">
        <v>236</v>
      </c>
      <c r="B161" s="33" t="s">
        <v>137</v>
      </c>
      <c r="C161" s="33" t="e">
        <f>B398&amp;"-"&amp;#REF!</f>
        <v>#REF!</v>
      </c>
      <c r="G161" s="8">
        <v>74</v>
      </c>
      <c r="H161" s="8" t="str">
        <f t="shared" si="1"/>
        <v>Carrier BlueGrace Top O Lane 64-8085- AV-74</v>
      </c>
      <c r="I161" s="5" t="str">
        <f t="shared" si="0"/>
        <v>Carrier</v>
      </c>
      <c r="K161" s="23">
        <v>177</v>
      </c>
      <c r="L161" s="18" t="s">
        <v>712</v>
      </c>
      <c r="M161" s="18" t="s">
        <v>713</v>
      </c>
      <c r="N161" s="18" t="s">
        <v>714</v>
      </c>
      <c r="O161" s="18" t="s">
        <v>693</v>
      </c>
      <c r="P161" s="18" t="s">
        <v>663</v>
      </c>
      <c r="Q161" s="26">
        <v>17745</v>
      </c>
      <c r="T161" s="14">
        <v>177</v>
      </c>
    </row>
    <row r="162" spans="1:20" x14ac:dyDescent="0.35">
      <c r="A162" s="33" t="s">
        <v>237</v>
      </c>
      <c r="B162" s="33" t="s">
        <v>122</v>
      </c>
      <c r="C162" s="33" t="e">
        <f>B399&amp;"-"&amp;#REF!</f>
        <v>#REF!</v>
      </c>
      <c r="G162" s="8">
        <v>74</v>
      </c>
      <c r="H162" s="8" t="str">
        <f t="shared" ref="H162:H225" si="2">IF(LEFT(A162, 2) = "To", "Carrier BlueGrace " &amp; A162 &amp; "-" &amp; B67 &amp; "- AV-" &amp;G162, IF(AND(LEFT(A67, 1) = "T", ISNUMBER(VALUE(MID(A67, 2, 1)))), "Target DC", ""))</f>
        <v>Carrier BlueGrace Top O Lane 65-8085- AV-74</v>
      </c>
      <c r="I162" s="5" t="str">
        <f t="shared" ref="I162:I225" si="3">IF(ISNUMBER(VALUE(LEFT(B162, 1))), "Carrier", "Shipper")</f>
        <v>Carrier</v>
      </c>
      <c r="K162" s="23">
        <v>178</v>
      </c>
      <c r="L162" s="18" t="s">
        <v>712</v>
      </c>
      <c r="M162" s="18" t="s">
        <v>713</v>
      </c>
      <c r="N162" s="18" t="s">
        <v>714</v>
      </c>
      <c r="O162" s="18" t="s">
        <v>693</v>
      </c>
      <c r="P162" s="18" t="s">
        <v>663</v>
      </c>
      <c r="Q162" s="26">
        <v>17745</v>
      </c>
      <c r="T162" s="14">
        <v>178</v>
      </c>
    </row>
    <row r="163" spans="1:20" x14ac:dyDescent="0.35">
      <c r="A163" s="33" t="s">
        <v>238</v>
      </c>
      <c r="B163" s="33" t="s">
        <v>138</v>
      </c>
      <c r="C163" s="33" t="e">
        <f>B400&amp;"-"&amp;#REF!</f>
        <v>#REF!</v>
      </c>
      <c r="G163" s="8">
        <v>74</v>
      </c>
      <c r="H163" s="8" t="str">
        <f t="shared" si="2"/>
        <v>Carrier BlueGrace Top O Lane 66-8085- AV-74</v>
      </c>
      <c r="I163" s="5" t="str">
        <f t="shared" si="3"/>
        <v>Carrier</v>
      </c>
      <c r="K163" s="23">
        <v>179</v>
      </c>
      <c r="L163" s="18" t="s">
        <v>712</v>
      </c>
      <c r="M163" s="18" t="s">
        <v>713</v>
      </c>
      <c r="N163" s="18" t="s">
        <v>714</v>
      </c>
      <c r="O163" s="18" t="s">
        <v>693</v>
      </c>
      <c r="P163" s="18" t="s">
        <v>663</v>
      </c>
      <c r="Q163" s="26">
        <v>17745</v>
      </c>
      <c r="T163" s="14">
        <v>179</v>
      </c>
    </row>
    <row r="164" spans="1:20" x14ac:dyDescent="0.35">
      <c r="A164" s="33" t="s">
        <v>239</v>
      </c>
      <c r="B164" s="33" t="s">
        <v>115</v>
      </c>
      <c r="C164" s="33" t="e">
        <f>B401&amp;"-"&amp;#REF!</f>
        <v>#REF!</v>
      </c>
      <c r="G164" s="8">
        <v>74</v>
      </c>
      <c r="H164" s="8" t="str">
        <f t="shared" si="2"/>
        <v>Carrier BlueGrace Top O Lane 67-60623- AV-74</v>
      </c>
      <c r="I164" s="5" t="str">
        <f t="shared" si="3"/>
        <v>Carrier</v>
      </c>
      <c r="K164" s="23">
        <v>180</v>
      </c>
      <c r="L164" s="18" t="s">
        <v>715</v>
      </c>
      <c r="M164" s="18" t="s">
        <v>716</v>
      </c>
      <c r="N164" s="18" t="s">
        <v>717</v>
      </c>
      <c r="O164" s="18" t="s">
        <v>693</v>
      </c>
      <c r="P164" s="18" t="s">
        <v>663</v>
      </c>
      <c r="Q164" s="26">
        <v>18031</v>
      </c>
      <c r="T164" s="14">
        <v>180</v>
      </c>
    </row>
    <row r="165" spans="1:20" x14ac:dyDescent="0.35">
      <c r="A165" s="33" t="s">
        <v>240</v>
      </c>
      <c r="B165" s="33" t="s">
        <v>139</v>
      </c>
      <c r="C165" s="33" t="e">
        <f>B402&amp;"-"&amp;#REF!</f>
        <v>#REF!</v>
      </c>
      <c r="G165" s="8">
        <v>73</v>
      </c>
      <c r="H165" s="8" t="str">
        <f t="shared" si="2"/>
        <v>Carrier BlueGrace Top O Lane 68-60623- AV-73</v>
      </c>
      <c r="I165" s="5" t="str">
        <f t="shared" si="3"/>
        <v>Carrier</v>
      </c>
      <c r="K165" s="23">
        <v>181</v>
      </c>
      <c r="L165" s="18" t="s">
        <v>715</v>
      </c>
      <c r="M165" s="18" t="s">
        <v>716</v>
      </c>
      <c r="N165" s="18" t="s">
        <v>717</v>
      </c>
      <c r="O165" s="18" t="s">
        <v>693</v>
      </c>
      <c r="P165" s="18" t="s">
        <v>663</v>
      </c>
      <c r="Q165" s="26">
        <v>18031</v>
      </c>
      <c r="T165" s="14">
        <v>181</v>
      </c>
    </row>
    <row r="166" spans="1:20" x14ac:dyDescent="0.35">
      <c r="A166" s="33" t="s">
        <v>241</v>
      </c>
      <c r="B166" s="33" t="s">
        <v>140</v>
      </c>
      <c r="C166" s="33" t="e">
        <f>B403&amp;"-"&amp;#REF!</f>
        <v>#REF!</v>
      </c>
      <c r="G166" s="8">
        <v>73</v>
      </c>
      <c r="H166" s="8" t="str">
        <f t="shared" si="2"/>
        <v>Carrier BlueGrace Top O Lane 69-60623- AV-73</v>
      </c>
      <c r="I166" s="5" t="str">
        <f t="shared" si="3"/>
        <v>Carrier</v>
      </c>
      <c r="K166" s="23">
        <v>182</v>
      </c>
      <c r="L166" s="18" t="s">
        <v>715</v>
      </c>
      <c r="M166" s="18" t="s">
        <v>716</v>
      </c>
      <c r="N166" s="18" t="s">
        <v>717</v>
      </c>
      <c r="O166" s="18" t="s">
        <v>693</v>
      </c>
      <c r="P166" s="18" t="s">
        <v>663</v>
      </c>
      <c r="Q166" s="26">
        <v>18031</v>
      </c>
      <c r="T166" s="14">
        <v>182</v>
      </c>
    </row>
    <row r="167" spans="1:20" x14ac:dyDescent="0.35">
      <c r="A167" s="33" t="s">
        <v>242</v>
      </c>
      <c r="B167" s="33" t="s">
        <v>141</v>
      </c>
      <c r="C167" s="33" t="e">
        <f>B404&amp;"-"&amp;#REF!</f>
        <v>#REF!</v>
      </c>
      <c r="G167" s="8">
        <v>73</v>
      </c>
      <c r="H167" s="8" t="str">
        <f t="shared" si="2"/>
        <v>Carrier BlueGrace Top O Lane 70-60436- AV-73</v>
      </c>
      <c r="I167" s="5" t="str">
        <f t="shared" si="3"/>
        <v>Carrier</v>
      </c>
      <c r="K167" s="23">
        <v>183</v>
      </c>
      <c r="L167" s="18" t="s">
        <v>715</v>
      </c>
      <c r="M167" s="18" t="s">
        <v>716</v>
      </c>
      <c r="N167" s="18" t="s">
        <v>717</v>
      </c>
      <c r="O167" s="18" t="s">
        <v>693</v>
      </c>
      <c r="P167" s="18" t="s">
        <v>663</v>
      </c>
      <c r="Q167" s="26">
        <v>18031</v>
      </c>
      <c r="T167" s="14">
        <v>183</v>
      </c>
    </row>
    <row r="168" spans="1:20" x14ac:dyDescent="0.35">
      <c r="A168" s="33" t="s">
        <v>243</v>
      </c>
      <c r="B168" s="33" t="s">
        <v>142</v>
      </c>
      <c r="C168" s="33" t="e">
        <f>B405&amp;"-"&amp;#REF!</f>
        <v>#REF!</v>
      </c>
      <c r="G168" s="8">
        <v>72</v>
      </c>
      <c r="H168" s="8" t="str">
        <f t="shared" si="2"/>
        <v>Carrier BlueGrace Top O Lane 71-60436- AV-72</v>
      </c>
      <c r="I168" s="5" t="str">
        <f t="shared" si="3"/>
        <v>Carrier</v>
      </c>
      <c r="K168" s="23">
        <v>184</v>
      </c>
      <c r="L168" s="18" t="s">
        <v>715</v>
      </c>
      <c r="M168" s="18" t="s">
        <v>716</v>
      </c>
      <c r="N168" s="18" t="s">
        <v>717</v>
      </c>
      <c r="O168" s="18" t="s">
        <v>693</v>
      </c>
      <c r="P168" s="18" t="s">
        <v>663</v>
      </c>
      <c r="Q168" s="26">
        <v>18031</v>
      </c>
      <c r="T168" s="14">
        <v>184</v>
      </c>
    </row>
    <row r="169" spans="1:20" x14ac:dyDescent="0.35">
      <c r="A169" s="33" t="s">
        <v>244</v>
      </c>
      <c r="B169" s="33" t="s">
        <v>143</v>
      </c>
      <c r="C169" s="33" t="e">
        <f>B406&amp;"-"&amp;#REF!</f>
        <v>#REF!</v>
      </c>
      <c r="G169" s="8">
        <v>72</v>
      </c>
      <c r="H169" s="8" t="str">
        <f t="shared" si="2"/>
        <v>Carrier BlueGrace Top O Lane 72-55125- AV-72</v>
      </c>
      <c r="I169" s="5" t="str">
        <f t="shared" si="3"/>
        <v>Carrier</v>
      </c>
      <c r="K169" s="23">
        <v>185</v>
      </c>
      <c r="L169" s="18" t="s">
        <v>715</v>
      </c>
      <c r="M169" s="18" t="s">
        <v>716</v>
      </c>
      <c r="N169" s="18" t="s">
        <v>717</v>
      </c>
      <c r="O169" s="18" t="s">
        <v>693</v>
      </c>
      <c r="P169" s="18" t="s">
        <v>663</v>
      </c>
      <c r="Q169" s="26">
        <v>18031</v>
      </c>
      <c r="T169" s="14">
        <v>185</v>
      </c>
    </row>
    <row r="170" spans="1:20" x14ac:dyDescent="0.35">
      <c r="A170" s="33" t="s">
        <v>245</v>
      </c>
      <c r="B170" s="33" t="s">
        <v>144</v>
      </c>
      <c r="C170" s="33" t="e">
        <f>B407&amp;"-"&amp;#REF!</f>
        <v>#REF!</v>
      </c>
      <c r="G170" s="8">
        <v>71</v>
      </c>
      <c r="H170" s="8" t="str">
        <f t="shared" si="2"/>
        <v>Carrier BlueGrace Top O Lane 73-55125- AV-71</v>
      </c>
      <c r="I170" s="5" t="str">
        <f t="shared" si="3"/>
        <v>Carrier</v>
      </c>
      <c r="K170" s="23">
        <v>186</v>
      </c>
      <c r="L170" s="18" t="s">
        <v>715</v>
      </c>
      <c r="M170" s="18" t="s">
        <v>716</v>
      </c>
      <c r="N170" s="18" t="s">
        <v>717</v>
      </c>
      <c r="O170" s="18" t="s">
        <v>693</v>
      </c>
      <c r="P170" s="18" t="s">
        <v>663</v>
      </c>
      <c r="Q170" s="26">
        <v>18031</v>
      </c>
      <c r="T170" s="14">
        <v>186</v>
      </c>
    </row>
    <row r="171" spans="1:20" x14ac:dyDescent="0.35">
      <c r="A171" s="33" t="s">
        <v>246</v>
      </c>
      <c r="B171" s="33" t="s">
        <v>145</v>
      </c>
      <c r="C171" s="33" t="e">
        <f>B408&amp;"-"&amp;#REF!</f>
        <v>#REF!</v>
      </c>
      <c r="G171" s="8">
        <v>71</v>
      </c>
      <c r="H171" s="8" t="str">
        <f t="shared" si="2"/>
        <v>Carrier BlueGrace Top O Lane 74-31407- AV-71</v>
      </c>
      <c r="I171" s="5" t="str">
        <f t="shared" si="3"/>
        <v>Carrier</v>
      </c>
      <c r="K171" s="23">
        <v>187</v>
      </c>
      <c r="L171" s="18" t="s">
        <v>715</v>
      </c>
      <c r="M171" s="18" t="s">
        <v>716</v>
      </c>
      <c r="N171" s="18" t="s">
        <v>717</v>
      </c>
      <c r="O171" s="18" t="s">
        <v>693</v>
      </c>
      <c r="P171" s="18" t="s">
        <v>663</v>
      </c>
      <c r="Q171" s="26">
        <v>18031</v>
      </c>
      <c r="T171" s="14">
        <v>187</v>
      </c>
    </row>
    <row r="172" spans="1:20" x14ac:dyDescent="0.35">
      <c r="A172" s="33" t="s">
        <v>247</v>
      </c>
      <c r="B172" s="33" t="s">
        <v>137</v>
      </c>
      <c r="C172" s="33" t="e">
        <f>B409&amp;"-"&amp;#REF!</f>
        <v>#REF!</v>
      </c>
      <c r="G172" s="8">
        <v>70</v>
      </c>
      <c r="H172" s="8" t="str">
        <f t="shared" si="2"/>
        <v>Carrier BlueGrace Top O Lane 75-31407- AV-70</v>
      </c>
      <c r="I172" s="5" t="str">
        <f t="shared" si="3"/>
        <v>Carrier</v>
      </c>
      <c r="K172" s="23">
        <v>188</v>
      </c>
      <c r="L172" s="18" t="s">
        <v>697</v>
      </c>
      <c r="M172" s="18" t="s">
        <v>698</v>
      </c>
      <c r="N172" s="18" t="s">
        <v>699</v>
      </c>
      <c r="O172" s="18" t="s">
        <v>662</v>
      </c>
      <c r="P172" s="18" t="s">
        <v>663</v>
      </c>
      <c r="Q172" s="26">
        <v>14925</v>
      </c>
      <c r="T172" s="14">
        <v>188</v>
      </c>
    </row>
    <row r="173" spans="1:20" x14ac:dyDescent="0.35">
      <c r="A173" s="33" t="s">
        <v>248</v>
      </c>
      <c r="B173" s="33" t="s">
        <v>145</v>
      </c>
      <c r="C173" s="33" t="e">
        <f>B410&amp;"-"&amp;#REF!</f>
        <v>#REF!</v>
      </c>
      <c r="G173" s="8">
        <v>70</v>
      </c>
      <c r="H173" s="8" t="str">
        <f t="shared" si="2"/>
        <v>Carrier BlueGrace Top O Lane 76-97321- AV-70</v>
      </c>
      <c r="I173" s="5" t="str">
        <f t="shared" si="3"/>
        <v>Carrier</v>
      </c>
      <c r="K173" s="23">
        <v>189</v>
      </c>
      <c r="L173" s="18" t="s">
        <v>715</v>
      </c>
      <c r="M173" s="18" t="s">
        <v>716</v>
      </c>
      <c r="N173" s="18" t="s">
        <v>717</v>
      </c>
      <c r="O173" s="18" t="s">
        <v>693</v>
      </c>
      <c r="P173" s="18" t="s">
        <v>663</v>
      </c>
      <c r="Q173" s="26">
        <v>18031</v>
      </c>
      <c r="T173" s="14">
        <v>189</v>
      </c>
    </row>
    <row r="174" spans="1:20" x14ac:dyDescent="0.35">
      <c r="A174" s="33" t="s">
        <v>249</v>
      </c>
      <c r="B174" s="33" t="s">
        <v>146</v>
      </c>
      <c r="C174" s="33" t="e">
        <f>B411&amp;"-"&amp;#REF!</f>
        <v>#REF!</v>
      </c>
      <c r="G174" s="8">
        <v>70</v>
      </c>
      <c r="H174" s="8" t="str">
        <f t="shared" si="2"/>
        <v>Carrier BlueGrace Top O Lane 77-76065- AV-70</v>
      </c>
      <c r="I174" s="5" t="str">
        <f t="shared" si="3"/>
        <v>Carrier</v>
      </c>
      <c r="K174" s="23">
        <v>190</v>
      </c>
      <c r="L174" s="18" t="s">
        <v>690</v>
      </c>
      <c r="M174" s="18" t="s">
        <v>691</v>
      </c>
      <c r="N174" s="18" t="s">
        <v>692</v>
      </c>
      <c r="O174" s="18" t="s">
        <v>693</v>
      </c>
      <c r="P174" s="18" t="s">
        <v>663</v>
      </c>
      <c r="Q174" s="26">
        <v>19530</v>
      </c>
      <c r="T174" s="14">
        <v>190</v>
      </c>
    </row>
    <row r="175" spans="1:20" x14ac:dyDescent="0.35">
      <c r="A175" s="33" t="s">
        <v>250</v>
      </c>
      <c r="B175" s="33" t="s">
        <v>147</v>
      </c>
      <c r="C175" s="33" t="e">
        <f>B412&amp;"-"&amp;#REF!</f>
        <v>#REF!</v>
      </c>
      <c r="G175" s="8">
        <v>68</v>
      </c>
      <c r="H175" s="8" t="str">
        <f t="shared" si="2"/>
        <v>Carrier BlueGrace Top O Lane 78-29078- AV-68</v>
      </c>
      <c r="I175" s="5" t="str">
        <f t="shared" si="3"/>
        <v>Carrier</v>
      </c>
      <c r="K175" s="23">
        <v>191</v>
      </c>
      <c r="L175" s="18" t="s">
        <v>690</v>
      </c>
      <c r="M175" s="18" t="s">
        <v>691</v>
      </c>
      <c r="N175" s="18" t="s">
        <v>692</v>
      </c>
      <c r="O175" s="18" t="s">
        <v>693</v>
      </c>
      <c r="P175" s="18" t="s">
        <v>663</v>
      </c>
      <c r="Q175" s="26">
        <v>19530</v>
      </c>
      <c r="T175" s="14">
        <v>191</v>
      </c>
    </row>
    <row r="176" spans="1:20" x14ac:dyDescent="0.35">
      <c r="A176" s="33" t="s">
        <v>251</v>
      </c>
      <c r="B176" s="33" t="s">
        <v>115</v>
      </c>
      <c r="C176" s="33" t="e">
        <f>B413&amp;"-"&amp;#REF!</f>
        <v>#REF!</v>
      </c>
      <c r="G176" s="8">
        <v>67</v>
      </c>
      <c r="H176" s="8" t="str">
        <f t="shared" si="2"/>
        <v>Carrier BlueGrace Top O Lane 79-29078- AV-67</v>
      </c>
      <c r="I176" s="5" t="str">
        <f t="shared" si="3"/>
        <v>Carrier</v>
      </c>
      <c r="K176" s="23">
        <v>192</v>
      </c>
      <c r="L176" s="18" t="s">
        <v>690</v>
      </c>
      <c r="M176" s="18" t="s">
        <v>691</v>
      </c>
      <c r="N176" s="18" t="s">
        <v>692</v>
      </c>
      <c r="O176" s="18" t="s">
        <v>693</v>
      </c>
      <c r="P176" s="18" t="s">
        <v>663</v>
      </c>
      <c r="Q176" s="26">
        <v>19530</v>
      </c>
      <c r="T176" s="14">
        <v>192</v>
      </c>
    </row>
    <row r="177" spans="1:20" x14ac:dyDescent="0.35">
      <c r="A177" s="33" t="s">
        <v>252</v>
      </c>
      <c r="B177" s="33" t="s">
        <v>120</v>
      </c>
      <c r="C177" s="33" t="e">
        <f>B414&amp;"-"&amp;#REF!</f>
        <v>#REF!</v>
      </c>
      <c r="G177" s="8">
        <v>66</v>
      </c>
      <c r="H177" s="8" t="str">
        <f t="shared" si="2"/>
        <v>Carrier BlueGrace Top O Lane 80-17408- AV-66</v>
      </c>
      <c r="I177" s="5" t="str">
        <f t="shared" si="3"/>
        <v>Carrier</v>
      </c>
      <c r="K177" s="23">
        <v>193</v>
      </c>
      <c r="L177" s="18" t="s">
        <v>690</v>
      </c>
      <c r="M177" s="18" t="s">
        <v>691</v>
      </c>
      <c r="N177" s="18" t="s">
        <v>692</v>
      </c>
      <c r="O177" s="18" t="s">
        <v>693</v>
      </c>
      <c r="P177" s="18" t="s">
        <v>663</v>
      </c>
      <c r="Q177" s="26">
        <v>19530</v>
      </c>
      <c r="T177" s="14">
        <v>193</v>
      </c>
    </row>
    <row r="178" spans="1:20" x14ac:dyDescent="0.35">
      <c r="A178" s="33" t="s">
        <v>253</v>
      </c>
      <c r="B178" s="33" t="s">
        <v>111</v>
      </c>
      <c r="C178" s="33" t="e">
        <f>B415&amp;"-"&amp;#REF!</f>
        <v>#REF!</v>
      </c>
      <c r="G178" s="8">
        <v>66</v>
      </c>
      <c r="H178" s="8" t="str">
        <f t="shared" si="2"/>
        <v>Carrier BlueGrace Top O Lane 81-17408- AV-66</v>
      </c>
      <c r="I178" s="5" t="str">
        <f t="shared" si="3"/>
        <v>Carrier</v>
      </c>
      <c r="K178" s="23">
        <v>194</v>
      </c>
      <c r="L178" s="18" t="s">
        <v>690</v>
      </c>
      <c r="M178" s="18" t="s">
        <v>691</v>
      </c>
      <c r="N178" s="18" t="s">
        <v>692</v>
      </c>
      <c r="O178" s="18" t="s">
        <v>693</v>
      </c>
      <c r="P178" s="18" t="s">
        <v>663</v>
      </c>
      <c r="Q178" s="26">
        <v>19530</v>
      </c>
      <c r="T178" s="14">
        <v>194</v>
      </c>
    </row>
    <row r="179" spans="1:20" x14ac:dyDescent="0.35">
      <c r="A179" s="33" t="s">
        <v>254</v>
      </c>
      <c r="B179" s="33" t="s">
        <v>148</v>
      </c>
      <c r="C179" s="33" t="e">
        <f>B416&amp;"-"&amp;#REF!</f>
        <v>#REF!</v>
      </c>
      <c r="G179" s="8">
        <v>66</v>
      </c>
      <c r="H179" s="8" t="str">
        <f t="shared" si="2"/>
        <v>Carrier BlueGrace Top O Lane 82-85747- AV-66</v>
      </c>
      <c r="I179" s="5" t="str">
        <f t="shared" si="3"/>
        <v>Carrier</v>
      </c>
      <c r="K179" s="23">
        <v>195</v>
      </c>
      <c r="L179" s="18" t="s">
        <v>690</v>
      </c>
      <c r="M179" s="18" t="s">
        <v>691</v>
      </c>
      <c r="N179" s="18" t="s">
        <v>692</v>
      </c>
      <c r="O179" s="18" t="s">
        <v>693</v>
      </c>
      <c r="P179" s="18" t="s">
        <v>663</v>
      </c>
      <c r="Q179" s="26">
        <v>19530</v>
      </c>
      <c r="T179" s="14">
        <v>195</v>
      </c>
    </row>
    <row r="180" spans="1:20" x14ac:dyDescent="0.35">
      <c r="A180" s="33" t="s">
        <v>255</v>
      </c>
      <c r="B180" s="33" t="s">
        <v>120</v>
      </c>
      <c r="C180" s="33" t="e">
        <f>B417&amp;"-"&amp;#REF!</f>
        <v>#REF!</v>
      </c>
      <c r="G180" s="8">
        <v>66</v>
      </c>
      <c r="H180" s="8" t="str">
        <f t="shared" si="2"/>
        <v>Carrier BlueGrace Top O Lane 83-85747- AV-66</v>
      </c>
      <c r="I180" s="5" t="str">
        <f t="shared" si="3"/>
        <v>Carrier</v>
      </c>
      <c r="K180" s="23">
        <v>196</v>
      </c>
      <c r="L180" s="18" t="s">
        <v>690</v>
      </c>
      <c r="M180" s="18" t="s">
        <v>691</v>
      </c>
      <c r="N180" s="18" t="s">
        <v>692</v>
      </c>
      <c r="O180" s="18" t="s">
        <v>693</v>
      </c>
      <c r="P180" s="18" t="s">
        <v>663</v>
      </c>
      <c r="Q180" s="26">
        <v>19530</v>
      </c>
      <c r="T180" s="14">
        <v>196</v>
      </c>
    </row>
    <row r="181" spans="1:20" x14ac:dyDescent="0.35">
      <c r="A181" s="33" t="s">
        <v>256</v>
      </c>
      <c r="B181" s="33" t="s">
        <v>139</v>
      </c>
      <c r="C181" s="33" t="e">
        <f>B418&amp;"-"&amp;#REF!</f>
        <v>#REF!</v>
      </c>
      <c r="G181" s="8">
        <v>64</v>
      </c>
      <c r="H181" s="8" t="str">
        <f t="shared" si="2"/>
        <v>Carrier BlueGrace Top O Lane 84-91761- AV-64</v>
      </c>
      <c r="I181" s="5" t="str">
        <f t="shared" si="3"/>
        <v>Carrier</v>
      </c>
      <c r="K181" s="23">
        <v>197</v>
      </c>
      <c r="L181" s="18" t="s">
        <v>718</v>
      </c>
      <c r="M181" s="18" t="s">
        <v>719</v>
      </c>
      <c r="N181" s="18" t="s">
        <v>720</v>
      </c>
      <c r="O181" s="18" t="s">
        <v>721</v>
      </c>
      <c r="P181" s="18" t="s">
        <v>663</v>
      </c>
      <c r="Q181" s="26">
        <v>21237</v>
      </c>
      <c r="T181" s="14">
        <v>197</v>
      </c>
    </row>
    <row r="182" spans="1:20" x14ac:dyDescent="0.35">
      <c r="A182" s="33" t="s">
        <v>257</v>
      </c>
      <c r="B182" s="33" t="s">
        <v>122</v>
      </c>
      <c r="C182" s="33" t="e">
        <f>B419&amp;"-"&amp;#REF!</f>
        <v>#REF!</v>
      </c>
      <c r="G182" s="8">
        <v>64</v>
      </c>
      <c r="H182" s="8" t="str">
        <f t="shared" si="2"/>
        <v>Carrier BlueGrace Top O Lane 85-91761- AV-64</v>
      </c>
      <c r="I182" s="5" t="str">
        <f t="shared" si="3"/>
        <v>Carrier</v>
      </c>
      <c r="K182" s="23">
        <v>198</v>
      </c>
      <c r="L182" s="18" t="s">
        <v>718</v>
      </c>
      <c r="M182" s="18" t="s">
        <v>719</v>
      </c>
      <c r="N182" s="18" t="s">
        <v>720</v>
      </c>
      <c r="O182" s="18" t="s">
        <v>721</v>
      </c>
      <c r="P182" s="18" t="s">
        <v>663</v>
      </c>
      <c r="Q182" s="26">
        <v>21237</v>
      </c>
      <c r="T182" s="14">
        <v>198</v>
      </c>
    </row>
    <row r="183" spans="1:20" x14ac:dyDescent="0.35">
      <c r="A183" s="33" t="s">
        <v>258</v>
      </c>
      <c r="B183" s="33" t="s">
        <v>118</v>
      </c>
      <c r="C183" s="33" t="e">
        <f>B420&amp;"-"&amp;#REF!</f>
        <v>#REF!</v>
      </c>
      <c r="G183" s="8">
        <v>64</v>
      </c>
      <c r="H183" s="8" t="str">
        <f t="shared" si="2"/>
        <v>Carrier BlueGrace Top O Lane 86-60490- AV-64</v>
      </c>
      <c r="I183" s="5" t="str">
        <f t="shared" si="3"/>
        <v>Carrier</v>
      </c>
      <c r="K183" s="23">
        <v>199</v>
      </c>
      <c r="L183" s="18" t="s">
        <v>718</v>
      </c>
      <c r="M183" s="18" t="s">
        <v>719</v>
      </c>
      <c r="N183" s="18" t="s">
        <v>720</v>
      </c>
      <c r="O183" s="18" t="s">
        <v>721</v>
      </c>
      <c r="P183" s="18" t="s">
        <v>663</v>
      </c>
      <c r="Q183" s="26">
        <v>21237</v>
      </c>
      <c r="T183" s="14">
        <v>199</v>
      </c>
    </row>
    <row r="184" spans="1:20" x14ac:dyDescent="0.35">
      <c r="A184" s="33" t="s">
        <v>259</v>
      </c>
      <c r="B184" s="33" t="s">
        <v>149</v>
      </c>
      <c r="C184" s="33" t="e">
        <f>B421&amp;"-"&amp;#REF!</f>
        <v>#REF!</v>
      </c>
      <c r="G184" s="8">
        <v>63</v>
      </c>
      <c r="H184" s="8" t="str">
        <f t="shared" si="2"/>
        <v>Carrier BlueGrace Top O Lane 87-18466- AV-63</v>
      </c>
      <c r="I184" s="5" t="str">
        <f t="shared" si="3"/>
        <v>Carrier</v>
      </c>
      <c r="K184" s="23">
        <v>200</v>
      </c>
      <c r="L184" s="18" t="s">
        <v>722</v>
      </c>
      <c r="M184" s="18" t="s">
        <v>723</v>
      </c>
      <c r="N184" s="18" t="s">
        <v>724</v>
      </c>
      <c r="O184" s="18" t="s">
        <v>725</v>
      </c>
      <c r="P184" s="18" t="s">
        <v>726</v>
      </c>
      <c r="Q184" s="26">
        <v>22334</v>
      </c>
      <c r="T184" s="14">
        <v>200</v>
      </c>
    </row>
    <row r="185" spans="1:20" x14ac:dyDescent="0.35">
      <c r="A185" s="33" t="s">
        <v>260</v>
      </c>
      <c r="B185" s="33" t="s">
        <v>150</v>
      </c>
      <c r="C185" s="33" t="e">
        <f>B422&amp;"-"&amp;#REF!</f>
        <v>#REF!</v>
      </c>
      <c r="G185" s="8">
        <v>63</v>
      </c>
      <c r="H185" s="8" t="str">
        <f t="shared" si="2"/>
        <v>Carrier BlueGrace Top O Lane 88-31407- AV-63</v>
      </c>
      <c r="I185" s="5" t="str">
        <f t="shared" si="3"/>
        <v>Carrier</v>
      </c>
      <c r="K185" s="23">
        <v>201</v>
      </c>
      <c r="L185" s="18" t="s">
        <v>722</v>
      </c>
      <c r="M185" s="18" t="s">
        <v>723</v>
      </c>
      <c r="N185" s="18" t="s">
        <v>724</v>
      </c>
      <c r="O185" s="18" t="s">
        <v>725</v>
      </c>
      <c r="P185" s="18" t="s">
        <v>726</v>
      </c>
      <c r="Q185" s="26">
        <v>22334</v>
      </c>
      <c r="T185" s="14">
        <v>201</v>
      </c>
    </row>
    <row r="186" spans="1:20" x14ac:dyDescent="0.35">
      <c r="A186" s="33" t="s">
        <v>261</v>
      </c>
      <c r="B186" s="33" t="s">
        <v>114</v>
      </c>
      <c r="C186" s="33" t="e">
        <f>B423&amp;"-"&amp;#REF!</f>
        <v>#REF!</v>
      </c>
      <c r="G186" s="8">
        <v>63</v>
      </c>
      <c r="H186" s="8" t="str">
        <f t="shared" si="2"/>
        <v>Carrier BlueGrace Top O Lane 89-31407- AV-63</v>
      </c>
      <c r="I186" s="5" t="str">
        <f t="shared" si="3"/>
        <v>Carrier</v>
      </c>
      <c r="K186" s="23">
        <v>202</v>
      </c>
      <c r="L186" s="18" t="s">
        <v>722</v>
      </c>
      <c r="M186" s="18" t="s">
        <v>723</v>
      </c>
      <c r="N186" s="18" t="s">
        <v>724</v>
      </c>
      <c r="O186" s="18" t="s">
        <v>725</v>
      </c>
      <c r="P186" s="18" t="s">
        <v>726</v>
      </c>
      <c r="Q186" s="26">
        <v>22334</v>
      </c>
      <c r="T186" s="14">
        <v>202</v>
      </c>
    </row>
    <row r="187" spans="1:20" x14ac:dyDescent="0.35">
      <c r="A187" s="33" t="s">
        <v>262</v>
      </c>
      <c r="B187" s="33" t="s">
        <v>103</v>
      </c>
      <c r="C187" s="33" t="e">
        <f>B424&amp;"-"&amp;#REF!</f>
        <v>#REF!</v>
      </c>
      <c r="G187" s="8">
        <v>62</v>
      </c>
      <c r="H187" s="8" t="str">
        <f t="shared" si="2"/>
        <v>Carrier BlueGrace Top O Lane 90-98001- AV-62</v>
      </c>
      <c r="I187" s="5" t="str">
        <f t="shared" si="3"/>
        <v>Carrier</v>
      </c>
      <c r="K187" s="23">
        <v>203</v>
      </c>
      <c r="L187" s="18" t="s">
        <v>722</v>
      </c>
      <c r="M187" s="18" t="s">
        <v>723</v>
      </c>
      <c r="N187" s="18" t="s">
        <v>724</v>
      </c>
      <c r="O187" s="18" t="s">
        <v>725</v>
      </c>
      <c r="P187" s="18" t="s">
        <v>726</v>
      </c>
      <c r="Q187" s="26">
        <v>22334</v>
      </c>
      <c r="T187" s="14">
        <v>203</v>
      </c>
    </row>
    <row r="188" spans="1:20" x14ac:dyDescent="0.35">
      <c r="A188" s="33" t="s">
        <v>263</v>
      </c>
      <c r="B188" s="33" t="s">
        <v>129</v>
      </c>
      <c r="C188" s="33" t="e">
        <f>B425&amp;"-"&amp;#REF!</f>
        <v>#REF!</v>
      </c>
      <c r="G188" s="8">
        <v>62</v>
      </c>
      <c r="H188" s="8" t="str">
        <f t="shared" si="2"/>
        <v>Carrier BlueGrace Top O Lane 91-8817- AV-62</v>
      </c>
      <c r="I188" s="5" t="str">
        <f t="shared" si="3"/>
        <v>Carrier</v>
      </c>
      <c r="K188" s="23">
        <v>204</v>
      </c>
      <c r="L188" s="18" t="s">
        <v>722</v>
      </c>
      <c r="M188" s="18" t="s">
        <v>723</v>
      </c>
      <c r="N188" s="18" t="s">
        <v>724</v>
      </c>
      <c r="O188" s="18" t="s">
        <v>725</v>
      </c>
      <c r="P188" s="18" t="s">
        <v>726</v>
      </c>
      <c r="Q188" s="26">
        <v>22334</v>
      </c>
      <c r="T188" s="14">
        <v>204</v>
      </c>
    </row>
    <row r="189" spans="1:20" x14ac:dyDescent="0.35">
      <c r="A189" s="33" t="s">
        <v>264</v>
      </c>
      <c r="B189" s="33" t="s">
        <v>151</v>
      </c>
      <c r="C189" s="33" t="e">
        <f>B426&amp;"-"&amp;#REF!</f>
        <v>#REF!</v>
      </c>
      <c r="G189" s="8">
        <v>62</v>
      </c>
      <c r="H189" s="8" t="str">
        <f t="shared" si="2"/>
        <v>Carrier BlueGrace Top O Lane 92-92518- AV-62</v>
      </c>
      <c r="I189" s="5" t="str">
        <f t="shared" si="3"/>
        <v>Carrier</v>
      </c>
      <c r="K189" s="23">
        <v>205</v>
      </c>
      <c r="L189" s="18" t="s">
        <v>722</v>
      </c>
      <c r="M189" s="18" t="s">
        <v>723</v>
      </c>
      <c r="N189" s="18" t="s">
        <v>724</v>
      </c>
      <c r="O189" s="18" t="s">
        <v>725</v>
      </c>
      <c r="P189" s="18" t="s">
        <v>726</v>
      </c>
      <c r="Q189" s="26">
        <v>22334</v>
      </c>
      <c r="T189" s="14">
        <v>205</v>
      </c>
    </row>
    <row r="190" spans="1:20" x14ac:dyDescent="0.35">
      <c r="A190" s="33" t="s">
        <v>265</v>
      </c>
      <c r="B190" s="33" t="s">
        <v>116</v>
      </c>
      <c r="C190" s="33" t="e">
        <f>B427&amp;"-"&amp;#REF!</f>
        <v>#REF!</v>
      </c>
      <c r="G190" s="8">
        <v>62</v>
      </c>
      <c r="H190" s="8" t="str">
        <f t="shared" si="2"/>
        <v>Carrier BlueGrace Top O Lane 93-76052- AV-62</v>
      </c>
      <c r="I190" s="5" t="str">
        <f t="shared" si="3"/>
        <v>Carrier</v>
      </c>
      <c r="K190" s="23">
        <v>206</v>
      </c>
      <c r="L190" s="18" t="s">
        <v>722</v>
      </c>
      <c r="M190" s="18" t="s">
        <v>723</v>
      </c>
      <c r="N190" s="18" t="s">
        <v>724</v>
      </c>
      <c r="O190" s="18" t="s">
        <v>725</v>
      </c>
      <c r="P190" s="18" t="s">
        <v>726</v>
      </c>
      <c r="Q190" s="26">
        <v>22334</v>
      </c>
      <c r="T190" s="14">
        <v>206</v>
      </c>
    </row>
    <row r="191" spans="1:20" x14ac:dyDescent="0.35">
      <c r="A191" s="33" t="s">
        <v>266</v>
      </c>
      <c r="B191" s="33" t="s">
        <v>152</v>
      </c>
      <c r="C191" s="33" t="e">
        <f>B428&amp;"-"&amp;#REF!</f>
        <v>#REF!</v>
      </c>
      <c r="G191" s="8">
        <v>62</v>
      </c>
      <c r="H191" s="8" t="str">
        <f t="shared" si="2"/>
        <v>Carrier BlueGrace Top O Lane 94-43162- AV-62</v>
      </c>
      <c r="I191" s="5" t="str">
        <f t="shared" si="3"/>
        <v>Carrier</v>
      </c>
      <c r="K191" s="23">
        <v>207</v>
      </c>
      <c r="L191" s="18" t="s">
        <v>718</v>
      </c>
      <c r="M191" s="18" t="s">
        <v>719</v>
      </c>
      <c r="N191" s="18" t="s">
        <v>720</v>
      </c>
      <c r="O191" s="18" t="s">
        <v>721</v>
      </c>
      <c r="P191" s="18" t="s">
        <v>663</v>
      </c>
      <c r="Q191" s="26">
        <v>21237</v>
      </c>
      <c r="T191" s="14">
        <v>207</v>
      </c>
    </row>
    <row r="192" spans="1:20" x14ac:dyDescent="0.35">
      <c r="A192" s="33" t="s">
        <v>267</v>
      </c>
      <c r="B192" s="33" t="s">
        <v>103</v>
      </c>
      <c r="C192" s="33" t="e">
        <f>B429&amp;"-"&amp;#REF!</f>
        <v>#REF!</v>
      </c>
      <c r="G192" s="8">
        <v>61</v>
      </c>
      <c r="H192" s="8" t="str">
        <f t="shared" si="2"/>
        <v>Carrier BlueGrace Top O Lane 95-8106- AV-61</v>
      </c>
      <c r="I192" s="5" t="str">
        <f t="shared" si="3"/>
        <v>Carrier</v>
      </c>
      <c r="K192" s="23">
        <v>208</v>
      </c>
      <c r="L192" s="18" t="s">
        <v>718</v>
      </c>
      <c r="M192" s="18" t="s">
        <v>719</v>
      </c>
      <c r="N192" s="18" t="s">
        <v>720</v>
      </c>
      <c r="O192" s="18" t="s">
        <v>721</v>
      </c>
      <c r="P192" s="18" t="s">
        <v>663</v>
      </c>
      <c r="Q192" s="26">
        <v>21237</v>
      </c>
      <c r="T192" s="14">
        <v>208</v>
      </c>
    </row>
    <row r="193" spans="1:20" x14ac:dyDescent="0.35">
      <c r="A193" s="33" t="s">
        <v>268</v>
      </c>
      <c r="B193" s="33" t="s">
        <v>131</v>
      </c>
      <c r="C193" s="33" t="e">
        <f>B430&amp;"-"&amp;#REF!</f>
        <v>#REF!</v>
      </c>
      <c r="G193" s="8">
        <v>61</v>
      </c>
      <c r="H193" s="8" t="str">
        <f t="shared" si="2"/>
        <v>Carrier BlueGrace Top O Lane 96-02109- AV-61</v>
      </c>
      <c r="I193" s="5" t="str">
        <f t="shared" si="3"/>
        <v>Carrier</v>
      </c>
      <c r="K193" s="23">
        <v>209</v>
      </c>
      <c r="L193" s="18" t="s">
        <v>718</v>
      </c>
      <c r="M193" s="18" t="s">
        <v>719</v>
      </c>
      <c r="N193" s="18" t="s">
        <v>720</v>
      </c>
      <c r="O193" s="18" t="s">
        <v>721</v>
      </c>
      <c r="P193" s="18" t="s">
        <v>663</v>
      </c>
      <c r="Q193" s="26">
        <v>21237</v>
      </c>
      <c r="T193" s="14">
        <v>209</v>
      </c>
    </row>
    <row r="194" spans="1:20" x14ac:dyDescent="0.35">
      <c r="A194" s="33" t="s">
        <v>269</v>
      </c>
      <c r="B194" s="33" t="s">
        <v>121</v>
      </c>
      <c r="C194" s="33" t="e">
        <f>B431&amp;"-"&amp;#REF!</f>
        <v>#REF!</v>
      </c>
      <c r="G194" s="8">
        <v>60</v>
      </c>
      <c r="H194" s="8" t="str">
        <f t="shared" si="2"/>
        <v>Carrier BlueGrace Top O Lane 97-22306- AV-60</v>
      </c>
      <c r="I194" s="5" t="str">
        <f t="shared" si="3"/>
        <v>Carrier</v>
      </c>
      <c r="K194" s="23">
        <v>210</v>
      </c>
      <c r="L194" s="18" t="s">
        <v>718</v>
      </c>
      <c r="M194" s="18" t="s">
        <v>719</v>
      </c>
      <c r="N194" s="18" t="s">
        <v>720</v>
      </c>
      <c r="O194" s="18" t="s">
        <v>721</v>
      </c>
      <c r="P194" s="18" t="s">
        <v>663</v>
      </c>
      <c r="Q194" s="26">
        <v>21237</v>
      </c>
      <c r="T194" s="14">
        <v>210</v>
      </c>
    </row>
    <row r="195" spans="1:20" x14ac:dyDescent="0.35">
      <c r="A195" s="33" t="s">
        <v>270</v>
      </c>
      <c r="B195" s="33" t="s">
        <v>149</v>
      </c>
      <c r="C195" s="33" t="e">
        <f>B432&amp;"-"&amp;#REF!</f>
        <v>#REF!</v>
      </c>
      <c r="G195" s="8">
        <v>60</v>
      </c>
      <c r="H195" s="8" t="str">
        <f t="shared" si="2"/>
        <v>Carrier BlueGrace Top O Lane 98-93706- AV-60</v>
      </c>
      <c r="I195" s="5" t="str">
        <f t="shared" si="3"/>
        <v>Carrier</v>
      </c>
      <c r="K195" s="23">
        <v>211</v>
      </c>
      <c r="L195" s="18" t="s">
        <v>718</v>
      </c>
      <c r="M195" s="18" t="s">
        <v>719</v>
      </c>
      <c r="N195" s="18" t="s">
        <v>720</v>
      </c>
      <c r="O195" s="18" t="s">
        <v>721</v>
      </c>
      <c r="P195" s="18" t="s">
        <v>663</v>
      </c>
      <c r="Q195" s="26">
        <v>21237</v>
      </c>
      <c r="T195" s="14">
        <v>211</v>
      </c>
    </row>
    <row r="196" spans="1:20" x14ac:dyDescent="0.35">
      <c r="A196" s="33" t="s">
        <v>271</v>
      </c>
      <c r="B196" s="33" t="s">
        <v>126</v>
      </c>
      <c r="C196" s="33" t="e">
        <f>B433&amp;"-"&amp;#REF!</f>
        <v>#REF!</v>
      </c>
      <c r="G196" s="8">
        <v>59</v>
      </c>
      <c r="H196" s="8" t="str">
        <f t="shared" si="2"/>
        <v>Carrier BlueGrace Top O Lane 99-01101- AV-59</v>
      </c>
      <c r="I196" s="5" t="str">
        <f t="shared" si="3"/>
        <v>Carrier</v>
      </c>
      <c r="K196" s="23">
        <v>212</v>
      </c>
      <c r="L196" s="18" t="s">
        <v>718</v>
      </c>
      <c r="M196" s="18" t="s">
        <v>719</v>
      </c>
      <c r="N196" s="18" t="s">
        <v>720</v>
      </c>
      <c r="O196" s="18" t="s">
        <v>721</v>
      </c>
      <c r="P196" s="18" t="s">
        <v>663</v>
      </c>
      <c r="Q196" s="26">
        <v>21237</v>
      </c>
      <c r="T196" s="14">
        <v>212</v>
      </c>
    </row>
    <row r="197" spans="1:20" x14ac:dyDescent="0.35">
      <c r="A197" s="33" t="s">
        <v>272</v>
      </c>
      <c r="B197" s="33" t="s">
        <v>113</v>
      </c>
      <c r="C197" s="33" t="e">
        <f>B434&amp;"-"&amp;#REF!</f>
        <v>#REF!</v>
      </c>
      <c r="G197" s="8">
        <v>59</v>
      </c>
      <c r="H197" s="8" t="str">
        <f t="shared" si="2"/>
        <v>Carrier BlueGrace Top O Lane 100-30301- AV-59</v>
      </c>
      <c r="I197" s="5" t="str">
        <f t="shared" si="3"/>
        <v>Carrier</v>
      </c>
      <c r="K197" s="23">
        <v>214</v>
      </c>
      <c r="L197" s="18" t="s">
        <v>718</v>
      </c>
      <c r="M197" s="18" t="s">
        <v>719</v>
      </c>
      <c r="N197" s="18" t="s">
        <v>720</v>
      </c>
      <c r="O197" s="18" t="s">
        <v>721</v>
      </c>
      <c r="P197" s="18" t="s">
        <v>663</v>
      </c>
      <c r="Q197" s="26">
        <v>21237</v>
      </c>
      <c r="T197" s="14">
        <v>214</v>
      </c>
    </row>
    <row r="198" spans="1:20" x14ac:dyDescent="0.35">
      <c r="A198" s="33" t="s">
        <v>273</v>
      </c>
      <c r="B198" s="33" t="s">
        <v>124</v>
      </c>
      <c r="C198" s="33" t="e">
        <f>B435&amp;"-"&amp;#REF!</f>
        <v>#REF!</v>
      </c>
      <c r="G198" s="8">
        <v>59</v>
      </c>
      <c r="H198" s="8" t="str">
        <f t="shared" si="2"/>
        <v>Carrier BlueGrace Top O Lane 101-43216- AV-59</v>
      </c>
      <c r="I198" s="5" t="str">
        <f t="shared" si="3"/>
        <v>Carrier</v>
      </c>
      <c r="K198" s="23">
        <v>215</v>
      </c>
      <c r="L198" s="18" t="s">
        <v>727</v>
      </c>
      <c r="M198" s="18" t="s">
        <v>728</v>
      </c>
      <c r="N198" s="18" t="s">
        <v>729</v>
      </c>
      <c r="O198" s="18" t="s">
        <v>725</v>
      </c>
      <c r="P198" s="18" t="s">
        <v>726</v>
      </c>
      <c r="Q198" s="26">
        <v>22603</v>
      </c>
      <c r="T198" s="14">
        <v>215</v>
      </c>
    </row>
    <row r="199" spans="1:20" x14ac:dyDescent="0.35">
      <c r="A199" s="33" t="s">
        <v>274</v>
      </c>
      <c r="B199" s="33" t="s">
        <v>153</v>
      </c>
      <c r="C199" s="33" t="e">
        <f>B436&amp;"-"&amp;#REF!</f>
        <v>#REF!</v>
      </c>
      <c r="G199" s="8">
        <v>58</v>
      </c>
      <c r="H199" s="8" t="str">
        <f t="shared" si="2"/>
        <v>Carrier BlueGrace Top O Lane 102-60607- AV-58</v>
      </c>
      <c r="I199" s="5" t="str">
        <f t="shared" si="3"/>
        <v>Carrier</v>
      </c>
      <c r="K199" s="23">
        <v>216</v>
      </c>
      <c r="L199" s="18" t="s">
        <v>718</v>
      </c>
      <c r="M199" s="18" t="s">
        <v>719</v>
      </c>
      <c r="N199" s="18" t="s">
        <v>720</v>
      </c>
      <c r="O199" s="18" t="s">
        <v>721</v>
      </c>
      <c r="P199" s="18" t="s">
        <v>663</v>
      </c>
      <c r="Q199" s="26">
        <v>21237</v>
      </c>
      <c r="T199" s="14">
        <v>216</v>
      </c>
    </row>
    <row r="200" spans="1:20" x14ac:dyDescent="0.35">
      <c r="A200" s="33" t="s">
        <v>275</v>
      </c>
      <c r="B200" s="33" t="s">
        <v>139</v>
      </c>
      <c r="C200" s="33" t="e">
        <f>B437&amp;"-"&amp;#REF!</f>
        <v>#REF!</v>
      </c>
      <c r="G200" s="8">
        <v>58</v>
      </c>
      <c r="H200" s="8" t="str">
        <f t="shared" si="2"/>
        <v>Carrier BlueGrace Top O Lane 103-77052- AV-58</v>
      </c>
      <c r="I200" s="5" t="str">
        <f t="shared" si="3"/>
        <v>Carrier</v>
      </c>
      <c r="K200" s="23">
        <v>217</v>
      </c>
      <c r="L200" s="18" t="s">
        <v>727</v>
      </c>
      <c r="M200" s="18" t="s">
        <v>728</v>
      </c>
      <c r="N200" s="18" t="s">
        <v>729</v>
      </c>
      <c r="O200" s="18" t="s">
        <v>725</v>
      </c>
      <c r="P200" s="18" t="s">
        <v>726</v>
      </c>
      <c r="Q200" s="26">
        <v>22603</v>
      </c>
      <c r="T200" s="14">
        <v>217</v>
      </c>
    </row>
    <row r="201" spans="1:20" x14ac:dyDescent="0.35">
      <c r="A201" s="33" t="s">
        <v>276</v>
      </c>
      <c r="B201" s="33" t="s">
        <v>148</v>
      </c>
      <c r="C201" s="33" t="e">
        <f>B438&amp;"-"&amp;#REF!</f>
        <v>#REF!</v>
      </c>
      <c r="G201" s="8">
        <v>58</v>
      </c>
      <c r="H201" s="8" t="str">
        <f t="shared" si="2"/>
        <v>Carrier BlueGrace Top O Lane 104-11201- AV-58</v>
      </c>
      <c r="I201" s="5" t="str">
        <f t="shared" si="3"/>
        <v>Carrier</v>
      </c>
      <c r="K201" s="23">
        <v>218</v>
      </c>
      <c r="L201" s="18" t="s">
        <v>718</v>
      </c>
      <c r="M201" s="18" t="s">
        <v>719</v>
      </c>
      <c r="N201" s="18" t="s">
        <v>720</v>
      </c>
      <c r="O201" s="18" t="s">
        <v>721</v>
      </c>
      <c r="P201" s="18" t="s">
        <v>663</v>
      </c>
      <c r="Q201" s="26">
        <v>21237</v>
      </c>
      <c r="T201" s="14">
        <v>218</v>
      </c>
    </row>
    <row r="202" spans="1:20" x14ac:dyDescent="0.35">
      <c r="A202" s="33" t="s">
        <v>277</v>
      </c>
      <c r="B202" s="33" t="s">
        <v>147</v>
      </c>
      <c r="C202" s="33" t="e">
        <f>B439&amp;"-"&amp;#REF!</f>
        <v>#REF!</v>
      </c>
      <c r="G202" s="8">
        <v>58</v>
      </c>
      <c r="H202" s="8" t="str">
        <f t="shared" si="2"/>
        <v>Carrier BlueGrace Top O Lane 105-48231- AV-58</v>
      </c>
      <c r="I202" s="5" t="str">
        <f t="shared" si="3"/>
        <v>Carrier</v>
      </c>
      <c r="K202" s="23">
        <v>219</v>
      </c>
      <c r="L202" s="18" t="s">
        <v>718</v>
      </c>
      <c r="M202" s="18" t="s">
        <v>719</v>
      </c>
      <c r="N202" s="18" t="s">
        <v>720</v>
      </c>
      <c r="O202" s="18" t="s">
        <v>721</v>
      </c>
      <c r="P202" s="18" t="s">
        <v>663</v>
      </c>
      <c r="Q202" s="26">
        <v>21237</v>
      </c>
      <c r="T202" s="14">
        <v>219</v>
      </c>
    </row>
    <row r="203" spans="1:20" x14ac:dyDescent="0.35">
      <c r="A203" s="33" t="s">
        <v>278</v>
      </c>
      <c r="B203" s="33" t="s">
        <v>111</v>
      </c>
      <c r="C203" s="33" t="e">
        <f>B440&amp;"-"&amp;#REF!</f>
        <v>#REF!</v>
      </c>
      <c r="G203" s="8">
        <v>58</v>
      </c>
      <c r="H203" s="8" t="str">
        <f t="shared" si="2"/>
        <v>Carrier BlueGrace Top O Lane 106-31793- AV-58</v>
      </c>
      <c r="I203" s="5" t="str">
        <f t="shared" si="3"/>
        <v>Carrier</v>
      </c>
      <c r="K203" s="23">
        <v>220</v>
      </c>
      <c r="L203" s="18" t="s">
        <v>722</v>
      </c>
      <c r="M203" s="18" t="s">
        <v>723</v>
      </c>
      <c r="N203" s="18" t="s">
        <v>724</v>
      </c>
      <c r="O203" s="18" t="s">
        <v>725</v>
      </c>
      <c r="P203" s="18" t="s">
        <v>726</v>
      </c>
      <c r="Q203" s="26">
        <v>22334</v>
      </c>
      <c r="T203" s="14">
        <v>220</v>
      </c>
    </row>
    <row r="204" spans="1:20" x14ac:dyDescent="0.35">
      <c r="A204" s="33" t="s">
        <v>279</v>
      </c>
      <c r="B204" s="33" t="s">
        <v>154</v>
      </c>
      <c r="C204" s="33" t="e">
        <f>B441&amp;"-"&amp;#REF!</f>
        <v>#REF!</v>
      </c>
      <c r="G204" s="8">
        <v>58</v>
      </c>
      <c r="H204" s="8" t="str">
        <f t="shared" si="2"/>
        <v>Carrier BlueGrace Top O Lane 107-33802- AV-58</v>
      </c>
      <c r="I204" s="5" t="str">
        <f t="shared" si="3"/>
        <v>Carrier</v>
      </c>
      <c r="K204" s="23">
        <v>221</v>
      </c>
      <c r="L204" s="18" t="s">
        <v>722</v>
      </c>
      <c r="M204" s="18" t="s">
        <v>723</v>
      </c>
      <c r="N204" s="18" t="s">
        <v>724</v>
      </c>
      <c r="O204" s="18" t="s">
        <v>725</v>
      </c>
      <c r="P204" s="18" t="s">
        <v>726</v>
      </c>
      <c r="Q204" s="26">
        <v>22334</v>
      </c>
      <c r="T204" s="14">
        <v>221</v>
      </c>
    </row>
    <row r="205" spans="1:20" x14ac:dyDescent="0.35">
      <c r="A205" s="33" t="s">
        <v>280</v>
      </c>
      <c r="B205" s="33" t="s">
        <v>126</v>
      </c>
      <c r="C205" s="33" t="e">
        <f>B442&amp;"-"&amp;#REF!</f>
        <v>#REF!</v>
      </c>
      <c r="G205" s="8">
        <v>57</v>
      </c>
      <c r="H205" s="8" t="str">
        <f t="shared" si="2"/>
        <v>Carrier BlueGrace Top O Lane 108-17105- AV-57</v>
      </c>
      <c r="I205" s="5" t="str">
        <f t="shared" si="3"/>
        <v>Carrier</v>
      </c>
      <c r="K205" s="23">
        <v>222</v>
      </c>
      <c r="L205" s="18" t="s">
        <v>722</v>
      </c>
      <c r="M205" s="18" t="s">
        <v>723</v>
      </c>
      <c r="N205" s="18" t="s">
        <v>724</v>
      </c>
      <c r="O205" s="18" t="s">
        <v>725</v>
      </c>
      <c r="P205" s="18" t="s">
        <v>726</v>
      </c>
      <c r="Q205" s="26">
        <v>22334</v>
      </c>
      <c r="T205" s="14">
        <v>222</v>
      </c>
    </row>
    <row r="206" spans="1:20" x14ac:dyDescent="0.35">
      <c r="A206" s="33" t="s">
        <v>281</v>
      </c>
      <c r="B206" s="33" t="s">
        <v>129</v>
      </c>
      <c r="C206" s="33" t="e">
        <f>B443&amp;"-"&amp;#REF!</f>
        <v>#REF!</v>
      </c>
      <c r="G206" s="8">
        <v>57</v>
      </c>
      <c r="H206" s="8" t="str">
        <f t="shared" si="2"/>
        <v>Carrier BlueGrace Top O Lane 109-70163- AV-57</v>
      </c>
      <c r="I206" s="5" t="str">
        <f t="shared" si="3"/>
        <v>Carrier</v>
      </c>
      <c r="K206" s="23">
        <v>223</v>
      </c>
      <c r="L206" s="18" t="s">
        <v>722</v>
      </c>
      <c r="M206" s="18" t="s">
        <v>723</v>
      </c>
      <c r="N206" s="18" t="s">
        <v>724</v>
      </c>
      <c r="O206" s="18" t="s">
        <v>725</v>
      </c>
      <c r="P206" s="18" t="s">
        <v>726</v>
      </c>
      <c r="Q206" s="26">
        <v>22334</v>
      </c>
      <c r="T206" s="14">
        <v>223</v>
      </c>
    </row>
    <row r="207" spans="1:20" x14ac:dyDescent="0.35">
      <c r="A207" s="33" t="s">
        <v>282</v>
      </c>
      <c r="B207" s="33" t="s">
        <v>143</v>
      </c>
      <c r="C207" s="33" t="e">
        <f>B444&amp;"-"&amp;#REF!</f>
        <v>#REF!</v>
      </c>
      <c r="G207" s="8">
        <v>56</v>
      </c>
      <c r="H207" s="8" t="str">
        <f t="shared" si="2"/>
        <v>Carrier BlueGrace Top O Lane 110-95201- AV-56</v>
      </c>
      <c r="I207" s="5" t="str">
        <f t="shared" si="3"/>
        <v>Carrier</v>
      </c>
      <c r="K207" s="23">
        <v>224</v>
      </c>
      <c r="L207" s="18" t="s">
        <v>730</v>
      </c>
      <c r="M207" s="18" t="s">
        <v>731</v>
      </c>
      <c r="N207" s="18" t="s">
        <v>732</v>
      </c>
      <c r="O207" s="18" t="s">
        <v>725</v>
      </c>
      <c r="P207" s="18" t="s">
        <v>726</v>
      </c>
      <c r="Q207" s="26">
        <v>23836</v>
      </c>
      <c r="T207" s="14">
        <v>224</v>
      </c>
    </row>
    <row r="208" spans="1:20" x14ac:dyDescent="0.35">
      <c r="A208" s="33" t="s">
        <v>283</v>
      </c>
      <c r="B208" s="33" t="s">
        <v>100</v>
      </c>
      <c r="C208" s="33" t="e">
        <f>B445&amp;"-"&amp;#REF!</f>
        <v>#REF!</v>
      </c>
      <c r="G208" s="8">
        <v>55</v>
      </c>
      <c r="H208" s="8" t="str">
        <f t="shared" si="2"/>
        <v>Carrier BlueGrace Top O Lane 111-97208- AV-55</v>
      </c>
      <c r="I208" s="5" t="str">
        <f t="shared" si="3"/>
        <v>Carrier</v>
      </c>
      <c r="K208" s="23">
        <v>225</v>
      </c>
      <c r="L208" s="18" t="s">
        <v>730</v>
      </c>
      <c r="M208" s="18" t="s">
        <v>731</v>
      </c>
      <c r="N208" s="18" t="s">
        <v>732</v>
      </c>
      <c r="O208" s="18" t="s">
        <v>725</v>
      </c>
      <c r="P208" s="18" t="s">
        <v>726</v>
      </c>
      <c r="Q208" s="26">
        <v>23836</v>
      </c>
      <c r="T208" s="14">
        <v>225</v>
      </c>
    </row>
    <row r="209" spans="1:20" x14ac:dyDescent="0.35">
      <c r="A209" s="33" t="s">
        <v>284</v>
      </c>
      <c r="B209" s="33" t="s">
        <v>116</v>
      </c>
      <c r="C209" s="33" t="e">
        <f>B446&amp;"-"&amp;#REF!</f>
        <v>#REF!</v>
      </c>
      <c r="G209" s="8">
        <v>55</v>
      </c>
      <c r="H209" s="8" t="str">
        <f t="shared" si="2"/>
        <v>Carrier BlueGrace Top O Lane 112-91758- AV-55</v>
      </c>
      <c r="I209" s="5" t="str">
        <f t="shared" si="3"/>
        <v>Carrier</v>
      </c>
      <c r="K209" s="23">
        <v>226</v>
      </c>
      <c r="L209" s="18" t="s">
        <v>727</v>
      </c>
      <c r="M209" s="18" t="s">
        <v>728</v>
      </c>
      <c r="N209" s="18" t="s">
        <v>729</v>
      </c>
      <c r="O209" s="18" t="s">
        <v>725</v>
      </c>
      <c r="P209" s="18" t="s">
        <v>726</v>
      </c>
      <c r="Q209" s="26">
        <v>22603</v>
      </c>
      <c r="T209" s="14">
        <v>226</v>
      </c>
    </row>
    <row r="210" spans="1:20" x14ac:dyDescent="0.35">
      <c r="A210" s="33" t="s">
        <v>285</v>
      </c>
      <c r="B210" s="33" t="s">
        <v>133</v>
      </c>
      <c r="C210" s="33" t="e">
        <f>B447&amp;"-"&amp;#REF!</f>
        <v>#REF!</v>
      </c>
      <c r="G210" s="8">
        <v>55</v>
      </c>
      <c r="H210" s="8" t="str">
        <f t="shared" si="2"/>
        <v>Carrier BlueGrace Top O Lane 113-33802- AV-55</v>
      </c>
      <c r="I210" s="5" t="str">
        <f t="shared" si="3"/>
        <v>Carrier</v>
      </c>
      <c r="K210" s="23">
        <v>227</v>
      </c>
      <c r="L210" s="18" t="s">
        <v>722</v>
      </c>
      <c r="M210" s="18" t="s">
        <v>723</v>
      </c>
      <c r="N210" s="18" t="s">
        <v>724</v>
      </c>
      <c r="O210" s="18" t="s">
        <v>725</v>
      </c>
      <c r="P210" s="18" t="s">
        <v>726</v>
      </c>
      <c r="Q210" s="26">
        <v>22334</v>
      </c>
      <c r="T210" s="14">
        <v>227</v>
      </c>
    </row>
    <row r="211" spans="1:20" x14ac:dyDescent="0.35">
      <c r="A211" s="33" t="s">
        <v>286</v>
      </c>
      <c r="B211" s="33" t="s">
        <v>104</v>
      </c>
      <c r="C211" s="33" t="e">
        <f>B448&amp;"-"&amp;#REF!</f>
        <v>#REF!</v>
      </c>
      <c r="G211" s="8">
        <v>54</v>
      </c>
      <c r="H211" s="8" t="str">
        <f t="shared" si="2"/>
        <v>Carrier BlueGrace Top O Lane 114-64101- AV-54</v>
      </c>
      <c r="I211" s="5" t="str">
        <f t="shared" si="3"/>
        <v>Carrier</v>
      </c>
      <c r="K211" s="23">
        <v>228</v>
      </c>
      <c r="L211" s="18" t="s">
        <v>727</v>
      </c>
      <c r="M211" s="18" t="s">
        <v>728</v>
      </c>
      <c r="N211" s="18" t="s">
        <v>729</v>
      </c>
      <c r="O211" s="18" t="s">
        <v>725</v>
      </c>
      <c r="P211" s="18" t="s">
        <v>726</v>
      </c>
      <c r="Q211" s="26">
        <v>22603</v>
      </c>
      <c r="T211" s="14">
        <v>228</v>
      </c>
    </row>
    <row r="212" spans="1:20" x14ac:dyDescent="0.35">
      <c r="A212" s="33" t="s">
        <v>287</v>
      </c>
      <c r="B212" s="33" t="s">
        <v>152</v>
      </c>
      <c r="C212" s="33" t="e">
        <f>B449&amp;"-"&amp;#REF!</f>
        <v>#REF!</v>
      </c>
      <c r="G212" s="8">
        <v>54</v>
      </c>
      <c r="H212" s="8" t="str">
        <f t="shared" si="2"/>
        <v>Carrier BlueGrace Top O Lane 115-80012- AV-54</v>
      </c>
      <c r="I212" s="5" t="str">
        <f t="shared" si="3"/>
        <v>Carrier</v>
      </c>
      <c r="K212" s="23">
        <v>229</v>
      </c>
      <c r="L212" s="18" t="s">
        <v>730</v>
      </c>
      <c r="M212" s="18" t="s">
        <v>731</v>
      </c>
      <c r="N212" s="18" t="s">
        <v>732</v>
      </c>
      <c r="O212" s="18" t="s">
        <v>725</v>
      </c>
      <c r="P212" s="18" t="s">
        <v>726</v>
      </c>
      <c r="Q212" s="26">
        <v>23836</v>
      </c>
      <c r="T212" s="14">
        <v>229</v>
      </c>
    </row>
    <row r="213" spans="1:20" x14ac:dyDescent="0.35">
      <c r="A213" s="33" t="s">
        <v>288</v>
      </c>
      <c r="B213" s="33" t="s">
        <v>139</v>
      </c>
      <c r="C213" s="33" t="e">
        <f>B450&amp;"-"&amp;#REF!</f>
        <v>#REF!</v>
      </c>
      <c r="G213" s="8">
        <v>54</v>
      </c>
      <c r="H213" s="8" t="str">
        <f t="shared" si="2"/>
        <v>Carrier BlueGrace Top O Lane 116-90001- AV-54</v>
      </c>
      <c r="I213" s="5" t="str">
        <f t="shared" si="3"/>
        <v>Carrier</v>
      </c>
      <c r="K213" s="23">
        <v>230</v>
      </c>
      <c r="L213" s="18" t="s">
        <v>730</v>
      </c>
      <c r="M213" s="18" t="s">
        <v>731</v>
      </c>
      <c r="N213" s="18" t="s">
        <v>732</v>
      </c>
      <c r="O213" s="18" t="s">
        <v>725</v>
      </c>
      <c r="P213" s="18" t="s">
        <v>726</v>
      </c>
      <c r="Q213" s="26">
        <v>23836</v>
      </c>
      <c r="T213" s="14">
        <v>230</v>
      </c>
    </row>
    <row r="214" spans="1:20" x14ac:dyDescent="0.35">
      <c r="A214" s="33" t="s">
        <v>289</v>
      </c>
      <c r="B214" s="33" t="s">
        <v>148</v>
      </c>
      <c r="C214" s="33" t="e">
        <f>B451&amp;"-"&amp;#REF!</f>
        <v>#REF!</v>
      </c>
      <c r="G214" s="8">
        <v>54</v>
      </c>
      <c r="H214" s="8" t="str">
        <f t="shared" si="2"/>
        <v>Carrier BlueGrace Top O Lane 117-46624- AV-54</v>
      </c>
      <c r="I214" s="5" t="str">
        <f t="shared" si="3"/>
        <v>Carrier</v>
      </c>
      <c r="K214" s="23">
        <v>231</v>
      </c>
      <c r="L214" s="18" t="s">
        <v>730</v>
      </c>
      <c r="M214" s="18" t="s">
        <v>731</v>
      </c>
      <c r="N214" s="18" t="s">
        <v>732</v>
      </c>
      <c r="O214" s="18" t="s">
        <v>725</v>
      </c>
      <c r="P214" s="18" t="s">
        <v>726</v>
      </c>
      <c r="Q214" s="26">
        <v>23836</v>
      </c>
      <c r="T214" s="14">
        <v>231</v>
      </c>
    </row>
    <row r="215" spans="1:20" x14ac:dyDescent="0.35">
      <c r="A215" s="33" t="s">
        <v>290</v>
      </c>
      <c r="B215" s="33" t="s">
        <v>122</v>
      </c>
      <c r="C215" s="33" t="e">
        <f>B452&amp;"-"&amp;#REF!</f>
        <v>#REF!</v>
      </c>
      <c r="G215" s="8">
        <v>54</v>
      </c>
      <c r="H215" s="8" t="str">
        <f t="shared" si="2"/>
        <v>Carrier BlueGrace Top O Lane 118-94142- AV-54</v>
      </c>
      <c r="I215" s="5" t="str">
        <f t="shared" si="3"/>
        <v>Carrier</v>
      </c>
      <c r="K215" s="23">
        <v>232</v>
      </c>
      <c r="L215" s="18" t="s">
        <v>730</v>
      </c>
      <c r="M215" s="18" t="s">
        <v>731</v>
      </c>
      <c r="N215" s="18" t="s">
        <v>732</v>
      </c>
      <c r="O215" s="18" t="s">
        <v>725</v>
      </c>
      <c r="P215" s="18" t="s">
        <v>726</v>
      </c>
      <c r="Q215" s="26">
        <v>23836</v>
      </c>
      <c r="T215" s="14">
        <v>232</v>
      </c>
    </row>
    <row r="216" spans="1:20" x14ac:dyDescent="0.35">
      <c r="A216" s="33" t="s">
        <v>291</v>
      </c>
      <c r="B216" s="33" t="s">
        <v>110</v>
      </c>
      <c r="C216" s="33" t="e">
        <f>B453&amp;"-"&amp;#REF!</f>
        <v>#REF!</v>
      </c>
      <c r="G216" s="8">
        <v>53</v>
      </c>
      <c r="H216" s="8" t="str">
        <f t="shared" si="2"/>
        <v>Carrier BlueGrace Top O Lane 119-19104- AV-53</v>
      </c>
      <c r="I216" s="5" t="str">
        <f t="shared" si="3"/>
        <v>Carrier</v>
      </c>
      <c r="K216" s="23">
        <v>233</v>
      </c>
      <c r="L216" s="18" t="s">
        <v>733</v>
      </c>
      <c r="M216" s="18" t="s">
        <v>734</v>
      </c>
      <c r="N216" s="18" t="s">
        <v>735</v>
      </c>
      <c r="O216" s="18" t="s">
        <v>725</v>
      </c>
      <c r="P216" s="18" t="s">
        <v>726</v>
      </c>
      <c r="Q216" s="26">
        <v>23434</v>
      </c>
      <c r="T216" s="14">
        <v>233</v>
      </c>
    </row>
    <row r="217" spans="1:20" x14ac:dyDescent="0.35">
      <c r="A217" s="33" t="s">
        <v>292</v>
      </c>
      <c r="B217" s="33" t="s">
        <v>147</v>
      </c>
      <c r="C217" s="33" t="e">
        <f>B454&amp;"-"&amp;#REF!</f>
        <v>#REF!</v>
      </c>
      <c r="G217" s="8">
        <v>52</v>
      </c>
      <c r="H217" s="8" t="str">
        <f t="shared" si="2"/>
        <v>Carrier BlueGrace Top O Lane 120-95201- AV-52</v>
      </c>
      <c r="I217" s="5" t="str">
        <f t="shared" si="3"/>
        <v>Carrier</v>
      </c>
      <c r="K217" s="23">
        <v>234</v>
      </c>
      <c r="L217" s="18" t="s">
        <v>733</v>
      </c>
      <c r="M217" s="18" t="s">
        <v>734</v>
      </c>
      <c r="N217" s="18" t="s">
        <v>735</v>
      </c>
      <c r="O217" s="18" t="s">
        <v>725</v>
      </c>
      <c r="P217" s="18" t="s">
        <v>726</v>
      </c>
      <c r="Q217" s="26">
        <v>23434</v>
      </c>
      <c r="T217" s="14">
        <v>234</v>
      </c>
    </row>
    <row r="218" spans="1:20" x14ac:dyDescent="0.35">
      <c r="A218" s="33" t="s">
        <v>293</v>
      </c>
      <c r="B218" s="33" t="s">
        <v>112</v>
      </c>
      <c r="C218" s="33" t="e">
        <f>B455&amp;"-"&amp;#REF!</f>
        <v>#REF!</v>
      </c>
      <c r="G218" s="8">
        <v>52</v>
      </c>
      <c r="H218" s="8" t="str">
        <f t="shared" si="2"/>
        <v>Carrier BlueGrace Top O Lane 121-07207- AV-52</v>
      </c>
      <c r="I218" s="5" t="str">
        <f t="shared" si="3"/>
        <v>Carrier</v>
      </c>
      <c r="K218" s="23">
        <v>235</v>
      </c>
      <c r="L218" s="18" t="s">
        <v>733</v>
      </c>
      <c r="M218" s="18" t="s">
        <v>734</v>
      </c>
      <c r="N218" s="18" t="s">
        <v>735</v>
      </c>
      <c r="O218" s="18" t="s">
        <v>725</v>
      </c>
      <c r="P218" s="18" t="s">
        <v>726</v>
      </c>
      <c r="Q218" s="26">
        <v>23434</v>
      </c>
      <c r="T218" s="14">
        <v>235</v>
      </c>
    </row>
    <row r="219" spans="1:20" x14ac:dyDescent="0.35">
      <c r="A219" s="33" t="s">
        <v>294</v>
      </c>
      <c r="B219" s="33" t="s">
        <v>137</v>
      </c>
      <c r="C219" s="33" t="e">
        <f>B456&amp;"-"&amp;#REF!</f>
        <v>#REF!</v>
      </c>
      <c r="G219" s="8">
        <v>52</v>
      </c>
      <c r="H219" s="8" t="str">
        <f t="shared" si="2"/>
        <v>Carrier BlueGrace Top O Lane 122-60607- AV-52</v>
      </c>
      <c r="I219" s="5" t="str">
        <f t="shared" si="3"/>
        <v>Carrier</v>
      </c>
      <c r="K219" s="23">
        <v>236</v>
      </c>
      <c r="L219" s="18" t="s">
        <v>733</v>
      </c>
      <c r="M219" s="18" t="s">
        <v>734</v>
      </c>
      <c r="N219" s="18" t="s">
        <v>735</v>
      </c>
      <c r="O219" s="18" t="s">
        <v>725</v>
      </c>
      <c r="P219" s="18" t="s">
        <v>726</v>
      </c>
      <c r="Q219" s="26">
        <v>23434</v>
      </c>
      <c r="T219" s="14">
        <v>236</v>
      </c>
    </row>
    <row r="220" spans="1:20" x14ac:dyDescent="0.35">
      <c r="A220" s="33" t="s">
        <v>295</v>
      </c>
      <c r="B220" s="33" t="s">
        <v>148</v>
      </c>
      <c r="C220" s="33" t="e">
        <f>B457&amp;"-"&amp;#REF!</f>
        <v>#REF!</v>
      </c>
      <c r="G220" s="8">
        <v>52</v>
      </c>
      <c r="H220" s="8" t="str">
        <f t="shared" si="2"/>
        <v>Carrier BlueGrace Top O Lane 123-95201- AV-52</v>
      </c>
      <c r="I220" s="5" t="str">
        <f t="shared" si="3"/>
        <v>Carrier</v>
      </c>
      <c r="K220" s="23">
        <v>237</v>
      </c>
      <c r="L220" s="18" t="s">
        <v>733</v>
      </c>
      <c r="M220" s="18" t="s">
        <v>734</v>
      </c>
      <c r="N220" s="18" t="s">
        <v>735</v>
      </c>
      <c r="O220" s="18" t="s">
        <v>725</v>
      </c>
      <c r="P220" s="18" t="s">
        <v>726</v>
      </c>
      <c r="Q220" s="26">
        <v>23434</v>
      </c>
      <c r="T220" s="14">
        <v>237</v>
      </c>
    </row>
    <row r="221" spans="1:20" x14ac:dyDescent="0.35">
      <c r="A221" s="33" t="s">
        <v>296</v>
      </c>
      <c r="B221" s="33" t="s">
        <v>121</v>
      </c>
      <c r="C221" s="33" t="e">
        <f>B458&amp;"-"&amp;#REF!</f>
        <v>#REF!</v>
      </c>
      <c r="G221" s="8">
        <v>51</v>
      </c>
      <c r="H221" s="8" t="str">
        <f t="shared" si="2"/>
        <v>Carrier BlueGrace Top O Lane 124-21203- AV-51</v>
      </c>
      <c r="I221" s="5" t="str">
        <f t="shared" si="3"/>
        <v>Carrier</v>
      </c>
      <c r="K221" s="23">
        <v>238</v>
      </c>
      <c r="L221" s="18" t="s">
        <v>730</v>
      </c>
      <c r="M221" s="18" t="s">
        <v>731</v>
      </c>
      <c r="N221" s="18" t="s">
        <v>732</v>
      </c>
      <c r="O221" s="18" t="s">
        <v>725</v>
      </c>
      <c r="P221" s="18" t="s">
        <v>726</v>
      </c>
      <c r="Q221" s="26">
        <v>23836</v>
      </c>
      <c r="T221" s="14">
        <v>238</v>
      </c>
    </row>
    <row r="222" spans="1:20" x14ac:dyDescent="0.35">
      <c r="A222" s="33" t="s">
        <v>297</v>
      </c>
      <c r="B222" s="33" t="s">
        <v>148</v>
      </c>
      <c r="C222" s="33" t="e">
        <f>B459&amp;"-"&amp;#REF!</f>
        <v>#REF!</v>
      </c>
      <c r="G222" s="8">
        <v>51</v>
      </c>
      <c r="H222" s="8" t="str">
        <f t="shared" si="2"/>
        <v>Carrier BlueGrace Top O Lane 125-86001- AV-51</v>
      </c>
      <c r="I222" s="5" t="str">
        <f t="shared" si="3"/>
        <v>Carrier</v>
      </c>
      <c r="K222" s="23">
        <v>239</v>
      </c>
      <c r="L222" s="18" t="s">
        <v>736</v>
      </c>
      <c r="M222" s="18" t="s">
        <v>737</v>
      </c>
      <c r="N222" s="18" t="s">
        <v>738</v>
      </c>
      <c r="O222" s="18" t="s">
        <v>725</v>
      </c>
      <c r="P222" s="18" t="s">
        <v>726</v>
      </c>
      <c r="Q222" s="26">
        <v>24112</v>
      </c>
      <c r="T222" s="14">
        <v>239</v>
      </c>
    </row>
    <row r="223" spans="1:20" x14ac:dyDescent="0.35">
      <c r="A223" s="33" t="s">
        <v>298</v>
      </c>
      <c r="B223" s="33" t="s">
        <v>114</v>
      </c>
      <c r="C223" s="33" t="e">
        <f>B460&amp;"-"&amp;#REF!</f>
        <v>#REF!</v>
      </c>
      <c r="G223" s="8">
        <v>51</v>
      </c>
      <c r="H223" s="8" t="str">
        <f t="shared" si="2"/>
        <v>Carrier BlueGrace Top O Lane 126-06101- AV-51</v>
      </c>
      <c r="I223" s="5" t="str">
        <f t="shared" si="3"/>
        <v>Carrier</v>
      </c>
      <c r="K223" s="23">
        <v>240</v>
      </c>
      <c r="L223" s="18" t="s">
        <v>736</v>
      </c>
      <c r="M223" s="18" t="s">
        <v>737</v>
      </c>
      <c r="N223" s="18" t="s">
        <v>738</v>
      </c>
      <c r="O223" s="18" t="s">
        <v>725</v>
      </c>
      <c r="P223" s="18" t="s">
        <v>726</v>
      </c>
      <c r="Q223" s="26">
        <v>24112</v>
      </c>
      <c r="T223" s="14">
        <v>240</v>
      </c>
    </row>
    <row r="224" spans="1:20" x14ac:dyDescent="0.35">
      <c r="A224" s="33" t="s">
        <v>299</v>
      </c>
      <c r="B224" s="33" t="s">
        <v>120</v>
      </c>
      <c r="C224" s="33" t="e">
        <f>B461&amp;"-"&amp;#REF!</f>
        <v>#REF!</v>
      </c>
      <c r="G224" s="8">
        <v>51</v>
      </c>
      <c r="H224" s="8" t="str">
        <f t="shared" si="2"/>
        <v>Carrier BlueGrace Top O Lane 127-28202- AV-51</v>
      </c>
      <c r="I224" s="5" t="str">
        <f t="shared" si="3"/>
        <v>Carrier</v>
      </c>
      <c r="K224" s="23">
        <v>241</v>
      </c>
      <c r="L224" s="18" t="s">
        <v>736</v>
      </c>
      <c r="M224" s="18" t="s">
        <v>737</v>
      </c>
      <c r="N224" s="18" t="s">
        <v>738</v>
      </c>
      <c r="O224" s="18" t="s">
        <v>725</v>
      </c>
      <c r="P224" s="18" t="s">
        <v>726</v>
      </c>
      <c r="Q224" s="26">
        <v>24112</v>
      </c>
      <c r="T224" s="14">
        <v>241</v>
      </c>
    </row>
    <row r="225" spans="1:20" x14ac:dyDescent="0.35">
      <c r="A225" s="33" t="s">
        <v>300</v>
      </c>
      <c r="B225" s="33" t="s">
        <v>155</v>
      </c>
      <c r="C225" s="33" t="e">
        <f>B462&amp;"-"&amp;#REF!</f>
        <v>#REF!</v>
      </c>
      <c r="G225" s="8">
        <v>51</v>
      </c>
      <c r="H225" s="8" t="str">
        <f t="shared" si="2"/>
        <v>Carrier BlueGrace Top O Lane 128-30301- AV-51</v>
      </c>
      <c r="I225" s="5" t="str">
        <f t="shared" si="3"/>
        <v>Carrier</v>
      </c>
      <c r="K225" s="23">
        <v>242</v>
      </c>
      <c r="L225" s="18" t="s">
        <v>739</v>
      </c>
      <c r="M225" s="18" t="s">
        <v>740</v>
      </c>
      <c r="N225" s="18" t="s">
        <v>741</v>
      </c>
      <c r="O225" s="18" t="s">
        <v>742</v>
      </c>
      <c r="P225" s="18" t="s">
        <v>726</v>
      </c>
      <c r="Q225" s="26">
        <v>37885</v>
      </c>
      <c r="T225" s="14">
        <v>242</v>
      </c>
    </row>
    <row r="226" spans="1:20" x14ac:dyDescent="0.35">
      <c r="A226" s="33" t="s">
        <v>301</v>
      </c>
      <c r="B226" s="33" t="s">
        <v>110</v>
      </c>
      <c r="C226" s="33" t="e">
        <f>B463&amp;"-"&amp;#REF!</f>
        <v>#REF!</v>
      </c>
      <c r="G226" s="8">
        <v>51</v>
      </c>
      <c r="H226" s="8" t="str">
        <f t="shared" ref="H226:H289" si="4">IF(LEFT(A226, 2) = "To", "Carrier BlueGrace " &amp; A226 &amp; "-" &amp; B131 &amp; "- AV-" &amp;G226, IF(AND(LEFT(A131, 1) = "T", ISNUMBER(VALUE(MID(A131, 2, 1)))), "Target DC", ""))</f>
        <v>Carrier BlueGrace Top O Lane 129-91758- AV-51</v>
      </c>
      <c r="I226" s="5" t="str">
        <f t="shared" ref="I226:I289" si="5">IF(ISNUMBER(VALUE(LEFT(B226, 1))), "Carrier", "Shipper")</f>
        <v>Carrier</v>
      </c>
      <c r="K226" s="23">
        <v>243</v>
      </c>
      <c r="L226" s="18" t="s">
        <v>736</v>
      </c>
      <c r="M226" s="18" t="s">
        <v>737</v>
      </c>
      <c r="N226" s="18" t="s">
        <v>738</v>
      </c>
      <c r="O226" s="18" t="s">
        <v>725</v>
      </c>
      <c r="P226" s="18" t="s">
        <v>726</v>
      </c>
      <c r="Q226" s="26">
        <v>24112</v>
      </c>
      <c r="T226" s="14">
        <v>243</v>
      </c>
    </row>
    <row r="227" spans="1:20" x14ac:dyDescent="0.35">
      <c r="A227" s="33" t="s">
        <v>302</v>
      </c>
      <c r="B227" s="33" t="s">
        <v>131</v>
      </c>
      <c r="C227" s="33" t="e">
        <f>B464&amp;"-"&amp;#REF!</f>
        <v>#REF!</v>
      </c>
      <c r="G227" s="8">
        <v>50</v>
      </c>
      <c r="H227" s="8" t="str">
        <f t="shared" si="4"/>
        <v>Carrier BlueGrace Top O Lane 130-33802- AV-50</v>
      </c>
      <c r="I227" s="5" t="str">
        <f t="shared" si="5"/>
        <v>Carrier</v>
      </c>
      <c r="K227" s="23">
        <v>244</v>
      </c>
      <c r="L227" s="18" t="s">
        <v>736</v>
      </c>
      <c r="M227" s="18" t="s">
        <v>737</v>
      </c>
      <c r="N227" s="18" t="s">
        <v>738</v>
      </c>
      <c r="O227" s="18" t="s">
        <v>725</v>
      </c>
      <c r="P227" s="18" t="s">
        <v>726</v>
      </c>
      <c r="Q227" s="26">
        <v>24112</v>
      </c>
      <c r="T227" s="14">
        <v>244</v>
      </c>
    </row>
    <row r="228" spans="1:20" x14ac:dyDescent="0.35">
      <c r="A228" s="33" t="s">
        <v>303</v>
      </c>
      <c r="B228" s="33" t="s">
        <v>117</v>
      </c>
      <c r="C228" s="33" t="e">
        <f>B465&amp;"-"&amp;#REF!</f>
        <v>#REF!</v>
      </c>
      <c r="G228" s="8">
        <v>50</v>
      </c>
      <c r="H228" s="8" t="str">
        <f t="shared" si="4"/>
        <v>Carrier BlueGrace Top O Lane 131-77052- AV-50</v>
      </c>
      <c r="I228" s="5" t="str">
        <f t="shared" si="5"/>
        <v>Carrier</v>
      </c>
      <c r="K228" s="23">
        <v>245</v>
      </c>
      <c r="L228" s="18" t="s">
        <v>736</v>
      </c>
      <c r="M228" s="18" t="s">
        <v>737</v>
      </c>
      <c r="N228" s="18" t="s">
        <v>738</v>
      </c>
      <c r="O228" s="18" t="s">
        <v>725</v>
      </c>
      <c r="P228" s="18" t="s">
        <v>726</v>
      </c>
      <c r="Q228" s="26">
        <v>24112</v>
      </c>
      <c r="T228" s="14">
        <v>245</v>
      </c>
    </row>
    <row r="229" spans="1:20" x14ac:dyDescent="0.35">
      <c r="A229" s="33" t="s">
        <v>304</v>
      </c>
      <c r="B229" s="33" t="s">
        <v>103</v>
      </c>
      <c r="C229" s="33" t="e">
        <f>B466&amp;"-"&amp;#REF!</f>
        <v>#REF!</v>
      </c>
      <c r="G229" s="8">
        <v>50</v>
      </c>
      <c r="H229" s="8" t="str">
        <f t="shared" si="4"/>
        <v>Carrier BlueGrace Top O Lane 132-98101- AV-50</v>
      </c>
      <c r="I229" s="5" t="str">
        <f t="shared" si="5"/>
        <v>Carrier</v>
      </c>
      <c r="K229" s="23">
        <v>246</v>
      </c>
      <c r="L229" s="18" t="s">
        <v>743</v>
      </c>
      <c r="M229" s="18" t="s">
        <v>744</v>
      </c>
      <c r="N229" s="18" t="s">
        <v>745</v>
      </c>
      <c r="O229" s="18" t="s">
        <v>746</v>
      </c>
      <c r="P229" s="18" t="s">
        <v>663</v>
      </c>
      <c r="Q229" s="26">
        <v>26301</v>
      </c>
      <c r="T229" s="14">
        <v>246</v>
      </c>
    </row>
    <row r="230" spans="1:20" x14ac:dyDescent="0.35">
      <c r="A230" s="33" t="s">
        <v>305</v>
      </c>
      <c r="B230" s="33" t="s">
        <v>109</v>
      </c>
      <c r="C230" s="33" t="e">
        <f>B467&amp;"-"&amp;#REF!</f>
        <v>#REF!</v>
      </c>
      <c r="G230" s="8">
        <v>50</v>
      </c>
      <c r="H230" s="8" t="str">
        <f t="shared" si="4"/>
        <v>Carrier BlueGrace Top O Lane 133-14692- AV-50</v>
      </c>
      <c r="I230" s="5" t="str">
        <f t="shared" si="5"/>
        <v>Carrier</v>
      </c>
      <c r="K230" s="23">
        <v>247</v>
      </c>
      <c r="L230" s="18" t="s">
        <v>743</v>
      </c>
      <c r="M230" s="18" t="s">
        <v>744</v>
      </c>
      <c r="N230" s="18" t="s">
        <v>745</v>
      </c>
      <c r="O230" s="18" t="s">
        <v>746</v>
      </c>
      <c r="P230" s="18" t="s">
        <v>663</v>
      </c>
      <c r="Q230" s="26">
        <v>26301</v>
      </c>
      <c r="T230" s="14">
        <v>247</v>
      </c>
    </row>
    <row r="231" spans="1:20" x14ac:dyDescent="0.35">
      <c r="A231" s="33" t="s">
        <v>306</v>
      </c>
      <c r="B231" s="33" t="s">
        <v>106</v>
      </c>
      <c r="C231" s="33" t="e">
        <f>B468&amp;"-"&amp;#REF!</f>
        <v>#REF!</v>
      </c>
      <c r="G231" s="8">
        <v>49</v>
      </c>
      <c r="H231" s="8" t="str">
        <f t="shared" si="4"/>
        <v>Carrier BlueGrace Top O Lane 134-33802- AV-49</v>
      </c>
      <c r="I231" s="5" t="str">
        <f t="shared" si="5"/>
        <v>Carrier</v>
      </c>
      <c r="K231" s="23">
        <v>248</v>
      </c>
      <c r="L231" s="18" t="s">
        <v>743</v>
      </c>
      <c r="M231" s="18" t="s">
        <v>744</v>
      </c>
      <c r="N231" s="18" t="s">
        <v>745</v>
      </c>
      <c r="O231" s="18" t="s">
        <v>746</v>
      </c>
      <c r="P231" s="18" t="s">
        <v>663</v>
      </c>
      <c r="Q231" s="26">
        <v>26301</v>
      </c>
      <c r="T231" s="14">
        <v>248</v>
      </c>
    </row>
    <row r="232" spans="1:20" x14ac:dyDescent="0.35">
      <c r="A232" s="33" t="s">
        <v>307</v>
      </c>
      <c r="B232" s="33" t="s">
        <v>153</v>
      </c>
      <c r="C232" s="33" t="e">
        <f>B469&amp;"-"&amp;#REF!</f>
        <v>#REF!</v>
      </c>
      <c r="G232" s="8">
        <v>49</v>
      </c>
      <c r="H232" s="8" t="str">
        <f t="shared" si="4"/>
        <v>Carrier BlueGrace Top O Lane 135-11201- AV-49</v>
      </c>
      <c r="I232" s="5" t="str">
        <f t="shared" si="5"/>
        <v>Carrier</v>
      </c>
      <c r="K232" s="23">
        <v>249</v>
      </c>
      <c r="L232" s="18" t="s">
        <v>743</v>
      </c>
      <c r="M232" s="18" t="s">
        <v>744</v>
      </c>
      <c r="N232" s="18" t="s">
        <v>745</v>
      </c>
      <c r="O232" s="18" t="s">
        <v>746</v>
      </c>
      <c r="P232" s="18" t="s">
        <v>663</v>
      </c>
      <c r="Q232" s="26">
        <v>26301</v>
      </c>
      <c r="T232" s="14">
        <v>249</v>
      </c>
    </row>
    <row r="233" spans="1:20" x14ac:dyDescent="0.35">
      <c r="A233" s="33" t="s">
        <v>308</v>
      </c>
      <c r="B233" s="33" t="s">
        <v>125</v>
      </c>
      <c r="C233" s="33" t="e">
        <f>B470&amp;"-"&amp;#REF!</f>
        <v>#REF!</v>
      </c>
      <c r="G233" s="8">
        <v>49</v>
      </c>
      <c r="H233" s="8" t="str">
        <f t="shared" si="4"/>
        <v>Carrier BlueGrace Top O Lane 136-33802- AV-49</v>
      </c>
      <c r="I233" s="5" t="str">
        <f t="shared" si="5"/>
        <v>Carrier</v>
      </c>
      <c r="K233" s="23">
        <v>250</v>
      </c>
      <c r="L233" s="18" t="s">
        <v>743</v>
      </c>
      <c r="M233" s="18" t="s">
        <v>744</v>
      </c>
      <c r="N233" s="18" t="s">
        <v>745</v>
      </c>
      <c r="O233" s="18" t="s">
        <v>746</v>
      </c>
      <c r="P233" s="18" t="s">
        <v>663</v>
      </c>
      <c r="Q233" s="26">
        <v>26301</v>
      </c>
      <c r="T233" s="14">
        <v>250</v>
      </c>
    </row>
    <row r="234" spans="1:20" x14ac:dyDescent="0.35">
      <c r="A234" s="33" t="s">
        <v>309</v>
      </c>
      <c r="B234" s="33" t="s">
        <v>143</v>
      </c>
      <c r="C234" s="33" t="e">
        <f>B471&amp;"-"&amp;#REF!</f>
        <v>#REF!</v>
      </c>
      <c r="G234" s="8">
        <v>48</v>
      </c>
      <c r="H234" s="8" t="str">
        <f t="shared" si="4"/>
        <v>Carrier BlueGrace Top O Lane 137-02109- AV-48</v>
      </c>
      <c r="I234" s="5" t="str">
        <f t="shared" si="5"/>
        <v>Carrier</v>
      </c>
      <c r="K234" s="23">
        <v>251</v>
      </c>
      <c r="L234" s="18" t="s">
        <v>743</v>
      </c>
      <c r="M234" s="18" t="s">
        <v>744</v>
      </c>
      <c r="N234" s="18" t="s">
        <v>745</v>
      </c>
      <c r="O234" s="18" t="s">
        <v>746</v>
      </c>
      <c r="P234" s="18" t="s">
        <v>663</v>
      </c>
      <c r="Q234" s="26">
        <v>26301</v>
      </c>
      <c r="T234" s="14">
        <v>251</v>
      </c>
    </row>
    <row r="235" spans="1:20" x14ac:dyDescent="0.35">
      <c r="A235" s="33" t="s">
        <v>310</v>
      </c>
      <c r="B235" s="33" t="s">
        <v>121</v>
      </c>
      <c r="C235" s="33" t="e">
        <f>B472&amp;"-"&amp;#REF!</f>
        <v>#REF!</v>
      </c>
      <c r="G235" s="8">
        <v>48</v>
      </c>
      <c r="H235" s="8" t="str">
        <f t="shared" si="4"/>
        <v>Carrier BlueGrace Top O Lane 138-91758- AV-48</v>
      </c>
      <c r="I235" s="5" t="str">
        <f t="shared" si="5"/>
        <v>Carrier</v>
      </c>
      <c r="K235" s="23">
        <v>252</v>
      </c>
      <c r="L235" s="18" t="s">
        <v>743</v>
      </c>
      <c r="M235" s="18" t="s">
        <v>744</v>
      </c>
      <c r="N235" s="18" t="s">
        <v>745</v>
      </c>
      <c r="O235" s="18" t="s">
        <v>746</v>
      </c>
      <c r="P235" s="18" t="s">
        <v>663</v>
      </c>
      <c r="Q235" s="26">
        <v>26301</v>
      </c>
      <c r="T235" s="14">
        <v>252</v>
      </c>
    </row>
    <row r="236" spans="1:20" x14ac:dyDescent="0.35">
      <c r="A236" s="33" t="s">
        <v>311</v>
      </c>
      <c r="B236" s="33" t="s">
        <v>139</v>
      </c>
      <c r="C236" s="33" t="e">
        <f>B473&amp;"-"&amp;#REF!</f>
        <v>#REF!</v>
      </c>
      <c r="G236" s="8">
        <v>48</v>
      </c>
      <c r="H236" s="8" t="str">
        <f t="shared" si="4"/>
        <v>Carrier BlueGrace Top O Lane 139-63166- AV-48</v>
      </c>
      <c r="I236" s="5" t="str">
        <f t="shared" si="5"/>
        <v>Carrier</v>
      </c>
      <c r="K236" s="23">
        <v>253</v>
      </c>
      <c r="L236" s="18" t="s">
        <v>743</v>
      </c>
      <c r="M236" s="18" t="s">
        <v>744</v>
      </c>
      <c r="N236" s="18" t="s">
        <v>745</v>
      </c>
      <c r="O236" s="18" t="s">
        <v>746</v>
      </c>
      <c r="P236" s="18" t="s">
        <v>663</v>
      </c>
      <c r="Q236" s="26">
        <v>26301</v>
      </c>
      <c r="T236" s="14">
        <v>253</v>
      </c>
    </row>
    <row r="237" spans="1:20" x14ac:dyDescent="0.35">
      <c r="A237" s="33" t="s">
        <v>312</v>
      </c>
      <c r="B237" s="33" t="s">
        <v>156</v>
      </c>
      <c r="C237" s="33" t="e">
        <f>B474&amp;"-"&amp;#REF!</f>
        <v>#REF!</v>
      </c>
      <c r="G237" s="8">
        <v>48</v>
      </c>
      <c r="H237" s="8" t="str">
        <f t="shared" si="4"/>
        <v>Carrier BlueGrace Top O Lane 140-33101- AV-48</v>
      </c>
      <c r="I237" s="5" t="str">
        <f t="shared" si="5"/>
        <v>Carrier</v>
      </c>
      <c r="K237" s="23">
        <v>254</v>
      </c>
      <c r="L237" s="18" t="s">
        <v>727</v>
      </c>
      <c r="M237" s="18" t="s">
        <v>728</v>
      </c>
      <c r="N237" s="18" t="s">
        <v>729</v>
      </c>
      <c r="O237" s="18" t="s">
        <v>725</v>
      </c>
      <c r="P237" s="18" t="s">
        <v>726</v>
      </c>
      <c r="Q237" s="26">
        <v>22603</v>
      </c>
      <c r="T237" s="14">
        <v>254</v>
      </c>
    </row>
    <row r="238" spans="1:20" x14ac:dyDescent="0.35">
      <c r="A238" s="33" t="s">
        <v>313</v>
      </c>
      <c r="B238" s="33" t="s">
        <v>157</v>
      </c>
      <c r="C238" s="33" t="e">
        <f>B475&amp;"-"&amp;#REF!</f>
        <v>#REF!</v>
      </c>
      <c r="G238" s="8">
        <v>48</v>
      </c>
      <c r="H238" s="8" t="str">
        <f t="shared" si="4"/>
        <v>Carrier BlueGrace Top O Lane 141-06101- AV-48</v>
      </c>
      <c r="I238" s="5" t="str">
        <f t="shared" si="5"/>
        <v>Carrier</v>
      </c>
      <c r="K238" s="23">
        <v>255</v>
      </c>
      <c r="L238" s="18" t="s">
        <v>747</v>
      </c>
      <c r="M238" s="18" t="s">
        <v>748</v>
      </c>
      <c r="N238" s="18" t="s">
        <v>749</v>
      </c>
      <c r="O238" s="18" t="s">
        <v>746</v>
      </c>
      <c r="P238" s="18" t="s">
        <v>663</v>
      </c>
      <c r="Q238" s="26">
        <v>25779</v>
      </c>
      <c r="T238" s="14">
        <v>255</v>
      </c>
    </row>
    <row r="239" spans="1:20" x14ac:dyDescent="0.35">
      <c r="A239" s="33" t="s">
        <v>314</v>
      </c>
      <c r="B239" s="33" t="s">
        <v>131</v>
      </c>
      <c r="C239" s="33" t="e">
        <f>B476&amp;"-"&amp;#REF!</f>
        <v>#REF!</v>
      </c>
      <c r="G239" s="8">
        <v>48</v>
      </c>
      <c r="H239" s="8" t="str">
        <f t="shared" si="4"/>
        <v>Carrier BlueGrace Top O Lane 142-07207- AV-48</v>
      </c>
      <c r="I239" s="5" t="str">
        <f t="shared" si="5"/>
        <v>Carrier</v>
      </c>
      <c r="K239" s="23">
        <v>256</v>
      </c>
      <c r="L239" s="18" t="s">
        <v>743</v>
      </c>
      <c r="M239" s="18" t="s">
        <v>744</v>
      </c>
      <c r="N239" s="18" t="s">
        <v>745</v>
      </c>
      <c r="O239" s="18" t="s">
        <v>746</v>
      </c>
      <c r="P239" s="18" t="s">
        <v>663</v>
      </c>
      <c r="Q239" s="26">
        <v>26301</v>
      </c>
      <c r="T239" s="14">
        <v>256</v>
      </c>
    </row>
    <row r="240" spans="1:20" x14ac:dyDescent="0.35">
      <c r="A240" s="33" t="s">
        <v>315</v>
      </c>
      <c r="B240" s="33" t="s">
        <v>158</v>
      </c>
      <c r="C240" s="33" t="e">
        <f>B477&amp;"-"&amp;#REF!</f>
        <v>#REF!</v>
      </c>
      <c r="G240" s="8">
        <v>48</v>
      </c>
      <c r="H240" s="8" t="str">
        <f t="shared" si="4"/>
        <v>Carrier BlueGrace Top O Lane 143-60431- AV-48</v>
      </c>
      <c r="I240" s="5" t="str">
        <f t="shared" si="5"/>
        <v>Carrier</v>
      </c>
      <c r="K240" s="23">
        <v>257</v>
      </c>
      <c r="L240" s="18" t="s">
        <v>747</v>
      </c>
      <c r="M240" s="18" t="s">
        <v>748</v>
      </c>
      <c r="N240" s="18" t="s">
        <v>749</v>
      </c>
      <c r="O240" s="18" t="s">
        <v>746</v>
      </c>
      <c r="P240" s="18" t="s">
        <v>663</v>
      </c>
      <c r="Q240" s="26">
        <v>25779</v>
      </c>
      <c r="T240" s="14">
        <v>257</v>
      </c>
    </row>
    <row r="241" spans="1:20" x14ac:dyDescent="0.35">
      <c r="A241" s="33" t="s">
        <v>316</v>
      </c>
      <c r="B241" s="33" t="s">
        <v>153</v>
      </c>
      <c r="C241" s="33" t="e">
        <f>B478&amp;"-"&amp;#REF!</f>
        <v>#REF!</v>
      </c>
      <c r="G241" s="8">
        <v>48</v>
      </c>
      <c r="H241" s="8" t="str">
        <f t="shared" si="4"/>
        <v>Carrier BlueGrace Top O Lane 144-97208- AV-48</v>
      </c>
      <c r="I241" s="5" t="str">
        <f t="shared" si="5"/>
        <v>Carrier</v>
      </c>
      <c r="K241" s="23">
        <v>258</v>
      </c>
      <c r="L241" s="18" t="s">
        <v>743</v>
      </c>
      <c r="M241" s="18" t="s">
        <v>744</v>
      </c>
      <c r="N241" s="18" t="s">
        <v>745</v>
      </c>
      <c r="O241" s="18" t="s">
        <v>746</v>
      </c>
      <c r="P241" s="18" t="s">
        <v>663</v>
      </c>
      <c r="Q241" s="26">
        <v>26301</v>
      </c>
      <c r="T241" s="14">
        <v>258</v>
      </c>
    </row>
    <row r="242" spans="1:20" x14ac:dyDescent="0.35">
      <c r="A242" s="33" t="s">
        <v>317</v>
      </c>
      <c r="B242" s="33" t="s">
        <v>159</v>
      </c>
      <c r="C242" s="33" t="e">
        <f>B479&amp;"-"&amp;#REF!</f>
        <v>#REF!</v>
      </c>
      <c r="G242" s="8">
        <v>48</v>
      </c>
      <c r="H242" s="8" t="str">
        <f t="shared" si="4"/>
        <v>Carrier BlueGrace Top O Lane 145-90001- AV-48</v>
      </c>
      <c r="I242" s="5" t="str">
        <f t="shared" si="5"/>
        <v>Carrier</v>
      </c>
      <c r="K242" s="23">
        <v>259</v>
      </c>
      <c r="L242" s="18" t="s">
        <v>743</v>
      </c>
      <c r="M242" s="18" t="s">
        <v>744</v>
      </c>
      <c r="N242" s="18" t="s">
        <v>745</v>
      </c>
      <c r="O242" s="18" t="s">
        <v>746</v>
      </c>
      <c r="P242" s="18" t="s">
        <v>663</v>
      </c>
      <c r="Q242" s="26">
        <v>26301</v>
      </c>
      <c r="T242" s="14">
        <v>259</v>
      </c>
    </row>
    <row r="243" spans="1:20" x14ac:dyDescent="0.35">
      <c r="A243" s="33" t="s">
        <v>318</v>
      </c>
      <c r="B243" s="33" t="s">
        <v>103</v>
      </c>
      <c r="C243" s="33" t="e">
        <f>B480&amp;"-"&amp;#REF!</f>
        <v>#REF!</v>
      </c>
      <c r="G243" s="8">
        <v>48</v>
      </c>
      <c r="H243" s="8" t="str">
        <f t="shared" si="4"/>
        <v>Carrier BlueGrace Top O Lane 146-33101- AV-48</v>
      </c>
      <c r="I243" s="5" t="str">
        <f t="shared" si="5"/>
        <v>Carrier</v>
      </c>
      <c r="K243" s="23">
        <v>260</v>
      </c>
      <c r="L243" s="18" t="s">
        <v>706</v>
      </c>
      <c r="M243" s="18" t="s">
        <v>707</v>
      </c>
      <c r="N243" s="18" t="s">
        <v>708</v>
      </c>
      <c r="O243" s="18" t="s">
        <v>693</v>
      </c>
      <c r="P243" s="18" t="s">
        <v>663</v>
      </c>
      <c r="Q243" s="26">
        <v>15110</v>
      </c>
      <c r="T243" s="14">
        <v>260</v>
      </c>
    </row>
    <row r="244" spans="1:20" x14ac:dyDescent="0.35">
      <c r="A244" s="33" t="s">
        <v>319</v>
      </c>
      <c r="B244" s="33" t="s">
        <v>106</v>
      </c>
      <c r="C244" s="33" t="e">
        <f>B481&amp;"-"&amp;#REF!</f>
        <v>#REF!</v>
      </c>
      <c r="G244" s="8">
        <v>47</v>
      </c>
      <c r="H244" s="8" t="str">
        <f t="shared" si="4"/>
        <v>Carrier BlueGrace Top O Lane 147-80012- AV-47</v>
      </c>
      <c r="I244" s="5" t="str">
        <f t="shared" si="5"/>
        <v>Carrier</v>
      </c>
      <c r="K244" s="23">
        <v>261</v>
      </c>
      <c r="L244" s="18" t="s">
        <v>743</v>
      </c>
      <c r="M244" s="18" t="s">
        <v>744</v>
      </c>
      <c r="N244" s="18" t="s">
        <v>745</v>
      </c>
      <c r="O244" s="18" t="s">
        <v>746</v>
      </c>
      <c r="P244" s="18" t="s">
        <v>663</v>
      </c>
      <c r="Q244" s="26">
        <v>26301</v>
      </c>
      <c r="T244" s="14">
        <v>261</v>
      </c>
    </row>
    <row r="245" spans="1:20" x14ac:dyDescent="0.35">
      <c r="A245" s="33" t="s">
        <v>320</v>
      </c>
      <c r="B245" s="33" t="s">
        <v>139</v>
      </c>
      <c r="C245" s="33" t="e">
        <f>B482&amp;"-"&amp;#REF!</f>
        <v>#REF!</v>
      </c>
      <c r="G245" s="8">
        <v>47</v>
      </c>
      <c r="H245" s="8" t="str">
        <f t="shared" si="4"/>
        <v>Carrier BlueGrace Top O Lane 148-61702- AV-47</v>
      </c>
      <c r="I245" s="5" t="str">
        <f t="shared" si="5"/>
        <v>Carrier</v>
      </c>
      <c r="K245" s="23">
        <v>262</v>
      </c>
      <c r="L245" s="18" t="s">
        <v>743</v>
      </c>
      <c r="M245" s="18" t="s">
        <v>744</v>
      </c>
      <c r="N245" s="18" t="s">
        <v>745</v>
      </c>
      <c r="O245" s="18" t="s">
        <v>746</v>
      </c>
      <c r="P245" s="18" t="s">
        <v>663</v>
      </c>
      <c r="Q245" s="26">
        <v>26301</v>
      </c>
      <c r="T245" s="14">
        <v>262</v>
      </c>
    </row>
    <row r="246" spans="1:20" x14ac:dyDescent="0.35">
      <c r="A246" s="33" t="s">
        <v>321</v>
      </c>
      <c r="B246" s="33" t="s">
        <v>130</v>
      </c>
      <c r="C246" s="33" t="e">
        <f>B483&amp;"-"&amp;#REF!</f>
        <v>#REF!</v>
      </c>
      <c r="G246" s="8">
        <v>47</v>
      </c>
      <c r="H246" s="8" t="str">
        <f t="shared" si="4"/>
        <v>Carrier BlueGrace Top O Lane 149-84101- AV-47</v>
      </c>
      <c r="I246" s="5" t="str">
        <f t="shared" si="5"/>
        <v>Carrier</v>
      </c>
      <c r="K246" s="23">
        <v>263</v>
      </c>
      <c r="L246" s="18" t="s">
        <v>743</v>
      </c>
      <c r="M246" s="18" t="s">
        <v>744</v>
      </c>
      <c r="N246" s="18" t="s">
        <v>745</v>
      </c>
      <c r="O246" s="18" t="s">
        <v>746</v>
      </c>
      <c r="P246" s="18" t="s">
        <v>663</v>
      </c>
      <c r="Q246" s="26">
        <v>26301</v>
      </c>
      <c r="T246" s="14">
        <v>263</v>
      </c>
    </row>
    <row r="247" spans="1:20" x14ac:dyDescent="0.35">
      <c r="A247" s="33" t="s">
        <v>322</v>
      </c>
      <c r="B247" s="33" t="s">
        <v>139</v>
      </c>
      <c r="C247" s="33" t="e">
        <f>B484&amp;"-"&amp;#REF!</f>
        <v>#REF!</v>
      </c>
      <c r="G247" s="8">
        <v>46</v>
      </c>
      <c r="H247" s="8" t="str">
        <f t="shared" si="4"/>
        <v>Carrier BlueGrace Top O Lane 150-77052- AV-46</v>
      </c>
      <c r="I247" s="5" t="str">
        <f t="shared" si="5"/>
        <v>Carrier</v>
      </c>
      <c r="K247" s="23">
        <v>264</v>
      </c>
      <c r="L247" s="18" t="s">
        <v>743</v>
      </c>
      <c r="M247" s="18" t="s">
        <v>744</v>
      </c>
      <c r="N247" s="18" t="s">
        <v>745</v>
      </c>
      <c r="O247" s="18" t="s">
        <v>746</v>
      </c>
      <c r="P247" s="18" t="s">
        <v>663</v>
      </c>
      <c r="Q247" s="26">
        <v>26301</v>
      </c>
      <c r="T247" s="14">
        <v>264</v>
      </c>
    </row>
    <row r="248" spans="1:20" x14ac:dyDescent="0.35">
      <c r="A248" s="33" t="s">
        <v>323</v>
      </c>
      <c r="B248" s="33" t="s">
        <v>116</v>
      </c>
      <c r="C248" s="33" t="e">
        <f>B485&amp;"-"&amp;#REF!</f>
        <v>#REF!</v>
      </c>
      <c r="G248" s="8">
        <v>46</v>
      </c>
      <c r="H248" s="8" t="str">
        <f t="shared" si="4"/>
        <v>Carrier BlueGrace Top O Lane 151-80012- AV-46</v>
      </c>
      <c r="I248" s="5" t="str">
        <f t="shared" si="5"/>
        <v>Carrier</v>
      </c>
      <c r="K248" s="23">
        <v>265</v>
      </c>
      <c r="L248" s="18" t="s">
        <v>706</v>
      </c>
      <c r="M248" s="18" t="s">
        <v>707</v>
      </c>
      <c r="N248" s="18" t="s">
        <v>708</v>
      </c>
      <c r="O248" s="18" t="s">
        <v>693</v>
      </c>
      <c r="P248" s="18" t="s">
        <v>663</v>
      </c>
      <c r="Q248" s="26">
        <v>15110</v>
      </c>
      <c r="T248" s="14">
        <v>265</v>
      </c>
    </row>
    <row r="249" spans="1:20" x14ac:dyDescent="0.35">
      <c r="A249" s="33" t="s">
        <v>324</v>
      </c>
      <c r="B249" s="33" t="s">
        <v>160</v>
      </c>
      <c r="C249" s="33" t="e">
        <f>B486&amp;"-"&amp;#REF!</f>
        <v>#REF!</v>
      </c>
      <c r="G249" s="8">
        <v>46</v>
      </c>
      <c r="H249" s="8" t="str">
        <f t="shared" si="4"/>
        <v>Carrier BlueGrace Top O Lane 152-50318- AV-46</v>
      </c>
      <c r="I249" s="5" t="str">
        <f t="shared" si="5"/>
        <v>Carrier</v>
      </c>
      <c r="K249" s="23">
        <v>266</v>
      </c>
      <c r="L249" s="18" t="s">
        <v>743</v>
      </c>
      <c r="M249" s="18" t="s">
        <v>744</v>
      </c>
      <c r="N249" s="18" t="s">
        <v>745</v>
      </c>
      <c r="O249" s="18" t="s">
        <v>746</v>
      </c>
      <c r="P249" s="18" t="s">
        <v>663</v>
      </c>
      <c r="Q249" s="26">
        <v>26301</v>
      </c>
      <c r="T249" s="14">
        <v>266</v>
      </c>
    </row>
    <row r="250" spans="1:20" x14ac:dyDescent="0.35">
      <c r="A250" s="33" t="s">
        <v>325</v>
      </c>
      <c r="B250" s="33" t="s">
        <v>161</v>
      </c>
      <c r="C250" s="33" t="e">
        <f>B487&amp;"-"&amp;#REF!</f>
        <v>#REF!</v>
      </c>
      <c r="G250" s="8">
        <v>46</v>
      </c>
      <c r="H250" s="8" t="str">
        <f t="shared" si="4"/>
        <v>Carrier BlueGrace Top O Lane 153-33101- AV-46</v>
      </c>
      <c r="I250" s="5" t="str">
        <f t="shared" si="5"/>
        <v>Carrier</v>
      </c>
      <c r="K250" s="23">
        <v>267</v>
      </c>
      <c r="L250" s="18" t="s">
        <v>727</v>
      </c>
      <c r="M250" s="18" t="s">
        <v>728</v>
      </c>
      <c r="N250" s="18" t="s">
        <v>729</v>
      </c>
      <c r="O250" s="18" t="s">
        <v>725</v>
      </c>
      <c r="P250" s="18" t="s">
        <v>726</v>
      </c>
      <c r="Q250" s="26">
        <v>22603</v>
      </c>
      <c r="T250" s="14">
        <v>267</v>
      </c>
    </row>
    <row r="251" spans="1:20" x14ac:dyDescent="0.35">
      <c r="A251" s="33" t="s">
        <v>326</v>
      </c>
      <c r="B251" s="33" t="s">
        <v>133</v>
      </c>
      <c r="C251" s="33" t="e">
        <f>B488&amp;"-"&amp;#REF!</f>
        <v>#REF!</v>
      </c>
      <c r="G251" s="8">
        <v>46</v>
      </c>
      <c r="H251" s="8" t="str">
        <f t="shared" si="4"/>
        <v>Carrier BlueGrace Top O Lane 154-14205- AV-46</v>
      </c>
      <c r="I251" s="5" t="str">
        <f t="shared" si="5"/>
        <v>Carrier</v>
      </c>
      <c r="K251" s="23">
        <v>268</v>
      </c>
      <c r="L251" s="18" t="s">
        <v>727</v>
      </c>
      <c r="M251" s="18" t="s">
        <v>728</v>
      </c>
      <c r="N251" s="18" t="s">
        <v>729</v>
      </c>
      <c r="O251" s="18" t="s">
        <v>725</v>
      </c>
      <c r="P251" s="18" t="s">
        <v>726</v>
      </c>
      <c r="Q251" s="26">
        <v>22603</v>
      </c>
      <c r="T251" s="14">
        <v>268</v>
      </c>
    </row>
    <row r="252" spans="1:20" x14ac:dyDescent="0.35">
      <c r="A252" s="33" t="s">
        <v>327</v>
      </c>
      <c r="B252" s="33" t="s">
        <v>162</v>
      </c>
      <c r="C252" s="33" t="e">
        <f>B489&amp;"-"&amp;#REF!</f>
        <v>#REF!</v>
      </c>
      <c r="G252" s="8">
        <v>45</v>
      </c>
      <c r="H252" s="8" t="str">
        <f t="shared" si="4"/>
        <v>Carrier BlueGrace Top O Lane 155-19104- AV-45</v>
      </c>
      <c r="I252" s="5" t="str">
        <f t="shared" si="5"/>
        <v>Carrier</v>
      </c>
      <c r="K252" s="23">
        <v>270</v>
      </c>
      <c r="L252" s="18" t="s">
        <v>750</v>
      </c>
      <c r="M252" s="18" t="s">
        <v>751</v>
      </c>
      <c r="N252" s="18" t="s">
        <v>752</v>
      </c>
      <c r="O252" s="18" t="s">
        <v>753</v>
      </c>
      <c r="P252" s="18" t="s">
        <v>726</v>
      </c>
      <c r="Q252" s="26">
        <v>27045</v>
      </c>
      <c r="T252" s="14">
        <v>270</v>
      </c>
    </row>
    <row r="253" spans="1:20" x14ac:dyDescent="0.35">
      <c r="A253" s="33" t="s">
        <v>328</v>
      </c>
      <c r="B253" s="33" t="s">
        <v>113</v>
      </c>
      <c r="C253" s="33" t="e">
        <f>B490&amp;"-"&amp;#REF!</f>
        <v>#REF!</v>
      </c>
      <c r="G253" s="8">
        <v>45</v>
      </c>
      <c r="H253" s="8" t="str">
        <f t="shared" si="4"/>
        <v>Carrier BlueGrace Top O Lane 156-60607- AV-45</v>
      </c>
      <c r="I253" s="5" t="str">
        <f t="shared" si="5"/>
        <v>Carrier</v>
      </c>
      <c r="K253" s="23">
        <v>271</v>
      </c>
      <c r="L253" s="18" t="s">
        <v>750</v>
      </c>
      <c r="M253" s="18" t="s">
        <v>751</v>
      </c>
      <c r="N253" s="18" t="s">
        <v>752</v>
      </c>
      <c r="O253" s="18" t="s">
        <v>753</v>
      </c>
      <c r="P253" s="18" t="s">
        <v>726</v>
      </c>
      <c r="Q253" s="26">
        <v>27045</v>
      </c>
      <c r="T253" s="14">
        <v>271</v>
      </c>
    </row>
    <row r="254" spans="1:20" x14ac:dyDescent="0.35">
      <c r="A254" s="33" t="s">
        <v>329</v>
      </c>
      <c r="B254" s="33" t="s">
        <v>108</v>
      </c>
      <c r="C254" s="33" t="e">
        <f>B491&amp;"-"&amp;#REF!</f>
        <v>#REF!</v>
      </c>
      <c r="G254" s="8">
        <v>45</v>
      </c>
      <c r="H254" s="8" t="str">
        <f t="shared" si="4"/>
        <v>Carrier BlueGrace Top O Lane 157-03222- AV-45</v>
      </c>
      <c r="I254" s="5" t="str">
        <f t="shared" si="5"/>
        <v>Carrier</v>
      </c>
      <c r="K254" s="23">
        <v>272</v>
      </c>
      <c r="L254" s="18" t="s">
        <v>750</v>
      </c>
      <c r="M254" s="18" t="s">
        <v>751</v>
      </c>
      <c r="N254" s="18" t="s">
        <v>752</v>
      </c>
      <c r="O254" s="18" t="s">
        <v>753</v>
      </c>
      <c r="P254" s="18" t="s">
        <v>726</v>
      </c>
      <c r="Q254" s="26">
        <v>27045</v>
      </c>
      <c r="T254" s="14">
        <v>272</v>
      </c>
    </row>
    <row r="255" spans="1:20" x14ac:dyDescent="0.35">
      <c r="A255" s="33" t="s">
        <v>330</v>
      </c>
      <c r="B255" s="33" t="s">
        <v>137</v>
      </c>
      <c r="C255" s="33" t="e">
        <f>B492&amp;"-"&amp;#REF!</f>
        <v>#REF!</v>
      </c>
      <c r="G255" s="8">
        <v>45</v>
      </c>
      <c r="H255" s="8" t="str">
        <f t="shared" si="4"/>
        <v>Carrier BlueGrace Top O Lane 158-98101- AV-45</v>
      </c>
      <c r="I255" s="5" t="str">
        <f t="shared" si="5"/>
        <v>Carrier</v>
      </c>
      <c r="K255" s="23">
        <v>273</v>
      </c>
      <c r="L255" s="18" t="s">
        <v>750</v>
      </c>
      <c r="M255" s="18" t="s">
        <v>751</v>
      </c>
      <c r="N255" s="18" t="s">
        <v>752</v>
      </c>
      <c r="O255" s="18" t="s">
        <v>753</v>
      </c>
      <c r="P255" s="18" t="s">
        <v>726</v>
      </c>
      <c r="Q255" s="26">
        <v>27045</v>
      </c>
      <c r="T255" s="14">
        <v>273</v>
      </c>
    </row>
    <row r="256" spans="1:20" x14ac:dyDescent="0.35">
      <c r="A256" s="33" t="s">
        <v>331</v>
      </c>
      <c r="B256" s="33" t="s">
        <v>126</v>
      </c>
      <c r="C256" s="33" t="e">
        <f>B493&amp;"-"&amp;#REF!</f>
        <v>#REF!</v>
      </c>
      <c r="G256" s="8">
        <v>45</v>
      </c>
      <c r="H256" s="8" t="str">
        <f t="shared" si="4"/>
        <v>Carrier BlueGrace Top O Lane 159-75221- AV-45</v>
      </c>
      <c r="I256" s="5" t="str">
        <f t="shared" si="5"/>
        <v>Carrier</v>
      </c>
      <c r="K256" s="23">
        <v>274</v>
      </c>
      <c r="L256" s="18" t="s">
        <v>750</v>
      </c>
      <c r="M256" s="18" t="s">
        <v>751</v>
      </c>
      <c r="N256" s="18" t="s">
        <v>752</v>
      </c>
      <c r="O256" s="18" t="s">
        <v>753</v>
      </c>
      <c r="P256" s="18" t="s">
        <v>726</v>
      </c>
      <c r="Q256" s="26">
        <v>27045</v>
      </c>
      <c r="T256" s="14">
        <v>274</v>
      </c>
    </row>
    <row r="257" spans="1:20" x14ac:dyDescent="0.35">
      <c r="A257" s="33" t="s">
        <v>332</v>
      </c>
      <c r="B257" s="33" t="s">
        <v>163</v>
      </c>
      <c r="C257" s="33" t="e">
        <f>B494&amp;"-"&amp;#REF!</f>
        <v>#REF!</v>
      </c>
      <c r="G257" s="8">
        <v>45</v>
      </c>
      <c r="H257" s="8" t="str">
        <f t="shared" si="4"/>
        <v>Carrier BlueGrace Top O Lane 160-07207- AV-45</v>
      </c>
      <c r="I257" s="5" t="str">
        <f t="shared" si="5"/>
        <v>Carrier</v>
      </c>
      <c r="K257" s="23">
        <v>275</v>
      </c>
      <c r="L257" s="18" t="s">
        <v>754</v>
      </c>
      <c r="M257" s="18" t="s">
        <v>755</v>
      </c>
      <c r="N257" s="18" t="s">
        <v>756</v>
      </c>
      <c r="O257" s="18" t="s">
        <v>753</v>
      </c>
      <c r="P257" s="18" t="s">
        <v>726</v>
      </c>
      <c r="Q257" s="26">
        <v>27834</v>
      </c>
      <c r="T257" s="14">
        <v>275</v>
      </c>
    </row>
    <row r="258" spans="1:20" x14ac:dyDescent="0.35">
      <c r="A258" s="33" t="s">
        <v>333</v>
      </c>
      <c r="B258" s="33" t="s">
        <v>147</v>
      </c>
      <c r="C258" s="33" t="e">
        <f>B495&amp;"-"&amp;#REF!</f>
        <v>#REF!</v>
      </c>
      <c r="G258" s="8">
        <v>45</v>
      </c>
      <c r="H258" s="8" t="str">
        <f t="shared" si="4"/>
        <v>Carrier BlueGrace Top O Lane 161-31402- AV-45</v>
      </c>
      <c r="I258" s="5" t="str">
        <f t="shared" si="5"/>
        <v>Carrier</v>
      </c>
      <c r="K258" s="23">
        <v>276</v>
      </c>
      <c r="L258" s="18" t="s">
        <v>754</v>
      </c>
      <c r="M258" s="18" t="s">
        <v>755</v>
      </c>
      <c r="N258" s="18" t="s">
        <v>756</v>
      </c>
      <c r="O258" s="18" t="s">
        <v>753</v>
      </c>
      <c r="P258" s="18" t="s">
        <v>726</v>
      </c>
      <c r="Q258" s="26">
        <v>27834</v>
      </c>
      <c r="T258" s="14">
        <v>276</v>
      </c>
    </row>
    <row r="259" spans="1:20" x14ac:dyDescent="0.35">
      <c r="A259" s="33" t="s">
        <v>334</v>
      </c>
      <c r="B259" s="33" t="s">
        <v>118</v>
      </c>
      <c r="C259" s="33" t="e">
        <f>B496&amp;"-"&amp;#REF!</f>
        <v>#REF!</v>
      </c>
      <c r="G259" s="8">
        <v>45</v>
      </c>
      <c r="H259" s="8" t="str">
        <f t="shared" si="4"/>
        <v>Carrier BlueGrace Top O Lane 162-91758- AV-45</v>
      </c>
      <c r="I259" s="5" t="str">
        <f t="shared" si="5"/>
        <v>Carrier</v>
      </c>
      <c r="K259" s="23">
        <v>277</v>
      </c>
      <c r="L259" s="18" t="s">
        <v>754</v>
      </c>
      <c r="M259" s="18" t="s">
        <v>755</v>
      </c>
      <c r="N259" s="18" t="s">
        <v>756</v>
      </c>
      <c r="O259" s="18" t="s">
        <v>753</v>
      </c>
      <c r="P259" s="18" t="s">
        <v>726</v>
      </c>
      <c r="Q259" s="26">
        <v>27834</v>
      </c>
      <c r="T259" s="14">
        <v>277</v>
      </c>
    </row>
    <row r="260" spans="1:20" x14ac:dyDescent="0.35">
      <c r="A260" s="33" t="s">
        <v>335</v>
      </c>
      <c r="B260" s="33" t="s">
        <v>106</v>
      </c>
      <c r="C260" s="33" t="e">
        <f>B497&amp;"-"&amp;#REF!</f>
        <v>#REF!</v>
      </c>
      <c r="G260" s="8">
        <v>44</v>
      </c>
      <c r="H260" s="8" t="str">
        <f t="shared" si="4"/>
        <v>Carrier BlueGrace Top O Lane 163-76102- AV-44</v>
      </c>
      <c r="I260" s="5" t="str">
        <f t="shared" si="5"/>
        <v>Carrier</v>
      </c>
      <c r="K260" s="23">
        <v>278</v>
      </c>
      <c r="L260" s="18" t="s">
        <v>754</v>
      </c>
      <c r="M260" s="18" t="s">
        <v>755</v>
      </c>
      <c r="N260" s="18" t="s">
        <v>756</v>
      </c>
      <c r="O260" s="18" t="s">
        <v>753</v>
      </c>
      <c r="P260" s="18" t="s">
        <v>726</v>
      </c>
      <c r="Q260" s="26">
        <v>27834</v>
      </c>
      <c r="T260" s="14">
        <v>278</v>
      </c>
    </row>
    <row r="261" spans="1:20" x14ac:dyDescent="0.35">
      <c r="A261" s="33" t="s">
        <v>336</v>
      </c>
      <c r="B261" s="33" t="s">
        <v>164</v>
      </c>
      <c r="C261" s="33" t="e">
        <f>B498&amp;"-"&amp;#REF!</f>
        <v>#REF!</v>
      </c>
      <c r="G261" s="8">
        <v>44</v>
      </c>
      <c r="H261" s="8" t="str">
        <f t="shared" si="4"/>
        <v>Carrier BlueGrace Top O Lane 164-43601- AV-44</v>
      </c>
      <c r="I261" s="5" t="str">
        <f t="shared" si="5"/>
        <v>Carrier</v>
      </c>
      <c r="K261" s="23">
        <v>279</v>
      </c>
      <c r="L261" s="18" t="s">
        <v>733</v>
      </c>
      <c r="M261" s="18" t="s">
        <v>734</v>
      </c>
      <c r="N261" s="18" t="s">
        <v>735</v>
      </c>
      <c r="O261" s="18" t="s">
        <v>725</v>
      </c>
      <c r="P261" s="18" t="s">
        <v>726</v>
      </c>
      <c r="Q261" s="26">
        <v>23434</v>
      </c>
      <c r="T261" s="14">
        <v>279</v>
      </c>
    </row>
    <row r="262" spans="1:20" x14ac:dyDescent="0.35">
      <c r="A262" s="33" t="s">
        <v>337</v>
      </c>
      <c r="B262" s="33" t="s">
        <v>165</v>
      </c>
      <c r="C262" s="33" t="e">
        <f>#REF!&amp;"-"&amp;#REF!</f>
        <v>#REF!</v>
      </c>
      <c r="G262" s="8">
        <v>44</v>
      </c>
      <c r="H262" s="8" t="str">
        <f t="shared" si="4"/>
        <v>Carrier BlueGrace Top O Lane 165-35203- AV-44</v>
      </c>
      <c r="I262" s="5" t="str">
        <f t="shared" si="5"/>
        <v>Carrier</v>
      </c>
      <c r="K262" s="23">
        <v>280</v>
      </c>
      <c r="L262" s="18" t="s">
        <v>757</v>
      </c>
      <c r="M262" s="18" t="s">
        <v>758</v>
      </c>
      <c r="N262" s="18" t="s">
        <v>759</v>
      </c>
      <c r="O262" s="18" t="s">
        <v>753</v>
      </c>
      <c r="P262" s="18" t="s">
        <v>726</v>
      </c>
      <c r="Q262" s="26">
        <v>28150</v>
      </c>
      <c r="T262" s="14">
        <v>280</v>
      </c>
    </row>
    <row r="263" spans="1:20" x14ac:dyDescent="0.35">
      <c r="A263" s="33" t="s">
        <v>338</v>
      </c>
      <c r="B263" s="33" t="s">
        <v>166</v>
      </c>
      <c r="C263" s="33" t="e">
        <f>#REF!&amp;"-"&amp;#REF!</f>
        <v>#REF!</v>
      </c>
      <c r="G263" s="8">
        <v>43</v>
      </c>
      <c r="H263" s="8" t="str">
        <f t="shared" si="4"/>
        <v>Carrier BlueGrace Top O Lane 166-13220- AV-43</v>
      </c>
      <c r="I263" s="5" t="str">
        <f t="shared" si="5"/>
        <v>Carrier</v>
      </c>
      <c r="K263" s="23">
        <v>281</v>
      </c>
      <c r="L263" s="18" t="s">
        <v>757</v>
      </c>
      <c r="M263" s="18" t="s">
        <v>758</v>
      </c>
      <c r="N263" s="18" t="s">
        <v>759</v>
      </c>
      <c r="O263" s="18" t="s">
        <v>753</v>
      </c>
      <c r="P263" s="18" t="s">
        <v>726</v>
      </c>
      <c r="Q263" s="26">
        <v>28150</v>
      </c>
      <c r="T263" s="14">
        <v>281</v>
      </c>
    </row>
    <row r="264" spans="1:20" x14ac:dyDescent="0.35">
      <c r="A264" s="33" t="s">
        <v>339</v>
      </c>
      <c r="B264" s="33" t="s">
        <v>110</v>
      </c>
      <c r="C264" s="33" t="e">
        <f>#REF!&amp;"-"&amp;#REF!</f>
        <v>#REF!</v>
      </c>
      <c r="G264" s="8">
        <v>43</v>
      </c>
      <c r="H264" s="8" t="str">
        <f t="shared" si="4"/>
        <v>Carrier BlueGrace Top O Lane 167-40232- AV-43</v>
      </c>
      <c r="I264" s="5" t="str">
        <f t="shared" si="5"/>
        <v>Carrier</v>
      </c>
      <c r="K264" s="23">
        <v>282</v>
      </c>
      <c r="L264" s="18" t="s">
        <v>757</v>
      </c>
      <c r="M264" s="18" t="s">
        <v>758</v>
      </c>
      <c r="N264" s="18" t="s">
        <v>759</v>
      </c>
      <c r="O264" s="18" t="s">
        <v>753</v>
      </c>
      <c r="P264" s="18" t="s">
        <v>726</v>
      </c>
      <c r="Q264" s="26">
        <v>28150</v>
      </c>
      <c r="T264" s="14">
        <v>282</v>
      </c>
    </row>
    <row r="265" spans="1:20" x14ac:dyDescent="0.35">
      <c r="A265" s="33" t="s">
        <v>340</v>
      </c>
      <c r="B265" s="33" t="s">
        <v>122</v>
      </c>
      <c r="C265" s="33" t="e">
        <f>#REF!&amp;"-"&amp;#REF!</f>
        <v>#REF!</v>
      </c>
      <c r="G265" s="8">
        <v>43</v>
      </c>
      <c r="H265" s="8" t="str">
        <f t="shared" si="4"/>
        <v>Carrier BlueGrace Top O Lane 168-71101- AV-43</v>
      </c>
      <c r="I265" s="5" t="str">
        <f t="shared" si="5"/>
        <v>Carrier</v>
      </c>
      <c r="K265" s="23">
        <v>283</v>
      </c>
      <c r="L265" s="18" t="s">
        <v>757</v>
      </c>
      <c r="M265" s="18" t="s">
        <v>758</v>
      </c>
      <c r="N265" s="18" t="s">
        <v>759</v>
      </c>
      <c r="O265" s="18" t="s">
        <v>753</v>
      </c>
      <c r="P265" s="18" t="s">
        <v>726</v>
      </c>
      <c r="Q265" s="26">
        <v>28150</v>
      </c>
      <c r="T265" s="14">
        <v>283</v>
      </c>
    </row>
    <row r="266" spans="1:20" x14ac:dyDescent="0.35">
      <c r="A266" s="33" t="s">
        <v>341</v>
      </c>
      <c r="B266" s="33" t="s">
        <v>100</v>
      </c>
      <c r="C266" s="33" t="e">
        <f>#REF!&amp;"-"&amp;#REF!</f>
        <v>#REF!</v>
      </c>
      <c r="G266" s="8">
        <v>42</v>
      </c>
      <c r="H266" s="8" t="str">
        <f t="shared" si="4"/>
        <v>Carrier BlueGrace Top O Lane 169-55401- AV-42</v>
      </c>
      <c r="I266" s="5" t="str">
        <f t="shared" si="5"/>
        <v>Carrier</v>
      </c>
      <c r="K266" s="23">
        <v>284</v>
      </c>
      <c r="L266" s="18" t="s">
        <v>760</v>
      </c>
      <c r="M266" s="18" t="s">
        <v>761</v>
      </c>
      <c r="N266" s="18" t="s">
        <v>762</v>
      </c>
      <c r="O266" s="18" t="s">
        <v>753</v>
      </c>
      <c r="P266" s="18" t="s">
        <v>726</v>
      </c>
      <c r="Q266" s="26">
        <v>28412</v>
      </c>
      <c r="T266" s="14">
        <v>284</v>
      </c>
    </row>
    <row r="267" spans="1:20" x14ac:dyDescent="0.35">
      <c r="A267" s="33" t="s">
        <v>342</v>
      </c>
      <c r="B267" s="33" t="s">
        <v>167</v>
      </c>
      <c r="C267" s="33" t="e">
        <f>#REF!&amp;"-"&amp;#REF!</f>
        <v>#REF!</v>
      </c>
      <c r="G267" s="8">
        <v>42</v>
      </c>
      <c r="H267" s="8" t="str">
        <f t="shared" si="4"/>
        <v>Carrier BlueGrace Top O Lane 170-75221- AV-42</v>
      </c>
      <c r="I267" s="5" t="str">
        <f t="shared" si="5"/>
        <v>Carrier</v>
      </c>
      <c r="K267" s="23">
        <v>285</v>
      </c>
      <c r="L267" s="18" t="s">
        <v>760</v>
      </c>
      <c r="M267" s="18" t="s">
        <v>761</v>
      </c>
      <c r="N267" s="18" t="s">
        <v>762</v>
      </c>
      <c r="O267" s="18" t="s">
        <v>753</v>
      </c>
      <c r="P267" s="18" t="s">
        <v>726</v>
      </c>
      <c r="Q267" s="26">
        <v>28412</v>
      </c>
      <c r="T267" s="14">
        <v>285</v>
      </c>
    </row>
    <row r="268" spans="1:20" x14ac:dyDescent="0.35">
      <c r="A268" s="33" t="s">
        <v>343</v>
      </c>
      <c r="B268" s="33" t="s">
        <v>109</v>
      </c>
      <c r="C268" s="33" t="e">
        <f>#REF!&amp;"-"&amp;#REF!</f>
        <v>#REF!</v>
      </c>
      <c r="G268" s="8">
        <v>41</v>
      </c>
      <c r="H268" s="8" t="str">
        <f t="shared" si="4"/>
        <v>Carrier BlueGrace Top O Lane 171-55401- AV-41</v>
      </c>
      <c r="I268" s="5" t="str">
        <f t="shared" si="5"/>
        <v>Carrier</v>
      </c>
      <c r="K268" s="23">
        <v>286</v>
      </c>
      <c r="L268" s="18" t="s">
        <v>757</v>
      </c>
      <c r="M268" s="18" t="s">
        <v>758</v>
      </c>
      <c r="N268" s="18" t="s">
        <v>759</v>
      </c>
      <c r="O268" s="18" t="s">
        <v>753</v>
      </c>
      <c r="P268" s="18" t="s">
        <v>726</v>
      </c>
      <c r="Q268" s="26">
        <v>28150</v>
      </c>
      <c r="T268" s="14">
        <v>286</v>
      </c>
    </row>
    <row r="269" spans="1:20" x14ac:dyDescent="0.35">
      <c r="A269" s="33" t="s">
        <v>344</v>
      </c>
      <c r="B269" s="33" t="s">
        <v>155</v>
      </c>
      <c r="C269" s="33" t="e">
        <f>#REF!&amp;"-"&amp;#REF!</f>
        <v>#REF!</v>
      </c>
      <c r="G269" s="8">
        <v>40</v>
      </c>
      <c r="H269" s="8" t="str">
        <f t="shared" si="4"/>
        <v>Carrier BlueGrace Top O Lane 172-04330- AV-40</v>
      </c>
      <c r="I269" s="5" t="str">
        <f t="shared" si="5"/>
        <v>Carrier</v>
      </c>
      <c r="K269" s="23">
        <v>287</v>
      </c>
      <c r="L269" s="18" t="s">
        <v>763</v>
      </c>
      <c r="M269" s="18" t="s">
        <v>764</v>
      </c>
      <c r="N269" s="18" t="s">
        <v>765</v>
      </c>
      <c r="O269" s="18" t="s">
        <v>766</v>
      </c>
      <c r="P269" s="18" t="s">
        <v>726</v>
      </c>
      <c r="Q269" s="26">
        <v>29325</v>
      </c>
      <c r="T269" s="14">
        <v>287</v>
      </c>
    </row>
    <row r="270" spans="1:20" x14ac:dyDescent="0.35">
      <c r="A270" s="33" t="s">
        <v>345</v>
      </c>
      <c r="B270" s="33" t="s">
        <v>122</v>
      </c>
      <c r="C270" s="33" t="e">
        <f>#REF!&amp;"-"&amp;#REF!</f>
        <v>#REF!</v>
      </c>
      <c r="G270" s="8">
        <v>40</v>
      </c>
      <c r="H270" s="8" t="str">
        <f t="shared" si="4"/>
        <v>Carrier BlueGrace Top O Lane 173-85003- AV-40</v>
      </c>
      <c r="I270" s="5" t="str">
        <f t="shared" si="5"/>
        <v>Carrier</v>
      </c>
      <c r="K270" s="23">
        <v>288</v>
      </c>
      <c r="L270" s="18" t="s">
        <v>763</v>
      </c>
      <c r="M270" s="18" t="s">
        <v>764</v>
      </c>
      <c r="N270" s="18" t="s">
        <v>765</v>
      </c>
      <c r="O270" s="18" t="s">
        <v>766</v>
      </c>
      <c r="P270" s="18" t="s">
        <v>726</v>
      </c>
      <c r="Q270" s="26">
        <v>29325</v>
      </c>
      <c r="T270" s="14">
        <v>288</v>
      </c>
    </row>
    <row r="271" spans="1:20" x14ac:dyDescent="0.35">
      <c r="A271" s="33" t="s">
        <v>346</v>
      </c>
      <c r="B271" s="33" t="s">
        <v>145</v>
      </c>
      <c r="C271" s="33" t="e">
        <f>#REF!&amp;"-"&amp;#REF!</f>
        <v>#REF!</v>
      </c>
      <c r="G271" s="8">
        <v>40</v>
      </c>
      <c r="H271" s="8" t="str">
        <f t="shared" si="4"/>
        <v>Carrier BlueGrace Top O Lane 174-91758- AV-40</v>
      </c>
      <c r="I271" s="5" t="str">
        <f t="shared" si="5"/>
        <v>Carrier</v>
      </c>
      <c r="K271" s="23">
        <v>289</v>
      </c>
      <c r="L271" s="18" t="s">
        <v>767</v>
      </c>
      <c r="M271" s="18" t="s">
        <v>768</v>
      </c>
      <c r="N271" s="18" t="s">
        <v>769</v>
      </c>
      <c r="O271" s="18" t="s">
        <v>742</v>
      </c>
      <c r="P271" s="18" t="s">
        <v>726</v>
      </c>
      <c r="Q271" s="26">
        <v>30701</v>
      </c>
      <c r="T271" s="14">
        <v>289</v>
      </c>
    </row>
    <row r="272" spans="1:20" x14ac:dyDescent="0.35">
      <c r="A272" s="33" t="s">
        <v>347</v>
      </c>
      <c r="B272" s="33" t="s">
        <v>155</v>
      </c>
      <c r="C272" s="33" t="e">
        <f>#REF!&amp;"-"&amp;#REF!</f>
        <v>#REF!</v>
      </c>
      <c r="G272" s="8">
        <v>40</v>
      </c>
      <c r="H272" s="8" t="str">
        <f t="shared" si="4"/>
        <v>Carrier BlueGrace Top O Lane 175-94142- AV-40</v>
      </c>
      <c r="I272" s="5" t="str">
        <f t="shared" si="5"/>
        <v>Carrier</v>
      </c>
      <c r="K272" s="23">
        <v>290</v>
      </c>
      <c r="L272" s="18" t="s">
        <v>770</v>
      </c>
      <c r="M272" s="18" t="s">
        <v>771</v>
      </c>
      <c r="N272" s="18" t="s">
        <v>772</v>
      </c>
      <c r="O272" s="18" t="s">
        <v>766</v>
      </c>
      <c r="P272" s="18" t="s">
        <v>726</v>
      </c>
      <c r="Q272" s="26">
        <v>29506</v>
      </c>
      <c r="T272" s="14">
        <v>290</v>
      </c>
    </row>
    <row r="273" spans="1:20" x14ac:dyDescent="0.35">
      <c r="A273" s="33" t="s">
        <v>348</v>
      </c>
      <c r="B273" s="33" t="s">
        <v>168</v>
      </c>
      <c r="C273" s="33" t="e">
        <f>#REF!&amp;"-"&amp;#REF!</f>
        <v>#REF!</v>
      </c>
      <c r="G273" s="8">
        <v>40</v>
      </c>
      <c r="H273" s="8" t="str">
        <f t="shared" si="4"/>
        <v>Carrier BlueGrace Top O Lane 176-17105- AV-40</v>
      </c>
      <c r="I273" s="5" t="str">
        <f t="shared" si="5"/>
        <v>Carrier</v>
      </c>
      <c r="K273" s="23">
        <v>291</v>
      </c>
      <c r="L273" s="18" t="s">
        <v>770</v>
      </c>
      <c r="M273" s="18" t="s">
        <v>771</v>
      </c>
      <c r="N273" s="18" t="s">
        <v>772</v>
      </c>
      <c r="O273" s="18" t="s">
        <v>766</v>
      </c>
      <c r="P273" s="18" t="s">
        <v>726</v>
      </c>
      <c r="Q273" s="26">
        <v>29506</v>
      </c>
      <c r="T273" s="14">
        <v>291</v>
      </c>
    </row>
    <row r="274" spans="1:20" x14ac:dyDescent="0.35">
      <c r="A274" s="33" t="s">
        <v>349</v>
      </c>
      <c r="B274" s="33" t="s">
        <v>169</v>
      </c>
      <c r="C274" s="33" t="e">
        <f>#REF!&amp;"-"&amp;#REF!</f>
        <v>#REF!</v>
      </c>
      <c r="G274" s="8">
        <v>40</v>
      </c>
      <c r="H274" s="8" t="str">
        <f t="shared" si="4"/>
        <v>Carrier BlueGrace Top O Lane 177-49544- AV-40</v>
      </c>
      <c r="I274" s="5" t="str">
        <f t="shared" si="5"/>
        <v>Carrier</v>
      </c>
      <c r="K274" s="23">
        <v>292</v>
      </c>
      <c r="L274" s="18" t="s">
        <v>770</v>
      </c>
      <c r="M274" s="18" t="s">
        <v>771</v>
      </c>
      <c r="N274" s="18" t="s">
        <v>772</v>
      </c>
      <c r="O274" s="18" t="s">
        <v>766</v>
      </c>
      <c r="P274" s="18" t="s">
        <v>726</v>
      </c>
      <c r="Q274" s="26">
        <v>29506</v>
      </c>
      <c r="T274" s="14">
        <v>292</v>
      </c>
    </row>
    <row r="275" spans="1:20" x14ac:dyDescent="0.35">
      <c r="A275" s="33" t="s">
        <v>350</v>
      </c>
      <c r="B275" s="33" t="s">
        <v>170</v>
      </c>
      <c r="C275" s="33" t="e">
        <f>#REF!&amp;"-"&amp;#REF!</f>
        <v>#REF!</v>
      </c>
      <c r="G275" s="8">
        <v>40</v>
      </c>
      <c r="H275" s="8" t="str">
        <f t="shared" si="4"/>
        <v>Carrier BlueGrace Top O Lane 178-94142- AV-40</v>
      </c>
      <c r="I275" s="5" t="str">
        <f t="shared" si="5"/>
        <v>Carrier</v>
      </c>
      <c r="K275" s="23">
        <v>293</v>
      </c>
      <c r="L275" s="18" t="s">
        <v>763</v>
      </c>
      <c r="M275" s="18" t="s">
        <v>764</v>
      </c>
      <c r="N275" s="18" t="s">
        <v>765</v>
      </c>
      <c r="O275" s="18" t="s">
        <v>766</v>
      </c>
      <c r="P275" s="18" t="s">
        <v>726</v>
      </c>
      <c r="Q275" s="26">
        <v>29325</v>
      </c>
      <c r="T275" s="14">
        <v>293</v>
      </c>
    </row>
    <row r="276" spans="1:20" x14ac:dyDescent="0.35">
      <c r="A276" s="33" t="s">
        <v>351</v>
      </c>
      <c r="B276" s="33" t="s">
        <v>113</v>
      </c>
      <c r="C276" s="33" t="e">
        <f>#REF!&amp;"-"&amp;#REF!</f>
        <v>#REF!</v>
      </c>
      <c r="G276" s="8">
        <v>40</v>
      </c>
      <c r="H276" s="8" t="str">
        <f t="shared" si="4"/>
        <v>Carrier BlueGrace Top O Lane 179-76102- AV-40</v>
      </c>
      <c r="I276" s="5" t="str">
        <f t="shared" si="5"/>
        <v>Carrier</v>
      </c>
      <c r="K276" s="23">
        <v>294</v>
      </c>
      <c r="L276" s="18" t="s">
        <v>773</v>
      </c>
      <c r="M276" s="18" t="s">
        <v>774</v>
      </c>
      <c r="N276" s="18" t="s">
        <v>775</v>
      </c>
      <c r="O276" s="18" t="s">
        <v>766</v>
      </c>
      <c r="P276" s="18" t="s">
        <v>726</v>
      </c>
      <c r="Q276" s="26">
        <v>29486</v>
      </c>
      <c r="T276" s="14">
        <v>294</v>
      </c>
    </row>
    <row r="277" spans="1:20" x14ac:dyDescent="0.35">
      <c r="A277" s="33" t="s">
        <v>352</v>
      </c>
      <c r="B277" s="33" t="s">
        <v>171</v>
      </c>
      <c r="C277" s="33" t="e">
        <f>#REF!&amp;"-"&amp;#REF!</f>
        <v>#REF!</v>
      </c>
      <c r="G277" s="8">
        <v>40</v>
      </c>
      <c r="H277" s="8" t="str">
        <f t="shared" si="4"/>
        <v>Carrier BlueGrace Top O Lane 180-07207- AV-40</v>
      </c>
      <c r="I277" s="5" t="str">
        <f t="shared" si="5"/>
        <v>Carrier</v>
      </c>
      <c r="K277" s="23">
        <v>295</v>
      </c>
      <c r="L277" s="18" t="s">
        <v>770</v>
      </c>
      <c r="M277" s="18" t="s">
        <v>771</v>
      </c>
      <c r="N277" s="18" t="s">
        <v>772</v>
      </c>
      <c r="O277" s="18" t="s">
        <v>766</v>
      </c>
      <c r="P277" s="18" t="s">
        <v>726</v>
      </c>
      <c r="Q277" s="26">
        <v>29506</v>
      </c>
      <c r="T277" s="14">
        <v>295</v>
      </c>
    </row>
    <row r="278" spans="1:20" x14ac:dyDescent="0.35">
      <c r="A278" s="33" t="s">
        <v>353</v>
      </c>
      <c r="B278" s="33" t="s">
        <v>140</v>
      </c>
      <c r="C278" s="33" t="e">
        <f>#REF!&amp;"-"&amp;#REF!</f>
        <v>#REF!</v>
      </c>
      <c r="G278" s="8">
        <v>39</v>
      </c>
      <c r="H278" s="8" t="str">
        <f t="shared" si="4"/>
        <v>Carrier BlueGrace Top O Lane 181-90001- AV-39</v>
      </c>
      <c r="I278" s="5" t="str">
        <f t="shared" si="5"/>
        <v>Carrier</v>
      </c>
      <c r="K278" s="23">
        <v>296</v>
      </c>
      <c r="L278" s="18" t="s">
        <v>763</v>
      </c>
      <c r="M278" s="18" t="s">
        <v>764</v>
      </c>
      <c r="N278" s="18" t="s">
        <v>765</v>
      </c>
      <c r="O278" s="18" t="s">
        <v>766</v>
      </c>
      <c r="P278" s="18" t="s">
        <v>726</v>
      </c>
      <c r="Q278" s="26">
        <v>29325</v>
      </c>
      <c r="T278" s="14">
        <v>296</v>
      </c>
    </row>
    <row r="279" spans="1:20" x14ac:dyDescent="0.35">
      <c r="A279" s="33" t="s">
        <v>354</v>
      </c>
      <c r="B279" s="33" t="s">
        <v>105</v>
      </c>
      <c r="C279" s="33" t="e">
        <f>#REF!&amp;"-"&amp;#REF!</f>
        <v>#REF!</v>
      </c>
      <c r="G279" s="8">
        <v>39</v>
      </c>
      <c r="H279" s="8" t="str">
        <f t="shared" si="4"/>
        <v>Carrier BlueGrace Top O Lane 182-38101- AV-39</v>
      </c>
      <c r="I279" s="5" t="str">
        <f t="shared" si="5"/>
        <v>Carrier</v>
      </c>
      <c r="K279" s="23">
        <v>297</v>
      </c>
      <c r="L279" s="18" t="s">
        <v>757</v>
      </c>
      <c r="M279" s="18" t="s">
        <v>758</v>
      </c>
      <c r="N279" s="18" t="s">
        <v>759</v>
      </c>
      <c r="O279" s="18" t="s">
        <v>753</v>
      </c>
      <c r="P279" s="18" t="s">
        <v>726</v>
      </c>
      <c r="Q279" s="26">
        <v>28150</v>
      </c>
      <c r="T279" s="14">
        <v>297</v>
      </c>
    </row>
    <row r="280" spans="1:20" x14ac:dyDescent="0.35">
      <c r="A280" s="33" t="s">
        <v>355</v>
      </c>
      <c r="B280" s="33" t="s">
        <v>168</v>
      </c>
      <c r="C280" s="33" t="e">
        <f>#REF!&amp;"-"&amp;#REF!</f>
        <v>#REF!</v>
      </c>
      <c r="G280" s="8">
        <v>39</v>
      </c>
      <c r="H280" s="8" t="str">
        <f t="shared" si="4"/>
        <v>Carrier BlueGrace Top O Lane 183-44101- AV-39</v>
      </c>
      <c r="I280" s="5" t="str">
        <f t="shared" si="5"/>
        <v>Carrier</v>
      </c>
      <c r="K280" s="23">
        <v>298</v>
      </c>
      <c r="L280" s="18" t="s">
        <v>763</v>
      </c>
      <c r="M280" s="18" t="s">
        <v>764</v>
      </c>
      <c r="N280" s="18" t="s">
        <v>765</v>
      </c>
      <c r="O280" s="18" t="s">
        <v>766</v>
      </c>
      <c r="P280" s="18" t="s">
        <v>726</v>
      </c>
      <c r="Q280" s="26">
        <v>29325</v>
      </c>
      <c r="T280" s="14">
        <v>298</v>
      </c>
    </row>
    <row r="281" spans="1:20" x14ac:dyDescent="0.35">
      <c r="A281" s="33" t="s">
        <v>356</v>
      </c>
      <c r="B281" s="33" t="s">
        <v>172</v>
      </c>
      <c r="C281" s="33" t="e">
        <f>#REF!&amp;"-"&amp;#REF!</f>
        <v>#REF!</v>
      </c>
      <c r="G281" s="8">
        <v>39</v>
      </c>
      <c r="H281" s="8" t="str">
        <f t="shared" si="4"/>
        <v>Carrier BlueGrace Top O Lane 184-97208- AV-39</v>
      </c>
      <c r="I281" s="5" t="str">
        <f t="shared" si="5"/>
        <v>Carrier</v>
      </c>
      <c r="K281" s="23">
        <v>299</v>
      </c>
      <c r="L281" s="18" t="s">
        <v>776</v>
      </c>
      <c r="M281" s="18" t="s">
        <v>777</v>
      </c>
      <c r="N281" s="18" t="s">
        <v>778</v>
      </c>
      <c r="O281" s="18" t="s">
        <v>779</v>
      </c>
      <c r="P281" s="18" t="s">
        <v>726</v>
      </c>
      <c r="Q281" s="26">
        <v>31322</v>
      </c>
      <c r="T281" s="14">
        <v>299</v>
      </c>
    </row>
    <row r="282" spans="1:20" x14ac:dyDescent="0.35">
      <c r="A282" s="33" t="s">
        <v>357</v>
      </c>
      <c r="B282" s="33" t="s">
        <v>137</v>
      </c>
      <c r="C282" s="33" t="e">
        <f>#REF!&amp;"-"&amp;#REF!</f>
        <v>#REF!</v>
      </c>
      <c r="G282" s="8">
        <v>39</v>
      </c>
      <c r="H282" s="8" t="str">
        <f t="shared" si="4"/>
        <v>Carrier BlueGrace Top O Lane 185-30301- AV-39</v>
      </c>
      <c r="I282" s="5" t="str">
        <f t="shared" si="5"/>
        <v>Carrier</v>
      </c>
      <c r="K282" s="23">
        <v>300</v>
      </c>
      <c r="L282" s="18" t="s">
        <v>780</v>
      </c>
      <c r="M282" s="18" t="s">
        <v>781</v>
      </c>
      <c r="N282" s="18" t="s">
        <v>782</v>
      </c>
      <c r="O282" s="18" t="s">
        <v>779</v>
      </c>
      <c r="P282" s="18" t="s">
        <v>726</v>
      </c>
      <c r="Q282" s="26">
        <v>30265</v>
      </c>
      <c r="T282" s="14">
        <v>300</v>
      </c>
    </row>
    <row r="283" spans="1:20" x14ac:dyDescent="0.35">
      <c r="A283" s="33" t="s">
        <v>358</v>
      </c>
      <c r="B283" s="33" t="s">
        <v>147</v>
      </c>
      <c r="C283" s="33" t="e">
        <f>#REF!&amp;"-"&amp;#REF!</f>
        <v>#REF!</v>
      </c>
      <c r="G283" s="8">
        <v>39</v>
      </c>
      <c r="H283" s="8" t="str">
        <f t="shared" si="4"/>
        <v>Carrier BlueGrace Top O Lane 186-63166- AV-39</v>
      </c>
      <c r="I283" s="5" t="str">
        <f t="shared" si="5"/>
        <v>Carrier</v>
      </c>
      <c r="K283" s="23">
        <v>301</v>
      </c>
      <c r="L283" s="18" t="s">
        <v>780</v>
      </c>
      <c r="M283" s="18" t="s">
        <v>781</v>
      </c>
      <c r="N283" s="18" t="s">
        <v>782</v>
      </c>
      <c r="O283" s="18" t="s">
        <v>779</v>
      </c>
      <c r="P283" s="18" t="s">
        <v>726</v>
      </c>
      <c r="Q283" s="26">
        <v>30265</v>
      </c>
      <c r="T283" s="14">
        <v>301</v>
      </c>
    </row>
    <row r="284" spans="1:20" x14ac:dyDescent="0.35">
      <c r="A284" s="33" t="s">
        <v>359</v>
      </c>
      <c r="B284" s="33" t="s">
        <v>118</v>
      </c>
      <c r="C284" s="33" t="e">
        <f>#REF!&amp;"-"&amp;#REF!</f>
        <v>#REF!</v>
      </c>
      <c r="G284" s="8">
        <v>39</v>
      </c>
      <c r="H284" s="8" t="str">
        <f t="shared" si="4"/>
        <v>Carrier BlueGrace Top O Lane 187-61125- AV-39</v>
      </c>
      <c r="I284" s="5" t="str">
        <f t="shared" si="5"/>
        <v>Carrier</v>
      </c>
      <c r="K284" s="23">
        <v>302</v>
      </c>
      <c r="L284" s="18" t="s">
        <v>780</v>
      </c>
      <c r="M284" s="18" t="s">
        <v>781</v>
      </c>
      <c r="N284" s="18" t="s">
        <v>782</v>
      </c>
      <c r="O284" s="18" t="s">
        <v>779</v>
      </c>
      <c r="P284" s="18" t="s">
        <v>726</v>
      </c>
      <c r="Q284" s="26">
        <v>30265</v>
      </c>
      <c r="T284" s="14">
        <v>302</v>
      </c>
    </row>
    <row r="285" spans="1:20" x14ac:dyDescent="0.35">
      <c r="A285" s="33" t="s">
        <v>360</v>
      </c>
      <c r="B285" s="33" t="s">
        <v>147</v>
      </c>
      <c r="C285" s="33" t="e">
        <f>#REF!&amp;"-"&amp;#REF!</f>
        <v>#REF!</v>
      </c>
      <c r="G285" s="8">
        <v>39</v>
      </c>
      <c r="H285" s="8" t="str">
        <f t="shared" si="4"/>
        <v>Carrier BlueGrace Top O Lane 188-64101- AV-39</v>
      </c>
      <c r="I285" s="5" t="str">
        <f t="shared" si="5"/>
        <v>Carrier</v>
      </c>
      <c r="K285" s="23">
        <v>303</v>
      </c>
      <c r="L285" s="18" t="s">
        <v>780</v>
      </c>
      <c r="M285" s="18" t="s">
        <v>781</v>
      </c>
      <c r="N285" s="18" t="s">
        <v>782</v>
      </c>
      <c r="O285" s="18" t="s">
        <v>779</v>
      </c>
      <c r="P285" s="18" t="s">
        <v>726</v>
      </c>
      <c r="Q285" s="26">
        <v>30265</v>
      </c>
      <c r="T285" s="14">
        <v>303</v>
      </c>
    </row>
    <row r="286" spans="1:20" x14ac:dyDescent="0.35">
      <c r="A286" s="33" t="s">
        <v>361</v>
      </c>
      <c r="B286" s="33" t="s">
        <v>153</v>
      </c>
      <c r="C286" s="33" t="e">
        <f>#REF!&amp;"-"&amp;#REF!</f>
        <v>#REF!</v>
      </c>
      <c r="G286" s="8">
        <v>38</v>
      </c>
      <c r="H286" s="8" t="str">
        <f t="shared" si="4"/>
        <v>Carrier BlueGrace Top O Lane 189-22601- AV-38</v>
      </c>
      <c r="I286" s="5" t="str">
        <f t="shared" si="5"/>
        <v>Carrier</v>
      </c>
      <c r="K286" s="23">
        <v>304</v>
      </c>
      <c r="L286" s="18" t="s">
        <v>776</v>
      </c>
      <c r="M286" s="18" t="s">
        <v>777</v>
      </c>
      <c r="N286" s="18" t="s">
        <v>778</v>
      </c>
      <c r="O286" s="18" t="s">
        <v>779</v>
      </c>
      <c r="P286" s="18" t="s">
        <v>726</v>
      </c>
      <c r="Q286" s="26">
        <v>31322</v>
      </c>
      <c r="T286" s="14">
        <v>304</v>
      </c>
    </row>
    <row r="287" spans="1:20" x14ac:dyDescent="0.35">
      <c r="A287" s="33" t="s">
        <v>362</v>
      </c>
      <c r="B287" s="33" t="s">
        <v>109</v>
      </c>
      <c r="C287" s="33" t="e">
        <f>#REF!&amp;"-"&amp;#REF!</f>
        <v>#REF!</v>
      </c>
      <c r="G287" s="8">
        <v>38</v>
      </c>
      <c r="H287" s="8" t="str">
        <f t="shared" si="4"/>
        <v>Carrier BlueGrace Top O Lane 190-30301- AV-38</v>
      </c>
      <c r="I287" s="5" t="str">
        <f t="shared" si="5"/>
        <v>Carrier</v>
      </c>
      <c r="K287" s="23">
        <v>305</v>
      </c>
      <c r="L287" s="18" t="s">
        <v>780</v>
      </c>
      <c r="M287" s="18" t="s">
        <v>781</v>
      </c>
      <c r="N287" s="18" t="s">
        <v>782</v>
      </c>
      <c r="O287" s="18" t="s">
        <v>779</v>
      </c>
      <c r="P287" s="18" t="s">
        <v>726</v>
      </c>
      <c r="Q287" s="26">
        <v>30265</v>
      </c>
      <c r="T287" s="14">
        <v>305</v>
      </c>
    </row>
    <row r="288" spans="1:20" x14ac:dyDescent="0.35">
      <c r="A288" s="33" t="s">
        <v>363</v>
      </c>
      <c r="B288" s="33" t="s">
        <v>104</v>
      </c>
      <c r="C288" s="33" t="e">
        <f>#REF!&amp;"-"&amp;#REF!</f>
        <v>#REF!</v>
      </c>
      <c r="G288" s="8">
        <v>38</v>
      </c>
      <c r="H288" s="8" t="str">
        <f t="shared" si="4"/>
        <v>Carrier BlueGrace Top O Lane 191-60431- AV-38</v>
      </c>
      <c r="I288" s="5" t="str">
        <f t="shared" si="5"/>
        <v>Carrier</v>
      </c>
      <c r="K288" s="23">
        <v>306</v>
      </c>
      <c r="L288" s="18" t="s">
        <v>780</v>
      </c>
      <c r="M288" s="18" t="s">
        <v>781</v>
      </c>
      <c r="N288" s="18" t="s">
        <v>782</v>
      </c>
      <c r="O288" s="18" t="s">
        <v>779</v>
      </c>
      <c r="P288" s="18" t="s">
        <v>726</v>
      </c>
      <c r="Q288" s="26">
        <v>30265</v>
      </c>
      <c r="T288" s="14">
        <v>306</v>
      </c>
    </row>
    <row r="289" spans="1:20" x14ac:dyDescent="0.35">
      <c r="A289" s="33" t="s">
        <v>364</v>
      </c>
      <c r="B289" s="33" t="s">
        <v>139</v>
      </c>
      <c r="C289" s="33" t="e">
        <f>#REF!&amp;"-"&amp;#REF!</f>
        <v>#REF!</v>
      </c>
      <c r="G289" s="8">
        <v>38</v>
      </c>
      <c r="H289" s="8" t="str">
        <f t="shared" si="4"/>
        <v>Carrier BlueGrace Top O Lane 192-19104- AV-38</v>
      </c>
      <c r="I289" s="5" t="str">
        <f t="shared" si="5"/>
        <v>Carrier</v>
      </c>
      <c r="K289" s="23">
        <v>307</v>
      </c>
      <c r="L289" s="18" t="s">
        <v>767</v>
      </c>
      <c r="M289" s="18" t="s">
        <v>768</v>
      </c>
      <c r="N289" s="18" t="s">
        <v>769</v>
      </c>
      <c r="O289" s="18" t="s">
        <v>742</v>
      </c>
      <c r="P289" s="18" t="s">
        <v>726</v>
      </c>
      <c r="Q289" s="26">
        <v>30701</v>
      </c>
      <c r="T289" s="14">
        <v>307</v>
      </c>
    </row>
    <row r="290" spans="1:20" x14ac:dyDescent="0.35">
      <c r="A290" s="33" t="s">
        <v>365</v>
      </c>
      <c r="B290" s="33" t="s">
        <v>157</v>
      </c>
      <c r="C290" s="33" t="e">
        <f>#REF!&amp;"-"&amp;#REF!</f>
        <v>#REF!</v>
      </c>
      <c r="G290" s="8">
        <v>38</v>
      </c>
      <c r="H290" s="8" t="str">
        <f t="shared" ref="H290:H353" si="6">IF(LEFT(A290, 2) = "To", "Carrier BlueGrace " &amp; A290 &amp; "-" &amp; B195 &amp; "- AV-" &amp;G290, IF(AND(LEFT(A195, 1) = "T", ISNUMBER(VALUE(MID(A195, 2, 1)))), "Target DC", ""))</f>
        <v>Carrier BlueGrace Top O Lane 193-38101- AV-38</v>
      </c>
      <c r="I290" s="5" t="str">
        <f t="shared" ref="I290:I353" si="7">IF(ISNUMBER(VALUE(LEFT(B290, 1))), "Carrier", "Shipper")</f>
        <v>Carrier</v>
      </c>
      <c r="K290" s="23">
        <v>308</v>
      </c>
      <c r="L290" s="18" t="s">
        <v>763</v>
      </c>
      <c r="M290" s="18" t="s">
        <v>764</v>
      </c>
      <c r="N290" s="18" t="s">
        <v>765</v>
      </c>
      <c r="O290" s="18" t="s">
        <v>766</v>
      </c>
      <c r="P290" s="18" t="s">
        <v>726</v>
      </c>
      <c r="Q290" s="26">
        <v>29325</v>
      </c>
      <c r="T290" s="14">
        <v>308</v>
      </c>
    </row>
    <row r="291" spans="1:20" x14ac:dyDescent="0.35">
      <c r="A291" s="33" t="s">
        <v>366</v>
      </c>
      <c r="B291" s="33" t="s">
        <v>122</v>
      </c>
      <c r="C291" s="33" t="e">
        <f>#REF!&amp;"-"&amp;#REF!</f>
        <v>#REF!</v>
      </c>
      <c r="G291" s="8">
        <v>38</v>
      </c>
      <c r="H291" s="8" t="str">
        <f t="shared" si="6"/>
        <v>Carrier BlueGrace Top O Lane 194-28202- AV-38</v>
      </c>
      <c r="I291" s="5" t="str">
        <f t="shared" si="7"/>
        <v>Carrier</v>
      </c>
      <c r="K291" s="23">
        <v>309</v>
      </c>
      <c r="L291" s="18" t="s">
        <v>763</v>
      </c>
      <c r="M291" s="18" t="s">
        <v>764</v>
      </c>
      <c r="N291" s="18" t="s">
        <v>765</v>
      </c>
      <c r="O291" s="18" t="s">
        <v>766</v>
      </c>
      <c r="P291" s="18" t="s">
        <v>726</v>
      </c>
      <c r="Q291" s="26">
        <v>29325</v>
      </c>
      <c r="T291" s="14">
        <v>309</v>
      </c>
    </row>
    <row r="292" spans="1:20" x14ac:dyDescent="0.35">
      <c r="A292" s="33" t="s">
        <v>367</v>
      </c>
      <c r="B292" s="33" t="s">
        <v>135</v>
      </c>
      <c r="C292" s="33" t="e">
        <f>#REF!&amp;"-"&amp;#REF!</f>
        <v>#REF!</v>
      </c>
      <c r="G292" s="8">
        <v>38</v>
      </c>
      <c r="H292" s="8" t="str">
        <f t="shared" si="6"/>
        <v>Carrier BlueGrace Top O Lane 195-95201- AV-38</v>
      </c>
      <c r="I292" s="5" t="str">
        <f t="shared" si="7"/>
        <v>Carrier</v>
      </c>
      <c r="K292" s="23">
        <v>310</v>
      </c>
      <c r="L292" s="18" t="s">
        <v>783</v>
      </c>
      <c r="M292" s="18" t="s">
        <v>784</v>
      </c>
      <c r="N292" s="18" t="s">
        <v>785</v>
      </c>
      <c r="O292" s="18" t="s">
        <v>779</v>
      </c>
      <c r="P292" s="18" t="s">
        <v>726</v>
      </c>
      <c r="Q292" s="26">
        <v>31217</v>
      </c>
      <c r="T292" s="14">
        <v>310</v>
      </c>
    </row>
    <row r="293" spans="1:20" x14ac:dyDescent="0.35">
      <c r="A293" s="33" t="s">
        <v>368</v>
      </c>
      <c r="B293" s="33" t="s">
        <v>126</v>
      </c>
      <c r="C293" s="33" t="e">
        <f>#REF!&amp;"-"&amp;#REF!</f>
        <v>#REF!</v>
      </c>
      <c r="G293" s="8">
        <v>38</v>
      </c>
      <c r="H293" s="8" t="str">
        <f t="shared" si="6"/>
        <v>Carrier BlueGrace Top O Lane 196-86001- AV-38</v>
      </c>
      <c r="I293" s="5" t="str">
        <f t="shared" si="7"/>
        <v>Carrier</v>
      </c>
      <c r="K293" s="23">
        <v>311</v>
      </c>
      <c r="L293" s="18" t="s">
        <v>780</v>
      </c>
      <c r="M293" s="18" t="s">
        <v>781</v>
      </c>
      <c r="N293" s="18" t="s">
        <v>782</v>
      </c>
      <c r="O293" s="18" t="s">
        <v>779</v>
      </c>
      <c r="P293" s="18" t="s">
        <v>726</v>
      </c>
      <c r="Q293" s="26">
        <v>30265</v>
      </c>
      <c r="T293" s="14">
        <v>311</v>
      </c>
    </row>
    <row r="294" spans="1:20" x14ac:dyDescent="0.35">
      <c r="A294" s="33" t="s">
        <v>369</v>
      </c>
      <c r="B294" s="33" t="s">
        <v>122</v>
      </c>
      <c r="C294" s="33" t="e">
        <f>#REF!&amp;"-"&amp;#REF!</f>
        <v>#REF!</v>
      </c>
      <c r="G294" s="8">
        <v>37</v>
      </c>
      <c r="H294" s="8" t="str">
        <f t="shared" si="6"/>
        <v>Carrier BlueGrace Top O Lane 197-15295- AV-37</v>
      </c>
      <c r="I294" s="5" t="str">
        <f t="shared" si="7"/>
        <v>Carrier</v>
      </c>
      <c r="K294" s="23">
        <v>312</v>
      </c>
      <c r="L294" s="18" t="s">
        <v>783</v>
      </c>
      <c r="M294" s="18" t="s">
        <v>784</v>
      </c>
      <c r="N294" s="18" t="s">
        <v>785</v>
      </c>
      <c r="O294" s="18" t="s">
        <v>779</v>
      </c>
      <c r="P294" s="18" t="s">
        <v>726</v>
      </c>
      <c r="Q294" s="26">
        <v>31217</v>
      </c>
      <c r="T294" s="14">
        <v>312</v>
      </c>
    </row>
    <row r="295" spans="1:20" x14ac:dyDescent="0.35">
      <c r="A295" s="33" t="s">
        <v>370</v>
      </c>
      <c r="B295" s="33" t="s">
        <v>159</v>
      </c>
      <c r="C295" s="33" t="e">
        <f>#REF!&amp;"-"&amp;#REF!</f>
        <v>#REF!</v>
      </c>
      <c r="G295" s="8">
        <v>37</v>
      </c>
      <c r="H295" s="8" t="str">
        <f t="shared" si="6"/>
        <v>Carrier BlueGrace Top O Lane 198-76102- AV-37</v>
      </c>
      <c r="I295" s="5" t="str">
        <f t="shared" si="7"/>
        <v>Carrier</v>
      </c>
      <c r="K295" s="23">
        <v>313</v>
      </c>
      <c r="L295" s="18" t="s">
        <v>776</v>
      </c>
      <c r="M295" s="18" t="s">
        <v>777</v>
      </c>
      <c r="N295" s="18" t="s">
        <v>778</v>
      </c>
      <c r="O295" s="18" t="s">
        <v>779</v>
      </c>
      <c r="P295" s="18" t="s">
        <v>726</v>
      </c>
      <c r="Q295" s="26">
        <v>31322</v>
      </c>
      <c r="T295" s="14">
        <v>313</v>
      </c>
    </row>
    <row r="296" spans="1:20" x14ac:dyDescent="0.35">
      <c r="A296" s="33" t="s">
        <v>371</v>
      </c>
      <c r="B296" s="33" t="s">
        <v>110</v>
      </c>
      <c r="C296" s="33" t="e">
        <f>#REF!&amp;"-"&amp;#REF!</f>
        <v>#REF!</v>
      </c>
      <c r="G296" s="8">
        <v>37</v>
      </c>
      <c r="H296" s="8" t="str">
        <f t="shared" si="6"/>
        <v>Carrier BlueGrace Top O Lane 199-49544- AV-37</v>
      </c>
      <c r="I296" s="5" t="str">
        <f t="shared" si="7"/>
        <v>Carrier</v>
      </c>
      <c r="K296" s="23">
        <v>314</v>
      </c>
      <c r="L296" s="18" t="s">
        <v>776</v>
      </c>
      <c r="M296" s="18" t="s">
        <v>777</v>
      </c>
      <c r="N296" s="18" t="s">
        <v>778</v>
      </c>
      <c r="O296" s="18" t="s">
        <v>779</v>
      </c>
      <c r="P296" s="18" t="s">
        <v>726</v>
      </c>
      <c r="Q296" s="26">
        <v>31322</v>
      </c>
      <c r="T296" s="14">
        <v>314</v>
      </c>
    </row>
    <row r="297" spans="1:20" x14ac:dyDescent="0.35">
      <c r="A297" s="33" t="s">
        <v>372</v>
      </c>
      <c r="B297" s="33" t="s">
        <v>138</v>
      </c>
      <c r="C297" s="33" t="e">
        <f>#REF!&amp;"-"&amp;#REF!</f>
        <v>#REF!</v>
      </c>
      <c r="G297" s="8">
        <v>37</v>
      </c>
      <c r="H297" s="8" t="str">
        <f t="shared" si="6"/>
        <v>Carrier BlueGrace Top O Lane 200-85003- AV-37</v>
      </c>
      <c r="I297" s="5" t="str">
        <f t="shared" si="7"/>
        <v>Carrier</v>
      </c>
      <c r="K297" s="23">
        <v>315</v>
      </c>
      <c r="L297" s="18" t="s">
        <v>776</v>
      </c>
      <c r="M297" s="18" t="s">
        <v>777</v>
      </c>
      <c r="N297" s="18" t="s">
        <v>778</v>
      </c>
      <c r="O297" s="18" t="s">
        <v>779</v>
      </c>
      <c r="P297" s="18" t="s">
        <v>726</v>
      </c>
      <c r="Q297" s="26">
        <v>31322</v>
      </c>
      <c r="T297" s="14">
        <v>315</v>
      </c>
    </row>
    <row r="298" spans="1:20" x14ac:dyDescent="0.35">
      <c r="A298" s="33" t="s">
        <v>373</v>
      </c>
      <c r="B298" s="35" t="s">
        <v>100</v>
      </c>
      <c r="C298" s="33" t="e">
        <f>#REF!&amp;"-"&amp;#REF!</f>
        <v>#REF!</v>
      </c>
      <c r="G298" s="10">
        <v>3185</v>
      </c>
      <c r="H298" s="8" t="str">
        <f t="shared" si="6"/>
        <v>Carrier BlueGrace Top D Lane 1-17105- AV-3185</v>
      </c>
      <c r="I298" s="5" t="str">
        <f t="shared" si="7"/>
        <v>Carrier</v>
      </c>
      <c r="K298" s="23">
        <v>316</v>
      </c>
      <c r="L298" s="18" t="s">
        <v>786</v>
      </c>
      <c r="M298" s="18" t="s">
        <v>787</v>
      </c>
      <c r="N298" s="18" t="s">
        <v>788</v>
      </c>
      <c r="O298" s="18" t="s">
        <v>779</v>
      </c>
      <c r="P298" s="18" t="s">
        <v>726</v>
      </c>
      <c r="Q298" s="26">
        <v>31773</v>
      </c>
      <c r="T298" s="14">
        <v>316</v>
      </c>
    </row>
    <row r="299" spans="1:20" x14ac:dyDescent="0.35">
      <c r="A299" s="33" t="s">
        <v>374</v>
      </c>
      <c r="B299" s="35" t="s">
        <v>101</v>
      </c>
      <c r="C299" s="33" t="e">
        <f>#REF!&amp;"-"&amp;#REF!</f>
        <v>#REF!</v>
      </c>
      <c r="G299" s="10">
        <v>1298</v>
      </c>
      <c r="H299" s="8" t="str">
        <f t="shared" si="6"/>
        <v>Carrier BlueGrace Top D Lane 2-23219- AV-1298</v>
      </c>
      <c r="I299" s="5" t="str">
        <f t="shared" si="7"/>
        <v>Carrier</v>
      </c>
      <c r="K299" s="23">
        <v>317</v>
      </c>
      <c r="L299" s="18" t="s">
        <v>786</v>
      </c>
      <c r="M299" s="18" t="s">
        <v>787</v>
      </c>
      <c r="N299" s="18" t="s">
        <v>788</v>
      </c>
      <c r="O299" s="18" t="s">
        <v>779</v>
      </c>
      <c r="P299" s="18" t="s">
        <v>726</v>
      </c>
      <c r="Q299" s="26">
        <v>31773</v>
      </c>
      <c r="T299" s="14">
        <v>317</v>
      </c>
    </row>
    <row r="300" spans="1:20" x14ac:dyDescent="0.35">
      <c r="A300" s="33" t="s">
        <v>375</v>
      </c>
      <c r="B300" s="35" t="s">
        <v>165</v>
      </c>
      <c r="C300" s="33" t="e">
        <f>#REF!&amp;"-"&amp;#REF!</f>
        <v>#REF!</v>
      </c>
      <c r="G300" s="10">
        <v>523</v>
      </c>
      <c r="H300" s="8" t="str">
        <f t="shared" si="6"/>
        <v>Carrier BlueGrace Top D Lane 3-28202- AV-523</v>
      </c>
      <c r="I300" s="5" t="str">
        <f t="shared" si="7"/>
        <v>Carrier</v>
      </c>
      <c r="K300" s="23">
        <v>318</v>
      </c>
      <c r="L300" s="18" t="s">
        <v>789</v>
      </c>
      <c r="M300" s="18" t="s">
        <v>790</v>
      </c>
      <c r="N300" s="18" t="s">
        <v>791</v>
      </c>
      <c r="O300" s="18" t="s">
        <v>792</v>
      </c>
      <c r="P300" s="18" t="s">
        <v>726</v>
      </c>
      <c r="Q300" s="26">
        <v>36191</v>
      </c>
      <c r="T300" s="14">
        <v>318</v>
      </c>
    </row>
    <row r="301" spans="1:20" x14ac:dyDescent="0.35">
      <c r="A301" s="33" t="s">
        <v>376</v>
      </c>
      <c r="B301" s="35" t="s">
        <v>102</v>
      </c>
      <c r="C301" s="33" t="e">
        <f>#REF!&amp;"-"&amp;#REF!</f>
        <v>#REF!</v>
      </c>
      <c r="G301" s="10">
        <v>397</v>
      </c>
      <c r="H301" s="8" t="str">
        <f t="shared" si="6"/>
        <v>Carrier BlueGrace Top D Lane 4-63166- AV-397</v>
      </c>
      <c r="I301" s="5" t="str">
        <f t="shared" si="7"/>
        <v>Carrier</v>
      </c>
      <c r="K301" s="23">
        <v>319</v>
      </c>
      <c r="L301" s="18" t="s">
        <v>789</v>
      </c>
      <c r="M301" s="18" t="s">
        <v>790</v>
      </c>
      <c r="N301" s="18" t="s">
        <v>791</v>
      </c>
      <c r="O301" s="18" t="s">
        <v>792</v>
      </c>
      <c r="P301" s="18" t="s">
        <v>726</v>
      </c>
      <c r="Q301" s="26">
        <v>36191</v>
      </c>
      <c r="T301" s="14">
        <v>319</v>
      </c>
    </row>
    <row r="302" spans="1:20" x14ac:dyDescent="0.35">
      <c r="A302" s="33" t="s">
        <v>377</v>
      </c>
      <c r="B302" s="35" t="s">
        <v>103</v>
      </c>
      <c r="C302" s="33" t="e">
        <f>#REF!&amp;"-"&amp;#REF!</f>
        <v>#REF!</v>
      </c>
      <c r="G302" s="10">
        <v>343</v>
      </c>
      <c r="H302" s="8" t="str">
        <f t="shared" si="6"/>
        <v>Carrier BlueGrace Top D Lane 5-40232- AV-343</v>
      </c>
      <c r="I302" s="5" t="str">
        <f t="shared" si="7"/>
        <v>Carrier</v>
      </c>
      <c r="K302" s="23">
        <v>320</v>
      </c>
      <c r="L302" s="18" t="s">
        <v>793</v>
      </c>
      <c r="M302" s="18" t="s">
        <v>794</v>
      </c>
      <c r="N302" s="18" t="s">
        <v>795</v>
      </c>
      <c r="O302" s="18" t="s">
        <v>796</v>
      </c>
      <c r="P302" s="18" t="s">
        <v>726</v>
      </c>
      <c r="Q302" s="26">
        <v>32059</v>
      </c>
      <c r="T302" s="14">
        <v>320</v>
      </c>
    </row>
    <row r="303" spans="1:20" x14ac:dyDescent="0.35">
      <c r="A303" s="33" t="s">
        <v>378</v>
      </c>
      <c r="B303" s="35" t="s">
        <v>104</v>
      </c>
      <c r="C303" s="33" t="e">
        <f>#REF!&amp;"-"&amp;#REF!</f>
        <v>#REF!</v>
      </c>
      <c r="G303" s="10">
        <v>294</v>
      </c>
      <c r="H303" s="8" t="str">
        <f t="shared" si="6"/>
        <v>Carrier BlueGrace Top D Lane 6-02109- AV-294</v>
      </c>
      <c r="I303" s="5" t="str">
        <f t="shared" si="7"/>
        <v>Carrier</v>
      </c>
      <c r="K303" s="23">
        <v>321</v>
      </c>
      <c r="L303" s="18" t="s">
        <v>793</v>
      </c>
      <c r="M303" s="18" t="s">
        <v>794</v>
      </c>
      <c r="N303" s="18" t="s">
        <v>795</v>
      </c>
      <c r="O303" s="18" t="s">
        <v>796</v>
      </c>
      <c r="P303" s="18" t="s">
        <v>726</v>
      </c>
      <c r="Q303" s="26">
        <v>32059</v>
      </c>
      <c r="T303" s="14">
        <v>321</v>
      </c>
    </row>
    <row r="304" spans="1:20" x14ac:dyDescent="0.35">
      <c r="A304" s="33" t="s">
        <v>379</v>
      </c>
      <c r="B304" s="35" t="s">
        <v>105</v>
      </c>
      <c r="C304" s="33" t="e">
        <f>#REF!&amp;"-"&amp;#REF!</f>
        <v>#REF!</v>
      </c>
      <c r="G304" s="10">
        <v>286</v>
      </c>
      <c r="H304" s="8" t="str">
        <f t="shared" si="6"/>
        <v>Carrier BlueGrace Top D Lane 7-64101- AV-286</v>
      </c>
      <c r="I304" s="5" t="str">
        <f t="shared" si="7"/>
        <v>Carrier</v>
      </c>
      <c r="K304" s="23">
        <v>322</v>
      </c>
      <c r="L304" s="18" t="s">
        <v>793</v>
      </c>
      <c r="M304" s="18" t="s">
        <v>794</v>
      </c>
      <c r="N304" s="18" t="s">
        <v>795</v>
      </c>
      <c r="O304" s="18" t="s">
        <v>796</v>
      </c>
      <c r="P304" s="18" t="s">
        <v>726</v>
      </c>
      <c r="Q304" s="26">
        <v>32059</v>
      </c>
      <c r="T304" s="14">
        <v>322</v>
      </c>
    </row>
    <row r="305" spans="1:20" x14ac:dyDescent="0.35">
      <c r="A305" s="33" t="s">
        <v>380</v>
      </c>
      <c r="B305" s="35" t="s">
        <v>106</v>
      </c>
      <c r="C305" s="33" t="e">
        <f>#REF!&amp;"-"&amp;#REF!</f>
        <v>#REF!</v>
      </c>
      <c r="G305" s="10">
        <v>250</v>
      </c>
      <c r="H305" s="8" t="str">
        <f t="shared" si="6"/>
        <v>Carrier BlueGrace Top D Lane 8-84101- AV-250</v>
      </c>
      <c r="I305" s="5" t="str">
        <f t="shared" si="7"/>
        <v>Carrier</v>
      </c>
      <c r="K305" s="23">
        <v>323</v>
      </c>
      <c r="L305" s="18" t="s">
        <v>797</v>
      </c>
      <c r="M305" s="18" t="s">
        <v>798</v>
      </c>
      <c r="N305" s="18" t="s">
        <v>799</v>
      </c>
      <c r="O305" s="18" t="s">
        <v>796</v>
      </c>
      <c r="P305" s="18" t="s">
        <v>726</v>
      </c>
      <c r="Q305" s="26">
        <v>32399</v>
      </c>
      <c r="T305" s="14">
        <v>323</v>
      </c>
    </row>
    <row r="306" spans="1:20" x14ac:dyDescent="0.35">
      <c r="A306" s="33" t="s">
        <v>381</v>
      </c>
      <c r="B306" s="35" t="s">
        <v>107</v>
      </c>
      <c r="C306" s="33" t="e">
        <f>#REF!&amp;"-"&amp;#REF!</f>
        <v>#REF!</v>
      </c>
      <c r="G306" s="10">
        <v>232</v>
      </c>
      <c r="H306" s="8" t="str">
        <f t="shared" si="6"/>
        <v>Carrier BlueGrace Top D Lane 9-43216- AV-232</v>
      </c>
      <c r="I306" s="5" t="str">
        <f t="shared" si="7"/>
        <v>Carrier</v>
      </c>
      <c r="K306" s="23">
        <v>324</v>
      </c>
      <c r="L306" s="18" t="s">
        <v>797</v>
      </c>
      <c r="M306" s="18" t="s">
        <v>798</v>
      </c>
      <c r="N306" s="18" t="s">
        <v>799</v>
      </c>
      <c r="O306" s="18" t="s">
        <v>796</v>
      </c>
      <c r="P306" s="18" t="s">
        <v>726</v>
      </c>
      <c r="Q306" s="26">
        <v>32399</v>
      </c>
      <c r="T306" s="14">
        <v>324</v>
      </c>
    </row>
    <row r="307" spans="1:20" x14ac:dyDescent="0.35">
      <c r="A307" s="33" t="s">
        <v>382</v>
      </c>
      <c r="B307" s="35" t="s">
        <v>108</v>
      </c>
      <c r="C307" s="33" t="e">
        <f>#REF!&amp;"-"&amp;#REF!</f>
        <v>#REF!</v>
      </c>
      <c r="G307" s="10">
        <v>218</v>
      </c>
      <c r="H307" s="8" t="str">
        <f t="shared" si="6"/>
        <v>Carrier BlueGrace Top D Lane 10-22601- AV-218</v>
      </c>
      <c r="I307" s="5" t="str">
        <f t="shared" si="7"/>
        <v>Carrier</v>
      </c>
      <c r="K307" s="23">
        <v>325</v>
      </c>
      <c r="L307" s="18" t="s">
        <v>800</v>
      </c>
      <c r="M307" s="18" t="s">
        <v>801</v>
      </c>
      <c r="N307" s="18" t="s">
        <v>802</v>
      </c>
      <c r="O307" s="18" t="s">
        <v>792</v>
      </c>
      <c r="P307" s="18" t="s">
        <v>726</v>
      </c>
      <c r="Q307" s="26">
        <v>36695</v>
      </c>
      <c r="T307" s="14">
        <v>325</v>
      </c>
    </row>
    <row r="308" spans="1:20" x14ac:dyDescent="0.35">
      <c r="A308" s="33" t="s">
        <v>383</v>
      </c>
      <c r="B308" s="35" t="s">
        <v>109</v>
      </c>
      <c r="C308" s="33" t="e">
        <f>#REF!&amp;"-"&amp;#REF!</f>
        <v>#REF!</v>
      </c>
      <c r="G308" s="10">
        <v>216</v>
      </c>
      <c r="H308" s="8" t="str">
        <f t="shared" si="6"/>
        <v>Carrier BlueGrace Top D Lane 11-76102- AV-216</v>
      </c>
      <c r="I308" s="5" t="str">
        <f t="shared" si="7"/>
        <v>Carrier</v>
      </c>
      <c r="K308" s="23">
        <v>326</v>
      </c>
      <c r="L308" s="18" t="s">
        <v>793</v>
      </c>
      <c r="M308" s="18" t="s">
        <v>794</v>
      </c>
      <c r="N308" s="18" t="s">
        <v>795</v>
      </c>
      <c r="O308" s="18" t="s">
        <v>796</v>
      </c>
      <c r="P308" s="18" t="s">
        <v>726</v>
      </c>
      <c r="Q308" s="26">
        <v>32059</v>
      </c>
      <c r="T308" s="14">
        <v>326</v>
      </c>
    </row>
    <row r="309" spans="1:20" x14ac:dyDescent="0.35">
      <c r="A309" s="33" t="s">
        <v>384</v>
      </c>
      <c r="B309" s="35" t="s">
        <v>110</v>
      </c>
      <c r="C309" s="33" t="e">
        <f>#REF!&amp;"-"&amp;#REF!</f>
        <v>#REF!</v>
      </c>
      <c r="G309" s="10">
        <v>195</v>
      </c>
      <c r="H309" s="8" t="str">
        <f t="shared" si="6"/>
        <v>Carrier BlueGrace Top D Lane 12-49544- AV-195</v>
      </c>
      <c r="I309" s="5" t="str">
        <f t="shared" si="7"/>
        <v>Carrier</v>
      </c>
      <c r="K309" s="23">
        <v>327</v>
      </c>
      <c r="L309" s="18" t="s">
        <v>803</v>
      </c>
      <c r="M309" s="18" t="s">
        <v>804</v>
      </c>
      <c r="N309" s="18" t="s">
        <v>805</v>
      </c>
      <c r="O309" s="18" t="s">
        <v>796</v>
      </c>
      <c r="P309" s="18" t="s">
        <v>726</v>
      </c>
      <c r="Q309" s="26">
        <v>33542</v>
      </c>
      <c r="T309" s="14">
        <v>327</v>
      </c>
    </row>
    <row r="310" spans="1:20" x14ac:dyDescent="0.35">
      <c r="A310" s="33" t="s">
        <v>385</v>
      </c>
      <c r="B310" s="35" t="s">
        <v>111</v>
      </c>
      <c r="C310" s="33" t="e">
        <f>B547&amp;"-"&amp;#REF!</f>
        <v>#REF!</v>
      </c>
      <c r="G310" s="8">
        <v>173</v>
      </c>
      <c r="H310" s="8" t="str">
        <f t="shared" si="6"/>
        <v>Carrier BlueGrace Top D Lane 13-07207- AV-173</v>
      </c>
      <c r="I310" s="5" t="str">
        <f t="shared" si="7"/>
        <v>Carrier</v>
      </c>
      <c r="K310" s="23">
        <v>328</v>
      </c>
      <c r="L310" s="18" t="s">
        <v>803</v>
      </c>
      <c r="M310" s="18" t="s">
        <v>804</v>
      </c>
      <c r="N310" s="18" t="s">
        <v>805</v>
      </c>
      <c r="O310" s="18" t="s">
        <v>796</v>
      </c>
      <c r="P310" s="18" t="s">
        <v>726</v>
      </c>
      <c r="Q310" s="26">
        <v>33542</v>
      </c>
      <c r="T310" s="14">
        <v>328</v>
      </c>
    </row>
    <row r="311" spans="1:20" x14ac:dyDescent="0.35">
      <c r="A311" s="33" t="s">
        <v>386</v>
      </c>
      <c r="B311" s="35" t="s">
        <v>112</v>
      </c>
      <c r="C311" s="33" t="e">
        <f>B548&amp;"-"&amp;#REF!</f>
        <v>#REF!</v>
      </c>
      <c r="G311" s="8">
        <v>171</v>
      </c>
      <c r="H311" s="8" t="str">
        <f t="shared" si="6"/>
        <v>Carrier BlueGrace Top D Lane 14-33802- AV-171</v>
      </c>
      <c r="I311" s="5" t="str">
        <f t="shared" si="7"/>
        <v>Carrier</v>
      </c>
      <c r="K311" s="23">
        <v>329</v>
      </c>
      <c r="L311" s="18" t="s">
        <v>803</v>
      </c>
      <c r="M311" s="18" t="s">
        <v>804</v>
      </c>
      <c r="N311" s="18" t="s">
        <v>805</v>
      </c>
      <c r="O311" s="18" t="s">
        <v>796</v>
      </c>
      <c r="P311" s="18" t="s">
        <v>726</v>
      </c>
      <c r="Q311" s="26">
        <v>33542</v>
      </c>
      <c r="T311" s="14">
        <v>329</v>
      </c>
    </row>
    <row r="312" spans="1:20" x14ac:dyDescent="0.35">
      <c r="A312" s="33" t="s">
        <v>387</v>
      </c>
      <c r="B312" s="35" t="s">
        <v>113</v>
      </c>
      <c r="C312" s="33" t="e">
        <f>B549&amp;"-"&amp;#REF!</f>
        <v>#REF!</v>
      </c>
      <c r="G312" s="8">
        <v>167</v>
      </c>
      <c r="H312" s="8" t="str">
        <f t="shared" si="6"/>
        <v>Carrier BlueGrace Top D Lane 15-85003- AV-167</v>
      </c>
      <c r="I312" s="5" t="str">
        <f t="shared" si="7"/>
        <v>Carrier</v>
      </c>
      <c r="K312" s="23">
        <v>330</v>
      </c>
      <c r="L312" s="18" t="s">
        <v>806</v>
      </c>
      <c r="M312" s="18" t="s">
        <v>807</v>
      </c>
      <c r="N312" s="18" t="s">
        <v>808</v>
      </c>
      <c r="O312" s="18" t="s">
        <v>796</v>
      </c>
      <c r="P312" s="18" t="s">
        <v>726</v>
      </c>
      <c r="Q312" s="26">
        <v>33478</v>
      </c>
      <c r="T312" s="14">
        <v>330</v>
      </c>
    </row>
    <row r="313" spans="1:20" x14ac:dyDescent="0.35">
      <c r="A313" s="33" t="s">
        <v>388</v>
      </c>
      <c r="B313" s="35" t="s">
        <v>114</v>
      </c>
      <c r="C313" s="33" t="e">
        <f>B550&amp;"-"&amp;#REF!</f>
        <v>#REF!</v>
      </c>
      <c r="G313" s="8">
        <v>162</v>
      </c>
      <c r="H313" s="8" t="str">
        <f t="shared" si="6"/>
        <v>Carrier BlueGrace Top D Lane 16-70163- AV-162</v>
      </c>
      <c r="I313" s="5" t="str">
        <f t="shared" si="7"/>
        <v>Carrier</v>
      </c>
      <c r="K313" s="23">
        <v>331</v>
      </c>
      <c r="L313" s="18" t="s">
        <v>806</v>
      </c>
      <c r="M313" s="18" t="s">
        <v>807</v>
      </c>
      <c r="N313" s="18" t="s">
        <v>808</v>
      </c>
      <c r="O313" s="18" t="s">
        <v>796</v>
      </c>
      <c r="P313" s="18" t="s">
        <v>726</v>
      </c>
      <c r="Q313" s="26">
        <v>33478</v>
      </c>
      <c r="T313" s="14">
        <v>331</v>
      </c>
    </row>
    <row r="314" spans="1:20" x14ac:dyDescent="0.35">
      <c r="A314" s="33" t="s">
        <v>389</v>
      </c>
      <c r="B314" s="35" t="s">
        <v>115</v>
      </c>
      <c r="C314" s="33" t="e">
        <f>B551&amp;"-"&amp;#REF!</f>
        <v>#REF!</v>
      </c>
      <c r="G314" s="8">
        <v>159</v>
      </c>
      <c r="H314" s="8" t="str">
        <f t="shared" si="6"/>
        <v>Carrier BlueGrace Top D Lane 17-75221- AV-159</v>
      </c>
      <c r="I314" s="5" t="str">
        <f t="shared" si="7"/>
        <v>Carrier</v>
      </c>
      <c r="K314" s="23">
        <v>332</v>
      </c>
      <c r="L314" s="18" t="s">
        <v>806</v>
      </c>
      <c r="M314" s="18" t="s">
        <v>807</v>
      </c>
      <c r="N314" s="18" t="s">
        <v>808</v>
      </c>
      <c r="O314" s="18" t="s">
        <v>796</v>
      </c>
      <c r="P314" s="18" t="s">
        <v>726</v>
      </c>
      <c r="Q314" s="26">
        <v>33478</v>
      </c>
      <c r="T314" s="14">
        <v>332</v>
      </c>
    </row>
    <row r="315" spans="1:20" x14ac:dyDescent="0.35">
      <c r="A315" s="33" t="s">
        <v>390</v>
      </c>
      <c r="B315" s="35" t="s">
        <v>110</v>
      </c>
      <c r="C315" s="33" t="e">
        <f>B552&amp;"-"&amp;#REF!</f>
        <v>#REF!</v>
      </c>
      <c r="G315" s="8">
        <v>155</v>
      </c>
      <c r="H315" s="8" t="str">
        <f t="shared" si="6"/>
        <v>Carrier BlueGrace Top D Lane 18-49544- AV-155</v>
      </c>
      <c r="I315" s="5" t="str">
        <f t="shared" si="7"/>
        <v>Carrier</v>
      </c>
      <c r="K315" s="23">
        <v>333</v>
      </c>
      <c r="L315" s="18" t="s">
        <v>806</v>
      </c>
      <c r="M315" s="18" t="s">
        <v>807</v>
      </c>
      <c r="N315" s="18" t="s">
        <v>808</v>
      </c>
      <c r="O315" s="18" t="s">
        <v>796</v>
      </c>
      <c r="P315" s="18" t="s">
        <v>726</v>
      </c>
      <c r="Q315" s="26">
        <v>33478</v>
      </c>
      <c r="T315" s="14">
        <v>333</v>
      </c>
    </row>
    <row r="316" spans="1:20" x14ac:dyDescent="0.35">
      <c r="A316" s="33" t="s">
        <v>391</v>
      </c>
      <c r="B316" s="35" t="s">
        <v>116</v>
      </c>
      <c r="C316" s="33" t="e">
        <f>B553&amp;"-"&amp;#REF!</f>
        <v>#REF!</v>
      </c>
      <c r="G316" s="8">
        <v>153</v>
      </c>
      <c r="H316" s="8" t="str">
        <f t="shared" si="6"/>
        <v>Carrier BlueGrace Top D Lane 19-19104- AV-153</v>
      </c>
      <c r="I316" s="5" t="str">
        <f t="shared" si="7"/>
        <v>Carrier</v>
      </c>
      <c r="K316" s="23">
        <v>334</v>
      </c>
      <c r="L316" s="18" t="s">
        <v>806</v>
      </c>
      <c r="M316" s="18" t="s">
        <v>807</v>
      </c>
      <c r="N316" s="18" t="s">
        <v>808</v>
      </c>
      <c r="O316" s="18" t="s">
        <v>796</v>
      </c>
      <c r="P316" s="18" t="s">
        <v>726</v>
      </c>
      <c r="Q316" s="26">
        <v>33478</v>
      </c>
      <c r="T316" s="14">
        <v>334</v>
      </c>
    </row>
    <row r="317" spans="1:20" x14ac:dyDescent="0.35">
      <c r="A317" s="33" t="s">
        <v>392</v>
      </c>
      <c r="B317" s="35" t="s">
        <v>117</v>
      </c>
      <c r="C317" s="33" t="e">
        <f>B554&amp;"-"&amp;#REF!</f>
        <v>#REF!</v>
      </c>
      <c r="G317" s="8">
        <v>151</v>
      </c>
      <c r="H317" s="8" t="str">
        <f t="shared" si="6"/>
        <v>Carrier BlueGrace Top D Lane 20-49544- AV-151</v>
      </c>
      <c r="I317" s="5" t="str">
        <f t="shared" si="7"/>
        <v>Carrier</v>
      </c>
      <c r="K317" s="23">
        <v>335</v>
      </c>
      <c r="L317" s="18" t="s">
        <v>803</v>
      </c>
      <c r="M317" s="18" t="s">
        <v>804</v>
      </c>
      <c r="N317" s="18" t="s">
        <v>805</v>
      </c>
      <c r="O317" s="18" t="s">
        <v>796</v>
      </c>
      <c r="P317" s="18" t="s">
        <v>726</v>
      </c>
      <c r="Q317" s="26">
        <v>33542</v>
      </c>
      <c r="T317" s="14">
        <v>335</v>
      </c>
    </row>
    <row r="318" spans="1:20" x14ac:dyDescent="0.35">
      <c r="A318" s="33" t="s">
        <v>393</v>
      </c>
      <c r="B318" s="35" t="s">
        <v>118</v>
      </c>
      <c r="C318" s="33" t="e">
        <f>B555&amp;"-"&amp;#REF!</f>
        <v>#REF!</v>
      </c>
      <c r="G318" s="8">
        <v>143</v>
      </c>
      <c r="H318" s="8" t="str">
        <f t="shared" si="6"/>
        <v>Carrier BlueGrace Top D Lane 21-97208- AV-143</v>
      </c>
      <c r="I318" s="5" t="str">
        <f t="shared" si="7"/>
        <v>Carrier</v>
      </c>
      <c r="K318" s="23">
        <v>336</v>
      </c>
      <c r="L318" s="18" t="s">
        <v>803</v>
      </c>
      <c r="M318" s="18" t="s">
        <v>804</v>
      </c>
      <c r="N318" s="18" t="s">
        <v>805</v>
      </c>
      <c r="O318" s="18" t="s">
        <v>796</v>
      </c>
      <c r="P318" s="18" t="s">
        <v>726</v>
      </c>
      <c r="Q318" s="26">
        <v>33542</v>
      </c>
      <c r="T318" s="14">
        <v>336</v>
      </c>
    </row>
    <row r="319" spans="1:20" x14ac:dyDescent="0.35">
      <c r="A319" s="33" t="s">
        <v>394</v>
      </c>
      <c r="B319" s="35" t="s">
        <v>119</v>
      </c>
      <c r="C319" s="33" t="e">
        <f>B556&amp;"-"&amp;#REF!</f>
        <v>#REF!</v>
      </c>
      <c r="G319" s="8">
        <v>134</v>
      </c>
      <c r="H319" s="8" t="str">
        <f t="shared" si="6"/>
        <v>Carrier BlueGrace Top D Lane 22-94142- AV-134</v>
      </c>
      <c r="I319" s="5" t="str">
        <f t="shared" si="7"/>
        <v>Carrier</v>
      </c>
      <c r="K319" s="23">
        <v>337</v>
      </c>
      <c r="L319" s="18" t="s">
        <v>803</v>
      </c>
      <c r="M319" s="18" t="s">
        <v>804</v>
      </c>
      <c r="N319" s="18" t="s">
        <v>805</v>
      </c>
      <c r="O319" s="18" t="s">
        <v>796</v>
      </c>
      <c r="P319" s="18" t="s">
        <v>726</v>
      </c>
      <c r="Q319" s="26">
        <v>33542</v>
      </c>
      <c r="T319" s="14">
        <v>337</v>
      </c>
    </row>
    <row r="320" spans="1:20" x14ac:dyDescent="0.35">
      <c r="A320" s="33" t="s">
        <v>395</v>
      </c>
      <c r="B320" s="35" t="s">
        <v>120</v>
      </c>
      <c r="C320" s="33" t="e">
        <f>B557&amp;"-"&amp;#REF!</f>
        <v>#REF!</v>
      </c>
      <c r="G320" s="8">
        <v>132</v>
      </c>
      <c r="H320" s="8" t="str">
        <f t="shared" si="6"/>
        <v>Carrier BlueGrace Top D Lane 23-97504- AV-132</v>
      </c>
      <c r="I320" s="5" t="str">
        <f t="shared" si="7"/>
        <v>Carrier</v>
      </c>
      <c r="K320" s="23">
        <v>338</v>
      </c>
      <c r="L320" s="18" t="s">
        <v>803</v>
      </c>
      <c r="M320" s="18" t="s">
        <v>804</v>
      </c>
      <c r="N320" s="18" t="s">
        <v>805</v>
      </c>
      <c r="O320" s="18" t="s">
        <v>796</v>
      </c>
      <c r="P320" s="18" t="s">
        <v>726</v>
      </c>
      <c r="Q320" s="26">
        <v>33542</v>
      </c>
      <c r="T320" s="14">
        <v>338</v>
      </c>
    </row>
    <row r="321" spans="1:20" x14ac:dyDescent="0.35">
      <c r="A321" s="33" t="s">
        <v>396</v>
      </c>
      <c r="B321" s="35" t="s">
        <v>121</v>
      </c>
      <c r="C321" s="33" t="e">
        <f>B558&amp;"-"&amp;#REF!</f>
        <v>#REF!</v>
      </c>
      <c r="G321" s="8">
        <v>127</v>
      </c>
      <c r="H321" s="8" t="str">
        <f t="shared" si="6"/>
        <v>Carrier BlueGrace Top D Lane 24-33802- AV-127</v>
      </c>
      <c r="I321" s="5" t="str">
        <f t="shared" si="7"/>
        <v>Carrier</v>
      </c>
      <c r="K321" s="23">
        <v>339</v>
      </c>
      <c r="L321" s="18" t="s">
        <v>806</v>
      </c>
      <c r="M321" s="18" t="s">
        <v>807</v>
      </c>
      <c r="N321" s="18" t="s">
        <v>808</v>
      </c>
      <c r="O321" s="18" t="s">
        <v>796</v>
      </c>
      <c r="P321" s="18" t="s">
        <v>726</v>
      </c>
      <c r="Q321" s="26">
        <v>33478</v>
      </c>
      <c r="T321" s="14">
        <v>339</v>
      </c>
    </row>
    <row r="322" spans="1:20" x14ac:dyDescent="0.35">
      <c r="A322" s="33" t="s">
        <v>397</v>
      </c>
      <c r="B322" s="35" t="s">
        <v>113</v>
      </c>
      <c r="C322" s="33" t="e">
        <f>B559&amp;"-"&amp;#REF!</f>
        <v>#REF!</v>
      </c>
      <c r="G322" s="8">
        <v>126</v>
      </c>
      <c r="H322" s="8" t="str">
        <f t="shared" si="6"/>
        <v>Carrier BlueGrace Top D Lane 25-60431- AV-126</v>
      </c>
      <c r="I322" s="5" t="str">
        <f t="shared" si="7"/>
        <v>Carrier</v>
      </c>
      <c r="K322" s="23">
        <v>341</v>
      </c>
      <c r="L322" s="18" t="s">
        <v>806</v>
      </c>
      <c r="M322" s="18" t="s">
        <v>807</v>
      </c>
      <c r="N322" s="18" t="s">
        <v>808</v>
      </c>
      <c r="O322" s="18" t="s">
        <v>796</v>
      </c>
      <c r="P322" s="18" t="s">
        <v>726</v>
      </c>
      <c r="Q322" s="26">
        <v>33478</v>
      </c>
      <c r="T322" s="14">
        <v>341</v>
      </c>
    </row>
    <row r="323" spans="1:20" x14ac:dyDescent="0.35">
      <c r="A323" s="33" t="s">
        <v>398</v>
      </c>
      <c r="B323" s="35" t="s">
        <v>122</v>
      </c>
      <c r="C323" s="33" t="e">
        <f>B560&amp;"-"&amp;#REF!</f>
        <v>#REF!</v>
      </c>
      <c r="G323" s="8">
        <v>125</v>
      </c>
      <c r="H323" s="8" t="str">
        <f t="shared" si="6"/>
        <v>Carrier BlueGrace Top D Lane 26-80012- AV-125</v>
      </c>
      <c r="I323" s="5" t="str">
        <f t="shared" si="7"/>
        <v>Carrier</v>
      </c>
      <c r="K323" s="23">
        <v>342</v>
      </c>
      <c r="L323" s="18" t="s">
        <v>803</v>
      </c>
      <c r="M323" s="18" t="s">
        <v>804</v>
      </c>
      <c r="N323" s="18" t="s">
        <v>805</v>
      </c>
      <c r="O323" s="18" t="s">
        <v>796</v>
      </c>
      <c r="P323" s="18" t="s">
        <v>726</v>
      </c>
      <c r="Q323" s="26">
        <v>33542</v>
      </c>
      <c r="T323" s="14">
        <v>342</v>
      </c>
    </row>
    <row r="324" spans="1:20" x14ac:dyDescent="0.35">
      <c r="A324" s="33" t="s">
        <v>399</v>
      </c>
      <c r="B324" s="35" t="s">
        <v>105</v>
      </c>
      <c r="C324" s="33" t="e">
        <f>B561&amp;"-"&amp;#REF!</f>
        <v>#REF!</v>
      </c>
      <c r="G324" s="8">
        <v>123</v>
      </c>
      <c r="H324" s="8" t="str">
        <f t="shared" si="6"/>
        <v>Carrier BlueGrace Top D Lane 27-30301- AV-123</v>
      </c>
      <c r="I324" s="5" t="str">
        <f t="shared" si="7"/>
        <v>Carrier</v>
      </c>
      <c r="K324" s="23">
        <v>344</v>
      </c>
      <c r="L324" s="18" t="s">
        <v>803</v>
      </c>
      <c r="M324" s="18" t="s">
        <v>804</v>
      </c>
      <c r="N324" s="18" t="s">
        <v>805</v>
      </c>
      <c r="O324" s="18" t="s">
        <v>796</v>
      </c>
      <c r="P324" s="18" t="s">
        <v>726</v>
      </c>
      <c r="Q324" s="26">
        <v>33542</v>
      </c>
      <c r="T324" s="14">
        <v>344</v>
      </c>
    </row>
    <row r="325" spans="1:20" x14ac:dyDescent="0.35">
      <c r="A325" s="33" t="s">
        <v>400</v>
      </c>
      <c r="B325" s="35" t="s">
        <v>113</v>
      </c>
      <c r="C325" s="33" t="e">
        <f>B562&amp;"-"&amp;#REF!</f>
        <v>#REF!</v>
      </c>
      <c r="G325" s="8">
        <v>123</v>
      </c>
      <c r="H325" s="8" t="str">
        <f t="shared" si="6"/>
        <v>Carrier BlueGrace Top D Lane 28-31793- AV-123</v>
      </c>
      <c r="I325" s="5" t="str">
        <f t="shared" si="7"/>
        <v>Carrier</v>
      </c>
      <c r="K325" s="23">
        <v>346</v>
      </c>
      <c r="L325" s="18" t="s">
        <v>803</v>
      </c>
      <c r="M325" s="18" t="s">
        <v>804</v>
      </c>
      <c r="N325" s="18" t="s">
        <v>805</v>
      </c>
      <c r="O325" s="18" t="s">
        <v>796</v>
      </c>
      <c r="P325" s="18" t="s">
        <v>726</v>
      </c>
      <c r="Q325" s="26">
        <v>33542</v>
      </c>
      <c r="T325" s="14">
        <v>346</v>
      </c>
    </row>
    <row r="326" spans="1:20" x14ac:dyDescent="0.35">
      <c r="A326" s="33" t="s">
        <v>401</v>
      </c>
      <c r="B326" s="35" t="s">
        <v>123</v>
      </c>
      <c r="C326" s="33" t="e">
        <f>B563&amp;"-"&amp;#REF!</f>
        <v>#REF!</v>
      </c>
      <c r="G326" s="8">
        <v>122</v>
      </c>
      <c r="H326" s="8" t="str">
        <f t="shared" si="6"/>
        <v>Carrier BlueGrace Top D Lane 29-77052- AV-122</v>
      </c>
      <c r="I326" s="5" t="str">
        <f t="shared" si="7"/>
        <v>Carrier</v>
      </c>
      <c r="K326" s="23">
        <v>347</v>
      </c>
      <c r="L326" s="18" t="s">
        <v>803</v>
      </c>
      <c r="M326" s="18" t="s">
        <v>804</v>
      </c>
      <c r="N326" s="18" t="s">
        <v>805</v>
      </c>
      <c r="O326" s="18" t="s">
        <v>796</v>
      </c>
      <c r="P326" s="18" t="s">
        <v>726</v>
      </c>
      <c r="Q326" s="26">
        <v>33542</v>
      </c>
      <c r="T326" s="14">
        <v>347</v>
      </c>
    </row>
    <row r="327" spans="1:20" x14ac:dyDescent="0.35">
      <c r="A327" s="33" t="s">
        <v>402</v>
      </c>
      <c r="B327" s="35" t="s">
        <v>124</v>
      </c>
      <c r="C327" s="33" t="e">
        <f>B564&amp;"-"&amp;#REF!</f>
        <v>#REF!</v>
      </c>
      <c r="G327" s="8">
        <v>121</v>
      </c>
      <c r="H327" s="8" t="str">
        <f t="shared" si="6"/>
        <v>Carrier BlueGrace Top D Lane 30-15295- AV-121</v>
      </c>
      <c r="I327" s="5" t="str">
        <f t="shared" si="7"/>
        <v>Carrier</v>
      </c>
      <c r="K327" s="23">
        <v>349</v>
      </c>
      <c r="L327" s="18" t="s">
        <v>806</v>
      </c>
      <c r="M327" s="18" t="s">
        <v>807</v>
      </c>
      <c r="N327" s="18" t="s">
        <v>808</v>
      </c>
      <c r="O327" s="18" t="s">
        <v>796</v>
      </c>
      <c r="P327" s="18" t="s">
        <v>726</v>
      </c>
      <c r="Q327" s="26">
        <v>33478</v>
      </c>
      <c r="T327" s="14">
        <v>349</v>
      </c>
    </row>
    <row r="328" spans="1:20" x14ac:dyDescent="0.35">
      <c r="A328" s="33" t="s">
        <v>403</v>
      </c>
      <c r="B328" s="35" t="s">
        <v>125</v>
      </c>
      <c r="C328" s="33" t="e">
        <f>B565&amp;"-"&amp;#REF!</f>
        <v>#REF!</v>
      </c>
      <c r="G328" s="8">
        <v>118</v>
      </c>
      <c r="H328" s="8" t="str">
        <f t="shared" si="6"/>
        <v>Carrier BlueGrace Top D Lane 31-06101- AV-118</v>
      </c>
      <c r="I328" s="5" t="str">
        <f t="shared" si="7"/>
        <v>Carrier</v>
      </c>
      <c r="K328" s="23">
        <v>350</v>
      </c>
      <c r="L328" s="18" t="s">
        <v>809</v>
      </c>
      <c r="M328" s="18" t="s">
        <v>810</v>
      </c>
      <c r="N328" s="18" t="s">
        <v>811</v>
      </c>
      <c r="O328" s="18" t="s">
        <v>792</v>
      </c>
      <c r="P328" s="18" t="s">
        <v>726</v>
      </c>
      <c r="Q328" s="26">
        <v>35040</v>
      </c>
      <c r="T328" s="14">
        <v>350</v>
      </c>
    </row>
    <row r="329" spans="1:20" x14ac:dyDescent="0.35">
      <c r="A329" s="33" t="s">
        <v>404</v>
      </c>
      <c r="B329" s="35" t="s">
        <v>126</v>
      </c>
      <c r="C329" s="33" t="e">
        <f>B566&amp;"-"&amp;#REF!</f>
        <v>#REF!</v>
      </c>
      <c r="G329" s="8">
        <v>115</v>
      </c>
      <c r="H329" s="8" t="str">
        <f t="shared" si="6"/>
        <v>Carrier BlueGrace Top D Lane 32-40232- AV-115</v>
      </c>
      <c r="I329" s="5" t="str">
        <f t="shared" si="7"/>
        <v>Carrier</v>
      </c>
      <c r="K329" s="23">
        <v>351</v>
      </c>
      <c r="L329" s="18" t="s">
        <v>809</v>
      </c>
      <c r="M329" s="18" t="s">
        <v>810</v>
      </c>
      <c r="N329" s="18" t="s">
        <v>811</v>
      </c>
      <c r="O329" s="18" t="s">
        <v>792</v>
      </c>
      <c r="P329" s="18" t="s">
        <v>726</v>
      </c>
      <c r="Q329" s="26">
        <v>35040</v>
      </c>
      <c r="T329" s="14">
        <v>351</v>
      </c>
    </row>
    <row r="330" spans="1:20" x14ac:dyDescent="0.35">
      <c r="A330" s="33" t="s">
        <v>405</v>
      </c>
      <c r="B330" s="35" t="s">
        <v>103</v>
      </c>
      <c r="C330" s="33" t="e">
        <f>B567&amp;"-"&amp;#REF!</f>
        <v>#REF!</v>
      </c>
      <c r="G330" s="8">
        <v>109</v>
      </c>
      <c r="H330" s="8" t="str">
        <f t="shared" si="6"/>
        <v>Carrier BlueGrace Top D Lane 33-19104- AV-109</v>
      </c>
      <c r="I330" s="5" t="str">
        <f t="shared" si="7"/>
        <v>Carrier</v>
      </c>
      <c r="K330" s="23">
        <v>352</v>
      </c>
      <c r="L330" s="18" t="s">
        <v>809</v>
      </c>
      <c r="M330" s="18" t="s">
        <v>810</v>
      </c>
      <c r="N330" s="18" t="s">
        <v>811</v>
      </c>
      <c r="O330" s="18" t="s">
        <v>792</v>
      </c>
      <c r="P330" s="18" t="s">
        <v>726</v>
      </c>
      <c r="Q330" s="26">
        <v>35040</v>
      </c>
      <c r="T330" s="14">
        <v>352</v>
      </c>
    </row>
    <row r="331" spans="1:20" x14ac:dyDescent="0.35">
      <c r="A331" s="33" t="s">
        <v>406</v>
      </c>
      <c r="B331" s="35" t="s">
        <v>115</v>
      </c>
      <c r="C331" s="33" t="e">
        <f>B568&amp;"-"&amp;#REF!</f>
        <v>#REF!</v>
      </c>
      <c r="G331" s="8">
        <v>107</v>
      </c>
      <c r="H331" s="8" t="str">
        <f t="shared" si="6"/>
        <v>Carrier BlueGrace Top D Lane 34-76102- AV-107</v>
      </c>
      <c r="I331" s="5" t="str">
        <f t="shared" si="7"/>
        <v>Carrier</v>
      </c>
      <c r="K331" s="23">
        <v>354</v>
      </c>
      <c r="L331" s="18" t="s">
        <v>809</v>
      </c>
      <c r="M331" s="18" t="s">
        <v>810</v>
      </c>
      <c r="N331" s="18" t="s">
        <v>811</v>
      </c>
      <c r="O331" s="18" t="s">
        <v>792</v>
      </c>
      <c r="P331" s="18" t="s">
        <v>726</v>
      </c>
      <c r="Q331" s="26">
        <v>35040</v>
      </c>
      <c r="T331" s="14">
        <v>354</v>
      </c>
    </row>
    <row r="332" spans="1:20" x14ac:dyDescent="0.35">
      <c r="A332" s="33" t="s">
        <v>407</v>
      </c>
      <c r="B332" s="35" t="s">
        <v>110</v>
      </c>
      <c r="C332" s="33" t="e">
        <f>B569&amp;"-"&amp;#REF!</f>
        <v>#REF!</v>
      </c>
      <c r="G332" s="8">
        <v>107</v>
      </c>
      <c r="H332" s="8" t="str">
        <f t="shared" si="6"/>
        <v>Carrier BlueGrace Top D Lane 35-74103- AV-107</v>
      </c>
      <c r="I332" s="5" t="str">
        <f t="shared" si="7"/>
        <v>Carrier</v>
      </c>
      <c r="K332" s="23">
        <v>355</v>
      </c>
      <c r="L332" s="18" t="s">
        <v>812</v>
      </c>
      <c r="M332" s="18" t="s">
        <v>813</v>
      </c>
      <c r="N332" s="18" t="s">
        <v>814</v>
      </c>
      <c r="O332" s="18" t="s">
        <v>792</v>
      </c>
      <c r="P332" s="18" t="s">
        <v>726</v>
      </c>
      <c r="Q332" s="26">
        <v>38464</v>
      </c>
      <c r="T332" s="14">
        <v>355</v>
      </c>
    </row>
    <row r="333" spans="1:20" x14ac:dyDescent="0.35">
      <c r="A333" s="33" t="s">
        <v>408</v>
      </c>
      <c r="B333" s="35" t="s">
        <v>106</v>
      </c>
      <c r="C333" s="33" t="e">
        <f>B570&amp;"-"&amp;#REF!</f>
        <v>#REF!</v>
      </c>
      <c r="G333" s="8">
        <v>106</v>
      </c>
      <c r="H333" s="8" t="str">
        <f t="shared" si="6"/>
        <v>Carrier BlueGrace Top D Lane 36-53202- AV-106</v>
      </c>
      <c r="I333" s="5" t="str">
        <f t="shared" si="7"/>
        <v>Carrier</v>
      </c>
      <c r="K333" s="23">
        <v>356</v>
      </c>
      <c r="L333" s="18" t="s">
        <v>812</v>
      </c>
      <c r="M333" s="18" t="s">
        <v>813</v>
      </c>
      <c r="N333" s="18" t="s">
        <v>814</v>
      </c>
      <c r="O333" s="18" t="s">
        <v>792</v>
      </c>
      <c r="P333" s="18" t="s">
        <v>726</v>
      </c>
      <c r="Q333" s="26">
        <v>38464</v>
      </c>
      <c r="T333" s="14">
        <v>356</v>
      </c>
    </row>
    <row r="334" spans="1:20" x14ac:dyDescent="0.35">
      <c r="A334" s="33" t="s">
        <v>409</v>
      </c>
      <c r="B334" s="35" t="s">
        <v>127</v>
      </c>
      <c r="C334" s="33" t="e">
        <f>B571&amp;"-"&amp;#REF!</f>
        <v>#REF!</v>
      </c>
      <c r="G334" s="8">
        <v>105</v>
      </c>
      <c r="H334" s="8" t="str">
        <f t="shared" si="6"/>
        <v>Carrier BlueGrace Top D Lane 37-60431- AV-105</v>
      </c>
      <c r="I334" s="5" t="str">
        <f t="shared" si="7"/>
        <v>Carrier</v>
      </c>
      <c r="K334" s="23">
        <v>357</v>
      </c>
      <c r="L334" s="18" t="s">
        <v>812</v>
      </c>
      <c r="M334" s="18" t="s">
        <v>813</v>
      </c>
      <c r="N334" s="18" t="s">
        <v>814</v>
      </c>
      <c r="O334" s="18" t="s">
        <v>792</v>
      </c>
      <c r="P334" s="18" t="s">
        <v>726</v>
      </c>
      <c r="Q334" s="26">
        <v>38464</v>
      </c>
      <c r="T334" s="14">
        <v>357</v>
      </c>
    </row>
    <row r="335" spans="1:20" x14ac:dyDescent="0.35">
      <c r="A335" s="33" t="s">
        <v>410</v>
      </c>
      <c r="B335" s="35" t="s">
        <v>128</v>
      </c>
      <c r="C335" s="33" t="e">
        <f>B572&amp;"-"&amp;#REF!</f>
        <v>#REF!</v>
      </c>
      <c r="G335" s="8">
        <v>103</v>
      </c>
      <c r="H335" s="8" t="str">
        <f t="shared" si="6"/>
        <v>Carrier BlueGrace Top D Lane 38-57103- AV-103</v>
      </c>
      <c r="I335" s="5" t="str">
        <f t="shared" si="7"/>
        <v>Carrier</v>
      </c>
      <c r="K335" s="23">
        <v>358</v>
      </c>
      <c r="L335" s="18" t="s">
        <v>812</v>
      </c>
      <c r="M335" s="18" t="s">
        <v>813</v>
      </c>
      <c r="N335" s="18" t="s">
        <v>814</v>
      </c>
      <c r="O335" s="18" t="s">
        <v>792</v>
      </c>
      <c r="P335" s="18" t="s">
        <v>726</v>
      </c>
      <c r="Q335" s="26">
        <v>38464</v>
      </c>
      <c r="T335" s="14">
        <v>358</v>
      </c>
    </row>
    <row r="336" spans="1:20" x14ac:dyDescent="0.35">
      <c r="A336" s="33" t="s">
        <v>411</v>
      </c>
      <c r="B336" s="35" t="s">
        <v>110</v>
      </c>
      <c r="C336" s="33" t="e">
        <f>B573&amp;"-"&amp;#REF!</f>
        <v>#REF!</v>
      </c>
      <c r="G336" s="8">
        <v>103</v>
      </c>
      <c r="H336" s="8" t="str">
        <f t="shared" si="6"/>
        <v>Carrier BlueGrace Top D Lane 39-15295- AV-103</v>
      </c>
      <c r="I336" s="5" t="str">
        <f t="shared" si="7"/>
        <v>Carrier</v>
      </c>
      <c r="K336" s="23">
        <v>359</v>
      </c>
      <c r="L336" s="18" t="s">
        <v>767</v>
      </c>
      <c r="M336" s="18" t="s">
        <v>768</v>
      </c>
      <c r="N336" s="18" t="s">
        <v>769</v>
      </c>
      <c r="O336" s="18" t="s">
        <v>742</v>
      </c>
      <c r="P336" s="18" t="s">
        <v>726</v>
      </c>
      <c r="Q336" s="26">
        <v>30701</v>
      </c>
      <c r="T336" s="14">
        <v>359</v>
      </c>
    </row>
    <row r="337" spans="1:20" x14ac:dyDescent="0.35">
      <c r="A337" s="33" t="s">
        <v>412</v>
      </c>
      <c r="B337" s="35" t="s">
        <v>107</v>
      </c>
      <c r="C337" s="33" t="e">
        <f>B574&amp;"-"&amp;#REF!</f>
        <v>#REF!</v>
      </c>
      <c r="G337" s="8">
        <v>101</v>
      </c>
      <c r="H337" s="8" t="str">
        <f t="shared" si="6"/>
        <v>Carrier BlueGrace Top D Lane 40-27420- AV-101</v>
      </c>
      <c r="I337" s="5" t="str">
        <f t="shared" si="7"/>
        <v>Carrier</v>
      </c>
      <c r="K337" s="23">
        <v>360</v>
      </c>
      <c r="L337" s="18" t="s">
        <v>789</v>
      </c>
      <c r="M337" s="18" t="s">
        <v>790</v>
      </c>
      <c r="N337" s="18" t="s">
        <v>791</v>
      </c>
      <c r="O337" s="18" t="s">
        <v>792</v>
      </c>
      <c r="P337" s="18" t="s">
        <v>726</v>
      </c>
      <c r="Q337" s="26">
        <v>36191</v>
      </c>
      <c r="T337" s="14">
        <v>360</v>
      </c>
    </row>
    <row r="338" spans="1:20" x14ac:dyDescent="0.35">
      <c r="A338" s="33" t="s">
        <v>413</v>
      </c>
      <c r="B338" s="35" t="s">
        <v>110</v>
      </c>
      <c r="C338" s="33" t="e">
        <f>B575&amp;"-"&amp;#REF!</f>
        <v>#REF!</v>
      </c>
      <c r="G338" s="8">
        <v>99</v>
      </c>
      <c r="H338" s="8" t="str">
        <f t="shared" si="6"/>
        <v>Carrier BlueGrace Top D Lane 41-30301- AV-99</v>
      </c>
      <c r="I338" s="5" t="str">
        <f t="shared" si="7"/>
        <v>Carrier</v>
      </c>
      <c r="K338" s="23">
        <v>361</v>
      </c>
      <c r="L338" s="18" t="s">
        <v>789</v>
      </c>
      <c r="M338" s="18" t="s">
        <v>790</v>
      </c>
      <c r="N338" s="18" t="s">
        <v>791</v>
      </c>
      <c r="O338" s="18" t="s">
        <v>792</v>
      </c>
      <c r="P338" s="18" t="s">
        <v>726</v>
      </c>
      <c r="Q338" s="26">
        <v>36191</v>
      </c>
      <c r="T338" s="14">
        <v>361</v>
      </c>
    </row>
    <row r="339" spans="1:20" x14ac:dyDescent="0.35">
      <c r="A339" s="33" t="s">
        <v>414</v>
      </c>
      <c r="B339" s="35" t="s">
        <v>100</v>
      </c>
      <c r="C339" s="33" t="e">
        <f>B576&amp;"-"&amp;#REF!</f>
        <v>#REF!</v>
      </c>
      <c r="G339" s="8">
        <v>98</v>
      </c>
      <c r="H339" s="8" t="str">
        <f t="shared" si="6"/>
        <v>Carrier BlueGrace Top D Lane 42-77052- AV-98</v>
      </c>
      <c r="I339" s="5" t="str">
        <f t="shared" si="7"/>
        <v>Carrier</v>
      </c>
      <c r="K339" s="23">
        <v>362</v>
      </c>
      <c r="L339" s="18" t="s">
        <v>809</v>
      </c>
      <c r="M339" s="18" t="s">
        <v>810</v>
      </c>
      <c r="N339" s="18" t="s">
        <v>811</v>
      </c>
      <c r="O339" s="18" t="s">
        <v>792</v>
      </c>
      <c r="P339" s="18" t="s">
        <v>726</v>
      </c>
      <c r="Q339" s="26">
        <v>35040</v>
      </c>
      <c r="T339" s="14">
        <v>362</v>
      </c>
    </row>
    <row r="340" spans="1:20" x14ac:dyDescent="0.35">
      <c r="A340" s="33" t="s">
        <v>415</v>
      </c>
      <c r="B340" s="35" t="s">
        <v>115</v>
      </c>
      <c r="C340" s="33" t="e">
        <f>B577&amp;"-"&amp;#REF!</f>
        <v>#REF!</v>
      </c>
      <c r="G340" s="8">
        <v>97</v>
      </c>
      <c r="H340" s="8" t="str">
        <f t="shared" si="6"/>
        <v>Carrier BlueGrace Top D Lane 43-76102- AV-97</v>
      </c>
      <c r="I340" s="5" t="str">
        <f t="shared" si="7"/>
        <v>Carrier</v>
      </c>
      <c r="K340" s="23">
        <v>363</v>
      </c>
      <c r="L340" s="18" t="s">
        <v>789</v>
      </c>
      <c r="M340" s="18" t="s">
        <v>790</v>
      </c>
      <c r="N340" s="18" t="s">
        <v>791</v>
      </c>
      <c r="O340" s="18" t="s">
        <v>792</v>
      </c>
      <c r="P340" s="18" t="s">
        <v>726</v>
      </c>
      <c r="Q340" s="26">
        <v>36191</v>
      </c>
      <c r="T340" s="14">
        <v>363</v>
      </c>
    </row>
    <row r="341" spans="1:20" x14ac:dyDescent="0.35">
      <c r="A341" s="33" t="s">
        <v>416</v>
      </c>
      <c r="B341" s="35" t="s">
        <v>129</v>
      </c>
      <c r="C341" s="33" t="e">
        <f>B578&amp;"-"&amp;#REF!</f>
        <v>#REF!</v>
      </c>
      <c r="G341" s="8">
        <v>93</v>
      </c>
      <c r="H341" s="8" t="str">
        <f t="shared" si="6"/>
        <v>Carrier BlueGrace Top D Lane 44-33101- AV-93</v>
      </c>
      <c r="I341" s="5" t="str">
        <f t="shared" si="7"/>
        <v>Carrier</v>
      </c>
      <c r="K341" s="23">
        <v>364</v>
      </c>
      <c r="L341" s="18" t="s">
        <v>800</v>
      </c>
      <c r="M341" s="18" t="s">
        <v>801</v>
      </c>
      <c r="N341" s="18" t="s">
        <v>802</v>
      </c>
      <c r="O341" s="18" t="s">
        <v>792</v>
      </c>
      <c r="P341" s="18" t="s">
        <v>726</v>
      </c>
      <c r="Q341" s="26">
        <v>36695</v>
      </c>
      <c r="T341" s="14">
        <v>364</v>
      </c>
    </row>
    <row r="342" spans="1:20" x14ac:dyDescent="0.35">
      <c r="A342" s="33" t="s">
        <v>417</v>
      </c>
      <c r="B342" s="35" t="s">
        <v>130</v>
      </c>
      <c r="C342" s="33" t="e">
        <f>B579&amp;"-"&amp;#REF!</f>
        <v>#REF!</v>
      </c>
      <c r="G342" s="8">
        <v>91</v>
      </c>
      <c r="H342" s="8" t="str">
        <f t="shared" si="6"/>
        <v>Carrier BlueGrace Top D Lane 45-76102- AV-91</v>
      </c>
      <c r="I342" s="5" t="str">
        <f t="shared" si="7"/>
        <v>Carrier</v>
      </c>
      <c r="K342" s="23">
        <v>365</v>
      </c>
      <c r="L342" s="18" t="s">
        <v>800</v>
      </c>
      <c r="M342" s="18" t="s">
        <v>801</v>
      </c>
      <c r="N342" s="18" t="s">
        <v>802</v>
      </c>
      <c r="O342" s="18" t="s">
        <v>792</v>
      </c>
      <c r="P342" s="18" t="s">
        <v>726</v>
      </c>
      <c r="Q342" s="26">
        <v>36695</v>
      </c>
      <c r="T342" s="14">
        <v>365</v>
      </c>
    </row>
    <row r="343" spans="1:20" x14ac:dyDescent="0.35">
      <c r="A343" s="33" t="s">
        <v>418</v>
      </c>
      <c r="B343" s="35" t="s">
        <v>125</v>
      </c>
      <c r="C343" s="33" t="e">
        <f>B580&amp;"-"&amp;#REF!</f>
        <v>#REF!</v>
      </c>
      <c r="G343" s="8">
        <v>90</v>
      </c>
      <c r="H343" s="8" t="str">
        <f t="shared" si="6"/>
        <v>Carrier BlueGrace Top D Lane 46-64101- AV-90</v>
      </c>
      <c r="I343" s="5" t="str">
        <f t="shared" si="7"/>
        <v>Carrier</v>
      </c>
      <c r="K343" s="23">
        <v>366</v>
      </c>
      <c r="L343" s="18" t="s">
        <v>800</v>
      </c>
      <c r="M343" s="18" t="s">
        <v>801</v>
      </c>
      <c r="N343" s="18" t="s">
        <v>802</v>
      </c>
      <c r="O343" s="18" t="s">
        <v>792</v>
      </c>
      <c r="P343" s="18" t="s">
        <v>726</v>
      </c>
      <c r="Q343" s="26">
        <v>36695</v>
      </c>
      <c r="T343" s="14">
        <v>366</v>
      </c>
    </row>
    <row r="344" spans="1:20" x14ac:dyDescent="0.35">
      <c r="A344" s="33" t="s">
        <v>419</v>
      </c>
      <c r="B344" s="35" t="s">
        <v>122</v>
      </c>
      <c r="C344" s="33" t="e">
        <f>B581&amp;"-"&amp;#REF!</f>
        <v>#REF!</v>
      </c>
      <c r="G344" s="8">
        <v>90</v>
      </c>
      <c r="H344" s="8" t="str">
        <f t="shared" si="6"/>
        <v>Carrier BlueGrace Top D Lane 47-46206- AV-90</v>
      </c>
      <c r="I344" s="5" t="str">
        <f t="shared" si="7"/>
        <v>Carrier</v>
      </c>
      <c r="K344" s="23">
        <v>367</v>
      </c>
      <c r="L344" s="18" t="s">
        <v>789</v>
      </c>
      <c r="M344" s="18" t="s">
        <v>790</v>
      </c>
      <c r="N344" s="18" t="s">
        <v>791</v>
      </c>
      <c r="O344" s="18" t="s">
        <v>792</v>
      </c>
      <c r="P344" s="18" t="s">
        <v>726</v>
      </c>
      <c r="Q344" s="26">
        <v>36191</v>
      </c>
      <c r="T344" s="14">
        <v>367</v>
      </c>
    </row>
    <row r="345" spans="1:20" x14ac:dyDescent="0.35">
      <c r="A345" s="33" t="s">
        <v>420</v>
      </c>
      <c r="B345" s="35" t="s">
        <v>131</v>
      </c>
      <c r="C345" s="33" t="e">
        <f>B582&amp;"-"&amp;#REF!</f>
        <v>#REF!</v>
      </c>
      <c r="G345" s="8">
        <v>90</v>
      </c>
      <c r="H345" s="8" t="str">
        <f t="shared" si="6"/>
        <v>Carrier BlueGrace Top D Lane 48-85701- AV-90</v>
      </c>
      <c r="I345" s="5" t="str">
        <f t="shared" si="7"/>
        <v>Carrier</v>
      </c>
      <c r="K345" s="23">
        <v>368</v>
      </c>
      <c r="L345" s="18" t="s">
        <v>789</v>
      </c>
      <c r="M345" s="18" t="s">
        <v>790</v>
      </c>
      <c r="N345" s="18" t="s">
        <v>791</v>
      </c>
      <c r="O345" s="18" t="s">
        <v>792</v>
      </c>
      <c r="P345" s="18" t="s">
        <v>726</v>
      </c>
      <c r="Q345" s="26">
        <v>36191</v>
      </c>
      <c r="T345" s="14">
        <v>368</v>
      </c>
    </row>
    <row r="346" spans="1:20" x14ac:dyDescent="0.35">
      <c r="A346" s="33" t="s">
        <v>421</v>
      </c>
      <c r="B346" s="35" t="s">
        <v>114</v>
      </c>
      <c r="C346" s="33" t="e">
        <f>B583&amp;"-"&amp;#REF!</f>
        <v>#REF!</v>
      </c>
      <c r="G346" s="8">
        <v>90</v>
      </c>
      <c r="H346" s="8" t="str">
        <f t="shared" si="6"/>
        <v>Carrier BlueGrace Top D Lane 49-84101- AV-90</v>
      </c>
      <c r="I346" s="5" t="str">
        <f t="shared" si="7"/>
        <v>Carrier</v>
      </c>
      <c r="K346" s="23">
        <v>369</v>
      </c>
      <c r="L346" s="18" t="s">
        <v>789</v>
      </c>
      <c r="M346" s="18" t="s">
        <v>790</v>
      </c>
      <c r="N346" s="18" t="s">
        <v>791</v>
      </c>
      <c r="O346" s="18" t="s">
        <v>792</v>
      </c>
      <c r="P346" s="18" t="s">
        <v>726</v>
      </c>
      <c r="Q346" s="26">
        <v>36191</v>
      </c>
      <c r="T346" s="14">
        <v>369</v>
      </c>
    </row>
    <row r="347" spans="1:20" x14ac:dyDescent="0.35">
      <c r="A347" s="33" t="s">
        <v>422</v>
      </c>
      <c r="B347" s="35" t="s">
        <v>118</v>
      </c>
      <c r="C347" s="33" t="e">
        <f>B584&amp;"-"&amp;#REF!</f>
        <v>#REF!</v>
      </c>
      <c r="G347" s="8">
        <v>90</v>
      </c>
      <c r="H347" s="8" t="str">
        <f t="shared" si="6"/>
        <v>Carrier BlueGrace Top D Lane 50-73102- AV-90</v>
      </c>
      <c r="I347" s="5" t="str">
        <f t="shared" si="7"/>
        <v>Carrier</v>
      </c>
      <c r="K347" s="23">
        <v>370</v>
      </c>
      <c r="L347" s="18" t="s">
        <v>815</v>
      </c>
      <c r="M347" s="18" t="s">
        <v>816</v>
      </c>
      <c r="N347" s="18" t="s">
        <v>817</v>
      </c>
      <c r="O347" s="18" t="s">
        <v>742</v>
      </c>
      <c r="P347" s="18" t="s">
        <v>726</v>
      </c>
      <c r="Q347" s="26">
        <v>37160</v>
      </c>
      <c r="T347" s="14">
        <v>370</v>
      </c>
    </row>
    <row r="348" spans="1:20" x14ac:dyDescent="0.35">
      <c r="A348" s="33" t="s">
        <v>423</v>
      </c>
      <c r="B348" s="35" t="s">
        <v>130</v>
      </c>
      <c r="C348" s="33" t="e">
        <f>B585&amp;"-"&amp;#REF!</f>
        <v>#REF!</v>
      </c>
      <c r="G348" s="8">
        <v>90</v>
      </c>
      <c r="H348" s="8" t="str">
        <f t="shared" si="6"/>
        <v>Carrier BlueGrace Top D Lane 51-95201- AV-90</v>
      </c>
      <c r="I348" s="5" t="str">
        <f t="shared" si="7"/>
        <v>Carrier</v>
      </c>
      <c r="K348" s="23">
        <v>371</v>
      </c>
      <c r="L348" s="18" t="s">
        <v>815</v>
      </c>
      <c r="M348" s="18" t="s">
        <v>816</v>
      </c>
      <c r="N348" s="18" t="s">
        <v>817</v>
      </c>
      <c r="O348" s="18" t="s">
        <v>742</v>
      </c>
      <c r="P348" s="18" t="s">
        <v>726</v>
      </c>
      <c r="Q348" s="26">
        <v>37160</v>
      </c>
      <c r="T348" s="14">
        <v>371</v>
      </c>
    </row>
    <row r="349" spans="1:20" x14ac:dyDescent="0.35">
      <c r="A349" s="33" t="s">
        <v>424</v>
      </c>
      <c r="B349" s="35" t="s">
        <v>117</v>
      </c>
      <c r="C349" s="33" t="e">
        <f>B586&amp;"-"&amp;#REF!</f>
        <v>#REF!</v>
      </c>
      <c r="G349" s="8">
        <v>89</v>
      </c>
      <c r="H349" s="8" t="str">
        <f t="shared" si="6"/>
        <v>Carrier BlueGrace Top D Lane 52-48231- AV-89</v>
      </c>
      <c r="I349" s="5" t="str">
        <f t="shared" si="7"/>
        <v>Carrier</v>
      </c>
      <c r="K349" s="23">
        <v>372</v>
      </c>
      <c r="L349" s="18" t="s">
        <v>815</v>
      </c>
      <c r="M349" s="18" t="s">
        <v>816</v>
      </c>
      <c r="N349" s="18" t="s">
        <v>817</v>
      </c>
      <c r="O349" s="18" t="s">
        <v>742</v>
      </c>
      <c r="P349" s="18" t="s">
        <v>726</v>
      </c>
      <c r="Q349" s="26">
        <v>37160</v>
      </c>
      <c r="T349" s="14">
        <v>372</v>
      </c>
    </row>
    <row r="350" spans="1:20" x14ac:dyDescent="0.35">
      <c r="A350" s="33" t="s">
        <v>425</v>
      </c>
      <c r="B350" s="35" t="s">
        <v>132</v>
      </c>
      <c r="C350" s="33" t="e">
        <f>B587&amp;"-"&amp;#REF!</f>
        <v>#REF!</v>
      </c>
      <c r="G350" s="8">
        <v>88</v>
      </c>
      <c r="H350" s="8" t="str">
        <f t="shared" si="6"/>
        <v>Carrier BlueGrace Top D Lane 53-75221- AV-88</v>
      </c>
      <c r="I350" s="5" t="str">
        <f t="shared" si="7"/>
        <v>Carrier</v>
      </c>
      <c r="K350" s="23">
        <v>373</v>
      </c>
      <c r="L350" s="18" t="s">
        <v>767</v>
      </c>
      <c r="M350" s="18" t="s">
        <v>768</v>
      </c>
      <c r="N350" s="18" t="s">
        <v>769</v>
      </c>
      <c r="O350" s="18" t="s">
        <v>742</v>
      </c>
      <c r="P350" s="18" t="s">
        <v>726</v>
      </c>
      <c r="Q350" s="26">
        <v>30701</v>
      </c>
      <c r="T350" s="14">
        <v>373</v>
      </c>
    </row>
    <row r="351" spans="1:20" x14ac:dyDescent="0.35">
      <c r="A351" s="33" t="s">
        <v>426</v>
      </c>
      <c r="B351" s="35" t="s">
        <v>133</v>
      </c>
      <c r="C351" s="33" t="e">
        <f>B588&amp;"-"&amp;#REF!</f>
        <v>#REF!</v>
      </c>
      <c r="G351" s="8">
        <v>84</v>
      </c>
      <c r="H351" s="8" t="str">
        <f t="shared" si="6"/>
        <v>Carrier BlueGrace Top D Lane 54-28202- AV-84</v>
      </c>
      <c r="I351" s="5" t="str">
        <f t="shared" si="7"/>
        <v>Carrier</v>
      </c>
      <c r="K351" s="23">
        <v>374</v>
      </c>
      <c r="L351" s="18" t="s">
        <v>767</v>
      </c>
      <c r="M351" s="18" t="s">
        <v>768</v>
      </c>
      <c r="N351" s="18" t="s">
        <v>769</v>
      </c>
      <c r="O351" s="18" t="s">
        <v>742</v>
      </c>
      <c r="P351" s="18" t="s">
        <v>726</v>
      </c>
      <c r="Q351" s="26">
        <v>30701</v>
      </c>
      <c r="T351" s="14">
        <v>374</v>
      </c>
    </row>
    <row r="352" spans="1:20" x14ac:dyDescent="0.35">
      <c r="A352" s="33" t="s">
        <v>427</v>
      </c>
      <c r="B352" s="35" t="s">
        <v>106</v>
      </c>
      <c r="C352" s="33" t="e">
        <f>B589&amp;"-"&amp;#REF!</f>
        <v>#REF!</v>
      </c>
      <c r="G352" s="8">
        <v>83</v>
      </c>
      <c r="H352" s="8" t="str">
        <f t="shared" si="6"/>
        <v>Carrier BlueGrace Top D Lane 55-87101- AV-83</v>
      </c>
      <c r="I352" s="5" t="str">
        <f t="shared" si="7"/>
        <v>Carrier</v>
      </c>
      <c r="K352" s="23">
        <v>375</v>
      </c>
      <c r="L352" s="18" t="s">
        <v>818</v>
      </c>
      <c r="M352" s="18" t="s">
        <v>819</v>
      </c>
      <c r="N352" s="18" t="s">
        <v>820</v>
      </c>
      <c r="O352" s="18" t="s">
        <v>742</v>
      </c>
      <c r="P352" s="18" t="s">
        <v>726</v>
      </c>
      <c r="Q352" s="26">
        <v>38611</v>
      </c>
      <c r="T352" s="14">
        <v>375</v>
      </c>
    </row>
    <row r="353" spans="1:20" x14ac:dyDescent="0.35">
      <c r="A353" s="33" t="s">
        <v>428</v>
      </c>
      <c r="B353" s="35" t="s">
        <v>117</v>
      </c>
      <c r="C353" s="33" t="e">
        <f>B590&amp;"-"&amp;#REF!</f>
        <v>#REF!</v>
      </c>
      <c r="G353" s="8">
        <v>83</v>
      </c>
      <c r="H353" s="8" t="str">
        <f t="shared" si="6"/>
        <v>Carrier BlueGrace Top D Lane 56-85003- AV-83</v>
      </c>
      <c r="I353" s="5" t="str">
        <f t="shared" si="7"/>
        <v>Carrier</v>
      </c>
      <c r="K353" s="23">
        <v>376</v>
      </c>
      <c r="L353" s="18" t="s">
        <v>739</v>
      </c>
      <c r="M353" s="18" t="s">
        <v>740</v>
      </c>
      <c r="N353" s="18" t="s">
        <v>741</v>
      </c>
      <c r="O353" s="18" t="s">
        <v>742</v>
      </c>
      <c r="P353" s="18" t="s">
        <v>726</v>
      </c>
      <c r="Q353" s="26">
        <v>37885</v>
      </c>
      <c r="T353" s="14">
        <v>376</v>
      </c>
    </row>
    <row r="354" spans="1:20" x14ac:dyDescent="0.35">
      <c r="A354" s="33" t="s">
        <v>429</v>
      </c>
      <c r="B354" s="35" t="s">
        <v>134</v>
      </c>
      <c r="C354" s="33" t="e">
        <f>B591&amp;"-"&amp;#REF!</f>
        <v>#REF!</v>
      </c>
      <c r="G354" s="8">
        <v>82</v>
      </c>
      <c r="H354" s="8" t="str">
        <f t="shared" ref="H354:H417" si="8">IF(LEFT(A354, 2) = "To", "Carrier BlueGrace " &amp; A354 &amp; "-" &amp; B259 &amp; "- AV-" &amp;G354, IF(AND(LEFT(A259, 1) = "T", ISNUMBER(VALUE(MID(A259, 2, 1)))), "Target DC", ""))</f>
        <v>Carrier BlueGrace Top D Lane 57-90001- AV-82</v>
      </c>
      <c r="I354" s="5" t="str">
        <f t="shared" ref="I354:I417" si="9">IF(ISNUMBER(VALUE(LEFT(B354, 1))), "Carrier", "Shipper")</f>
        <v>Carrier</v>
      </c>
      <c r="K354" s="23">
        <v>377</v>
      </c>
      <c r="L354" s="18" t="s">
        <v>739</v>
      </c>
      <c r="M354" s="18" t="s">
        <v>740</v>
      </c>
      <c r="N354" s="18" t="s">
        <v>741</v>
      </c>
      <c r="O354" s="18" t="s">
        <v>742</v>
      </c>
      <c r="P354" s="18" t="s">
        <v>726</v>
      </c>
      <c r="Q354" s="26">
        <v>37885</v>
      </c>
      <c r="T354" s="14">
        <v>377</v>
      </c>
    </row>
    <row r="355" spans="1:20" x14ac:dyDescent="0.35">
      <c r="A355" s="33" t="s">
        <v>430</v>
      </c>
      <c r="B355" s="35" t="s">
        <v>130</v>
      </c>
      <c r="C355" s="33" t="e">
        <f>B592&amp;"-"&amp;#REF!</f>
        <v>#REF!</v>
      </c>
      <c r="G355" s="8">
        <v>82</v>
      </c>
      <c r="H355" s="8" t="str">
        <f t="shared" si="8"/>
        <v>Carrier BlueGrace Top D Lane 58-77052- AV-82</v>
      </c>
      <c r="I355" s="5" t="str">
        <f t="shared" si="9"/>
        <v>Carrier</v>
      </c>
      <c r="K355" s="23">
        <v>378</v>
      </c>
      <c r="L355" s="18" t="s">
        <v>739</v>
      </c>
      <c r="M355" s="18" t="s">
        <v>740</v>
      </c>
      <c r="N355" s="18" t="s">
        <v>741</v>
      </c>
      <c r="O355" s="18" t="s">
        <v>742</v>
      </c>
      <c r="P355" s="18" t="s">
        <v>726</v>
      </c>
      <c r="Q355" s="26">
        <v>37885</v>
      </c>
      <c r="T355" s="14">
        <v>378</v>
      </c>
    </row>
    <row r="356" spans="1:20" x14ac:dyDescent="0.35">
      <c r="A356" s="33" t="s">
        <v>431</v>
      </c>
      <c r="B356" s="35" t="s">
        <v>135</v>
      </c>
      <c r="C356" s="33" t="e">
        <f>B593&amp;"-"&amp;#REF!</f>
        <v>#REF!</v>
      </c>
      <c r="G356" s="8">
        <v>78</v>
      </c>
      <c r="H356" s="8" t="str">
        <f t="shared" si="8"/>
        <v>Carrier BlueGrace Top D Lane 59-37402- AV-78</v>
      </c>
      <c r="I356" s="5" t="str">
        <f t="shared" si="9"/>
        <v>Carrier</v>
      </c>
      <c r="K356" s="23">
        <v>379</v>
      </c>
      <c r="L356" s="18" t="s">
        <v>739</v>
      </c>
      <c r="M356" s="18" t="s">
        <v>740</v>
      </c>
      <c r="N356" s="18" t="s">
        <v>741</v>
      </c>
      <c r="O356" s="18" t="s">
        <v>742</v>
      </c>
      <c r="P356" s="18" t="s">
        <v>726</v>
      </c>
      <c r="Q356" s="26">
        <v>37885</v>
      </c>
      <c r="T356" s="14">
        <v>379</v>
      </c>
    </row>
    <row r="357" spans="1:20" x14ac:dyDescent="0.35">
      <c r="A357" s="33" t="s">
        <v>432</v>
      </c>
      <c r="B357" s="35" t="s">
        <v>121</v>
      </c>
      <c r="C357" s="33" t="e">
        <f>B594&amp;"-"&amp;#REF!</f>
        <v>#REF!</v>
      </c>
      <c r="G357" s="8">
        <v>75</v>
      </c>
      <c r="H357" s="8" t="str">
        <f t="shared" si="8"/>
        <v>Carrier BlueGrace Top D Lane 60-93706- AV-75</v>
      </c>
      <c r="I357" s="5" t="str">
        <f t="shared" si="9"/>
        <v>Carrier</v>
      </c>
      <c r="K357" s="23">
        <v>380</v>
      </c>
      <c r="L357" s="18" t="s">
        <v>818</v>
      </c>
      <c r="M357" s="18" t="s">
        <v>819</v>
      </c>
      <c r="N357" s="18" t="s">
        <v>820</v>
      </c>
      <c r="O357" s="18" t="s">
        <v>742</v>
      </c>
      <c r="P357" s="18" t="s">
        <v>726</v>
      </c>
      <c r="Q357" s="26">
        <v>38611</v>
      </c>
      <c r="T357" s="14">
        <v>380</v>
      </c>
    </row>
    <row r="358" spans="1:20" x14ac:dyDescent="0.35">
      <c r="A358" s="33" t="s">
        <v>433</v>
      </c>
      <c r="B358" s="35" t="s">
        <v>105</v>
      </c>
      <c r="C358" s="33" t="e">
        <f>B595&amp;"-"&amp;#REF!</f>
        <v>#REF!</v>
      </c>
      <c r="G358" s="8">
        <v>75</v>
      </c>
      <c r="H358" s="8" t="str">
        <f t="shared" si="8"/>
        <v>Carrier BlueGrace Top D Lane 61-83303- AV-75</v>
      </c>
      <c r="I358" s="5" t="str">
        <f t="shared" si="9"/>
        <v>Carrier</v>
      </c>
      <c r="K358" s="23">
        <v>381</v>
      </c>
      <c r="L358" s="18" t="s">
        <v>818</v>
      </c>
      <c r="M358" s="18" t="s">
        <v>819</v>
      </c>
      <c r="N358" s="18" t="s">
        <v>820</v>
      </c>
      <c r="O358" s="18" t="s">
        <v>742</v>
      </c>
      <c r="P358" s="18" t="s">
        <v>726</v>
      </c>
      <c r="Q358" s="26">
        <v>38611</v>
      </c>
      <c r="T358" s="14">
        <v>381</v>
      </c>
    </row>
    <row r="359" spans="1:20" x14ac:dyDescent="0.35">
      <c r="A359" s="33" t="s">
        <v>434</v>
      </c>
      <c r="B359" s="35" t="s">
        <v>136</v>
      </c>
      <c r="C359" s="33" t="e">
        <f>B596&amp;"-"&amp;#REF!</f>
        <v>#REF!</v>
      </c>
      <c r="G359" s="8">
        <v>75</v>
      </c>
      <c r="H359" s="8" t="str">
        <f t="shared" si="8"/>
        <v>Carrier BlueGrace Top D Lane 62-33802- AV-75</v>
      </c>
      <c r="I359" s="5" t="str">
        <f t="shared" si="9"/>
        <v>Carrier</v>
      </c>
      <c r="K359" s="23">
        <v>382</v>
      </c>
      <c r="L359" s="18" t="s">
        <v>818</v>
      </c>
      <c r="M359" s="18" t="s">
        <v>819</v>
      </c>
      <c r="N359" s="18" t="s">
        <v>820</v>
      </c>
      <c r="O359" s="18" t="s">
        <v>742</v>
      </c>
      <c r="P359" s="18" t="s">
        <v>726</v>
      </c>
      <c r="Q359" s="26">
        <v>38611</v>
      </c>
      <c r="T359" s="14">
        <v>382</v>
      </c>
    </row>
    <row r="360" spans="1:20" x14ac:dyDescent="0.35">
      <c r="A360" s="33" t="s">
        <v>435</v>
      </c>
      <c r="B360" s="35" t="s">
        <v>127</v>
      </c>
      <c r="C360" s="33" t="e">
        <f>B597&amp;"-"&amp;#REF!</f>
        <v>#REF!</v>
      </c>
      <c r="G360" s="8">
        <v>75</v>
      </c>
      <c r="H360" s="8" t="str">
        <f t="shared" si="8"/>
        <v>Carrier BlueGrace Top D Lane 63-07207- AV-75</v>
      </c>
      <c r="I360" s="5" t="str">
        <f t="shared" si="9"/>
        <v>Carrier</v>
      </c>
      <c r="K360" s="23">
        <v>383</v>
      </c>
      <c r="L360" s="18" t="s">
        <v>818</v>
      </c>
      <c r="M360" s="18" t="s">
        <v>819</v>
      </c>
      <c r="N360" s="18" t="s">
        <v>820</v>
      </c>
      <c r="O360" s="18" t="s">
        <v>742</v>
      </c>
      <c r="P360" s="18" t="s">
        <v>726</v>
      </c>
      <c r="Q360" s="26">
        <v>38611</v>
      </c>
      <c r="T360" s="14">
        <v>383</v>
      </c>
    </row>
    <row r="361" spans="1:20" x14ac:dyDescent="0.35">
      <c r="A361" s="33" t="s">
        <v>436</v>
      </c>
      <c r="B361" s="35" t="s">
        <v>137</v>
      </c>
      <c r="C361" s="33" t="e">
        <f>B598&amp;"-"&amp;#REF!</f>
        <v>#REF!</v>
      </c>
      <c r="G361" s="8">
        <v>74</v>
      </c>
      <c r="H361" s="8" t="str">
        <f t="shared" si="8"/>
        <v>Carrier BlueGrace Top D Lane 64-02109- AV-74</v>
      </c>
      <c r="I361" s="5" t="str">
        <f t="shared" si="9"/>
        <v>Carrier</v>
      </c>
      <c r="K361" s="23">
        <v>384</v>
      </c>
      <c r="L361" s="18" t="s">
        <v>812</v>
      </c>
      <c r="M361" s="18" t="s">
        <v>813</v>
      </c>
      <c r="N361" s="18" t="s">
        <v>814</v>
      </c>
      <c r="O361" s="18" t="s">
        <v>792</v>
      </c>
      <c r="P361" s="18" t="s">
        <v>726</v>
      </c>
      <c r="Q361" s="26">
        <v>38464</v>
      </c>
      <c r="T361" s="14">
        <v>384</v>
      </c>
    </row>
    <row r="362" spans="1:20" x14ac:dyDescent="0.35">
      <c r="A362" s="33" t="s">
        <v>437</v>
      </c>
      <c r="B362" s="35" t="s">
        <v>122</v>
      </c>
      <c r="C362" s="33" t="e">
        <f>B599&amp;"-"&amp;#REF!</f>
        <v>#REF!</v>
      </c>
      <c r="G362" s="8">
        <v>74</v>
      </c>
      <c r="H362" s="8" t="str">
        <f t="shared" si="8"/>
        <v>Carrier BlueGrace Top D Lane 65-46402- AV-74</v>
      </c>
      <c r="I362" s="5" t="str">
        <f t="shared" si="9"/>
        <v>Carrier</v>
      </c>
      <c r="K362" s="23">
        <v>385</v>
      </c>
      <c r="L362" s="18" t="s">
        <v>815</v>
      </c>
      <c r="M362" s="18" t="s">
        <v>816</v>
      </c>
      <c r="N362" s="18" t="s">
        <v>817</v>
      </c>
      <c r="O362" s="18" t="s">
        <v>742</v>
      </c>
      <c r="P362" s="18" t="s">
        <v>726</v>
      </c>
      <c r="Q362" s="26">
        <v>37160</v>
      </c>
      <c r="T362" s="14">
        <v>385</v>
      </c>
    </row>
    <row r="363" spans="1:20" x14ac:dyDescent="0.35">
      <c r="A363" s="33" t="s">
        <v>438</v>
      </c>
      <c r="B363" s="35" t="s">
        <v>138</v>
      </c>
      <c r="C363" s="33" t="e">
        <f>B600&amp;"-"&amp;#REF!</f>
        <v>#REF!</v>
      </c>
      <c r="G363" s="8">
        <v>74</v>
      </c>
      <c r="H363" s="8" t="str">
        <f t="shared" si="8"/>
        <v>Carrier BlueGrace Top D Lane 66-31793- AV-74</v>
      </c>
      <c r="I363" s="5" t="str">
        <f t="shared" si="9"/>
        <v>Carrier</v>
      </c>
      <c r="K363" s="23">
        <v>386</v>
      </c>
      <c r="L363" s="18" t="s">
        <v>818</v>
      </c>
      <c r="M363" s="18" t="s">
        <v>819</v>
      </c>
      <c r="N363" s="18" t="s">
        <v>820</v>
      </c>
      <c r="O363" s="18" t="s">
        <v>742</v>
      </c>
      <c r="P363" s="18" t="s">
        <v>726</v>
      </c>
      <c r="Q363" s="26">
        <v>38611</v>
      </c>
      <c r="T363" s="14">
        <v>386</v>
      </c>
    </row>
    <row r="364" spans="1:20" x14ac:dyDescent="0.35">
      <c r="A364" s="33" t="s">
        <v>439</v>
      </c>
      <c r="B364" s="35" t="s">
        <v>115</v>
      </c>
      <c r="C364" s="33" t="e">
        <f>B601&amp;"-"&amp;#REF!</f>
        <v>#REF!</v>
      </c>
      <c r="G364" s="8">
        <v>74</v>
      </c>
      <c r="H364" s="8" t="str">
        <f t="shared" si="8"/>
        <v>Carrier BlueGrace Top D Lane 67-97504- AV-74</v>
      </c>
      <c r="I364" s="5" t="str">
        <f t="shared" si="9"/>
        <v>Carrier</v>
      </c>
      <c r="K364" s="23">
        <v>387</v>
      </c>
      <c r="L364" s="18" t="s">
        <v>821</v>
      </c>
      <c r="M364" s="18" t="s">
        <v>822</v>
      </c>
      <c r="N364" s="18" t="s">
        <v>823</v>
      </c>
      <c r="O364" s="18" t="s">
        <v>824</v>
      </c>
      <c r="P364" s="18" t="s">
        <v>726</v>
      </c>
      <c r="Q364" s="26">
        <v>39367</v>
      </c>
      <c r="T364" s="14">
        <v>387</v>
      </c>
    </row>
    <row r="365" spans="1:20" x14ac:dyDescent="0.35">
      <c r="A365" s="33" t="s">
        <v>440</v>
      </c>
      <c r="B365" s="35" t="s">
        <v>139</v>
      </c>
      <c r="C365" s="33" t="e">
        <f>B602&amp;"-"&amp;#REF!</f>
        <v>#REF!</v>
      </c>
      <c r="G365" s="8">
        <v>73</v>
      </c>
      <c r="H365" s="8" t="str">
        <f t="shared" si="8"/>
        <v>Carrier BlueGrace Top D Lane 68-07207- AV-73</v>
      </c>
      <c r="I365" s="5" t="str">
        <f t="shared" si="9"/>
        <v>Carrier</v>
      </c>
      <c r="K365" s="23">
        <v>388</v>
      </c>
      <c r="L365" s="18" t="s">
        <v>812</v>
      </c>
      <c r="M365" s="18" t="s">
        <v>813</v>
      </c>
      <c r="N365" s="18" t="s">
        <v>814</v>
      </c>
      <c r="O365" s="18" t="s">
        <v>792</v>
      </c>
      <c r="P365" s="18" t="s">
        <v>726</v>
      </c>
      <c r="Q365" s="26">
        <v>38464</v>
      </c>
      <c r="T365" s="14">
        <v>388</v>
      </c>
    </row>
    <row r="366" spans="1:20" x14ac:dyDescent="0.35">
      <c r="A366" s="33" t="s">
        <v>441</v>
      </c>
      <c r="B366" s="35" t="s">
        <v>140</v>
      </c>
      <c r="C366" s="33" t="e">
        <f>B603&amp;"-"&amp;#REF!</f>
        <v>#REF!</v>
      </c>
      <c r="G366" s="8">
        <v>73</v>
      </c>
      <c r="H366" s="8" t="str">
        <f t="shared" si="8"/>
        <v>Carrier BlueGrace Top D Lane 69-55401- AV-73</v>
      </c>
      <c r="I366" s="5" t="str">
        <f t="shared" si="9"/>
        <v>Carrier</v>
      </c>
      <c r="K366" s="23">
        <v>389</v>
      </c>
      <c r="L366" s="18" t="s">
        <v>821</v>
      </c>
      <c r="M366" s="18" t="s">
        <v>822</v>
      </c>
      <c r="N366" s="18" t="s">
        <v>823</v>
      </c>
      <c r="O366" s="18" t="s">
        <v>824</v>
      </c>
      <c r="P366" s="18" t="s">
        <v>726</v>
      </c>
      <c r="Q366" s="26">
        <v>39367</v>
      </c>
      <c r="T366" s="14">
        <v>389</v>
      </c>
    </row>
    <row r="367" spans="1:20" x14ac:dyDescent="0.35">
      <c r="A367" s="33" t="s">
        <v>442</v>
      </c>
      <c r="B367" s="35" t="s">
        <v>141</v>
      </c>
      <c r="C367" s="33" t="e">
        <f>B604&amp;"-"&amp;#REF!</f>
        <v>#REF!</v>
      </c>
      <c r="G367" s="8">
        <v>73</v>
      </c>
      <c r="H367" s="8" t="str">
        <f t="shared" si="8"/>
        <v>Carrier BlueGrace Top D Lane 70-97504- AV-73</v>
      </c>
      <c r="I367" s="5" t="str">
        <f t="shared" si="9"/>
        <v>Carrier</v>
      </c>
      <c r="K367" s="23">
        <v>390</v>
      </c>
      <c r="L367" s="18" t="s">
        <v>821</v>
      </c>
      <c r="M367" s="18" t="s">
        <v>822</v>
      </c>
      <c r="N367" s="18" t="s">
        <v>823</v>
      </c>
      <c r="O367" s="18" t="s">
        <v>824</v>
      </c>
      <c r="P367" s="18" t="s">
        <v>726</v>
      </c>
      <c r="Q367" s="26">
        <v>39367</v>
      </c>
      <c r="T367" s="14">
        <v>390</v>
      </c>
    </row>
    <row r="368" spans="1:20" x14ac:dyDescent="0.35">
      <c r="A368" s="33" t="s">
        <v>443</v>
      </c>
      <c r="B368" s="35" t="s">
        <v>142</v>
      </c>
      <c r="C368" s="33" t="e">
        <f>B605&amp;"-"&amp;#REF!</f>
        <v>#REF!</v>
      </c>
      <c r="G368" s="8">
        <v>72</v>
      </c>
      <c r="H368" s="8" t="str">
        <f t="shared" si="8"/>
        <v>Carrier BlueGrace Top D Lane 71-39201- AV-72</v>
      </c>
      <c r="I368" s="5" t="str">
        <f t="shared" si="9"/>
        <v>Carrier</v>
      </c>
      <c r="K368" s="23">
        <v>391</v>
      </c>
      <c r="L368" s="18" t="s">
        <v>821</v>
      </c>
      <c r="M368" s="18" t="s">
        <v>822</v>
      </c>
      <c r="N368" s="18" t="s">
        <v>823</v>
      </c>
      <c r="O368" s="18" t="s">
        <v>824</v>
      </c>
      <c r="P368" s="18" t="s">
        <v>726</v>
      </c>
      <c r="Q368" s="26">
        <v>39367</v>
      </c>
      <c r="T368" s="14">
        <v>391</v>
      </c>
    </row>
    <row r="369" spans="1:20" x14ac:dyDescent="0.35">
      <c r="A369" s="33" t="s">
        <v>444</v>
      </c>
      <c r="B369" s="35" t="s">
        <v>143</v>
      </c>
      <c r="C369" s="33" t="e">
        <f>B606&amp;"-"&amp;#REF!</f>
        <v>#REF!</v>
      </c>
      <c r="G369" s="8">
        <v>72</v>
      </c>
      <c r="H369" s="8" t="str">
        <f t="shared" si="8"/>
        <v>Carrier BlueGrace Top D Lane 72-78265- AV-72</v>
      </c>
      <c r="I369" s="5" t="str">
        <f t="shared" si="9"/>
        <v>Carrier</v>
      </c>
      <c r="K369" s="23">
        <v>392</v>
      </c>
      <c r="L369" s="18" t="s">
        <v>821</v>
      </c>
      <c r="M369" s="18" t="s">
        <v>822</v>
      </c>
      <c r="N369" s="18" t="s">
        <v>823</v>
      </c>
      <c r="O369" s="18" t="s">
        <v>824</v>
      </c>
      <c r="P369" s="18" t="s">
        <v>726</v>
      </c>
      <c r="Q369" s="26">
        <v>39367</v>
      </c>
      <c r="T369" s="14">
        <v>392</v>
      </c>
    </row>
    <row r="370" spans="1:20" x14ac:dyDescent="0.35">
      <c r="A370" s="33" t="s">
        <v>445</v>
      </c>
      <c r="B370" s="35" t="s">
        <v>144</v>
      </c>
      <c r="C370" s="33" t="e">
        <f>B607&amp;"-"&amp;#REF!</f>
        <v>#REF!</v>
      </c>
      <c r="G370" s="8">
        <v>71</v>
      </c>
      <c r="H370" s="8" t="str">
        <f t="shared" si="8"/>
        <v>Carrier BlueGrace Top D Lane 73-18105- AV-71</v>
      </c>
      <c r="I370" s="5" t="str">
        <f t="shared" si="9"/>
        <v>Carrier</v>
      </c>
      <c r="K370" s="23">
        <v>393</v>
      </c>
      <c r="L370" s="18" t="s">
        <v>821</v>
      </c>
      <c r="M370" s="18" t="s">
        <v>822</v>
      </c>
      <c r="N370" s="18" t="s">
        <v>823</v>
      </c>
      <c r="O370" s="18" t="s">
        <v>824</v>
      </c>
      <c r="P370" s="18" t="s">
        <v>726</v>
      </c>
      <c r="Q370" s="26">
        <v>39367</v>
      </c>
      <c r="T370" s="14">
        <v>393</v>
      </c>
    </row>
    <row r="371" spans="1:20" x14ac:dyDescent="0.35">
      <c r="A371" s="33" t="s">
        <v>446</v>
      </c>
      <c r="B371" s="35" t="s">
        <v>145</v>
      </c>
      <c r="C371" s="33" t="e">
        <f>B608&amp;"-"&amp;#REF!</f>
        <v>#REF!</v>
      </c>
      <c r="G371" s="8">
        <v>71</v>
      </c>
      <c r="H371" s="8" t="str">
        <f t="shared" si="8"/>
        <v>Carrier BlueGrace Top D Lane 74-95201- AV-71</v>
      </c>
      <c r="I371" s="5" t="str">
        <f t="shared" si="9"/>
        <v>Carrier</v>
      </c>
      <c r="K371" s="23">
        <v>394</v>
      </c>
      <c r="L371" s="18" t="s">
        <v>800</v>
      </c>
      <c r="M371" s="18" t="s">
        <v>801</v>
      </c>
      <c r="N371" s="18" t="s">
        <v>802</v>
      </c>
      <c r="O371" s="18" t="s">
        <v>792</v>
      </c>
      <c r="P371" s="18" t="s">
        <v>726</v>
      </c>
      <c r="Q371" s="26">
        <v>36695</v>
      </c>
      <c r="T371" s="14">
        <v>394</v>
      </c>
    </row>
    <row r="372" spans="1:20" x14ac:dyDescent="0.35">
      <c r="A372" s="33" t="s">
        <v>447</v>
      </c>
      <c r="B372" s="35" t="s">
        <v>137</v>
      </c>
      <c r="C372" s="33" t="e">
        <f>B609&amp;"-"&amp;#REF!</f>
        <v>#REF!</v>
      </c>
      <c r="G372" s="8">
        <v>70</v>
      </c>
      <c r="H372" s="8" t="str">
        <f t="shared" si="8"/>
        <v>Carrier BlueGrace Top D Lane 75-89101- AV-70</v>
      </c>
      <c r="I372" s="5" t="str">
        <f t="shared" si="9"/>
        <v>Carrier</v>
      </c>
      <c r="K372" s="23">
        <v>395</v>
      </c>
      <c r="L372" s="18" t="s">
        <v>800</v>
      </c>
      <c r="M372" s="18" t="s">
        <v>801</v>
      </c>
      <c r="N372" s="18" t="s">
        <v>802</v>
      </c>
      <c r="O372" s="18" t="s">
        <v>792</v>
      </c>
      <c r="P372" s="18" t="s">
        <v>726</v>
      </c>
      <c r="Q372" s="26">
        <v>36695</v>
      </c>
      <c r="T372" s="14">
        <v>395</v>
      </c>
    </row>
    <row r="373" spans="1:20" x14ac:dyDescent="0.35">
      <c r="A373" s="33" t="s">
        <v>448</v>
      </c>
      <c r="B373" s="35" t="s">
        <v>145</v>
      </c>
      <c r="C373" s="33" t="e">
        <f>B610&amp;"-"&amp;#REF!</f>
        <v>#REF!</v>
      </c>
      <c r="G373" s="8">
        <v>70</v>
      </c>
      <c r="H373" s="8" t="str">
        <f t="shared" si="8"/>
        <v>Carrier BlueGrace Top D Lane 76-43601- AV-70</v>
      </c>
      <c r="I373" s="5" t="str">
        <f t="shared" si="9"/>
        <v>Carrier</v>
      </c>
      <c r="K373" s="23">
        <v>396</v>
      </c>
      <c r="L373" s="18" t="s">
        <v>821</v>
      </c>
      <c r="M373" s="18" t="s">
        <v>822</v>
      </c>
      <c r="N373" s="18" t="s">
        <v>823</v>
      </c>
      <c r="O373" s="18" t="s">
        <v>824</v>
      </c>
      <c r="P373" s="18" t="s">
        <v>726</v>
      </c>
      <c r="Q373" s="26">
        <v>39367</v>
      </c>
      <c r="T373" s="14">
        <v>396</v>
      </c>
    </row>
    <row r="374" spans="1:20" x14ac:dyDescent="0.35">
      <c r="A374" s="33" t="s">
        <v>449</v>
      </c>
      <c r="B374" s="35" t="s">
        <v>146</v>
      </c>
      <c r="C374" s="33" t="e">
        <f>B611&amp;"-"&amp;#REF!</f>
        <v>#REF!</v>
      </c>
      <c r="G374" s="8">
        <v>70</v>
      </c>
      <c r="H374" s="8" t="str">
        <f t="shared" si="8"/>
        <v>Carrier BlueGrace Top D Lane 77-60607- AV-70</v>
      </c>
      <c r="I374" s="5" t="str">
        <f t="shared" si="9"/>
        <v>Carrier</v>
      </c>
      <c r="K374" s="23">
        <v>397</v>
      </c>
      <c r="L374" s="18" t="s">
        <v>821</v>
      </c>
      <c r="M374" s="18" t="s">
        <v>822</v>
      </c>
      <c r="N374" s="18" t="s">
        <v>823</v>
      </c>
      <c r="O374" s="18" t="s">
        <v>824</v>
      </c>
      <c r="P374" s="18" t="s">
        <v>726</v>
      </c>
      <c r="Q374" s="26">
        <v>39367</v>
      </c>
      <c r="T374" s="14">
        <v>397</v>
      </c>
    </row>
    <row r="375" spans="1:20" x14ac:dyDescent="0.35">
      <c r="A375" s="33" t="s">
        <v>450</v>
      </c>
      <c r="B375" s="35" t="s">
        <v>147</v>
      </c>
      <c r="C375" s="33" t="e">
        <f>B612&amp;"-"&amp;#REF!</f>
        <v>#REF!</v>
      </c>
      <c r="G375" s="8">
        <v>68</v>
      </c>
      <c r="H375" s="8" t="str">
        <f t="shared" si="8"/>
        <v>Carrier BlueGrace Top D Lane 78-39201- AV-68</v>
      </c>
      <c r="I375" s="5" t="str">
        <f t="shared" si="9"/>
        <v>Carrier</v>
      </c>
      <c r="K375" s="23">
        <v>398</v>
      </c>
      <c r="L375" s="18" t="s">
        <v>786</v>
      </c>
      <c r="M375" s="18" t="s">
        <v>787</v>
      </c>
      <c r="N375" s="18" t="s">
        <v>788</v>
      </c>
      <c r="O375" s="18" t="s">
        <v>779</v>
      </c>
      <c r="P375" s="18" t="s">
        <v>726</v>
      </c>
      <c r="Q375" s="26">
        <v>31773</v>
      </c>
      <c r="T375" s="14">
        <v>398</v>
      </c>
    </row>
    <row r="376" spans="1:20" x14ac:dyDescent="0.35">
      <c r="A376" s="33" t="s">
        <v>451</v>
      </c>
      <c r="B376" s="35" t="s">
        <v>115</v>
      </c>
      <c r="C376" s="33" t="e">
        <f>B613&amp;"-"&amp;#REF!</f>
        <v>#REF!</v>
      </c>
      <c r="G376" s="8">
        <v>67</v>
      </c>
      <c r="H376" s="8" t="str">
        <f t="shared" si="8"/>
        <v>Carrier BlueGrace Top D Lane 79-28404- AV-67</v>
      </c>
      <c r="I376" s="5" t="str">
        <f t="shared" si="9"/>
        <v>Carrier</v>
      </c>
      <c r="K376" s="23">
        <v>399</v>
      </c>
      <c r="L376" s="18" t="s">
        <v>780</v>
      </c>
      <c r="M376" s="18" t="s">
        <v>781</v>
      </c>
      <c r="N376" s="18" t="s">
        <v>782</v>
      </c>
      <c r="O376" s="18" t="s">
        <v>779</v>
      </c>
      <c r="P376" s="18" t="s">
        <v>726</v>
      </c>
      <c r="Q376" s="26">
        <v>30265</v>
      </c>
      <c r="T376" s="14">
        <v>399</v>
      </c>
    </row>
    <row r="377" spans="1:20" x14ac:dyDescent="0.35">
      <c r="A377" s="33" t="s">
        <v>452</v>
      </c>
      <c r="B377" s="35" t="s">
        <v>120</v>
      </c>
      <c r="C377" s="33" t="e">
        <f>B614&amp;"-"&amp;#REF!</f>
        <v>#REF!</v>
      </c>
      <c r="G377" s="8">
        <v>66</v>
      </c>
      <c r="H377" s="8" t="str">
        <f t="shared" si="8"/>
        <v>Carrier BlueGrace Top D Lane 80-75221- AV-66</v>
      </c>
      <c r="I377" s="5" t="str">
        <f t="shared" si="9"/>
        <v>Carrier</v>
      </c>
      <c r="K377" s="23">
        <v>400</v>
      </c>
      <c r="L377" s="18" t="s">
        <v>825</v>
      </c>
      <c r="M377" s="18" t="s">
        <v>826</v>
      </c>
      <c r="N377" s="18" t="s">
        <v>827</v>
      </c>
      <c r="O377" s="18" t="s">
        <v>828</v>
      </c>
      <c r="P377" s="18" t="s">
        <v>829</v>
      </c>
      <c r="Q377" s="26">
        <v>40245</v>
      </c>
      <c r="T377" s="14">
        <v>400</v>
      </c>
    </row>
    <row r="378" spans="1:20" x14ac:dyDescent="0.35">
      <c r="A378" s="33" t="s">
        <v>453</v>
      </c>
      <c r="B378" s="35" t="s">
        <v>111</v>
      </c>
      <c r="C378" s="33" t="e">
        <f>B615&amp;"-"&amp;#REF!</f>
        <v>#REF!</v>
      </c>
      <c r="G378" s="8">
        <v>66</v>
      </c>
      <c r="H378" s="8" t="str">
        <f t="shared" si="8"/>
        <v>Carrier BlueGrace Top D Lane 81-85003- AV-66</v>
      </c>
      <c r="I378" s="5" t="str">
        <f t="shared" si="9"/>
        <v>Carrier</v>
      </c>
      <c r="K378" s="23">
        <v>401</v>
      </c>
      <c r="L378" s="18" t="s">
        <v>825</v>
      </c>
      <c r="M378" s="18" t="s">
        <v>826</v>
      </c>
      <c r="N378" s="18" t="s">
        <v>827</v>
      </c>
      <c r="O378" s="18" t="s">
        <v>828</v>
      </c>
      <c r="P378" s="18" t="s">
        <v>829</v>
      </c>
      <c r="Q378" s="26">
        <v>40245</v>
      </c>
      <c r="T378" s="14">
        <v>401</v>
      </c>
    </row>
    <row r="379" spans="1:20" x14ac:dyDescent="0.35">
      <c r="A379" s="33" t="s">
        <v>454</v>
      </c>
      <c r="B379" s="35" t="s">
        <v>148</v>
      </c>
      <c r="C379" s="33" t="e">
        <f>B616&amp;"-"&amp;#REF!</f>
        <v>#REF!</v>
      </c>
      <c r="G379" s="8">
        <v>66</v>
      </c>
      <c r="H379" s="8" t="str">
        <f t="shared" si="8"/>
        <v>Carrier BlueGrace Top D Lane 82-90001- AV-66</v>
      </c>
      <c r="I379" s="5" t="str">
        <f t="shared" si="9"/>
        <v>Carrier</v>
      </c>
      <c r="K379" s="23">
        <v>402</v>
      </c>
      <c r="L379" s="18" t="s">
        <v>825</v>
      </c>
      <c r="M379" s="18" t="s">
        <v>826</v>
      </c>
      <c r="N379" s="18" t="s">
        <v>827</v>
      </c>
      <c r="O379" s="18" t="s">
        <v>828</v>
      </c>
      <c r="P379" s="18" t="s">
        <v>829</v>
      </c>
      <c r="Q379" s="26">
        <v>40245</v>
      </c>
      <c r="T379" s="14">
        <v>402</v>
      </c>
    </row>
    <row r="380" spans="1:20" x14ac:dyDescent="0.35">
      <c r="A380" s="33" t="s">
        <v>455</v>
      </c>
      <c r="B380" s="35" t="s">
        <v>120</v>
      </c>
      <c r="C380" s="33" t="e">
        <f>B617&amp;"-"&amp;#REF!</f>
        <v>#REF!</v>
      </c>
      <c r="G380" s="8">
        <v>66</v>
      </c>
      <c r="H380" s="8" t="str">
        <f t="shared" si="8"/>
        <v>Carrier BlueGrace Top D Lane 83-85003- AV-66</v>
      </c>
      <c r="I380" s="5" t="str">
        <f t="shared" si="9"/>
        <v>Carrier</v>
      </c>
      <c r="K380" s="23">
        <v>403</v>
      </c>
      <c r="L380" s="18" t="s">
        <v>830</v>
      </c>
      <c r="M380" s="18" t="s">
        <v>831</v>
      </c>
      <c r="N380" s="18" t="s">
        <v>832</v>
      </c>
      <c r="O380" s="18" t="s">
        <v>828</v>
      </c>
      <c r="P380" s="18" t="s">
        <v>829</v>
      </c>
      <c r="Q380" s="26">
        <v>41048</v>
      </c>
      <c r="T380" s="14">
        <v>403</v>
      </c>
    </row>
    <row r="381" spans="1:20" x14ac:dyDescent="0.35">
      <c r="A381" s="33" t="s">
        <v>456</v>
      </c>
      <c r="B381" s="35" t="s">
        <v>139</v>
      </c>
      <c r="C381" s="33" t="e">
        <f>B618&amp;"-"&amp;#REF!</f>
        <v>#REF!</v>
      </c>
      <c r="G381" s="8">
        <v>64</v>
      </c>
      <c r="H381" s="8" t="str">
        <f t="shared" si="8"/>
        <v>Carrier BlueGrace Top D Lane 84-15295- AV-64</v>
      </c>
      <c r="I381" s="5" t="str">
        <f t="shared" si="9"/>
        <v>Carrier</v>
      </c>
      <c r="K381" s="23">
        <v>404</v>
      </c>
      <c r="L381" s="18" t="s">
        <v>830</v>
      </c>
      <c r="M381" s="18" t="s">
        <v>831</v>
      </c>
      <c r="N381" s="18" t="s">
        <v>832</v>
      </c>
      <c r="O381" s="18" t="s">
        <v>828</v>
      </c>
      <c r="P381" s="18" t="s">
        <v>829</v>
      </c>
      <c r="Q381" s="26">
        <v>41048</v>
      </c>
      <c r="T381" s="14">
        <v>404</v>
      </c>
    </row>
    <row r="382" spans="1:20" x14ac:dyDescent="0.35">
      <c r="A382" s="33" t="s">
        <v>457</v>
      </c>
      <c r="B382" s="35" t="s">
        <v>122</v>
      </c>
      <c r="C382" s="33" t="e">
        <f>B619&amp;"-"&amp;#REF!</f>
        <v>#REF!</v>
      </c>
      <c r="G382" s="8">
        <v>64</v>
      </c>
      <c r="H382" s="8" t="str">
        <f t="shared" si="8"/>
        <v>Carrier BlueGrace Top D Lane 85-31793- AV-64</v>
      </c>
      <c r="I382" s="5" t="str">
        <f t="shared" si="9"/>
        <v>Carrier</v>
      </c>
      <c r="K382" s="23">
        <v>405</v>
      </c>
      <c r="L382" s="18" t="s">
        <v>830</v>
      </c>
      <c r="M382" s="18" t="s">
        <v>831</v>
      </c>
      <c r="N382" s="18" t="s">
        <v>832</v>
      </c>
      <c r="O382" s="18" t="s">
        <v>828</v>
      </c>
      <c r="P382" s="18" t="s">
        <v>829</v>
      </c>
      <c r="Q382" s="26">
        <v>41048</v>
      </c>
      <c r="T382" s="14">
        <v>405</v>
      </c>
    </row>
    <row r="383" spans="1:20" x14ac:dyDescent="0.35">
      <c r="A383" s="33" t="s">
        <v>458</v>
      </c>
      <c r="B383" s="35" t="s">
        <v>118</v>
      </c>
      <c r="C383" s="33" t="e">
        <f>B620&amp;"-"&amp;#REF!</f>
        <v>#REF!</v>
      </c>
      <c r="G383" s="8">
        <v>64</v>
      </c>
      <c r="H383" s="8" t="str">
        <f t="shared" si="8"/>
        <v>Carrier BlueGrace Top D Lane 86-43216- AV-64</v>
      </c>
      <c r="I383" s="5" t="str">
        <f t="shared" si="9"/>
        <v>Carrier</v>
      </c>
      <c r="K383" s="23">
        <v>406</v>
      </c>
      <c r="L383" s="18" t="s">
        <v>830</v>
      </c>
      <c r="M383" s="18" t="s">
        <v>831</v>
      </c>
      <c r="N383" s="18" t="s">
        <v>832</v>
      </c>
      <c r="O383" s="18" t="s">
        <v>828</v>
      </c>
      <c r="P383" s="18" t="s">
        <v>829</v>
      </c>
      <c r="Q383" s="26">
        <v>41048</v>
      </c>
      <c r="T383" s="14">
        <v>406</v>
      </c>
    </row>
    <row r="384" spans="1:20" x14ac:dyDescent="0.35">
      <c r="A384" s="33" t="s">
        <v>459</v>
      </c>
      <c r="B384" s="35" t="s">
        <v>149</v>
      </c>
      <c r="C384" s="33" t="e">
        <f>B621&amp;"-"&amp;#REF!</f>
        <v>#REF!</v>
      </c>
      <c r="G384" s="8">
        <v>63</v>
      </c>
      <c r="H384" s="8" t="str">
        <f t="shared" si="8"/>
        <v>Carrier BlueGrace Top D Lane 87-76102- AV-63</v>
      </c>
      <c r="I384" s="5" t="str">
        <f t="shared" si="9"/>
        <v>Carrier</v>
      </c>
      <c r="K384" s="23">
        <v>407</v>
      </c>
      <c r="L384" s="18" t="s">
        <v>739</v>
      </c>
      <c r="M384" s="18" t="s">
        <v>740</v>
      </c>
      <c r="N384" s="18" t="s">
        <v>741</v>
      </c>
      <c r="O384" s="18" t="s">
        <v>742</v>
      </c>
      <c r="P384" s="18" t="s">
        <v>726</v>
      </c>
      <c r="Q384" s="26">
        <v>37885</v>
      </c>
      <c r="T384" s="14">
        <v>407</v>
      </c>
    </row>
    <row r="385" spans="1:20" x14ac:dyDescent="0.35">
      <c r="A385" s="33" t="s">
        <v>460</v>
      </c>
      <c r="B385" s="35" t="s">
        <v>150</v>
      </c>
      <c r="C385" s="33" t="e">
        <f>B622&amp;"-"&amp;#REF!</f>
        <v>#REF!</v>
      </c>
      <c r="G385" s="8">
        <v>63</v>
      </c>
      <c r="H385" s="8" t="str">
        <f t="shared" si="8"/>
        <v>Carrier BlueGrace Top D Lane 88-53202- AV-63</v>
      </c>
      <c r="I385" s="5" t="str">
        <f t="shared" si="9"/>
        <v>Carrier</v>
      </c>
      <c r="K385" s="23">
        <v>408</v>
      </c>
      <c r="L385" s="18" t="s">
        <v>739</v>
      </c>
      <c r="M385" s="18" t="s">
        <v>740</v>
      </c>
      <c r="N385" s="18" t="s">
        <v>741</v>
      </c>
      <c r="O385" s="18" t="s">
        <v>742</v>
      </c>
      <c r="P385" s="18" t="s">
        <v>726</v>
      </c>
      <c r="Q385" s="26">
        <v>37885</v>
      </c>
      <c r="T385" s="14">
        <v>408</v>
      </c>
    </row>
    <row r="386" spans="1:20" x14ac:dyDescent="0.35">
      <c r="A386" s="33" t="s">
        <v>461</v>
      </c>
      <c r="B386" s="35" t="s">
        <v>114</v>
      </c>
      <c r="C386" s="33" t="e">
        <f>B623&amp;"-"&amp;#REF!</f>
        <v>#REF!</v>
      </c>
      <c r="G386" s="8">
        <v>63</v>
      </c>
      <c r="H386" s="8" t="str">
        <f t="shared" si="8"/>
        <v>Carrier BlueGrace Top D Lane 89-07207- AV-63</v>
      </c>
      <c r="I386" s="5" t="str">
        <f t="shared" si="9"/>
        <v>Carrier</v>
      </c>
      <c r="K386" s="23">
        <v>409</v>
      </c>
      <c r="L386" s="18" t="s">
        <v>739</v>
      </c>
      <c r="M386" s="18" t="s">
        <v>740</v>
      </c>
      <c r="N386" s="18" t="s">
        <v>741</v>
      </c>
      <c r="O386" s="18" t="s">
        <v>742</v>
      </c>
      <c r="P386" s="18" t="s">
        <v>726</v>
      </c>
      <c r="Q386" s="26">
        <v>37885</v>
      </c>
      <c r="T386" s="14">
        <v>409</v>
      </c>
    </row>
    <row r="387" spans="1:20" x14ac:dyDescent="0.35">
      <c r="A387" s="33" t="s">
        <v>462</v>
      </c>
      <c r="B387" s="35" t="s">
        <v>103</v>
      </c>
      <c r="C387" s="33" t="e">
        <f>B624&amp;"-"&amp;#REF!</f>
        <v>#REF!</v>
      </c>
      <c r="G387" s="8">
        <v>62</v>
      </c>
      <c r="H387" s="8" t="str">
        <f t="shared" si="8"/>
        <v>Carrier BlueGrace Top D Lane 90-14205- AV-62</v>
      </c>
      <c r="I387" s="5" t="str">
        <f t="shared" si="9"/>
        <v>Carrier</v>
      </c>
      <c r="K387" s="23">
        <v>410</v>
      </c>
      <c r="L387" s="18" t="s">
        <v>830</v>
      </c>
      <c r="M387" s="18" t="s">
        <v>831</v>
      </c>
      <c r="N387" s="18" t="s">
        <v>832</v>
      </c>
      <c r="O387" s="18" t="s">
        <v>828</v>
      </c>
      <c r="P387" s="18" t="s">
        <v>829</v>
      </c>
      <c r="Q387" s="26">
        <v>41048</v>
      </c>
      <c r="T387" s="14">
        <v>410</v>
      </c>
    </row>
    <row r="388" spans="1:20" x14ac:dyDescent="0.35">
      <c r="A388" s="33" t="s">
        <v>463</v>
      </c>
      <c r="B388" s="35" t="s">
        <v>129</v>
      </c>
      <c r="C388" s="33" t="e">
        <f>B625&amp;"-"&amp;#REF!</f>
        <v>#REF!</v>
      </c>
      <c r="G388" s="8">
        <v>62</v>
      </c>
      <c r="H388" s="8" t="str">
        <f t="shared" si="8"/>
        <v>Carrier BlueGrace Top D Lane 91-28202- AV-62</v>
      </c>
      <c r="I388" s="5" t="str">
        <f t="shared" si="9"/>
        <v>Carrier</v>
      </c>
      <c r="K388" s="23">
        <v>411</v>
      </c>
      <c r="L388" s="18" t="s">
        <v>747</v>
      </c>
      <c r="M388" s="18" t="s">
        <v>748</v>
      </c>
      <c r="N388" s="18" t="s">
        <v>749</v>
      </c>
      <c r="O388" s="18" t="s">
        <v>746</v>
      </c>
      <c r="P388" s="18" t="s">
        <v>663</v>
      </c>
      <c r="Q388" s="26">
        <v>25779</v>
      </c>
      <c r="T388" s="14">
        <v>411</v>
      </c>
    </row>
    <row r="389" spans="1:20" x14ac:dyDescent="0.35">
      <c r="A389" s="33" t="s">
        <v>464</v>
      </c>
      <c r="B389" s="35" t="s">
        <v>151</v>
      </c>
      <c r="C389" s="33" t="e">
        <f>B626&amp;"-"&amp;#REF!</f>
        <v>#REF!</v>
      </c>
      <c r="G389" s="8">
        <v>62</v>
      </c>
      <c r="H389" s="8" t="str">
        <f t="shared" si="8"/>
        <v>Carrier BlueGrace Top D Lane 92-07207- AV-62</v>
      </c>
      <c r="I389" s="5" t="str">
        <f t="shared" si="9"/>
        <v>Carrier</v>
      </c>
      <c r="K389" s="23">
        <v>412</v>
      </c>
      <c r="L389" s="18" t="s">
        <v>747</v>
      </c>
      <c r="M389" s="18" t="s">
        <v>748</v>
      </c>
      <c r="N389" s="18" t="s">
        <v>749</v>
      </c>
      <c r="O389" s="18" t="s">
        <v>746</v>
      </c>
      <c r="P389" s="18" t="s">
        <v>663</v>
      </c>
      <c r="Q389" s="26">
        <v>25779</v>
      </c>
      <c r="T389" s="14">
        <v>412</v>
      </c>
    </row>
    <row r="390" spans="1:20" x14ac:dyDescent="0.35">
      <c r="A390" s="33" t="s">
        <v>465</v>
      </c>
      <c r="B390" s="35" t="s">
        <v>116</v>
      </c>
      <c r="C390" s="33" t="e">
        <f>B627&amp;"-"&amp;#REF!</f>
        <v>#REF!</v>
      </c>
      <c r="G390" s="8">
        <v>62</v>
      </c>
      <c r="H390" s="8" t="str">
        <f t="shared" si="8"/>
        <v>Carrier BlueGrace Top D Lane 93-27420- AV-62</v>
      </c>
      <c r="I390" s="5" t="str">
        <f t="shared" si="9"/>
        <v>Carrier</v>
      </c>
      <c r="K390" s="23">
        <v>413</v>
      </c>
      <c r="L390" s="18" t="s">
        <v>830</v>
      </c>
      <c r="M390" s="18" t="s">
        <v>831</v>
      </c>
      <c r="N390" s="18" t="s">
        <v>832</v>
      </c>
      <c r="O390" s="18" t="s">
        <v>828</v>
      </c>
      <c r="P390" s="18" t="s">
        <v>829</v>
      </c>
      <c r="Q390" s="26">
        <v>41048</v>
      </c>
      <c r="T390" s="14">
        <v>413</v>
      </c>
    </row>
    <row r="391" spans="1:20" x14ac:dyDescent="0.35">
      <c r="A391" s="33" t="s">
        <v>466</v>
      </c>
      <c r="B391" s="35" t="s">
        <v>152</v>
      </c>
      <c r="C391" s="33" t="e">
        <f>B628&amp;"-"&amp;#REF!</f>
        <v>#REF!</v>
      </c>
      <c r="G391" s="8">
        <v>62</v>
      </c>
      <c r="H391" s="8" t="str">
        <f t="shared" si="8"/>
        <v>Carrier BlueGrace Top D Lane 94-33802- AV-62</v>
      </c>
      <c r="I391" s="5" t="str">
        <f t="shared" si="9"/>
        <v>Carrier</v>
      </c>
      <c r="K391" s="23">
        <v>414</v>
      </c>
      <c r="L391" s="18" t="s">
        <v>830</v>
      </c>
      <c r="M391" s="18" t="s">
        <v>831</v>
      </c>
      <c r="N391" s="18" t="s">
        <v>832</v>
      </c>
      <c r="O391" s="18" t="s">
        <v>828</v>
      </c>
      <c r="P391" s="18" t="s">
        <v>829</v>
      </c>
      <c r="Q391" s="26">
        <v>41048</v>
      </c>
      <c r="T391" s="14">
        <v>414</v>
      </c>
    </row>
    <row r="392" spans="1:20" x14ac:dyDescent="0.35">
      <c r="A392" s="33" t="s">
        <v>467</v>
      </c>
      <c r="B392" s="35" t="s">
        <v>103</v>
      </c>
      <c r="C392" s="33" t="e">
        <f>B629&amp;"-"&amp;#REF!</f>
        <v>#REF!</v>
      </c>
      <c r="G392" s="8">
        <v>61</v>
      </c>
      <c r="H392" s="8" t="str">
        <f t="shared" si="8"/>
        <v>Carrier BlueGrace Top D Lane 95-31402- AV-61</v>
      </c>
      <c r="I392" s="5" t="str">
        <f t="shared" si="9"/>
        <v>Carrier</v>
      </c>
      <c r="K392" s="23">
        <v>415</v>
      </c>
      <c r="L392" s="18" t="s">
        <v>743</v>
      </c>
      <c r="M392" s="18" t="s">
        <v>744</v>
      </c>
      <c r="N392" s="18" t="s">
        <v>745</v>
      </c>
      <c r="O392" s="18" t="s">
        <v>746</v>
      </c>
      <c r="P392" s="18" t="s">
        <v>663</v>
      </c>
      <c r="Q392" s="26">
        <v>26301</v>
      </c>
      <c r="T392" s="14">
        <v>415</v>
      </c>
    </row>
    <row r="393" spans="1:20" x14ac:dyDescent="0.35">
      <c r="A393" s="33" t="s">
        <v>468</v>
      </c>
      <c r="B393" s="35" t="s">
        <v>131</v>
      </c>
      <c r="C393" s="33" t="e">
        <f>B630&amp;"-"&amp;#REF!</f>
        <v>#REF!</v>
      </c>
      <c r="G393" s="8">
        <v>61</v>
      </c>
      <c r="H393" s="8" t="str">
        <f t="shared" si="8"/>
        <v>Carrier BlueGrace Top D Lane 96-02109- AV-61</v>
      </c>
      <c r="I393" s="5" t="str">
        <f t="shared" si="9"/>
        <v>Carrier</v>
      </c>
      <c r="K393" s="23">
        <v>416</v>
      </c>
      <c r="L393" s="18" t="s">
        <v>743</v>
      </c>
      <c r="M393" s="18" t="s">
        <v>744</v>
      </c>
      <c r="N393" s="18" t="s">
        <v>745</v>
      </c>
      <c r="O393" s="18" t="s">
        <v>746</v>
      </c>
      <c r="P393" s="18" t="s">
        <v>663</v>
      </c>
      <c r="Q393" s="26">
        <v>26301</v>
      </c>
      <c r="T393" s="14">
        <v>416</v>
      </c>
    </row>
    <row r="394" spans="1:20" x14ac:dyDescent="0.35">
      <c r="A394" s="33" t="s">
        <v>469</v>
      </c>
      <c r="B394" s="35" t="s">
        <v>121</v>
      </c>
      <c r="C394" s="33" t="e">
        <f>B631&amp;"-"&amp;#REF!</f>
        <v>#REF!</v>
      </c>
      <c r="G394" s="8">
        <v>60</v>
      </c>
      <c r="H394" s="8" t="str">
        <f t="shared" si="8"/>
        <v>Carrier BlueGrace Top D Lane 97-22306- AV-60</v>
      </c>
      <c r="I394" s="5" t="str">
        <f t="shared" si="9"/>
        <v>Carrier</v>
      </c>
      <c r="K394" s="23">
        <v>417</v>
      </c>
      <c r="L394" s="18" t="s">
        <v>830</v>
      </c>
      <c r="M394" s="18" t="s">
        <v>831</v>
      </c>
      <c r="N394" s="18" t="s">
        <v>832</v>
      </c>
      <c r="O394" s="18" t="s">
        <v>828</v>
      </c>
      <c r="P394" s="18" t="s">
        <v>829</v>
      </c>
      <c r="Q394" s="26">
        <v>41048</v>
      </c>
      <c r="T394" s="14">
        <v>417</v>
      </c>
    </row>
    <row r="395" spans="1:20" x14ac:dyDescent="0.35">
      <c r="A395" s="33" t="s">
        <v>470</v>
      </c>
      <c r="B395" s="35" t="s">
        <v>149</v>
      </c>
      <c r="C395" s="33" t="e">
        <f>B632&amp;"-"&amp;#REF!</f>
        <v>#REF!</v>
      </c>
      <c r="G395" s="8">
        <v>60</v>
      </c>
      <c r="H395" s="8" t="str">
        <f t="shared" si="8"/>
        <v>Carrier BlueGrace Top D Lane 98-93706- AV-60</v>
      </c>
      <c r="I395" s="5" t="str">
        <f t="shared" si="9"/>
        <v>Carrier</v>
      </c>
      <c r="K395" s="23">
        <v>418</v>
      </c>
      <c r="L395" s="18" t="s">
        <v>830</v>
      </c>
      <c r="M395" s="18" t="s">
        <v>831</v>
      </c>
      <c r="N395" s="18" t="s">
        <v>832</v>
      </c>
      <c r="O395" s="18" t="s">
        <v>828</v>
      </c>
      <c r="P395" s="18" t="s">
        <v>829</v>
      </c>
      <c r="Q395" s="26">
        <v>41048</v>
      </c>
      <c r="T395" s="14">
        <v>418</v>
      </c>
    </row>
    <row r="396" spans="1:20" x14ac:dyDescent="0.35">
      <c r="A396" s="33" t="s">
        <v>471</v>
      </c>
      <c r="B396" s="35" t="s">
        <v>126</v>
      </c>
      <c r="C396" s="33" t="e">
        <f>B633&amp;"-"&amp;#REF!</f>
        <v>#REF!</v>
      </c>
      <c r="G396" s="8">
        <v>59</v>
      </c>
      <c r="H396" s="8" t="str">
        <f t="shared" si="8"/>
        <v>Carrier BlueGrace Top D Lane 99-01101- AV-59</v>
      </c>
      <c r="I396" s="5" t="str">
        <f t="shared" si="9"/>
        <v>Carrier</v>
      </c>
      <c r="K396" s="23">
        <v>419</v>
      </c>
      <c r="L396" s="18" t="s">
        <v>830</v>
      </c>
      <c r="M396" s="18" t="s">
        <v>831</v>
      </c>
      <c r="N396" s="18" t="s">
        <v>832</v>
      </c>
      <c r="O396" s="18" t="s">
        <v>828</v>
      </c>
      <c r="P396" s="18" t="s">
        <v>829</v>
      </c>
      <c r="Q396" s="26">
        <v>41048</v>
      </c>
      <c r="T396" s="14">
        <v>419</v>
      </c>
    </row>
    <row r="397" spans="1:20" x14ac:dyDescent="0.35">
      <c r="A397" s="33" t="s">
        <v>472</v>
      </c>
      <c r="B397" s="35" t="s">
        <v>113</v>
      </c>
      <c r="C397" s="33" t="e">
        <f>B634&amp;"-"&amp;#REF!</f>
        <v>#REF!</v>
      </c>
      <c r="G397" s="8">
        <v>59</v>
      </c>
      <c r="H397" s="8" t="str">
        <f t="shared" si="8"/>
        <v>Carrier BlueGrace Top D Lane 100-30301- AV-59</v>
      </c>
      <c r="I397" s="5" t="str">
        <f t="shared" si="9"/>
        <v>Carrier</v>
      </c>
      <c r="K397" s="23">
        <v>420</v>
      </c>
      <c r="L397" s="18" t="s">
        <v>833</v>
      </c>
      <c r="M397" s="18" t="s">
        <v>834</v>
      </c>
      <c r="N397" s="18" t="s">
        <v>835</v>
      </c>
      <c r="O397" s="18" t="s">
        <v>836</v>
      </c>
      <c r="P397" s="18" t="s">
        <v>829</v>
      </c>
      <c r="Q397" s="26">
        <v>42064</v>
      </c>
      <c r="T397" s="14">
        <v>420</v>
      </c>
    </row>
    <row r="398" spans="1:20" x14ac:dyDescent="0.35">
      <c r="A398" s="33" t="s">
        <v>473</v>
      </c>
      <c r="B398" s="35" t="s">
        <v>124</v>
      </c>
      <c r="C398" s="33" t="e">
        <f>B635&amp;"-"&amp;#REF!</f>
        <v>#REF!</v>
      </c>
      <c r="G398" s="8">
        <v>59</v>
      </c>
      <c r="H398" s="8" t="str">
        <f t="shared" si="8"/>
        <v>Carrier BlueGrace Top D Lane 101-43216- AV-59</v>
      </c>
      <c r="I398" s="5" t="str">
        <f t="shared" si="9"/>
        <v>Carrier</v>
      </c>
      <c r="K398" s="23">
        <v>421</v>
      </c>
      <c r="L398" s="18" t="s">
        <v>837</v>
      </c>
      <c r="M398" s="18" t="s">
        <v>838</v>
      </c>
      <c r="N398" s="18" t="s">
        <v>839</v>
      </c>
      <c r="O398" s="18" t="s">
        <v>828</v>
      </c>
      <c r="P398" s="18" t="s">
        <v>829</v>
      </c>
      <c r="Q398" s="26">
        <v>42103</v>
      </c>
      <c r="T398" s="14">
        <v>421</v>
      </c>
    </row>
    <row r="399" spans="1:20" x14ac:dyDescent="0.35">
      <c r="A399" s="33" t="s">
        <v>474</v>
      </c>
      <c r="B399" s="35" t="s">
        <v>153</v>
      </c>
      <c r="C399" s="33" t="e">
        <f>B636&amp;"-"&amp;#REF!</f>
        <v>#REF!</v>
      </c>
      <c r="G399" s="8">
        <v>58</v>
      </c>
      <c r="H399" s="8" t="str">
        <f t="shared" si="8"/>
        <v>Carrier BlueGrace Top D Lane 102-60607- AV-58</v>
      </c>
      <c r="I399" s="5" t="str">
        <f t="shared" si="9"/>
        <v>Carrier</v>
      </c>
      <c r="K399" s="23">
        <v>422</v>
      </c>
      <c r="L399" s="18" t="s">
        <v>837</v>
      </c>
      <c r="M399" s="18" t="s">
        <v>838</v>
      </c>
      <c r="N399" s="18" t="s">
        <v>839</v>
      </c>
      <c r="O399" s="18" t="s">
        <v>828</v>
      </c>
      <c r="P399" s="18" t="s">
        <v>829</v>
      </c>
      <c r="Q399" s="26">
        <v>42103</v>
      </c>
      <c r="T399" s="14">
        <v>422</v>
      </c>
    </row>
    <row r="400" spans="1:20" x14ac:dyDescent="0.35">
      <c r="A400" s="33" t="s">
        <v>475</v>
      </c>
      <c r="B400" s="35" t="s">
        <v>139</v>
      </c>
      <c r="C400" s="33" t="e">
        <f>B637&amp;"-"&amp;#REF!</f>
        <v>#REF!</v>
      </c>
      <c r="G400" s="8">
        <v>58</v>
      </c>
      <c r="H400" s="8" t="str">
        <f t="shared" si="8"/>
        <v>Carrier BlueGrace Top D Lane 103-77052- AV-58</v>
      </c>
      <c r="I400" s="5" t="str">
        <f t="shared" si="9"/>
        <v>Carrier</v>
      </c>
      <c r="K400" s="23">
        <v>423</v>
      </c>
      <c r="L400" s="18" t="s">
        <v>840</v>
      </c>
      <c r="M400" s="18" t="s">
        <v>841</v>
      </c>
      <c r="N400" s="18" t="s">
        <v>842</v>
      </c>
      <c r="O400" s="18" t="s">
        <v>843</v>
      </c>
      <c r="P400" s="18" t="s">
        <v>829</v>
      </c>
      <c r="Q400" s="26">
        <v>47750</v>
      </c>
      <c r="T400" s="14">
        <v>423</v>
      </c>
    </row>
    <row r="401" spans="1:20" x14ac:dyDescent="0.35">
      <c r="A401" s="33" t="s">
        <v>476</v>
      </c>
      <c r="B401" s="35" t="s">
        <v>148</v>
      </c>
      <c r="C401" s="33" t="e">
        <f>B638&amp;"-"&amp;#REF!</f>
        <v>#REF!</v>
      </c>
      <c r="G401" s="8">
        <v>58</v>
      </c>
      <c r="H401" s="8" t="str">
        <f t="shared" si="8"/>
        <v>Carrier BlueGrace Top D Lane 104-11201- AV-58</v>
      </c>
      <c r="I401" s="5" t="str">
        <f t="shared" si="9"/>
        <v>Carrier</v>
      </c>
      <c r="K401" s="23">
        <v>424</v>
      </c>
      <c r="L401" s="18" t="s">
        <v>840</v>
      </c>
      <c r="M401" s="18" t="s">
        <v>841</v>
      </c>
      <c r="N401" s="18" t="s">
        <v>842</v>
      </c>
      <c r="O401" s="18" t="s">
        <v>843</v>
      </c>
      <c r="P401" s="18" t="s">
        <v>829</v>
      </c>
      <c r="Q401" s="26">
        <v>47750</v>
      </c>
      <c r="T401" s="14">
        <v>424</v>
      </c>
    </row>
    <row r="402" spans="1:20" x14ac:dyDescent="0.35">
      <c r="A402" s="33" t="s">
        <v>477</v>
      </c>
      <c r="B402" s="35" t="s">
        <v>147</v>
      </c>
      <c r="C402" s="33" t="e">
        <f>B639&amp;"-"&amp;#REF!</f>
        <v>#REF!</v>
      </c>
      <c r="G402" s="8">
        <v>58</v>
      </c>
      <c r="H402" s="8" t="str">
        <f t="shared" si="8"/>
        <v>Carrier BlueGrace Top D Lane 105-48231- AV-58</v>
      </c>
      <c r="I402" s="5" t="str">
        <f t="shared" si="9"/>
        <v>Carrier</v>
      </c>
      <c r="K402" s="23">
        <v>425</v>
      </c>
      <c r="L402" s="18" t="s">
        <v>739</v>
      </c>
      <c r="M402" s="18" t="s">
        <v>740</v>
      </c>
      <c r="N402" s="18" t="s">
        <v>741</v>
      </c>
      <c r="O402" s="18" t="s">
        <v>742</v>
      </c>
      <c r="P402" s="18" t="s">
        <v>726</v>
      </c>
      <c r="Q402" s="26">
        <v>37885</v>
      </c>
      <c r="T402" s="14">
        <v>425</v>
      </c>
    </row>
    <row r="403" spans="1:20" x14ac:dyDescent="0.35">
      <c r="A403" s="33" t="s">
        <v>478</v>
      </c>
      <c r="B403" s="35" t="s">
        <v>111</v>
      </c>
      <c r="C403" s="33" t="e">
        <f>B640&amp;"-"&amp;#REF!</f>
        <v>#REF!</v>
      </c>
      <c r="G403" s="8">
        <v>58</v>
      </c>
      <c r="H403" s="8" t="str">
        <f t="shared" si="8"/>
        <v>Carrier BlueGrace Top D Lane 106-31793- AV-58</v>
      </c>
      <c r="I403" s="5" t="str">
        <f t="shared" si="9"/>
        <v>Carrier</v>
      </c>
      <c r="K403" s="23">
        <v>426</v>
      </c>
      <c r="L403" s="18" t="s">
        <v>739</v>
      </c>
      <c r="M403" s="18" t="s">
        <v>740</v>
      </c>
      <c r="N403" s="18" t="s">
        <v>741</v>
      </c>
      <c r="O403" s="18" t="s">
        <v>742</v>
      </c>
      <c r="P403" s="18" t="s">
        <v>726</v>
      </c>
      <c r="Q403" s="26">
        <v>37885</v>
      </c>
      <c r="T403" s="14">
        <v>426</v>
      </c>
    </row>
    <row r="404" spans="1:20" x14ac:dyDescent="0.35">
      <c r="A404" s="33" t="s">
        <v>479</v>
      </c>
      <c r="B404" s="35" t="s">
        <v>154</v>
      </c>
      <c r="C404" s="33" t="e">
        <f>B641&amp;"-"&amp;#REF!</f>
        <v>#REF!</v>
      </c>
      <c r="G404" s="8">
        <v>58</v>
      </c>
      <c r="H404" s="8" t="str">
        <f t="shared" si="8"/>
        <v>Carrier BlueGrace Top D Lane 107-33802- AV-58</v>
      </c>
      <c r="I404" s="5" t="str">
        <f t="shared" si="9"/>
        <v>Carrier</v>
      </c>
      <c r="K404" s="23">
        <v>427</v>
      </c>
      <c r="L404" s="18" t="s">
        <v>837</v>
      </c>
      <c r="M404" s="18" t="s">
        <v>838</v>
      </c>
      <c r="N404" s="18" t="s">
        <v>839</v>
      </c>
      <c r="O404" s="18" t="s">
        <v>828</v>
      </c>
      <c r="P404" s="18" t="s">
        <v>829</v>
      </c>
      <c r="Q404" s="26">
        <v>42103</v>
      </c>
      <c r="T404" s="14">
        <v>427</v>
      </c>
    </row>
    <row r="405" spans="1:20" x14ac:dyDescent="0.35">
      <c r="A405" s="33" t="s">
        <v>480</v>
      </c>
      <c r="B405" s="35" t="s">
        <v>126</v>
      </c>
      <c r="C405" s="33" t="e">
        <f>B642&amp;"-"&amp;#REF!</f>
        <v>#REF!</v>
      </c>
      <c r="G405" s="8">
        <v>57</v>
      </c>
      <c r="H405" s="8" t="str">
        <f t="shared" si="8"/>
        <v>Carrier BlueGrace Top D Lane 108-17105- AV-57</v>
      </c>
      <c r="I405" s="5" t="str">
        <f t="shared" si="9"/>
        <v>Carrier</v>
      </c>
      <c r="K405" s="23">
        <v>430</v>
      </c>
      <c r="L405" s="18" t="s">
        <v>844</v>
      </c>
      <c r="M405" s="18" t="s">
        <v>845</v>
      </c>
      <c r="N405" s="18" t="s">
        <v>846</v>
      </c>
      <c r="O405" s="18" t="s">
        <v>847</v>
      </c>
      <c r="P405" s="18" t="s">
        <v>829</v>
      </c>
      <c r="Q405" s="26">
        <v>43137</v>
      </c>
      <c r="T405" s="14">
        <v>430</v>
      </c>
    </row>
    <row r="406" spans="1:20" x14ac:dyDescent="0.35">
      <c r="A406" s="33" t="s">
        <v>481</v>
      </c>
      <c r="B406" s="35" t="s">
        <v>129</v>
      </c>
      <c r="C406" s="33" t="e">
        <f>B643&amp;"-"&amp;#REF!</f>
        <v>#REF!</v>
      </c>
      <c r="G406" s="8">
        <v>57</v>
      </c>
      <c r="H406" s="8" t="str">
        <f t="shared" si="8"/>
        <v>Carrier BlueGrace Top D Lane 109-70163- AV-57</v>
      </c>
      <c r="I406" s="5" t="str">
        <f t="shared" si="9"/>
        <v>Carrier</v>
      </c>
      <c r="K406" s="23">
        <v>431</v>
      </c>
      <c r="L406" s="18" t="s">
        <v>844</v>
      </c>
      <c r="M406" s="18" t="s">
        <v>845</v>
      </c>
      <c r="N406" s="18" t="s">
        <v>846</v>
      </c>
      <c r="O406" s="18" t="s">
        <v>847</v>
      </c>
      <c r="P406" s="18" t="s">
        <v>829</v>
      </c>
      <c r="Q406" s="26">
        <v>43137</v>
      </c>
      <c r="T406" s="14">
        <v>431</v>
      </c>
    </row>
    <row r="407" spans="1:20" x14ac:dyDescent="0.35">
      <c r="A407" s="33" t="s">
        <v>482</v>
      </c>
      <c r="B407" s="35" t="s">
        <v>143</v>
      </c>
      <c r="C407" s="33" t="e">
        <f>B644&amp;"-"&amp;#REF!</f>
        <v>#REF!</v>
      </c>
      <c r="G407" s="8">
        <v>56</v>
      </c>
      <c r="H407" s="8" t="str">
        <f t="shared" si="8"/>
        <v>Carrier BlueGrace Top D Lane 110-95201- AV-56</v>
      </c>
      <c r="I407" s="5" t="str">
        <f t="shared" si="9"/>
        <v>Carrier</v>
      </c>
      <c r="K407" s="23">
        <v>432</v>
      </c>
      <c r="L407" s="18" t="s">
        <v>844</v>
      </c>
      <c r="M407" s="18" t="s">
        <v>845</v>
      </c>
      <c r="N407" s="18" t="s">
        <v>846</v>
      </c>
      <c r="O407" s="18" t="s">
        <v>847</v>
      </c>
      <c r="P407" s="18" t="s">
        <v>829</v>
      </c>
      <c r="Q407" s="26">
        <v>43137</v>
      </c>
      <c r="T407" s="14">
        <v>432</v>
      </c>
    </row>
    <row r="408" spans="1:20" x14ac:dyDescent="0.35">
      <c r="A408" s="33" t="s">
        <v>483</v>
      </c>
      <c r="B408" s="35" t="s">
        <v>100</v>
      </c>
      <c r="C408" s="33" t="e">
        <f>B645&amp;"-"&amp;#REF!</f>
        <v>#REF!</v>
      </c>
      <c r="G408" s="8">
        <v>55</v>
      </c>
      <c r="H408" s="8" t="str">
        <f t="shared" si="8"/>
        <v>Carrier BlueGrace Top D Lane 111-97208- AV-55</v>
      </c>
      <c r="I408" s="5" t="str">
        <f t="shared" si="9"/>
        <v>Carrier</v>
      </c>
      <c r="K408" s="23">
        <v>433</v>
      </c>
      <c r="L408" s="18" t="s">
        <v>844</v>
      </c>
      <c r="M408" s="18" t="s">
        <v>845</v>
      </c>
      <c r="N408" s="18" t="s">
        <v>846</v>
      </c>
      <c r="O408" s="18" t="s">
        <v>847</v>
      </c>
      <c r="P408" s="18" t="s">
        <v>829</v>
      </c>
      <c r="Q408" s="26">
        <v>43137</v>
      </c>
      <c r="T408" s="14">
        <v>433</v>
      </c>
    </row>
    <row r="409" spans="1:20" x14ac:dyDescent="0.35">
      <c r="A409" s="33" t="s">
        <v>484</v>
      </c>
      <c r="B409" s="35" t="s">
        <v>116</v>
      </c>
      <c r="C409" s="33" t="e">
        <f>B646&amp;"-"&amp;#REF!</f>
        <v>#REF!</v>
      </c>
      <c r="G409" s="8">
        <v>55</v>
      </c>
      <c r="H409" s="8" t="str">
        <f t="shared" si="8"/>
        <v>Carrier BlueGrace Top D Lane 112-91758- AV-55</v>
      </c>
      <c r="I409" s="5" t="str">
        <f t="shared" si="9"/>
        <v>Carrier</v>
      </c>
      <c r="K409" s="23">
        <v>434</v>
      </c>
      <c r="L409" s="18" t="s">
        <v>848</v>
      </c>
      <c r="M409" s="18" t="s">
        <v>849</v>
      </c>
      <c r="N409" s="18" t="s">
        <v>850</v>
      </c>
      <c r="O409" s="18" t="s">
        <v>847</v>
      </c>
      <c r="P409" s="18" t="s">
        <v>829</v>
      </c>
      <c r="Q409" s="26">
        <v>43502</v>
      </c>
      <c r="T409" s="14">
        <v>434</v>
      </c>
    </row>
    <row r="410" spans="1:20" x14ac:dyDescent="0.35">
      <c r="A410" s="33" t="s">
        <v>485</v>
      </c>
      <c r="B410" s="35" t="s">
        <v>133</v>
      </c>
      <c r="C410" s="33" t="e">
        <f>B647&amp;"-"&amp;#REF!</f>
        <v>#REF!</v>
      </c>
      <c r="G410" s="8">
        <v>55</v>
      </c>
      <c r="H410" s="8" t="str">
        <f t="shared" si="8"/>
        <v>Carrier BlueGrace Top D Lane 113-33802- AV-55</v>
      </c>
      <c r="I410" s="5" t="str">
        <f t="shared" si="9"/>
        <v>Carrier</v>
      </c>
      <c r="K410" s="23">
        <v>435</v>
      </c>
      <c r="L410" s="18" t="s">
        <v>848</v>
      </c>
      <c r="M410" s="18" t="s">
        <v>849</v>
      </c>
      <c r="N410" s="18" t="s">
        <v>850</v>
      </c>
      <c r="O410" s="18" t="s">
        <v>847</v>
      </c>
      <c r="P410" s="18" t="s">
        <v>829</v>
      </c>
      <c r="Q410" s="26">
        <v>43502</v>
      </c>
      <c r="T410" s="14">
        <v>435</v>
      </c>
    </row>
    <row r="411" spans="1:20" x14ac:dyDescent="0.35">
      <c r="A411" s="33" t="s">
        <v>486</v>
      </c>
      <c r="B411" s="35" t="s">
        <v>104</v>
      </c>
      <c r="C411" s="33" t="e">
        <f>B648&amp;"-"&amp;#REF!</f>
        <v>#REF!</v>
      </c>
      <c r="G411" s="8">
        <v>54</v>
      </c>
      <c r="H411" s="8" t="str">
        <f t="shared" si="8"/>
        <v>Carrier BlueGrace Top D Lane 114-64101- AV-54</v>
      </c>
      <c r="I411" s="5" t="str">
        <f t="shared" si="9"/>
        <v>Carrier</v>
      </c>
      <c r="K411" s="23">
        <v>436</v>
      </c>
      <c r="L411" s="18" t="s">
        <v>848</v>
      </c>
      <c r="M411" s="18" t="s">
        <v>849</v>
      </c>
      <c r="N411" s="18" t="s">
        <v>850</v>
      </c>
      <c r="O411" s="18" t="s">
        <v>847</v>
      </c>
      <c r="P411" s="18" t="s">
        <v>829</v>
      </c>
      <c r="Q411" s="26">
        <v>43502</v>
      </c>
      <c r="T411" s="14">
        <v>436</v>
      </c>
    </row>
    <row r="412" spans="1:20" x14ac:dyDescent="0.35">
      <c r="A412" s="33" t="s">
        <v>487</v>
      </c>
      <c r="B412" s="35" t="s">
        <v>152</v>
      </c>
      <c r="C412" s="33" t="e">
        <f>B649&amp;"-"&amp;#REF!</f>
        <v>#REF!</v>
      </c>
      <c r="G412" s="8">
        <v>54</v>
      </c>
      <c r="H412" s="8" t="str">
        <f t="shared" si="8"/>
        <v>Carrier BlueGrace Top D Lane 115-80012- AV-54</v>
      </c>
      <c r="I412" s="5" t="str">
        <f t="shared" si="9"/>
        <v>Carrier</v>
      </c>
      <c r="K412" s="23">
        <v>437</v>
      </c>
      <c r="L412" s="18" t="s">
        <v>844</v>
      </c>
      <c r="M412" s="18" t="s">
        <v>845</v>
      </c>
      <c r="N412" s="18" t="s">
        <v>846</v>
      </c>
      <c r="O412" s="18" t="s">
        <v>847</v>
      </c>
      <c r="P412" s="18" t="s">
        <v>829</v>
      </c>
      <c r="Q412" s="26">
        <v>43137</v>
      </c>
      <c r="T412" s="14">
        <v>437</v>
      </c>
    </row>
    <row r="413" spans="1:20" x14ac:dyDescent="0.35">
      <c r="A413" s="33" t="s">
        <v>488</v>
      </c>
      <c r="B413" s="35" t="s">
        <v>139</v>
      </c>
      <c r="C413" s="33" t="e">
        <f>B650&amp;"-"&amp;#REF!</f>
        <v>#REF!</v>
      </c>
      <c r="G413" s="8">
        <v>54</v>
      </c>
      <c r="H413" s="8" t="str">
        <f t="shared" si="8"/>
        <v>Carrier BlueGrace Top D Lane 116-90001- AV-54</v>
      </c>
      <c r="I413" s="5" t="str">
        <f t="shared" si="9"/>
        <v>Carrier</v>
      </c>
      <c r="K413" s="23">
        <v>438</v>
      </c>
      <c r="L413" s="18" t="s">
        <v>844</v>
      </c>
      <c r="M413" s="18" t="s">
        <v>845</v>
      </c>
      <c r="N413" s="18" t="s">
        <v>846</v>
      </c>
      <c r="O413" s="18" t="s">
        <v>847</v>
      </c>
      <c r="P413" s="18" t="s">
        <v>829</v>
      </c>
      <c r="Q413" s="26">
        <v>43137</v>
      </c>
      <c r="T413" s="14">
        <v>438</v>
      </c>
    </row>
    <row r="414" spans="1:20" x14ac:dyDescent="0.35">
      <c r="A414" s="33" t="s">
        <v>489</v>
      </c>
      <c r="B414" s="35" t="s">
        <v>148</v>
      </c>
      <c r="C414" s="33" t="e">
        <f>B651&amp;"-"&amp;#REF!</f>
        <v>#REF!</v>
      </c>
      <c r="G414" s="8">
        <v>54</v>
      </c>
      <c r="H414" s="8" t="str">
        <f t="shared" si="8"/>
        <v>Carrier BlueGrace Top D Lane 117-46624- AV-54</v>
      </c>
      <c r="I414" s="5" t="str">
        <f t="shared" si="9"/>
        <v>Carrier</v>
      </c>
      <c r="K414" s="23">
        <v>439</v>
      </c>
      <c r="L414" s="18" t="s">
        <v>706</v>
      </c>
      <c r="M414" s="18" t="s">
        <v>707</v>
      </c>
      <c r="N414" s="18" t="s">
        <v>708</v>
      </c>
      <c r="O414" s="18" t="s">
        <v>693</v>
      </c>
      <c r="P414" s="18" t="s">
        <v>663</v>
      </c>
      <c r="Q414" s="26">
        <v>15110</v>
      </c>
      <c r="T414" s="14">
        <v>439</v>
      </c>
    </row>
    <row r="415" spans="1:20" x14ac:dyDescent="0.35">
      <c r="A415" s="33" t="s">
        <v>490</v>
      </c>
      <c r="B415" s="35" t="s">
        <v>122</v>
      </c>
      <c r="C415" s="33" t="e">
        <f>B652&amp;"-"&amp;#REF!</f>
        <v>#REF!</v>
      </c>
      <c r="G415" s="8">
        <v>54</v>
      </c>
      <c r="H415" s="8" t="str">
        <f t="shared" si="8"/>
        <v>Carrier BlueGrace Top D Lane 118-94142- AV-54</v>
      </c>
      <c r="I415" s="5" t="str">
        <f t="shared" si="9"/>
        <v>Carrier</v>
      </c>
      <c r="K415" s="23">
        <v>440</v>
      </c>
      <c r="L415" s="18" t="s">
        <v>851</v>
      </c>
      <c r="M415" s="18" t="s">
        <v>852</v>
      </c>
      <c r="N415" s="18" t="s">
        <v>853</v>
      </c>
      <c r="O415" s="18" t="s">
        <v>847</v>
      </c>
      <c r="P415" s="18" t="s">
        <v>829</v>
      </c>
      <c r="Q415" s="26">
        <v>44646</v>
      </c>
      <c r="T415" s="14">
        <v>440</v>
      </c>
    </row>
    <row r="416" spans="1:20" x14ac:dyDescent="0.35">
      <c r="A416" s="33" t="s">
        <v>491</v>
      </c>
      <c r="B416" s="35" t="s">
        <v>110</v>
      </c>
      <c r="C416" s="33" t="e">
        <f>B653&amp;"-"&amp;#REF!</f>
        <v>#REF!</v>
      </c>
      <c r="G416" s="8">
        <v>53</v>
      </c>
      <c r="H416" s="8" t="str">
        <f t="shared" si="8"/>
        <v>Carrier BlueGrace Top D Lane 119-19104- AV-53</v>
      </c>
      <c r="I416" s="5" t="str">
        <f t="shared" si="9"/>
        <v>Carrier</v>
      </c>
      <c r="K416" s="23">
        <v>441</v>
      </c>
      <c r="L416" s="18" t="s">
        <v>851</v>
      </c>
      <c r="M416" s="18" t="s">
        <v>852</v>
      </c>
      <c r="N416" s="18" t="s">
        <v>853</v>
      </c>
      <c r="O416" s="18" t="s">
        <v>847</v>
      </c>
      <c r="P416" s="18" t="s">
        <v>829</v>
      </c>
      <c r="Q416" s="26">
        <v>44646</v>
      </c>
      <c r="T416" s="14">
        <v>441</v>
      </c>
    </row>
    <row r="417" spans="1:20" x14ac:dyDescent="0.35">
      <c r="A417" s="33" t="s">
        <v>492</v>
      </c>
      <c r="B417" s="35" t="s">
        <v>147</v>
      </c>
      <c r="C417" s="33" t="e">
        <f>B654&amp;"-"&amp;#REF!</f>
        <v>#REF!</v>
      </c>
      <c r="G417" s="8">
        <v>52</v>
      </c>
      <c r="H417" s="8" t="str">
        <f t="shared" si="8"/>
        <v>Carrier BlueGrace Top D Lane 120-95201- AV-52</v>
      </c>
      <c r="I417" s="5" t="str">
        <f t="shared" si="9"/>
        <v>Carrier</v>
      </c>
      <c r="K417" s="23">
        <v>442</v>
      </c>
      <c r="L417" s="18" t="s">
        <v>851</v>
      </c>
      <c r="M417" s="18" t="s">
        <v>852</v>
      </c>
      <c r="N417" s="18" t="s">
        <v>853</v>
      </c>
      <c r="O417" s="18" t="s">
        <v>847</v>
      </c>
      <c r="P417" s="18" t="s">
        <v>829</v>
      </c>
      <c r="Q417" s="26">
        <v>44646</v>
      </c>
      <c r="T417" s="14">
        <v>442</v>
      </c>
    </row>
    <row r="418" spans="1:20" x14ac:dyDescent="0.35">
      <c r="A418" s="33" t="s">
        <v>493</v>
      </c>
      <c r="B418" s="35" t="s">
        <v>112</v>
      </c>
      <c r="C418" s="33" t="e">
        <f>B655&amp;"-"&amp;#REF!</f>
        <v>#REF!</v>
      </c>
      <c r="G418" s="8">
        <v>52</v>
      </c>
      <c r="H418" s="8" t="str">
        <f t="shared" ref="H418:H481" si="10">IF(LEFT(A418, 2) = "To", "Carrier BlueGrace " &amp; A418 &amp; "-" &amp; B323 &amp; "- AV-" &amp;G418, IF(AND(LEFT(A323, 1) = "T", ISNUMBER(VALUE(MID(A323, 2, 1)))), "Target DC", ""))</f>
        <v>Carrier BlueGrace Top D Lane 121-07207- AV-52</v>
      </c>
      <c r="I418" s="5" t="str">
        <f t="shared" ref="I418:I481" si="11">IF(ISNUMBER(VALUE(LEFT(B418, 1))), "Carrier", "Shipper")</f>
        <v>Carrier</v>
      </c>
      <c r="K418" s="23">
        <v>443</v>
      </c>
      <c r="L418" s="18" t="s">
        <v>851</v>
      </c>
      <c r="M418" s="18" t="s">
        <v>852</v>
      </c>
      <c r="N418" s="18" t="s">
        <v>853</v>
      </c>
      <c r="O418" s="18" t="s">
        <v>847</v>
      </c>
      <c r="P418" s="18" t="s">
        <v>829</v>
      </c>
      <c r="Q418" s="26">
        <v>44646</v>
      </c>
      <c r="T418" s="14">
        <v>443</v>
      </c>
    </row>
    <row r="419" spans="1:20" x14ac:dyDescent="0.35">
      <c r="A419" s="33" t="s">
        <v>494</v>
      </c>
      <c r="B419" s="35" t="s">
        <v>137</v>
      </c>
      <c r="C419" s="33" t="e">
        <f>B656&amp;"-"&amp;#REF!</f>
        <v>#REF!</v>
      </c>
      <c r="G419" s="8">
        <v>52</v>
      </c>
      <c r="H419" s="8" t="str">
        <f t="shared" si="10"/>
        <v>Carrier BlueGrace Top D Lane 122-60607- AV-52</v>
      </c>
      <c r="I419" s="5" t="str">
        <f t="shared" si="11"/>
        <v>Carrier</v>
      </c>
      <c r="K419" s="23">
        <v>444</v>
      </c>
      <c r="L419" s="18" t="s">
        <v>851</v>
      </c>
      <c r="M419" s="18" t="s">
        <v>852</v>
      </c>
      <c r="N419" s="18" t="s">
        <v>853</v>
      </c>
      <c r="O419" s="18" t="s">
        <v>847</v>
      </c>
      <c r="P419" s="18" t="s">
        <v>829</v>
      </c>
      <c r="Q419" s="26">
        <v>44646</v>
      </c>
      <c r="T419" s="14">
        <v>444</v>
      </c>
    </row>
    <row r="420" spans="1:20" x14ac:dyDescent="0.35">
      <c r="A420" s="33" t="s">
        <v>495</v>
      </c>
      <c r="B420" s="35" t="s">
        <v>148</v>
      </c>
      <c r="C420" s="33" t="e">
        <f>B657&amp;"-"&amp;#REF!</f>
        <v>#REF!</v>
      </c>
      <c r="G420" s="8">
        <v>52</v>
      </c>
      <c r="H420" s="8" t="str">
        <f t="shared" si="10"/>
        <v>Carrier BlueGrace Top D Lane 123-95201- AV-52</v>
      </c>
      <c r="I420" s="5" t="str">
        <f t="shared" si="11"/>
        <v>Carrier</v>
      </c>
      <c r="K420" s="23">
        <v>445</v>
      </c>
      <c r="L420" s="18" t="s">
        <v>851</v>
      </c>
      <c r="M420" s="18" t="s">
        <v>852</v>
      </c>
      <c r="N420" s="18" t="s">
        <v>853</v>
      </c>
      <c r="O420" s="18" t="s">
        <v>847</v>
      </c>
      <c r="P420" s="18" t="s">
        <v>829</v>
      </c>
      <c r="Q420" s="26">
        <v>44646</v>
      </c>
      <c r="T420" s="14">
        <v>445</v>
      </c>
    </row>
    <row r="421" spans="1:20" x14ac:dyDescent="0.35">
      <c r="A421" s="33" t="s">
        <v>496</v>
      </c>
      <c r="B421" s="35" t="s">
        <v>121</v>
      </c>
      <c r="C421" s="33" t="e">
        <f>B658&amp;"-"&amp;#REF!</f>
        <v>#REF!</v>
      </c>
      <c r="G421" s="8">
        <v>51</v>
      </c>
      <c r="H421" s="8" t="str">
        <f t="shared" si="10"/>
        <v>Carrier BlueGrace Top D Lane 124-21203- AV-51</v>
      </c>
      <c r="I421" s="5" t="str">
        <f t="shared" si="11"/>
        <v>Carrier</v>
      </c>
      <c r="K421" s="23">
        <v>446</v>
      </c>
      <c r="L421" s="18" t="s">
        <v>851</v>
      </c>
      <c r="M421" s="18" t="s">
        <v>852</v>
      </c>
      <c r="N421" s="18" t="s">
        <v>853</v>
      </c>
      <c r="O421" s="18" t="s">
        <v>847</v>
      </c>
      <c r="P421" s="18" t="s">
        <v>829</v>
      </c>
      <c r="Q421" s="26">
        <v>44646</v>
      </c>
      <c r="T421" s="14">
        <v>446</v>
      </c>
    </row>
    <row r="422" spans="1:20" x14ac:dyDescent="0.35">
      <c r="A422" s="33" t="s">
        <v>497</v>
      </c>
      <c r="B422" s="35" t="s">
        <v>148</v>
      </c>
      <c r="C422" s="33" t="e">
        <f>B659&amp;"-"&amp;#REF!</f>
        <v>#REF!</v>
      </c>
      <c r="G422" s="8">
        <v>51</v>
      </c>
      <c r="H422" s="8" t="str">
        <f t="shared" si="10"/>
        <v>Carrier BlueGrace Top D Lane 125-86001- AV-51</v>
      </c>
      <c r="I422" s="5" t="str">
        <f t="shared" si="11"/>
        <v>Carrier</v>
      </c>
      <c r="K422" s="23">
        <v>447</v>
      </c>
      <c r="L422" s="18" t="s">
        <v>851</v>
      </c>
      <c r="M422" s="18" t="s">
        <v>852</v>
      </c>
      <c r="N422" s="18" t="s">
        <v>853</v>
      </c>
      <c r="O422" s="18" t="s">
        <v>847</v>
      </c>
      <c r="P422" s="18" t="s">
        <v>829</v>
      </c>
      <c r="Q422" s="26">
        <v>44646</v>
      </c>
      <c r="T422" s="14">
        <v>447</v>
      </c>
    </row>
    <row r="423" spans="1:20" x14ac:dyDescent="0.35">
      <c r="A423" s="33" t="s">
        <v>498</v>
      </c>
      <c r="B423" s="35" t="s">
        <v>114</v>
      </c>
      <c r="C423" s="33" t="e">
        <f>B660&amp;"-"&amp;#REF!</f>
        <v>#REF!</v>
      </c>
      <c r="G423" s="8">
        <v>51</v>
      </c>
      <c r="H423" s="8" t="str">
        <f t="shared" si="10"/>
        <v>Carrier BlueGrace Top D Lane 126-06101- AV-51</v>
      </c>
      <c r="I423" s="5" t="str">
        <f t="shared" si="11"/>
        <v>Carrier</v>
      </c>
      <c r="K423" s="23">
        <v>448</v>
      </c>
      <c r="L423" s="18" t="s">
        <v>851</v>
      </c>
      <c r="M423" s="18" t="s">
        <v>852</v>
      </c>
      <c r="N423" s="18" t="s">
        <v>853</v>
      </c>
      <c r="O423" s="18" t="s">
        <v>847</v>
      </c>
      <c r="P423" s="18" t="s">
        <v>829</v>
      </c>
      <c r="Q423" s="26">
        <v>44646</v>
      </c>
      <c r="T423" s="14">
        <v>448</v>
      </c>
    </row>
    <row r="424" spans="1:20" x14ac:dyDescent="0.35">
      <c r="A424" s="33" t="s">
        <v>499</v>
      </c>
      <c r="B424" s="35" t="s">
        <v>120</v>
      </c>
      <c r="C424" s="33" t="e">
        <f>B661&amp;"-"&amp;#REF!</f>
        <v>#REF!</v>
      </c>
      <c r="G424" s="8">
        <v>51</v>
      </c>
      <c r="H424" s="8" t="str">
        <f t="shared" si="10"/>
        <v>Carrier BlueGrace Top D Lane 127-28202- AV-51</v>
      </c>
      <c r="I424" s="5" t="str">
        <f t="shared" si="11"/>
        <v>Carrier</v>
      </c>
      <c r="K424" s="23">
        <v>449</v>
      </c>
      <c r="L424" s="18" t="s">
        <v>851</v>
      </c>
      <c r="M424" s="18" t="s">
        <v>852</v>
      </c>
      <c r="N424" s="18" t="s">
        <v>853</v>
      </c>
      <c r="O424" s="18" t="s">
        <v>847</v>
      </c>
      <c r="P424" s="18" t="s">
        <v>829</v>
      </c>
      <c r="Q424" s="26">
        <v>44646</v>
      </c>
      <c r="T424" s="14">
        <v>449</v>
      </c>
    </row>
    <row r="425" spans="1:20" x14ac:dyDescent="0.35">
      <c r="A425" s="33" t="s">
        <v>500</v>
      </c>
      <c r="B425" s="35" t="s">
        <v>155</v>
      </c>
      <c r="C425" s="33" t="e">
        <f>B662&amp;"-"&amp;#REF!</f>
        <v>#REF!</v>
      </c>
      <c r="G425" s="8">
        <v>51</v>
      </c>
      <c r="H425" s="8" t="str">
        <f t="shared" si="10"/>
        <v>Carrier BlueGrace Top D Lane 128-30301- AV-51</v>
      </c>
      <c r="I425" s="5" t="str">
        <f t="shared" si="11"/>
        <v>Carrier</v>
      </c>
      <c r="K425" s="23">
        <v>450</v>
      </c>
      <c r="L425" s="18" t="s">
        <v>854</v>
      </c>
      <c r="M425" s="18" t="s">
        <v>855</v>
      </c>
      <c r="N425" s="18" t="s">
        <v>856</v>
      </c>
      <c r="O425" s="18" t="s">
        <v>847</v>
      </c>
      <c r="P425" s="18" t="s">
        <v>829</v>
      </c>
      <c r="Q425" s="26">
        <v>45241</v>
      </c>
      <c r="T425" s="14">
        <v>450</v>
      </c>
    </row>
    <row r="426" spans="1:20" x14ac:dyDescent="0.35">
      <c r="A426" s="33" t="s">
        <v>501</v>
      </c>
      <c r="B426" s="35" t="s">
        <v>110</v>
      </c>
      <c r="C426" s="33" t="e">
        <f>B663&amp;"-"&amp;#REF!</f>
        <v>#REF!</v>
      </c>
      <c r="G426" s="8">
        <v>51</v>
      </c>
      <c r="H426" s="8" t="str">
        <f t="shared" si="10"/>
        <v>Carrier BlueGrace Top D Lane 129-91758- AV-51</v>
      </c>
      <c r="I426" s="5" t="str">
        <f t="shared" si="11"/>
        <v>Carrier</v>
      </c>
      <c r="K426" s="23">
        <v>451</v>
      </c>
      <c r="L426" s="18" t="s">
        <v>854</v>
      </c>
      <c r="M426" s="18" t="s">
        <v>855</v>
      </c>
      <c r="N426" s="18" t="s">
        <v>856</v>
      </c>
      <c r="O426" s="18" t="s">
        <v>847</v>
      </c>
      <c r="P426" s="18" t="s">
        <v>829</v>
      </c>
      <c r="Q426" s="26">
        <v>45241</v>
      </c>
      <c r="T426" s="14">
        <v>451</v>
      </c>
    </row>
    <row r="427" spans="1:20" x14ac:dyDescent="0.35">
      <c r="A427" s="33" t="s">
        <v>502</v>
      </c>
      <c r="B427" s="35" t="s">
        <v>131</v>
      </c>
      <c r="C427" s="33" t="e">
        <f>B664&amp;"-"&amp;#REF!</f>
        <v>#REF!</v>
      </c>
      <c r="G427" s="8">
        <v>50</v>
      </c>
      <c r="H427" s="8" t="str">
        <f t="shared" si="10"/>
        <v>Carrier BlueGrace Top D Lane 130-33802- AV-50</v>
      </c>
      <c r="I427" s="5" t="str">
        <f t="shared" si="11"/>
        <v>Carrier</v>
      </c>
      <c r="K427" s="23">
        <v>452</v>
      </c>
      <c r="L427" s="18" t="s">
        <v>854</v>
      </c>
      <c r="M427" s="18" t="s">
        <v>855</v>
      </c>
      <c r="N427" s="18" t="s">
        <v>856</v>
      </c>
      <c r="O427" s="18" t="s">
        <v>847</v>
      </c>
      <c r="P427" s="18" t="s">
        <v>829</v>
      </c>
      <c r="Q427" s="26">
        <v>45241</v>
      </c>
      <c r="T427" s="14">
        <v>452</v>
      </c>
    </row>
    <row r="428" spans="1:20" x14ac:dyDescent="0.35">
      <c r="A428" s="33" t="s">
        <v>503</v>
      </c>
      <c r="B428" s="35" t="s">
        <v>117</v>
      </c>
      <c r="C428" s="33" t="e">
        <f>B665&amp;"-"&amp;#REF!</f>
        <v>#REF!</v>
      </c>
      <c r="G428" s="8">
        <v>50</v>
      </c>
      <c r="H428" s="8" t="str">
        <f t="shared" si="10"/>
        <v>Carrier BlueGrace Top D Lane 131-77052- AV-50</v>
      </c>
      <c r="I428" s="5" t="str">
        <f t="shared" si="11"/>
        <v>Carrier</v>
      </c>
      <c r="K428" s="23">
        <v>453</v>
      </c>
      <c r="L428" s="18" t="s">
        <v>844</v>
      </c>
      <c r="M428" s="18" t="s">
        <v>845</v>
      </c>
      <c r="N428" s="18" t="s">
        <v>846</v>
      </c>
      <c r="O428" s="18" t="s">
        <v>847</v>
      </c>
      <c r="P428" s="18" t="s">
        <v>829</v>
      </c>
      <c r="Q428" s="26">
        <v>43137</v>
      </c>
      <c r="T428" s="14">
        <v>453</v>
      </c>
    </row>
    <row r="429" spans="1:20" x14ac:dyDescent="0.35">
      <c r="A429" s="33" t="s">
        <v>504</v>
      </c>
      <c r="B429" s="35" t="s">
        <v>103</v>
      </c>
      <c r="C429" s="33" t="e">
        <f>B666&amp;"-"&amp;#REF!</f>
        <v>#REF!</v>
      </c>
      <c r="G429" s="8">
        <v>50</v>
      </c>
      <c r="H429" s="8" t="str">
        <f t="shared" si="10"/>
        <v>Carrier BlueGrace Top D Lane 132-98101- AV-50</v>
      </c>
      <c r="I429" s="5" t="str">
        <f t="shared" si="11"/>
        <v>Carrier</v>
      </c>
      <c r="K429" s="23">
        <v>454</v>
      </c>
      <c r="L429" s="18" t="s">
        <v>844</v>
      </c>
      <c r="M429" s="18" t="s">
        <v>845</v>
      </c>
      <c r="N429" s="18" t="s">
        <v>846</v>
      </c>
      <c r="O429" s="18" t="s">
        <v>847</v>
      </c>
      <c r="P429" s="18" t="s">
        <v>829</v>
      </c>
      <c r="Q429" s="26">
        <v>43137</v>
      </c>
      <c r="T429" s="14">
        <v>454</v>
      </c>
    </row>
    <row r="430" spans="1:20" x14ac:dyDescent="0.35">
      <c r="A430" s="33" t="s">
        <v>505</v>
      </c>
      <c r="B430" s="35" t="s">
        <v>109</v>
      </c>
      <c r="C430" s="33" t="e">
        <f>B667&amp;"-"&amp;#REF!</f>
        <v>#REF!</v>
      </c>
      <c r="G430" s="8">
        <v>50</v>
      </c>
      <c r="H430" s="8" t="str">
        <f t="shared" si="10"/>
        <v>Carrier BlueGrace Top D Lane 133-14692- AV-50</v>
      </c>
      <c r="I430" s="5" t="str">
        <f t="shared" si="11"/>
        <v>Carrier</v>
      </c>
      <c r="K430" s="23">
        <v>455</v>
      </c>
      <c r="L430" s="18" t="s">
        <v>844</v>
      </c>
      <c r="M430" s="18" t="s">
        <v>845</v>
      </c>
      <c r="N430" s="18" t="s">
        <v>846</v>
      </c>
      <c r="O430" s="18" t="s">
        <v>847</v>
      </c>
      <c r="P430" s="18" t="s">
        <v>829</v>
      </c>
      <c r="Q430" s="26">
        <v>43137</v>
      </c>
      <c r="T430" s="14">
        <v>455</v>
      </c>
    </row>
    <row r="431" spans="1:20" x14ac:dyDescent="0.35">
      <c r="A431" s="33" t="s">
        <v>506</v>
      </c>
      <c r="B431" s="35" t="s">
        <v>106</v>
      </c>
      <c r="C431" s="33" t="e">
        <f>B668&amp;"-"&amp;#REF!</f>
        <v>#REF!</v>
      </c>
      <c r="G431" s="8">
        <v>49</v>
      </c>
      <c r="H431" s="8" t="str">
        <f t="shared" si="10"/>
        <v>Carrier BlueGrace Top D Lane 134-33802- AV-49</v>
      </c>
      <c r="I431" s="5" t="str">
        <f t="shared" si="11"/>
        <v>Carrier</v>
      </c>
      <c r="K431" s="23">
        <v>456</v>
      </c>
      <c r="L431" s="18" t="s">
        <v>747</v>
      </c>
      <c r="M431" s="18" t="s">
        <v>748</v>
      </c>
      <c r="N431" s="18" t="s">
        <v>749</v>
      </c>
      <c r="O431" s="18" t="s">
        <v>746</v>
      </c>
      <c r="P431" s="18" t="s">
        <v>663</v>
      </c>
      <c r="Q431" s="26">
        <v>25779</v>
      </c>
      <c r="T431" s="14">
        <v>456</v>
      </c>
    </row>
    <row r="432" spans="1:20" x14ac:dyDescent="0.35">
      <c r="A432" s="33" t="s">
        <v>507</v>
      </c>
      <c r="B432" s="35" t="s">
        <v>153</v>
      </c>
      <c r="C432" s="33" t="e">
        <f>B669&amp;"-"&amp;#REF!</f>
        <v>#REF!</v>
      </c>
      <c r="G432" s="8">
        <v>49</v>
      </c>
      <c r="H432" s="8" t="str">
        <f t="shared" si="10"/>
        <v>Carrier BlueGrace Top D Lane 135-11201- AV-49</v>
      </c>
      <c r="I432" s="5" t="str">
        <f t="shared" si="11"/>
        <v>Carrier</v>
      </c>
      <c r="K432" s="23">
        <v>457</v>
      </c>
      <c r="L432" s="18" t="s">
        <v>743</v>
      </c>
      <c r="M432" s="18" t="s">
        <v>744</v>
      </c>
      <c r="N432" s="18" t="s">
        <v>745</v>
      </c>
      <c r="O432" s="18" t="s">
        <v>746</v>
      </c>
      <c r="P432" s="18" t="s">
        <v>663</v>
      </c>
      <c r="Q432" s="26">
        <v>26301</v>
      </c>
      <c r="T432" s="14">
        <v>457</v>
      </c>
    </row>
    <row r="433" spans="1:20" x14ac:dyDescent="0.35">
      <c r="A433" s="33" t="s">
        <v>508</v>
      </c>
      <c r="B433" s="35" t="s">
        <v>125</v>
      </c>
      <c r="C433" s="33" t="e">
        <f>B670&amp;"-"&amp;#REF!</f>
        <v>#REF!</v>
      </c>
      <c r="G433" s="8">
        <v>49</v>
      </c>
      <c r="H433" s="8" t="str">
        <f t="shared" si="10"/>
        <v>Carrier BlueGrace Top D Lane 136-33802- AV-49</v>
      </c>
      <c r="I433" s="5" t="str">
        <f t="shared" si="11"/>
        <v>Carrier</v>
      </c>
      <c r="K433" s="23">
        <v>458</v>
      </c>
      <c r="L433" s="18" t="s">
        <v>848</v>
      </c>
      <c r="M433" s="18" t="s">
        <v>849</v>
      </c>
      <c r="N433" s="18" t="s">
        <v>850</v>
      </c>
      <c r="O433" s="18" t="s">
        <v>847</v>
      </c>
      <c r="P433" s="18" t="s">
        <v>829</v>
      </c>
      <c r="Q433" s="26">
        <v>43502</v>
      </c>
      <c r="T433" s="14">
        <v>458</v>
      </c>
    </row>
    <row r="434" spans="1:20" x14ac:dyDescent="0.35">
      <c r="A434" s="33" t="s">
        <v>509</v>
      </c>
      <c r="B434" s="35" t="s">
        <v>143</v>
      </c>
      <c r="C434" s="33" t="e">
        <f>B671&amp;"-"&amp;#REF!</f>
        <v>#REF!</v>
      </c>
      <c r="G434" s="8">
        <v>48</v>
      </c>
      <c r="H434" s="8" t="str">
        <f t="shared" si="10"/>
        <v>Carrier BlueGrace Top D Lane 137-02109- AV-48</v>
      </c>
      <c r="I434" s="5" t="str">
        <f t="shared" si="11"/>
        <v>Carrier</v>
      </c>
      <c r="K434" s="23">
        <v>459</v>
      </c>
      <c r="L434" s="18" t="s">
        <v>854</v>
      </c>
      <c r="M434" s="18" t="s">
        <v>855</v>
      </c>
      <c r="N434" s="18" t="s">
        <v>856</v>
      </c>
      <c r="O434" s="18" t="s">
        <v>847</v>
      </c>
      <c r="P434" s="18" t="s">
        <v>829</v>
      </c>
      <c r="Q434" s="26">
        <v>45241</v>
      </c>
      <c r="T434" s="14">
        <v>459</v>
      </c>
    </row>
    <row r="435" spans="1:20" x14ac:dyDescent="0.35">
      <c r="A435" s="33" t="s">
        <v>510</v>
      </c>
      <c r="B435" s="35" t="s">
        <v>121</v>
      </c>
      <c r="C435" s="33" t="e">
        <f>B672&amp;"-"&amp;#REF!</f>
        <v>#REF!</v>
      </c>
      <c r="G435" s="8">
        <v>48</v>
      </c>
      <c r="H435" s="8" t="str">
        <f t="shared" si="10"/>
        <v>Carrier BlueGrace Top D Lane 138-91758- AV-48</v>
      </c>
      <c r="I435" s="5" t="str">
        <f t="shared" si="11"/>
        <v>Carrier</v>
      </c>
      <c r="K435" s="23">
        <v>460</v>
      </c>
      <c r="L435" s="18" t="s">
        <v>857</v>
      </c>
      <c r="M435" s="18" t="s">
        <v>858</v>
      </c>
      <c r="N435" s="18" t="s">
        <v>859</v>
      </c>
      <c r="O435" s="18" t="s">
        <v>843</v>
      </c>
      <c r="P435" s="18" t="s">
        <v>829</v>
      </c>
      <c r="Q435" s="26">
        <v>46168</v>
      </c>
      <c r="T435" s="14">
        <v>460</v>
      </c>
    </row>
    <row r="436" spans="1:20" x14ac:dyDescent="0.35">
      <c r="A436" s="33" t="s">
        <v>511</v>
      </c>
      <c r="B436" s="35" t="s">
        <v>139</v>
      </c>
      <c r="C436" s="33" t="e">
        <f>B673&amp;"-"&amp;#REF!</f>
        <v>#REF!</v>
      </c>
      <c r="G436" s="8">
        <v>48</v>
      </c>
      <c r="H436" s="8" t="str">
        <f t="shared" si="10"/>
        <v>Carrier BlueGrace Top D Lane 139-63166- AV-48</v>
      </c>
      <c r="I436" s="5" t="str">
        <f t="shared" si="11"/>
        <v>Carrier</v>
      </c>
      <c r="K436" s="23">
        <v>461</v>
      </c>
      <c r="L436" s="18" t="s">
        <v>857</v>
      </c>
      <c r="M436" s="18" t="s">
        <v>858</v>
      </c>
      <c r="N436" s="18" t="s">
        <v>859</v>
      </c>
      <c r="O436" s="18" t="s">
        <v>843</v>
      </c>
      <c r="P436" s="18" t="s">
        <v>829</v>
      </c>
      <c r="Q436" s="26">
        <v>46168</v>
      </c>
      <c r="T436" s="14">
        <v>461</v>
      </c>
    </row>
    <row r="437" spans="1:20" x14ac:dyDescent="0.35">
      <c r="A437" s="33" t="s">
        <v>512</v>
      </c>
      <c r="B437" s="35" t="s">
        <v>156</v>
      </c>
      <c r="C437" s="33" t="e">
        <f>B674&amp;"-"&amp;#REF!</f>
        <v>#REF!</v>
      </c>
      <c r="G437" s="8">
        <v>48</v>
      </c>
      <c r="H437" s="8" t="str">
        <f t="shared" si="10"/>
        <v>Carrier BlueGrace Top D Lane 140-33101- AV-48</v>
      </c>
      <c r="I437" s="5" t="str">
        <f t="shared" si="11"/>
        <v>Carrier</v>
      </c>
      <c r="K437" s="23">
        <v>462</v>
      </c>
      <c r="L437" s="18" t="s">
        <v>857</v>
      </c>
      <c r="M437" s="18" t="s">
        <v>858</v>
      </c>
      <c r="N437" s="18" t="s">
        <v>859</v>
      </c>
      <c r="O437" s="18" t="s">
        <v>843</v>
      </c>
      <c r="P437" s="18" t="s">
        <v>829</v>
      </c>
      <c r="Q437" s="26">
        <v>46168</v>
      </c>
      <c r="T437" s="14">
        <v>462</v>
      </c>
    </row>
    <row r="438" spans="1:20" x14ac:dyDescent="0.35">
      <c r="A438" s="33" t="s">
        <v>513</v>
      </c>
      <c r="B438" s="35" t="s">
        <v>157</v>
      </c>
      <c r="C438" s="33" t="e">
        <f>B675&amp;"-"&amp;#REF!</f>
        <v>#REF!</v>
      </c>
      <c r="G438" s="8">
        <v>48</v>
      </c>
      <c r="H438" s="8" t="str">
        <f t="shared" si="10"/>
        <v>Carrier BlueGrace Top D Lane 141-06101- AV-48</v>
      </c>
      <c r="I438" s="5" t="str">
        <f t="shared" si="11"/>
        <v>Carrier</v>
      </c>
      <c r="K438" s="23">
        <v>463</v>
      </c>
      <c r="L438" s="18" t="s">
        <v>860</v>
      </c>
      <c r="M438" s="18" t="s">
        <v>861</v>
      </c>
      <c r="N438" s="18" t="s">
        <v>862</v>
      </c>
      <c r="O438" s="18" t="s">
        <v>843</v>
      </c>
      <c r="P438" s="18" t="s">
        <v>829</v>
      </c>
      <c r="Q438" s="26">
        <v>46368</v>
      </c>
      <c r="T438" s="14">
        <v>463</v>
      </c>
    </row>
    <row r="439" spans="1:20" x14ac:dyDescent="0.35">
      <c r="A439" s="33" t="s">
        <v>514</v>
      </c>
      <c r="B439" s="35" t="s">
        <v>131</v>
      </c>
      <c r="C439" s="33" t="e">
        <f>B676&amp;"-"&amp;#REF!</f>
        <v>#REF!</v>
      </c>
      <c r="G439" s="8">
        <v>48</v>
      </c>
      <c r="H439" s="8" t="str">
        <f t="shared" si="10"/>
        <v>Carrier BlueGrace Top D Lane 142-07207- AV-48</v>
      </c>
      <c r="I439" s="5" t="str">
        <f t="shared" si="11"/>
        <v>Carrier</v>
      </c>
      <c r="K439" s="23">
        <v>464</v>
      </c>
      <c r="L439" s="18" t="s">
        <v>860</v>
      </c>
      <c r="M439" s="18" t="s">
        <v>861</v>
      </c>
      <c r="N439" s="18" t="s">
        <v>862</v>
      </c>
      <c r="O439" s="18" t="s">
        <v>843</v>
      </c>
      <c r="P439" s="18" t="s">
        <v>829</v>
      </c>
      <c r="Q439" s="26">
        <v>46368</v>
      </c>
      <c r="T439" s="14">
        <v>464</v>
      </c>
    </row>
    <row r="440" spans="1:20" x14ac:dyDescent="0.35">
      <c r="A440" s="33" t="s">
        <v>515</v>
      </c>
      <c r="B440" s="35" t="s">
        <v>158</v>
      </c>
      <c r="C440" s="33" t="e">
        <f>B677&amp;"-"&amp;#REF!</f>
        <v>#REF!</v>
      </c>
      <c r="G440" s="8">
        <v>48</v>
      </c>
      <c r="H440" s="8" t="str">
        <f t="shared" si="10"/>
        <v>Carrier BlueGrace Top D Lane 143-60431- AV-48</v>
      </c>
      <c r="I440" s="5" t="str">
        <f t="shared" si="11"/>
        <v>Carrier</v>
      </c>
      <c r="K440" s="23">
        <v>465</v>
      </c>
      <c r="L440" s="18" t="s">
        <v>863</v>
      </c>
      <c r="M440" s="18" t="s">
        <v>864</v>
      </c>
      <c r="N440" s="18" t="s">
        <v>865</v>
      </c>
      <c r="O440" s="18" t="s">
        <v>843</v>
      </c>
      <c r="P440" s="18" t="s">
        <v>829</v>
      </c>
      <c r="Q440" s="26">
        <v>46567</v>
      </c>
      <c r="T440" s="14">
        <v>465</v>
      </c>
    </row>
    <row r="441" spans="1:20" x14ac:dyDescent="0.35">
      <c r="A441" s="33" t="s">
        <v>516</v>
      </c>
      <c r="B441" s="35" t="s">
        <v>153</v>
      </c>
      <c r="C441" s="33" t="e">
        <f>B678&amp;"-"&amp;#REF!</f>
        <v>#REF!</v>
      </c>
      <c r="G441" s="8">
        <v>48</v>
      </c>
      <c r="H441" s="8" t="str">
        <f t="shared" si="10"/>
        <v>Carrier BlueGrace Top D Lane 144-97208- AV-48</v>
      </c>
      <c r="I441" s="5" t="str">
        <f t="shared" si="11"/>
        <v>Carrier</v>
      </c>
      <c r="K441" s="23">
        <v>466</v>
      </c>
      <c r="L441" s="18" t="s">
        <v>863</v>
      </c>
      <c r="M441" s="18" t="s">
        <v>864</v>
      </c>
      <c r="N441" s="18" t="s">
        <v>865</v>
      </c>
      <c r="O441" s="18" t="s">
        <v>843</v>
      </c>
      <c r="P441" s="18" t="s">
        <v>829</v>
      </c>
      <c r="Q441" s="26">
        <v>46567</v>
      </c>
      <c r="T441" s="14">
        <v>466</v>
      </c>
    </row>
    <row r="442" spans="1:20" x14ac:dyDescent="0.35">
      <c r="A442" s="33" t="s">
        <v>517</v>
      </c>
      <c r="B442" s="35" t="s">
        <v>159</v>
      </c>
      <c r="C442" s="33" t="e">
        <f>B679&amp;"-"&amp;#REF!</f>
        <v>#REF!</v>
      </c>
      <c r="G442" s="8">
        <v>48</v>
      </c>
      <c r="H442" s="8" t="str">
        <f t="shared" si="10"/>
        <v>Carrier BlueGrace Top D Lane 145-90001- AV-48</v>
      </c>
      <c r="I442" s="5" t="str">
        <f t="shared" si="11"/>
        <v>Carrier</v>
      </c>
      <c r="K442" s="23">
        <v>467</v>
      </c>
      <c r="L442" s="18" t="s">
        <v>866</v>
      </c>
      <c r="M442" s="18" t="s">
        <v>867</v>
      </c>
      <c r="N442" s="18" t="s">
        <v>868</v>
      </c>
      <c r="O442" s="18" t="s">
        <v>843</v>
      </c>
      <c r="P442" s="18" t="s">
        <v>829</v>
      </c>
      <c r="Q442" s="26">
        <v>46808</v>
      </c>
      <c r="T442" s="14">
        <v>467</v>
      </c>
    </row>
    <row r="443" spans="1:20" x14ac:dyDescent="0.35">
      <c r="A443" s="33" t="s">
        <v>518</v>
      </c>
      <c r="B443" s="35" t="s">
        <v>103</v>
      </c>
      <c r="C443" s="33" t="e">
        <f>B680&amp;"-"&amp;#REF!</f>
        <v>#REF!</v>
      </c>
      <c r="G443" s="8">
        <v>48</v>
      </c>
      <c r="H443" s="8" t="str">
        <f t="shared" si="10"/>
        <v>Carrier BlueGrace Top D Lane 146-33101- AV-48</v>
      </c>
      <c r="I443" s="5" t="str">
        <f t="shared" si="11"/>
        <v>Carrier</v>
      </c>
      <c r="K443" s="23">
        <v>468</v>
      </c>
      <c r="L443" s="18" t="s">
        <v>866</v>
      </c>
      <c r="M443" s="18" t="s">
        <v>867</v>
      </c>
      <c r="N443" s="18" t="s">
        <v>868</v>
      </c>
      <c r="O443" s="18" t="s">
        <v>843</v>
      </c>
      <c r="P443" s="18" t="s">
        <v>829</v>
      </c>
      <c r="Q443" s="26">
        <v>46808</v>
      </c>
      <c r="T443" s="14">
        <v>468</v>
      </c>
    </row>
    <row r="444" spans="1:20" x14ac:dyDescent="0.35">
      <c r="A444" s="33" t="s">
        <v>519</v>
      </c>
      <c r="B444" s="35" t="s">
        <v>106</v>
      </c>
      <c r="C444" s="33" t="e">
        <f>B681&amp;"-"&amp;#REF!</f>
        <v>#REF!</v>
      </c>
      <c r="G444" s="8">
        <v>47</v>
      </c>
      <c r="H444" s="8" t="str">
        <f t="shared" si="10"/>
        <v>Carrier BlueGrace Top D Lane 147-80012- AV-47</v>
      </c>
      <c r="I444" s="5" t="str">
        <f t="shared" si="11"/>
        <v>Carrier</v>
      </c>
      <c r="K444" s="23">
        <v>469</v>
      </c>
      <c r="L444" s="18" t="s">
        <v>866</v>
      </c>
      <c r="M444" s="18" t="s">
        <v>867</v>
      </c>
      <c r="N444" s="18" t="s">
        <v>868</v>
      </c>
      <c r="O444" s="18" t="s">
        <v>843</v>
      </c>
      <c r="P444" s="18" t="s">
        <v>829</v>
      </c>
      <c r="Q444" s="26">
        <v>46808</v>
      </c>
      <c r="T444" s="14">
        <v>469</v>
      </c>
    </row>
    <row r="445" spans="1:20" x14ac:dyDescent="0.35">
      <c r="A445" s="33" t="s">
        <v>520</v>
      </c>
      <c r="B445" s="35" t="s">
        <v>139</v>
      </c>
      <c r="C445" s="33" t="e">
        <f>B682&amp;"-"&amp;#REF!</f>
        <v>#REF!</v>
      </c>
      <c r="G445" s="8">
        <v>47</v>
      </c>
      <c r="H445" s="8" t="str">
        <f t="shared" si="10"/>
        <v>Carrier BlueGrace Top D Lane 148-61702- AV-47</v>
      </c>
      <c r="I445" s="5" t="str">
        <f t="shared" si="11"/>
        <v>Carrier</v>
      </c>
      <c r="K445" s="23">
        <v>470</v>
      </c>
      <c r="L445" s="18" t="s">
        <v>854</v>
      </c>
      <c r="M445" s="18" t="s">
        <v>855</v>
      </c>
      <c r="N445" s="18" t="s">
        <v>856</v>
      </c>
      <c r="O445" s="18" t="s">
        <v>847</v>
      </c>
      <c r="P445" s="18" t="s">
        <v>829</v>
      </c>
      <c r="Q445" s="26">
        <v>45241</v>
      </c>
      <c r="T445" s="14">
        <v>470</v>
      </c>
    </row>
    <row r="446" spans="1:20" x14ac:dyDescent="0.35">
      <c r="A446" s="33" t="s">
        <v>521</v>
      </c>
      <c r="B446" s="35" t="s">
        <v>130</v>
      </c>
      <c r="C446" s="33" t="e">
        <f>B683&amp;"-"&amp;#REF!</f>
        <v>#REF!</v>
      </c>
      <c r="G446" s="8">
        <v>47</v>
      </c>
      <c r="H446" s="8" t="str">
        <f t="shared" si="10"/>
        <v>Carrier BlueGrace Top D Lane 149-84101- AV-47</v>
      </c>
      <c r="I446" s="5" t="str">
        <f t="shared" si="11"/>
        <v>Carrier</v>
      </c>
      <c r="K446" s="23">
        <v>471</v>
      </c>
      <c r="L446" s="18" t="s">
        <v>825</v>
      </c>
      <c r="M446" s="18" t="s">
        <v>826</v>
      </c>
      <c r="N446" s="18" t="s">
        <v>827</v>
      </c>
      <c r="O446" s="18" t="s">
        <v>828</v>
      </c>
      <c r="P446" s="18" t="s">
        <v>829</v>
      </c>
      <c r="Q446" s="26">
        <v>40245</v>
      </c>
      <c r="T446" s="14">
        <v>471</v>
      </c>
    </row>
    <row r="447" spans="1:20" x14ac:dyDescent="0.35">
      <c r="A447" s="33" t="s">
        <v>522</v>
      </c>
      <c r="B447" s="35" t="s">
        <v>139</v>
      </c>
      <c r="C447" s="33" t="e">
        <f>B684&amp;"-"&amp;#REF!</f>
        <v>#REF!</v>
      </c>
      <c r="G447" s="8">
        <v>46</v>
      </c>
      <c r="H447" s="8" t="str">
        <f t="shared" si="10"/>
        <v>Carrier BlueGrace Top D Lane 150-77052- AV-46</v>
      </c>
      <c r="I447" s="5" t="str">
        <f t="shared" si="11"/>
        <v>Carrier</v>
      </c>
      <c r="K447" s="23">
        <v>472</v>
      </c>
      <c r="L447" s="18" t="s">
        <v>857</v>
      </c>
      <c r="M447" s="18" t="s">
        <v>858</v>
      </c>
      <c r="N447" s="18" t="s">
        <v>859</v>
      </c>
      <c r="O447" s="18" t="s">
        <v>843</v>
      </c>
      <c r="P447" s="18" t="s">
        <v>829</v>
      </c>
      <c r="Q447" s="26">
        <v>46168</v>
      </c>
      <c r="T447" s="14">
        <v>472</v>
      </c>
    </row>
    <row r="448" spans="1:20" x14ac:dyDescent="0.35">
      <c r="A448" s="33" t="s">
        <v>523</v>
      </c>
      <c r="B448" s="35" t="s">
        <v>116</v>
      </c>
      <c r="C448" s="33" t="e">
        <f>B685&amp;"-"&amp;#REF!</f>
        <v>#REF!</v>
      </c>
      <c r="G448" s="8">
        <v>46</v>
      </c>
      <c r="H448" s="8" t="str">
        <f t="shared" si="10"/>
        <v>Carrier BlueGrace Top D Lane 151-80012- AV-46</v>
      </c>
      <c r="I448" s="5" t="str">
        <f t="shared" si="11"/>
        <v>Carrier</v>
      </c>
      <c r="K448" s="23">
        <v>473</v>
      </c>
      <c r="L448" s="18" t="s">
        <v>857</v>
      </c>
      <c r="M448" s="18" t="s">
        <v>858</v>
      </c>
      <c r="N448" s="18" t="s">
        <v>859</v>
      </c>
      <c r="O448" s="18" t="s">
        <v>843</v>
      </c>
      <c r="P448" s="18" t="s">
        <v>829</v>
      </c>
      <c r="Q448" s="26">
        <v>46168</v>
      </c>
      <c r="T448" s="14">
        <v>473</v>
      </c>
    </row>
    <row r="449" spans="1:20" x14ac:dyDescent="0.35">
      <c r="A449" s="33" t="s">
        <v>524</v>
      </c>
      <c r="B449" s="35" t="s">
        <v>160</v>
      </c>
      <c r="C449" s="33" t="e">
        <f>B686&amp;"-"&amp;#REF!</f>
        <v>#REF!</v>
      </c>
      <c r="G449" s="8">
        <v>46</v>
      </c>
      <c r="H449" s="8" t="str">
        <f t="shared" si="10"/>
        <v>Carrier BlueGrace Top D Lane 152-50318- AV-46</v>
      </c>
      <c r="I449" s="5" t="str">
        <f t="shared" si="11"/>
        <v>Carrier</v>
      </c>
      <c r="K449" s="23">
        <v>474</v>
      </c>
      <c r="L449" s="18" t="s">
        <v>857</v>
      </c>
      <c r="M449" s="18" t="s">
        <v>858</v>
      </c>
      <c r="N449" s="18" t="s">
        <v>859</v>
      </c>
      <c r="O449" s="18" t="s">
        <v>843</v>
      </c>
      <c r="P449" s="18" t="s">
        <v>829</v>
      </c>
      <c r="Q449" s="26">
        <v>46168</v>
      </c>
      <c r="T449" s="14">
        <v>474</v>
      </c>
    </row>
    <row r="450" spans="1:20" x14ac:dyDescent="0.35">
      <c r="A450" s="33" t="s">
        <v>525</v>
      </c>
      <c r="B450" s="35" t="s">
        <v>161</v>
      </c>
      <c r="C450" s="33" t="e">
        <f>B687&amp;"-"&amp;#REF!</f>
        <v>#REF!</v>
      </c>
      <c r="G450" s="8">
        <v>46</v>
      </c>
      <c r="H450" s="8" t="str">
        <f t="shared" si="10"/>
        <v>Carrier BlueGrace Top D Lane 153-33101- AV-46</v>
      </c>
      <c r="I450" s="5" t="str">
        <f t="shared" si="11"/>
        <v>Carrier</v>
      </c>
      <c r="K450" s="23">
        <v>475</v>
      </c>
      <c r="L450" s="18" t="s">
        <v>840</v>
      </c>
      <c r="M450" s="18" t="s">
        <v>841</v>
      </c>
      <c r="N450" s="18" t="s">
        <v>842</v>
      </c>
      <c r="O450" s="18" t="s">
        <v>843</v>
      </c>
      <c r="P450" s="18" t="s">
        <v>829</v>
      </c>
      <c r="Q450" s="26">
        <v>47750</v>
      </c>
      <c r="T450" s="14">
        <v>475</v>
      </c>
    </row>
    <row r="451" spans="1:20" x14ac:dyDescent="0.35">
      <c r="A451" s="33" t="s">
        <v>526</v>
      </c>
      <c r="B451" s="35" t="s">
        <v>133</v>
      </c>
      <c r="C451" s="33" t="e">
        <f>B688&amp;"-"&amp;#REF!</f>
        <v>#REF!</v>
      </c>
      <c r="G451" s="8">
        <v>46</v>
      </c>
      <c r="H451" s="8" t="str">
        <f t="shared" si="10"/>
        <v>Carrier BlueGrace Top D Lane 154-14205- AV-46</v>
      </c>
      <c r="I451" s="5" t="str">
        <f t="shared" si="11"/>
        <v>Carrier</v>
      </c>
      <c r="K451" s="23">
        <v>476</v>
      </c>
      <c r="L451" s="18" t="s">
        <v>840</v>
      </c>
      <c r="M451" s="18" t="s">
        <v>841</v>
      </c>
      <c r="N451" s="18" t="s">
        <v>842</v>
      </c>
      <c r="O451" s="18" t="s">
        <v>843</v>
      </c>
      <c r="P451" s="18" t="s">
        <v>829</v>
      </c>
      <c r="Q451" s="26">
        <v>47750</v>
      </c>
      <c r="T451" s="14">
        <v>476</v>
      </c>
    </row>
    <row r="452" spans="1:20" x14ac:dyDescent="0.35">
      <c r="A452" s="33" t="s">
        <v>527</v>
      </c>
      <c r="B452" s="35" t="s">
        <v>162</v>
      </c>
      <c r="C452" s="33" t="e">
        <f>B689&amp;"-"&amp;#REF!</f>
        <v>#REF!</v>
      </c>
      <c r="G452" s="8">
        <v>45</v>
      </c>
      <c r="H452" s="8" t="str">
        <f t="shared" si="10"/>
        <v>Carrier BlueGrace Top D Lane 155-19104- AV-45</v>
      </c>
      <c r="I452" s="5" t="str">
        <f t="shared" si="11"/>
        <v>Carrier</v>
      </c>
      <c r="K452" s="23">
        <v>477</v>
      </c>
      <c r="L452" s="18" t="s">
        <v>840</v>
      </c>
      <c r="M452" s="18" t="s">
        <v>841</v>
      </c>
      <c r="N452" s="18" t="s">
        <v>842</v>
      </c>
      <c r="O452" s="18" t="s">
        <v>843</v>
      </c>
      <c r="P452" s="18" t="s">
        <v>829</v>
      </c>
      <c r="Q452" s="26">
        <v>47750</v>
      </c>
      <c r="T452" s="14">
        <v>477</v>
      </c>
    </row>
    <row r="453" spans="1:20" x14ac:dyDescent="0.35">
      <c r="A453" s="33" t="s">
        <v>528</v>
      </c>
      <c r="B453" s="35" t="s">
        <v>113</v>
      </c>
      <c r="C453" s="33" t="e">
        <f>B690&amp;"-"&amp;#REF!</f>
        <v>#REF!</v>
      </c>
      <c r="G453" s="8">
        <v>45</v>
      </c>
      <c r="H453" s="8" t="str">
        <f t="shared" si="10"/>
        <v>Carrier BlueGrace Top D Lane 156-60607- AV-45</v>
      </c>
      <c r="I453" s="5" t="str">
        <f t="shared" si="11"/>
        <v>Carrier</v>
      </c>
      <c r="K453" s="23">
        <v>478</v>
      </c>
      <c r="L453" s="18" t="s">
        <v>869</v>
      </c>
      <c r="M453" s="18" t="s">
        <v>870</v>
      </c>
      <c r="N453" s="18" t="s">
        <v>871</v>
      </c>
      <c r="O453" s="18" t="s">
        <v>843</v>
      </c>
      <c r="P453" s="18" t="s">
        <v>829</v>
      </c>
      <c r="Q453" s="26">
        <v>62450</v>
      </c>
      <c r="T453" s="14">
        <v>478</v>
      </c>
    </row>
    <row r="454" spans="1:20" x14ac:dyDescent="0.35">
      <c r="A454" s="33" t="s">
        <v>529</v>
      </c>
      <c r="B454" s="35" t="s">
        <v>108</v>
      </c>
      <c r="C454" s="33" t="e">
        <f>B691&amp;"-"&amp;#REF!</f>
        <v>#REF!</v>
      </c>
      <c r="G454" s="8">
        <v>45</v>
      </c>
      <c r="H454" s="8" t="str">
        <f t="shared" si="10"/>
        <v>Carrier BlueGrace Top D Lane 157-03222- AV-45</v>
      </c>
      <c r="I454" s="5" t="str">
        <f t="shared" si="11"/>
        <v>Carrier</v>
      </c>
      <c r="K454" s="23">
        <v>479</v>
      </c>
      <c r="L454" s="18" t="s">
        <v>857</v>
      </c>
      <c r="M454" s="18" t="s">
        <v>858</v>
      </c>
      <c r="N454" s="18" t="s">
        <v>859</v>
      </c>
      <c r="O454" s="18" t="s">
        <v>843</v>
      </c>
      <c r="P454" s="18" t="s">
        <v>829</v>
      </c>
      <c r="Q454" s="26">
        <v>46168</v>
      </c>
      <c r="T454" s="14">
        <v>479</v>
      </c>
    </row>
    <row r="455" spans="1:20" x14ac:dyDescent="0.35">
      <c r="A455" s="33" t="s">
        <v>530</v>
      </c>
      <c r="B455" s="35" t="s">
        <v>137</v>
      </c>
      <c r="C455" s="33" t="e">
        <f>B692&amp;"-"&amp;#REF!</f>
        <v>#REF!</v>
      </c>
      <c r="G455" s="8">
        <v>45</v>
      </c>
      <c r="H455" s="8" t="str">
        <f t="shared" si="10"/>
        <v>Carrier BlueGrace Top D Lane 158-98101- AV-45</v>
      </c>
      <c r="I455" s="5" t="str">
        <f t="shared" si="11"/>
        <v>Carrier</v>
      </c>
      <c r="K455" s="23">
        <v>480</v>
      </c>
      <c r="L455" s="18" t="s">
        <v>872</v>
      </c>
      <c r="M455" s="18" t="s">
        <v>873</v>
      </c>
      <c r="N455" s="18" t="s">
        <v>874</v>
      </c>
      <c r="O455" s="18" t="s">
        <v>875</v>
      </c>
      <c r="P455" s="18" t="s">
        <v>829</v>
      </c>
      <c r="Q455" s="26">
        <v>48165</v>
      </c>
      <c r="T455" s="14">
        <v>480</v>
      </c>
    </row>
    <row r="456" spans="1:20" x14ac:dyDescent="0.35">
      <c r="A456" s="33" t="s">
        <v>531</v>
      </c>
      <c r="B456" s="35" t="s">
        <v>126</v>
      </c>
      <c r="C456" s="33" t="e">
        <f>B693&amp;"-"&amp;#REF!</f>
        <v>#REF!</v>
      </c>
      <c r="G456" s="8">
        <v>45</v>
      </c>
      <c r="H456" s="8" t="str">
        <f t="shared" si="10"/>
        <v>Carrier BlueGrace Top D Lane 159-75221- AV-45</v>
      </c>
      <c r="I456" s="5" t="str">
        <f t="shared" si="11"/>
        <v>Carrier</v>
      </c>
      <c r="K456" s="23">
        <v>481</v>
      </c>
      <c r="L456" s="18" t="s">
        <v>872</v>
      </c>
      <c r="M456" s="18" t="s">
        <v>873</v>
      </c>
      <c r="N456" s="18" t="s">
        <v>874</v>
      </c>
      <c r="O456" s="18" t="s">
        <v>875</v>
      </c>
      <c r="P456" s="18" t="s">
        <v>829</v>
      </c>
      <c r="Q456" s="26">
        <v>48165</v>
      </c>
      <c r="T456" s="14">
        <v>481</v>
      </c>
    </row>
    <row r="457" spans="1:20" x14ac:dyDescent="0.35">
      <c r="A457" s="33" t="s">
        <v>532</v>
      </c>
      <c r="B457" s="35" t="s">
        <v>163</v>
      </c>
      <c r="C457" s="33" t="e">
        <f>B694&amp;"-"&amp;#REF!</f>
        <v>#REF!</v>
      </c>
      <c r="G457" s="8">
        <v>45</v>
      </c>
      <c r="H457" s="8" t="str">
        <f t="shared" si="10"/>
        <v>Carrier BlueGrace Top D Lane 160-07207- AV-45</v>
      </c>
      <c r="I457" s="5" t="str">
        <f t="shared" si="11"/>
        <v>Carrier</v>
      </c>
      <c r="K457" s="23">
        <v>482</v>
      </c>
      <c r="L457" s="18" t="s">
        <v>872</v>
      </c>
      <c r="M457" s="18" t="s">
        <v>873</v>
      </c>
      <c r="N457" s="18" t="s">
        <v>874</v>
      </c>
      <c r="O457" s="18" t="s">
        <v>875</v>
      </c>
      <c r="P457" s="18" t="s">
        <v>829</v>
      </c>
      <c r="Q457" s="26">
        <v>48165</v>
      </c>
      <c r="T457" s="14">
        <v>482</v>
      </c>
    </row>
    <row r="458" spans="1:20" x14ac:dyDescent="0.35">
      <c r="A458" s="33" t="s">
        <v>533</v>
      </c>
      <c r="B458" s="35" t="s">
        <v>147</v>
      </c>
      <c r="C458" s="33" t="e">
        <f>B695&amp;"-"&amp;#REF!</f>
        <v>#REF!</v>
      </c>
      <c r="G458" s="8">
        <v>45</v>
      </c>
      <c r="H458" s="8" t="str">
        <f t="shared" si="10"/>
        <v>Carrier BlueGrace Top D Lane 161-31402- AV-45</v>
      </c>
      <c r="I458" s="5" t="str">
        <f t="shared" si="11"/>
        <v>Carrier</v>
      </c>
      <c r="K458" s="23">
        <v>483</v>
      </c>
      <c r="L458" s="18" t="s">
        <v>872</v>
      </c>
      <c r="M458" s="18" t="s">
        <v>873</v>
      </c>
      <c r="N458" s="18" t="s">
        <v>874</v>
      </c>
      <c r="O458" s="18" t="s">
        <v>875</v>
      </c>
      <c r="P458" s="18" t="s">
        <v>829</v>
      </c>
      <c r="Q458" s="26">
        <v>48165</v>
      </c>
      <c r="T458" s="14">
        <v>483</v>
      </c>
    </row>
    <row r="459" spans="1:20" x14ac:dyDescent="0.35">
      <c r="A459" s="33" t="s">
        <v>534</v>
      </c>
      <c r="B459" s="35" t="s">
        <v>118</v>
      </c>
      <c r="C459" s="33" t="e">
        <f>B696&amp;"-"&amp;#REF!</f>
        <v>#REF!</v>
      </c>
      <c r="G459" s="8">
        <v>45</v>
      </c>
      <c r="H459" s="8" t="str">
        <f t="shared" si="10"/>
        <v>Carrier BlueGrace Top D Lane 162-91758- AV-45</v>
      </c>
      <c r="I459" s="5" t="str">
        <f t="shared" si="11"/>
        <v>Carrier</v>
      </c>
      <c r="K459" s="23">
        <v>484</v>
      </c>
      <c r="L459" s="18" t="s">
        <v>872</v>
      </c>
      <c r="M459" s="18" t="s">
        <v>873</v>
      </c>
      <c r="N459" s="18" t="s">
        <v>874</v>
      </c>
      <c r="O459" s="18" t="s">
        <v>875</v>
      </c>
      <c r="P459" s="18" t="s">
        <v>829</v>
      </c>
      <c r="Q459" s="26">
        <v>48165</v>
      </c>
      <c r="T459" s="14">
        <v>484</v>
      </c>
    </row>
    <row r="460" spans="1:20" x14ac:dyDescent="0.35">
      <c r="A460" s="33" t="s">
        <v>535</v>
      </c>
      <c r="B460" s="35" t="s">
        <v>106</v>
      </c>
      <c r="C460" s="33" t="e">
        <f>B697&amp;"-"&amp;#REF!</f>
        <v>#REF!</v>
      </c>
      <c r="G460" s="8">
        <v>44</v>
      </c>
      <c r="H460" s="8" t="str">
        <f t="shared" si="10"/>
        <v>Carrier BlueGrace Top D Lane 163-76102- AV-44</v>
      </c>
      <c r="I460" s="5" t="str">
        <f t="shared" si="11"/>
        <v>Carrier</v>
      </c>
      <c r="K460" s="23">
        <v>485</v>
      </c>
      <c r="L460" s="18" t="s">
        <v>872</v>
      </c>
      <c r="M460" s="18" t="s">
        <v>873</v>
      </c>
      <c r="N460" s="18" t="s">
        <v>874</v>
      </c>
      <c r="O460" s="18" t="s">
        <v>875</v>
      </c>
      <c r="P460" s="18" t="s">
        <v>829</v>
      </c>
      <c r="Q460" s="26">
        <v>48165</v>
      </c>
      <c r="T460" s="14">
        <v>485</v>
      </c>
    </row>
    <row r="461" spans="1:20" x14ac:dyDescent="0.35">
      <c r="A461" s="33" t="s">
        <v>536</v>
      </c>
      <c r="B461" s="35" t="s">
        <v>164</v>
      </c>
      <c r="C461" s="33" t="e">
        <f>B698&amp;"-"&amp;#REF!</f>
        <v>#REF!</v>
      </c>
      <c r="G461" s="8">
        <v>44</v>
      </c>
      <c r="H461" s="8" t="str">
        <f t="shared" si="10"/>
        <v>Carrier BlueGrace Top D Lane 164-43601- AV-44</v>
      </c>
      <c r="I461" s="5" t="str">
        <f t="shared" si="11"/>
        <v>Carrier</v>
      </c>
      <c r="K461" s="23">
        <v>486</v>
      </c>
      <c r="L461" s="18" t="s">
        <v>876</v>
      </c>
      <c r="M461" s="18" t="s">
        <v>877</v>
      </c>
      <c r="N461" s="18" t="s">
        <v>878</v>
      </c>
      <c r="O461" s="18" t="s">
        <v>875</v>
      </c>
      <c r="P461" s="18" t="s">
        <v>829</v>
      </c>
      <c r="Q461" s="26">
        <v>48663</v>
      </c>
      <c r="T461" s="14">
        <v>486</v>
      </c>
    </row>
    <row r="462" spans="1:20" x14ac:dyDescent="0.35">
      <c r="A462" s="33" t="s">
        <v>537</v>
      </c>
      <c r="B462" s="35" t="s">
        <v>165</v>
      </c>
      <c r="C462" s="33" t="e">
        <f>B699&amp;"-"&amp;#REF!</f>
        <v>#REF!</v>
      </c>
      <c r="G462" s="8">
        <v>44</v>
      </c>
      <c r="H462" s="8" t="str">
        <f t="shared" si="10"/>
        <v>Carrier BlueGrace Top D Lane 165-35203- AV-44</v>
      </c>
      <c r="I462" s="5" t="str">
        <f t="shared" si="11"/>
        <v>Carrier</v>
      </c>
      <c r="K462" s="23">
        <v>487</v>
      </c>
      <c r="L462" s="18" t="s">
        <v>876</v>
      </c>
      <c r="M462" s="18" t="s">
        <v>877</v>
      </c>
      <c r="N462" s="18" t="s">
        <v>878</v>
      </c>
      <c r="O462" s="18" t="s">
        <v>875</v>
      </c>
      <c r="P462" s="18" t="s">
        <v>829</v>
      </c>
      <c r="Q462" s="26">
        <v>48663</v>
      </c>
      <c r="T462" s="14">
        <v>487</v>
      </c>
    </row>
    <row r="463" spans="1:20" x14ac:dyDescent="0.35">
      <c r="A463" s="33" t="s">
        <v>538</v>
      </c>
      <c r="B463" s="35" t="s">
        <v>166</v>
      </c>
      <c r="C463" s="33" t="e">
        <f>B700&amp;"-"&amp;#REF!</f>
        <v>#REF!</v>
      </c>
      <c r="G463" s="8">
        <v>43</v>
      </c>
      <c r="H463" s="8" t="str">
        <f t="shared" si="10"/>
        <v>Carrier BlueGrace Top D Lane 166-13220- AV-43</v>
      </c>
      <c r="I463" s="5" t="str">
        <f t="shared" si="11"/>
        <v>Carrier</v>
      </c>
      <c r="K463" s="23">
        <v>488</v>
      </c>
      <c r="L463" s="18" t="s">
        <v>879</v>
      </c>
      <c r="M463" s="18" t="s">
        <v>880</v>
      </c>
      <c r="N463" s="18" t="s">
        <v>881</v>
      </c>
      <c r="O463" s="18" t="s">
        <v>875</v>
      </c>
      <c r="P463" s="18" t="s">
        <v>829</v>
      </c>
      <c r="Q463" s="26">
        <v>49346</v>
      </c>
      <c r="T463" s="14">
        <v>488</v>
      </c>
    </row>
    <row r="464" spans="1:20" x14ac:dyDescent="0.35">
      <c r="A464" s="33" t="s">
        <v>539</v>
      </c>
      <c r="B464" s="35" t="s">
        <v>110</v>
      </c>
      <c r="C464" s="33" t="e">
        <f>B701&amp;"-"&amp;#REF!</f>
        <v>#REF!</v>
      </c>
      <c r="G464" s="8">
        <v>43</v>
      </c>
      <c r="H464" s="8" t="str">
        <f t="shared" si="10"/>
        <v>Carrier BlueGrace Top D Lane 167-40232- AV-43</v>
      </c>
      <c r="I464" s="5" t="str">
        <f t="shared" si="11"/>
        <v>Carrier</v>
      </c>
      <c r="K464" s="23">
        <v>489</v>
      </c>
      <c r="L464" s="18" t="s">
        <v>879</v>
      </c>
      <c r="M464" s="18" t="s">
        <v>880</v>
      </c>
      <c r="N464" s="18" t="s">
        <v>881</v>
      </c>
      <c r="O464" s="18" t="s">
        <v>875</v>
      </c>
      <c r="P464" s="18" t="s">
        <v>829</v>
      </c>
      <c r="Q464" s="26">
        <v>49346</v>
      </c>
      <c r="T464" s="14">
        <v>489</v>
      </c>
    </row>
    <row r="465" spans="1:20" x14ac:dyDescent="0.35">
      <c r="A465" s="33" t="s">
        <v>540</v>
      </c>
      <c r="B465" s="35" t="s">
        <v>122</v>
      </c>
      <c r="C465" s="33" t="e">
        <f>B702&amp;"-"&amp;#REF!</f>
        <v>#REF!</v>
      </c>
      <c r="G465" s="8">
        <v>43</v>
      </c>
      <c r="H465" s="8" t="str">
        <f t="shared" si="10"/>
        <v>Carrier BlueGrace Top D Lane 168-71101- AV-43</v>
      </c>
      <c r="I465" s="5" t="str">
        <f t="shared" si="11"/>
        <v>Carrier</v>
      </c>
      <c r="K465" s="23">
        <v>490</v>
      </c>
      <c r="L465" s="18" t="s">
        <v>879</v>
      </c>
      <c r="M465" s="18" t="s">
        <v>880</v>
      </c>
      <c r="N465" s="18" t="s">
        <v>881</v>
      </c>
      <c r="O465" s="18" t="s">
        <v>875</v>
      </c>
      <c r="P465" s="18" t="s">
        <v>829</v>
      </c>
      <c r="Q465" s="26">
        <v>49346</v>
      </c>
      <c r="T465" s="14">
        <v>490</v>
      </c>
    </row>
    <row r="466" spans="1:20" x14ac:dyDescent="0.35">
      <c r="A466" s="33" t="s">
        <v>541</v>
      </c>
      <c r="B466" s="35" t="s">
        <v>100</v>
      </c>
      <c r="C466" s="33" t="e">
        <f>B703&amp;"-"&amp;#REF!</f>
        <v>#REF!</v>
      </c>
      <c r="G466" s="8">
        <v>42</v>
      </c>
      <c r="H466" s="8" t="str">
        <f t="shared" si="10"/>
        <v>Carrier BlueGrace Top D Lane 169-55401- AV-42</v>
      </c>
      <c r="I466" s="5" t="str">
        <f t="shared" si="11"/>
        <v>Carrier</v>
      </c>
      <c r="K466" s="23">
        <v>491</v>
      </c>
      <c r="L466" s="18" t="s">
        <v>863</v>
      </c>
      <c r="M466" s="18" t="s">
        <v>864</v>
      </c>
      <c r="N466" s="18" t="s">
        <v>865</v>
      </c>
      <c r="O466" s="18" t="s">
        <v>843</v>
      </c>
      <c r="P466" s="18" t="s">
        <v>829</v>
      </c>
      <c r="Q466" s="26">
        <v>46567</v>
      </c>
      <c r="T466" s="14">
        <v>491</v>
      </c>
    </row>
    <row r="467" spans="1:20" x14ac:dyDescent="0.35">
      <c r="A467" s="33" t="s">
        <v>542</v>
      </c>
      <c r="B467" s="35" t="s">
        <v>167</v>
      </c>
      <c r="C467" s="33" t="e">
        <f>B704&amp;"-"&amp;#REF!</f>
        <v>#REF!</v>
      </c>
      <c r="G467" s="8">
        <v>42</v>
      </c>
      <c r="H467" s="8" t="str">
        <f t="shared" si="10"/>
        <v>Carrier BlueGrace Top D Lane 170-75221- AV-42</v>
      </c>
      <c r="I467" s="5" t="str">
        <f t="shared" si="11"/>
        <v>Carrier</v>
      </c>
      <c r="K467" s="23">
        <v>492</v>
      </c>
      <c r="L467" s="18" t="s">
        <v>872</v>
      </c>
      <c r="M467" s="18" t="s">
        <v>873</v>
      </c>
      <c r="N467" s="18" t="s">
        <v>874</v>
      </c>
      <c r="O467" s="18" t="s">
        <v>875</v>
      </c>
      <c r="P467" s="18" t="s">
        <v>829</v>
      </c>
      <c r="Q467" s="26">
        <v>48165</v>
      </c>
      <c r="T467" s="14">
        <v>492</v>
      </c>
    </row>
    <row r="468" spans="1:20" x14ac:dyDescent="0.35">
      <c r="A468" s="33" t="s">
        <v>543</v>
      </c>
      <c r="B468" s="35" t="s">
        <v>109</v>
      </c>
      <c r="C468" s="33" t="e">
        <f>B705&amp;"-"&amp;#REF!</f>
        <v>#REF!</v>
      </c>
      <c r="G468" s="8">
        <v>41</v>
      </c>
      <c r="H468" s="8" t="str">
        <f t="shared" si="10"/>
        <v>Carrier BlueGrace Top D Lane 171-55401- AV-41</v>
      </c>
      <c r="I468" s="5" t="str">
        <f t="shared" si="11"/>
        <v>Carrier</v>
      </c>
      <c r="K468" s="23">
        <v>493</v>
      </c>
      <c r="L468" s="18" t="s">
        <v>879</v>
      </c>
      <c r="M468" s="18" t="s">
        <v>880</v>
      </c>
      <c r="N468" s="18" t="s">
        <v>881</v>
      </c>
      <c r="O468" s="18" t="s">
        <v>875</v>
      </c>
      <c r="P468" s="18" t="s">
        <v>829</v>
      </c>
      <c r="Q468" s="26">
        <v>49346</v>
      </c>
      <c r="T468" s="14">
        <v>493</v>
      </c>
    </row>
    <row r="469" spans="1:20" x14ac:dyDescent="0.35">
      <c r="A469" s="33" t="s">
        <v>544</v>
      </c>
      <c r="B469" s="35" t="s">
        <v>155</v>
      </c>
      <c r="C469" s="33" t="e">
        <f>B706&amp;"-"&amp;#REF!</f>
        <v>#REF!</v>
      </c>
      <c r="G469" s="8">
        <v>40</v>
      </c>
      <c r="H469" s="8" t="str">
        <f t="shared" si="10"/>
        <v>Carrier BlueGrace Top D Lane 172-04330- AV-40</v>
      </c>
      <c r="I469" s="5" t="str">
        <f t="shared" si="11"/>
        <v>Carrier</v>
      </c>
      <c r="K469" s="23">
        <v>494</v>
      </c>
      <c r="L469" s="18" t="s">
        <v>879</v>
      </c>
      <c r="M469" s="18" t="s">
        <v>880</v>
      </c>
      <c r="N469" s="18" t="s">
        <v>881</v>
      </c>
      <c r="O469" s="18" t="s">
        <v>875</v>
      </c>
      <c r="P469" s="18" t="s">
        <v>829</v>
      </c>
      <c r="Q469" s="26">
        <v>49346</v>
      </c>
      <c r="T469" s="14">
        <v>494</v>
      </c>
    </row>
    <row r="470" spans="1:20" x14ac:dyDescent="0.35">
      <c r="A470" s="33" t="s">
        <v>545</v>
      </c>
      <c r="B470" s="35" t="s">
        <v>122</v>
      </c>
      <c r="C470" s="33" t="e">
        <f>B707&amp;"-"&amp;#REF!</f>
        <v>#REF!</v>
      </c>
      <c r="G470" s="8">
        <v>40</v>
      </c>
      <c r="H470" s="8" t="str">
        <f t="shared" si="10"/>
        <v>Carrier BlueGrace Top D Lane 173-85003- AV-40</v>
      </c>
      <c r="I470" s="5" t="str">
        <f t="shared" si="11"/>
        <v>Carrier</v>
      </c>
      <c r="K470" s="23">
        <v>495</v>
      </c>
      <c r="L470" s="18" t="s">
        <v>879</v>
      </c>
      <c r="M470" s="18" t="s">
        <v>880</v>
      </c>
      <c r="N470" s="18" t="s">
        <v>881</v>
      </c>
      <c r="O470" s="18" t="s">
        <v>875</v>
      </c>
      <c r="P470" s="18" t="s">
        <v>829</v>
      </c>
      <c r="Q470" s="26">
        <v>49346</v>
      </c>
      <c r="T470" s="14">
        <v>495</v>
      </c>
    </row>
    <row r="471" spans="1:20" x14ac:dyDescent="0.35">
      <c r="A471" s="33" t="s">
        <v>546</v>
      </c>
      <c r="B471" s="35" t="s">
        <v>145</v>
      </c>
      <c r="C471" s="33" t="e">
        <f>B708&amp;"-"&amp;#REF!</f>
        <v>#REF!</v>
      </c>
      <c r="G471" s="8">
        <v>40</v>
      </c>
      <c r="H471" s="8" t="str">
        <f t="shared" si="10"/>
        <v>Carrier BlueGrace Top D Lane 174-91758- AV-40</v>
      </c>
      <c r="I471" s="5" t="str">
        <f t="shared" si="11"/>
        <v>Carrier</v>
      </c>
      <c r="K471" s="23">
        <v>496</v>
      </c>
      <c r="L471" s="18" t="s">
        <v>879</v>
      </c>
      <c r="M471" s="18" t="s">
        <v>880</v>
      </c>
      <c r="N471" s="18" t="s">
        <v>881</v>
      </c>
      <c r="O471" s="18" t="s">
        <v>875</v>
      </c>
      <c r="P471" s="18" t="s">
        <v>829</v>
      </c>
      <c r="Q471" s="26">
        <v>49346</v>
      </c>
      <c r="T471" s="14">
        <v>496</v>
      </c>
    </row>
    <row r="472" spans="1:20" x14ac:dyDescent="0.35">
      <c r="A472" s="33" t="s">
        <v>547</v>
      </c>
      <c r="B472" s="35" t="s">
        <v>155</v>
      </c>
      <c r="C472" s="33" t="e">
        <f>B709&amp;"-"&amp;#REF!</f>
        <v>#REF!</v>
      </c>
      <c r="G472" s="8">
        <v>40</v>
      </c>
      <c r="H472" s="8" t="str">
        <f t="shared" si="10"/>
        <v>Carrier BlueGrace Top D Lane 175-94142- AV-40</v>
      </c>
      <c r="I472" s="5" t="str">
        <f t="shared" si="11"/>
        <v>Carrier</v>
      </c>
      <c r="K472" s="23">
        <v>497</v>
      </c>
      <c r="L472" s="18" t="s">
        <v>876</v>
      </c>
      <c r="M472" s="18" t="s">
        <v>877</v>
      </c>
      <c r="N472" s="18" t="s">
        <v>878</v>
      </c>
      <c r="O472" s="18" t="s">
        <v>875</v>
      </c>
      <c r="P472" s="18" t="s">
        <v>829</v>
      </c>
      <c r="Q472" s="26">
        <v>48663</v>
      </c>
      <c r="T472" s="14">
        <v>497</v>
      </c>
    </row>
    <row r="473" spans="1:20" x14ac:dyDescent="0.35">
      <c r="A473" s="33" t="s">
        <v>548</v>
      </c>
      <c r="B473" s="35" t="s">
        <v>168</v>
      </c>
      <c r="C473" s="33" t="e">
        <f>B710&amp;"-"&amp;#REF!</f>
        <v>#REF!</v>
      </c>
      <c r="G473" s="8">
        <v>40</v>
      </c>
      <c r="H473" s="8" t="str">
        <f t="shared" si="10"/>
        <v>Carrier BlueGrace Top D Lane 176-17105- AV-40</v>
      </c>
      <c r="I473" s="5" t="str">
        <f t="shared" si="11"/>
        <v>Carrier</v>
      </c>
      <c r="K473" s="23">
        <v>498</v>
      </c>
      <c r="L473" s="18" t="s">
        <v>882</v>
      </c>
      <c r="M473" s="18" t="s">
        <v>883</v>
      </c>
      <c r="N473" s="18" t="s">
        <v>884</v>
      </c>
      <c r="O473" s="18" t="s">
        <v>885</v>
      </c>
      <c r="P473" s="18" t="s">
        <v>829</v>
      </c>
      <c r="Q473" s="26">
        <v>54872</v>
      </c>
      <c r="T473" s="14">
        <v>498</v>
      </c>
    </row>
    <row r="474" spans="1:20" x14ac:dyDescent="0.35">
      <c r="A474" s="33" t="s">
        <v>549</v>
      </c>
      <c r="B474" s="35" t="s">
        <v>169</v>
      </c>
      <c r="C474" s="33" t="e">
        <f>B711&amp;"-"&amp;#REF!</f>
        <v>#REF!</v>
      </c>
      <c r="G474" s="8">
        <v>40</v>
      </c>
      <c r="H474" s="8" t="str">
        <f t="shared" si="10"/>
        <v>Carrier BlueGrace Top D Lane 177-49544- AV-40</v>
      </c>
      <c r="I474" s="5" t="str">
        <f t="shared" si="11"/>
        <v>Carrier</v>
      </c>
      <c r="K474" s="23">
        <v>499</v>
      </c>
      <c r="L474" s="18" t="s">
        <v>882</v>
      </c>
      <c r="M474" s="18" t="s">
        <v>883</v>
      </c>
      <c r="N474" s="18" t="s">
        <v>884</v>
      </c>
      <c r="O474" s="18" t="s">
        <v>885</v>
      </c>
      <c r="P474" s="18" t="s">
        <v>829</v>
      </c>
      <c r="Q474" s="26">
        <v>54872</v>
      </c>
      <c r="T474" s="14">
        <v>499</v>
      </c>
    </row>
    <row r="475" spans="1:20" x14ac:dyDescent="0.35">
      <c r="A475" s="33" t="s">
        <v>550</v>
      </c>
      <c r="B475" s="35" t="s">
        <v>170</v>
      </c>
      <c r="C475" s="33" t="e">
        <f>B712&amp;"-"&amp;#REF!</f>
        <v>#REF!</v>
      </c>
      <c r="G475" s="8">
        <v>40</v>
      </c>
      <c r="H475" s="8" t="str">
        <f t="shared" si="10"/>
        <v>Carrier BlueGrace Top D Lane 178-94142- AV-40</v>
      </c>
      <c r="I475" s="5" t="str">
        <f t="shared" si="11"/>
        <v>Carrier</v>
      </c>
      <c r="K475" s="23">
        <v>500</v>
      </c>
      <c r="L475" s="18" t="s">
        <v>886</v>
      </c>
      <c r="M475" s="18" t="s">
        <v>887</v>
      </c>
      <c r="N475" s="18" t="s">
        <v>888</v>
      </c>
      <c r="O475" s="18" t="s">
        <v>889</v>
      </c>
      <c r="P475" s="18" t="s">
        <v>829</v>
      </c>
      <c r="Q475" s="26">
        <v>50010</v>
      </c>
      <c r="T475" s="14">
        <v>500</v>
      </c>
    </row>
    <row r="476" spans="1:20" x14ac:dyDescent="0.35">
      <c r="A476" s="33" t="s">
        <v>551</v>
      </c>
      <c r="B476" s="35" t="s">
        <v>113</v>
      </c>
      <c r="C476" s="33" t="e">
        <f>B713&amp;"-"&amp;#REF!</f>
        <v>#REF!</v>
      </c>
      <c r="G476" s="8">
        <v>40</v>
      </c>
      <c r="H476" s="8" t="str">
        <f t="shared" si="10"/>
        <v>Carrier BlueGrace Top D Lane 179-76102- AV-40</v>
      </c>
      <c r="I476" s="5" t="str">
        <f t="shared" si="11"/>
        <v>Carrier</v>
      </c>
      <c r="K476" s="23">
        <v>501</v>
      </c>
      <c r="L476" s="18" t="s">
        <v>886</v>
      </c>
      <c r="M476" s="18" t="s">
        <v>887</v>
      </c>
      <c r="N476" s="18" t="s">
        <v>888</v>
      </c>
      <c r="O476" s="18" t="s">
        <v>889</v>
      </c>
      <c r="P476" s="18" t="s">
        <v>829</v>
      </c>
      <c r="Q476" s="26">
        <v>50010</v>
      </c>
      <c r="T476" s="14">
        <v>501</v>
      </c>
    </row>
    <row r="477" spans="1:20" x14ac:dyDescent="0.35">
      <c r="A477" s="33" t="s">
        <v>552</v>
      </c>
      <c r="B477" s="35" t="s">
        <v>171</v>
      </c>
      <c r="C477" s="33" t="e">
        <f>B714&amp;"-"&amp;#REF!</f>
        <v>#REF!</v>
      </c>
      <c r="G477" s="8">
        <v>40</v>
      </c>
      <c r="H477" s="8" t="str">
        <f t="shared" si="10"/>
        <v>Carrier BlueGrace Top D Lane 180-07207- AV-40</v>
      </c>
      <c r="I477" s="5" t="str">
        <f t="shared" si="11"/>
        <v>Carrier</v>
      </c>
      <c r="K477" s="23">
        <v>502</v>
      </c>
      <c r="L477" s="18" t="s">
        <v>886</v>
      </c>
      <c r="M477" s="18" t="s">
        <v>887</v>
      </c>
      <c r="N477" s="18" t="s">
        <v>888</v>
      </c>
      <c r="O477" s="18" t="s">
        <v>889</v>
      </c>
      <c r="P477" s="18" t="s">
        <v>829</v>
      </c>
      <c r="Q477" s="26">
        <v>50010</v>
      </c>
      <c r="T477" s="14">
        <v>502</v>
      </c>
    </row>
    <row r="478" spans="1:20" x14ac:dyDescent="0.35">
      <c r="A478" s="33" t="s">
        <v>553</v>
      </c>
      <c r="B478" s="35" t="s">
        <v>140</v>
      </c>
      <c r="C478" s="33" t="e">
        <f>B715&amp;"-"&amp;#REF!</f>
        <v>#REF!</v>
      </c>
      <c r="G478" s="8">
        <v>39</v>
      </c>
      <c r="H478" s="8" t="str">
        <f t="shared" si="10"/>
        <v>Carrier BlueGrace Top D Lane 181-90001- AV-39</v>
      </c>
      <c r="I478" s="5" t="str">
        <f t="shared" si="11"/>
        <v>Carrier</v>
      </c>
      <c r="K478" s="23">
        <v>503</v>
      </c>
      <c r="L478" s="18" t="s">
        <v>886</v>
      </c>
      <c r="M478" s="18" t="s">
        <v>887</v>
      </c>
      <c r="N478" s="18" t="s">
        <v>888</v>
      </c>
      <c r="O478" s="18" t="s">
        <v>889</v>
      </c>
      <c r="P478" s="18" t="s">
        <v>829</v>
      </c>
      <c r="Q478" s="26">
        <v>50010</v>
      </c>
      <c r="T478" s="14">
        <v>503</v>
      </c>
    </row>
    <row r="479" spans="1:20" x14ac:dyDescent="0.35">
      <c r="A479" s="33" t="s">
        <v>554</v>
      </c>
      <c r="B479" s="35" t="s">
        <v>105</v>
      </c>
      <c r="C479" s="33" t="e">
        <f>B716&amp;"-"&amp;#REF!</f>
        <v>#REF!</v>
      </c>
      <c r="G479" s="8">
        <v>39</v>
      </c>
      <c r="H479" s="8" t="str">
        <f t="shared" si="10"/>
        <v>Carrier BlueGrace Top D Lane 182-38101- AV-39</v>
      </c>
      <c r="I479" s="5" t="str">
        <f t="shared" si="11"/>
        <v>Carrier</v>
      </c>
      <c r="K479" s="23">
        <v>504</v>
      </c>
      <c r="L479" s="18" t="s">
        <v>886</v>
      </c>
      <c r="M479" s="18" t="s">
        <v>887</v>
      </c>
      <c r="N479" s="18" t="s">
        <v>888</v>
      </c>
      <c r="O479" s="18" t="s">
        <v>889</v>
      </c>
      <c r="P479" s="18" t="s">
        <v>829</v>
      </c>
      <c r="Q479" s="26">
        <v>50010</v>
      </c>
      <c r="T479" s="14">
        <v>504</v>
      </c>
    </row>
    <row r="480" spans="1:20" x14ac:dyDescent="0.35">
      <c r="A480" s="33" t="s">
        <v>555</v>
      </c>
      <c r="B480" s="35" t="s">
        <v>168</v>
      </c>
      <c r="C480" s="33" t="e">
        <f>B717&amp;"-"&amp;#REF!</f>
        <v>#REF!</v>
      </c>
      <c r="G480" s="8">
        <v>39</v>
      </c>
      <c r="H480" s="8" t="str">
        <f t="shared" si="10"/>
        <v>Carrier BlueGrace Top D Lane 183-44101- AV-39</v>
      </c>
      <c r="I480" s="5" t="str">
        <f t="shared" si="11"/>
        <v>Carrier</v>
      </c>
      <c r="K480" s="23">
        <v>505</v>
      </c>
      <c r="L480" s="18" t="s">
        <v>886</v>
      </c>
      <c r="M480" s="18" t="s">
        <v>887</v>
      </c>
      <c r="N480" s="18" t="s">
        <v>888</v>
      </c>
      <c r="O480" s="18" t="s">
        <v>889</v>
      </c>
      <c r="P480" s="18" t="s">
        <v>829</v>
      </c>
      <c r="Q480" s="26">
        <v>50010</v>
      </c>
      <c r="T480" s="14">
        <v>505</v>
      </c>
    </row>
    <row r="481" spans="1:20" x14ac:dyDescent="0.35">
      <c r="A481" s="33" t="s">
        <v>556</v>
      </c>
      <c r="B481" s="35" t="s">
        <v>172</v>
      </c>
      <c r="C481" s="33" t="e">
        <f>B718&amp;"-"&amp;#REF!</f>
        <v>#REF!</v>
      </c>
      <c r="G481" s="8">
        <v>39</v>
      </c>
      <c r="H481" s="8" t="str">
        <f t="shared" si="10"/>
        <v>Carrier BlueGrace Top D Lane 184-97208- AV-39</v>
      </c>
      <c r="I481" s="5" t="str">
        <f t="shared" si="11"/>
        <v>Carrier</v>
      </c>
      <c r="K481" s="23">
        <v>506</v>
      </c>
      <c r="L481" s="18" t="s">
        <v>890</v>
      </c>
      <c r="M481" s="18" t="s">
        <v>891</v>
      </c>
      <c r="N481" s="18" t="s">
        <v>892</v>
      </c>
      <c r="O481" s="18" t="s">
        <v>889</v>
      </c>
      <c r="P481" s="18" t="s">
        <v>829</v>
      </c>
      <c r="Q481" s="26">
        <v>52040</v>
      </c>
      <c r="T481" s="14">
        <v>506</v>
      </c>
    </row>
    <row r="482" spans="1:20" x14ac:dyDescent="0.35">
      <c r="A482" s="33" t="s">
        <v>557</v>
      </c>
      <c r="B482" s="35" t="s">
        <v>137</v>
      </c>
      <c r="C482" s="33" t="e">
        <f>B719&amp;"-"&amp;#REF!</f>
        <v>#REF!</v>
      </c>
      <c r="G482" s="8">
        <v>39</v>
      </c>
      <c r="H482" s="8" t="str">
        <f t="shared" ref="H482:H545" si="12">IF(LEFT(A482, 2) = "To", "Carrier BlueGrace " &amp; A482 &amp; "-" &amp; B387 &amp; "- AV-" &amp;G482, IF(AND(LEFT(A387, 1) = "T", ISNUMBER(VALUE(MID(A387, 2, 1)))), "Target DC", ""))</f>
        <v>Carrier BlueGrace Top D Lane 185-30301- AV-39</v>
      </c>
      <c r="I482" s="5" t="str">
        <f t="shared" ref="I482:I545" si="13">IF(ISNUMBER(VALUE(LEFT(B482, 1))), "Carrier", "Shipper")</f>
        <v>Carrier</v>
      </c>
      <c r="K482" s="23">
        <v>507</v>
      </c>
      <c r="L482" s="18" t="s">
        <v>890</v>
      </c>
      <c r="M482" s="18" t="s">
        <v>891</v>
      </c>
      <c r="N482" s="18" t="s">
        <v>892</v>
      </c>
      <c r="O482" s="18" t="s">
        <v>889</v>
      </c>
      <c r="P482" s="18" t="s">
        <v>829</v>
      </c>
      <c r="Q482" s="26">
        <v>52040</v>
      </c>
      <c r="T482" s="14">
        <v>507</v>
      </c>
    </row>
    <row r="483" spans="1:20" x14ac:dyDescent="0.35">
      <c r="A483" s="33" t="s">
        <v>558</v>
      </c>
      <c r="B483" s="35" t="s">
        <v>147</v>
      </c>
      <c r="C483" s="33" t="e">
        <f>B720&amp;"-"&amp;#REF!</f>
        <v>#REF!</v>
      </c>
      <c r="G483" s="8">
        <v>39</v>
      </c>
      <c r="H483" s="8" t="str">
        <f t="shared" si="12"/>
        <v>Carrier BlueGrace Top D Lane 186-63166- AV-39</v>
      </c>
      <c r="I483" s="5" t="str">
        <f t="shared" si="13"/>
        <v>Carrier</v>
      </c>
      <c r="K483" s="23">
        <v>508</v>
      </c>
      <c r="L483" s="18" t="s">
        <v>886</v>
      </c>
      <c r="M483" s="18" t="s">
        <v>887</v>
      </c>
      <c r="N483" s="18" t="s">
        <v>888</v>
      </c>
      <c r="O483" s="18" t="s">
        <v>889</v>
      </c>
      <c r="P483" s="18" t="s">
        <v>829</v>
      </c>
      <c r="Q483" s="26">
        <v>50010</v>
      </c>
      <c r="T483" s="14">
        <v>508</v>
      </c>
    </row>
    <row r="484" spans="1:20" x14ac:dyDescent="0.35">
      <c r="A484" s="33" t="s">
        <v>559</v>
      </c>
      <c r="B484" s="35" t="s">
        <v>118</v>
      </c>
      <c r="C484" s="33" t="e">
        <f>B721&amp;"-"&amp;#REF!</f>
        <v>#REF!</v>
      </c>
      <c r="G484" s="8">
        <v>39</v>
      </c>
      <c r="H484" s="8" t="str">
        <f t="shared" si="12"/>
        <v>Carrier BlueGrace Top D Lane 187-61125- AV-39</v>
      </c>
      <c r="I484" s="5" t="str">
        <f t="shared" si="13"/>
        <v>Carrier</v>
      </c>
      <c r="K484" s="23">
        <v>509</v>
      </c>
      <c r="L484" s="18" t="s">
        <v>886</v>
      </c>
      <c r="M484" s="18" t="s">
        <v>887</v>
      </c>
      <c r="N484" s="18" t="s">
        <v>888</v>
      </c>
      <c r="O484" s="18" t="s">
        <v>889</v>
      </c>
      <c r="P484" s="18" t="s">
        <v>829</v>
      </c>
      <c r="Q484" s="26">
        <v>50010</v>
      </c>
      <c r="T484" s="14">
        <v>509</v>
      </c>
    </row>
    <row r="485" spans="1:20" x14ac:dyDescent="0.35">
      <c r="A485" s="33" t="s">
        <v>560</v>
      </c>
      <c r="B485" s="35" t="s">
        <v>147</v>
      </c>
      <c r="C485" s="33" t="e">
        <f>B722&amp;"-"&amp;#REF!</f>
        <v>#REF!</v>
      </c>
      <c r="G485" s="8">
        <v>39</v>
      </c>
      <c r="H485" s="8" t="str">
        <f t="shared" si="12"/>
        <v>Carrier BlueGrace Top D Lane 188-64101- AV-39</v>
      </c>
      <c r="I485" s="5" t="str">
        <f t="shared" si="13"/>
        <v>Carrier</v>
      </c>
      <c r="K485" s="23">
        <v>510</v>
      </c>
      <c r="L485" s="18" t="s">
        <v>893</v>
      </c>
      <c r="M485" s="18" t="s">
        <v>894</v>
      </c>
      <c r="N485" s="18" t="s">
        <v>895</v>
      </c>
      <c r="O485" s="18" t="s">
        <v>896</v>
      </c>
      <c r="P485" s="18" t="s">
        <v>897</v>
      </c>
      <c r="Q485" s="26">
        <v>57198</v>
      </c>
      <c r="T485" s="14">
        <v>510</v>
      </c>
    </row>
    <row r="486" spans="1:20" x14ac:dyDescent="0.35">
      <c r="A486" s="33" t="s">
        <v>561</v>
      </c>
      <c r="B486" s="35" t="s">
        <v>153</v>
      </c>
      <c r="C486" s="33" t="e">
        <f>B723&amp;"-"&amp;#REF!</f>
        <v>#REF!</v>
      </c>
      <c r="G486" s="8">
        <v>38</v>
      </c>
      <c r="H486" s="8" t="str">
        <f t="shared" si="12"/>
        <v>Carrier BlueGrace Top D Lane 189-22601- AV-38</v>
      </c>
      <c r="I486" s="5" t="str">
        <f t="shared" si="13"/>
        <v>Carrier</v>
      </c>
      <c r="K486" s="23">
        <v>511</v>
      </c>
      <c r="L486" s="18" t="s">
        <v>893</v>
      </c>
      <c r="M486" s="18" t="s">
        <v>894</v>
      </c>
      <c r="N486" s="18" t="s">
        <v>895</v>
      </c>
      <c r="O486" s="18" t="s">
        <v>896</v>
      </c>
      <c r="P486" s="18" t="s">
        <v>897</v>
      </c>
      <c r="Q486" s="26">
        <v>57198</v>
      </c>
      <c r="T486" s="14">
        <v>511</v>
      </c>
    </row>
    <row r="487" spans="1:20" x14ac:dyDescent="0.35">
      <c r="A487" s="33" t="s">
        <v>562</v>
      </c>
      <c r="B487" s="35" t="s">
        <v>109</v>
      </c>
      <c r="C487" s="33" t="e">
        <f>B724&amp;"-"&amp;#REF!</f>
        <v>#REF!</v>
      </c>
      <c r="G487" s="8">
        <v>38</v>
      </c>
      <c r="H487" s="8" t="str">
        <f t="shared" si="12"/>
        <v>Carrier BlueGrace Top D Lane 190-30301- AV-38</v>
      </c>
      <c r="I487" s="5" t="str">
        <f t="shared" si="13"/>
        <v>Carrier</v>
      </c>
      <c r="K487" s="23">
        <v>512</v>
      </c>
      <c r="L487" s="18" t="s">
        <v>893</v>
      </c>
      <c r="M487" s="18" t="s">
        <v>894</v>
      </c>
      <c r="N487" s="18" t="s">
        <v>895</v>
      </c>
      <c r="O487" s="18" t="s">
        <v>896</v>
      </c>
      <c r="P487" s="18" t="s">
        <v>897</v>
      </c>
      <c r="Q487" s="26">
        <v>57198</v>
      </c>
      <c r="T487" s="14">
        <v>512</v>
      </c>
    </row>
    <row r="488" spans="1:20" x14ac:dyDescent="0.35">
      <c r="A488" s="33" t="s">
        <v>563</v>
      </c>
      <c r="B488" s="35" t="s">
        <v>104</v>
      </c>
      <c r="C488" s="33" t="e">
        <f>B725&amp;"-"&amp;#REF!</f>
        <v>#REF!</v>
      </c>
      <c r="G488" s="8">
        <v>38</v>
      </c>
      <c r="H488" s="8" t="str">
        <f t="shared" si="12"/>
        <v>Carrier BlueGrace Top D Lane 191-60431- AV-38</v>
      </c>
      <c r="I488" s="5" t="str">
        <f t="shared" si="13"/>
        <v>Carrier</v>
      </c>
      <c r="K488" s="23">
        <v>513</v>
      </c>
      <c r="L488" s="18" t="s">
        <v>893</v>
      </c>
      <c r="M488" s="18" t="s">
        <v>894</v>
      </c>
      <c r="N488" s="18" t="s">
        <v>895</v>
      </c>
      <c r="O488" s="18" t="s">
        <v>896</v>
      </c>
      <c r="P488" s="18" t="s">
        <v>897</v>
      </c>
      <c r="Q488" s="26">
        <v>57198</v>
      </c>
      <c r="T488" s="14">
        <v>513</v>
      </c>
    </row>
    <row r="489" spans="1:20" x14ac:dyDescent="0.35">
      <c r="A489" s="33" t="s">
        <v>564</v>
      </c>
      <c r="B489" s="35" t="s">
        <v>139</v>
      </c>
      <c r="C489" s="33" t="e">
        <f>B726&amp;"-"&amp;#REF!</f>
        <v>#REF!</v>
      </c>
      <c r="G489" s="8">
        <v>38</v>
      </c>
      <c r="H489" s="8" t="str">
        <f t="shared" si="12"/>
        <v>Carrier BlueGrace Top D Lane 192-19104- AV-38</v>
      </c>
      <c r="I489" s="5" t="str">
        <f t="shared" si="13"/>
        <v>Carrier</v>
      </c>
      <c r="K489" s="23">
        <v>514</v>
      </c>
      <c r="L489" s="18" t="s">
        <v>886</v>
      </c>
      <c r="M489" s="18" t="s">
        <v>887</v>
      </c>
      <c r="N489" s="18" t="s">
        <v>888</v>
      </c>
      <c r="O489" s="18" t="s">
        <v>889</v>
      </c>
      <c r="P489" s="18" t="s">
        <v>829</v>
      </c>
      <c r="Q489" s="26">
        <v>50010</v>
      </c>
      <c r="T489" s="14">
        <v>514</v>
      </c>
    </row>
    <row r="490" spans="1:20" x14ac:dyDescent="0.35">
      <c r="A490" s="33" t="s">
        <v>565</v>
      </c>
      <c r="B490" s="35" t="s">
        <v>157</v>
      </c>
      <c r="C490" s="33" t="e">
        <f>B727&amp;"-"&amp;#REF!</f>
        <v>#REF!</v>
      </c>
      <c r="G490" s="8">
        <v>38</v>
      </c>
      <c r="H490" s="8" t="str">
        <f t="shared" si="12"/>
        <v>Carrier BlueGrace Top D Lane 193-38101- AV-38</v>
      </c>
      <c r="I490" s="5" t="str">
        <f t="shared" si="13"/>
        <v>Carrier</v>
      </c>
      <c r="K490" s="23">
        <v>515</v>
      </c>
      <c r="L490" s="18" t="s">
        <v>898</v>
      </c>
      <c r="M490" s="18" t="s">
        <v>899</v>
      </c>
      <c r="N490" s="18" t="s">
        <v>900</v>
      </c>
      <c r="O490" s="18" t="s">
        <v>901</v>
      </c>
      <c r="P490" s="18" t="s">
        <v>897</v>
      </c>
      <c r="Q490" s="26">
        <v>51576</v>
      </c>
      <c r="T490" s="14">
        <v>515</v>
      </c>
    </row>
    <row r="491" spans="1:20" x14ac:dyDescent="0.35">
      <c r="A491" s="33" t="s">
        <v>566</v>
      </c>
      <c r="B491" s="35" t="s">
        <v>122</v>
      </c>
      <c r="C491" s="33" t="e">
        <f>B728&amp;"-"&amp;#REF!</f>
        <v>#REF!</v>
      </c>
      <c r="G491" s="8">
        <v>38</v>
      </c>
      <c r="H491" s="8" t="str">
        <f t="shared" si="12"/>
        <v>Carrier BlueGrace Top D Lane 194-28202- AV-38</v>
      </c>
      <c r="I491" s="5" t="str">
        <f t="shared" si="13"/>
        <v>Carrier</v>
      </c>
      <c r="K491" s="23">
        <v>516</v>
      </c>
      <c r="L491" s="18" t="s">
        <v>898</v>
      </c>
      <c r="M491" s="18" t="s">
        <v>899</v>
      </c>
      <c r="N491" s="18" t="s">
        <v>900</v>
      </c>
      <c r="O491" s="18" t="s">
        <v>901</v>
      </c>
      <c r="P491" s="18" t="s">
        <v>897</v>
      </c>
      <c r="Q491" s="26">
        <v>51576</v>
      </c>
      <c r="T491" s="14">
        <v>516</v>
      </c>
    </row>
    <row r="492" spans="1:20" x14ac:dyDescent="0.35">
      <c r="A492" s="33" t="s">
        <v>567</v>
      </c>
      <c r="B492" s="35" t="s">
        <v>135</v>
      </c>
      <c r="C492" s="33" t="e">
        <f>B729&amp;"-"&amp;#REF!</f>
        <v>#REF!</v>
      </c>
      <c r="G492" s="8">
        <v>38</v>
      </c>
      <c r="H492" s="8" t="str">
        <f t="shared" si="12"/>
        <v>Carrier BlueGrace Top D Lane 195-95201- AV-38</v>
      </c>
      <c r="I492" s="5" t="str">
        <f t="shared" si="13"/>
        <v>Carrier</v>
      </c>
      <c r="K492" s="23">
        <v>520</v>
      </c>
      <c r="L492" s="18" t="s">
        <v>890</v>
      </c>
      <c r="M492" s="18" t="s">
        <v>891</v>
      </c>
      <c r="N492" s="18" t="s">
        <v>892</v>
      </c>
      <c r="O492" s="18" t="s">
        <v>889</v>
      </c>
      <c r="P492" s="18" t="s">
        <v>829</v>
      </c>
      <c r="Q492" s="26">
        <v>52040</v>
      </c>
      <c r="T492" s="14">
        <v>520</v>
      </c>
    </row>
    <row r="493" spans="1:20" x14ac:dyDescent="0.35">
      <c r="A493" s="33" t="s">
        <v>568</v>
      </c>
      <c r="B493" s="35" t="s">
        <v>126</v>
      </c>
      <c r="C493" s="33" t="e">
        <f>B730&amp;"-"&amp;#REF!</f>
        <v>#REF!</v>
      </c>
      <c r="G493" s="8">
        <v>38</v>
      </c>
      <c r="H493" s="8" t="str">
        <f t="shared" si="12"/>
        <v>Carrier BlueGrace Top D Lane 196-86001- AV-38</v>
      </c>
      <c r="I493" s="5" t="str">
        <f t="shared" si="13"/>
        <v>Carrier</v>
      </c>
      <c r="K493" s="23">
        <v>521</v>
      </c>
      <c r="L493" s="18" t="s">
        <v>890</v>
      </c>
      <c r="M493" s="18" t="s">
        <v>891</v>
      </c>
      <c r="N493" s="18" t="s">
        <v>892</v>
      </c>
      <c r="O493" s="18" t="s">
        <v>889</v>
      </c>
      <c r="P493" s="18" t="s">
        <v>829</v>
      </c>
      <c r="Q493" s="26">
        <v>52040</v>
      </c>
      <c r="T493" s="14">
        <v>521</v>
      </c>
    </row>
    <row r="494" spans="1:20" x14ac:dyDescent="0.35">
      <c r="A494" s="33" t="s">
        <v>569</v>
      </c>
      <c r="B494" s="35" t="s">
        <v>122</v>
      </c>
      <c r="C494" s="33" t="e">
        <f>B731&amp;"-"&amp;#REF!</f>
        <v>#REF!</v>
      </c>
      <c r="G494" s="8">
        <v>37</v>
      </c>
      <c r="H494" s="8" t="str">
        <f t="shared" si="12"/>
        <v>Carrier BlueGrace Top D Lane 197-15295- AV-37</v>
      </c>
      <c r="I494" s="5" t="str">
        <f t="shared" si="13"/>
        <v>Carrier</v>
      </c>
      <c r="K494" s="23">
        <v>522</v>
      </c>
      <c r="L494" s="18" t="s">
        <v>902</v>
      </c>
      <c r="M494" s="18" t="s">
        <v>903</v>
      </c>
      <c r="N494" s="18" t="s">
        <v>904</v>
      </c>
      <c r="O494" s="18" t="s">
        <v>889</v>
      </c>
      <c r="P494" s="18" t="s">
        <v>829</v>
      </c>
      <c r="Q494" s="26">
        <v>52404</v>
      </c>
      <c r="T494" s="14">
        <v>522</v>
      </c>
    </row>
    <row r="495" spans="1:20" x14ac:dyDescent="0.35">
      <c r="A495" s="33" t="s">
        <v>570</v>
      </c>
      <c r="B495" s="35" t="s">
        <v>159</v>
      </c>
      <c r="C495" s="33" t="e">
        <f>B732&amp;"-"&amp;#REF!</f>
        <v>#REF!</v>
      </c>
      <c r="G495" s="8">
        <v>37</v>
      </c>
      <c r="H495" s="8" t="str">
        <f t="shared" si="12"/>
        <v>Carrier BlueGrace Top D Lane 198-76102- AV-37</v>
      </c>
      <c r="I495" s="5" t="str">
        <f t="shared" si="13"/>
        <v>Carrier</v>
      </c>
      <c r="K495" s="23">
        <v>523</v>
      </c>
      <c r="L495" s="18" t="s">
        <v>902</v>
      </c>
      <c r="M495" s="18" t="s">
        <v>903</v>
      </c>
      <c r="N495" s="18" t="s">
        <v>904</v>
      </c>
      <c r="O495" s="18" t="s">
        <v>889</v>
      </c>
      <c r="P495" s="18" t="s">
        <v>829</v>
      </c>
      <c r="Q495" s="26">
        <v>52404</v>
      </c>
      <c r="T495" s="14">
        <v>523</v>
      </c>
    </row>
    <row r="496" spans="1:20" x14ac:dyDescent="0.35">
      <c r="A496" s="33" t="s">
        <v>571</v>
      </c>
      <c r="B496" s="35" t="s">
        <v>110</v>
      </c>
      <c r="C496" s="33" t="e">
        <f>B733&amp;"-"&amp;#REF!</f>
        <v>#REF!</v>
      </c>
      <c r="G496" s="8">
        <v>37</v>
      </c>
      <c r="H496" s="8" t="str">
        <f t="shared" si="12"/>
        <v>Carrier BlueGrace Top D Lane 199-49544- AV-37</v>
      </c>
      <c r="I496" s="5" t="str">
        <f t="shared" si="13"/>
        <v>Carrier</v>
      </c>
      <c r="K496" s="23">
        <v>524</v>
      </c>
      <c r="L496" s="18" t="s">
        <v>902</v>
      </c>
      <c r="M496" s="18" t="s">
        <v>903</v>
      </c>
      <c r="N496" s="18" t="s">
        <v>904</v>
      </c>
      <c r="O496" s="18" t="s">
        <v>889</v>
      </c>
      <c r="P496" s="18" t="s">
        <v>829</v>
      </c>
      <c r="Q496" s="26">
        <v>52404</v>
      </c>
      <c r="T496" s="14">
        <v>524</v>
      </c>
    </row>
    <row r="497" spans="1:20" x14ac:dyDescent="0.35">
      <c r="A497" s="33" t="s">
        <v>572</v>
      </c>
      <c r="B497" s="35" t="s">
        <v>138</v>
      </c>
      <c r="C497" s="33" t="e">
        <f>B734&amp;"-"&amp;#REF!</f>
        <v>#REF!</v>
      </c>
      <c r="G497" s="8">
        <v>37</v>
      </c>
      <c r="H497" s="8" t="str">
        <f t="shared" si="12"/>
        <v>Carrier BlueGrace Top D Lane 200-85003- AV-37</v>
      </c>
      <c r="I497" s="5" t="str">
        <f t="shared" si="13"/>
        <v>Carrier</v>
      </c>
      <c r="K497" s="23">
        <v>525</v>
      </c>
      <c r="L497" s="18" t="s">
        <v>905</v>
      </c>
      <c r="M497" s="18" t="s">
        <v>906</v>
      </c>
      <c r="N497" s="18" t="s">
        <v>907</v>
      </c>
      <c r="O497" s="18" t="s">
        <v>908</v>
      </c>
      <c r="P497" s="18" t="s">
        <v>829</v>
      </c>
      <c r="Q497" s="26">
        <v>52806</v>
      </c>
      <c r="T497" s="14">
        <v>525</v>
      </c>
    </row>
    <row r="498" spans="1:20" x14ac:dyDescent="0.35">
      <c r="H498" s="8" t="str">
        <f t="shared" si="12"/>
        <v/>
      </c>
      <c r="I498" s="5" t="str">
        <f t="shared" si="13"/>
        <v>Shipper</v>
      </c>
      <c r="K498" s="23">
        <v>526</v>
      </c>
      <c r="L498" s="18" t="s">
        <v>905</v>
      </c>
      <c r="M498" s="18" t="s">
        <v>906</v>
      </c>
      <c r="N498" s="18" t="s">
        <v>907</v>
      </c>
      <c r="O498" s="18" t="s">
        <v>908</v>
      </c>
      <c r="P498" s="18" t="s">
        <v>829</v>
      </c>
      <c r="Q498" s="26">
        <v>52806</v>
      </c>
      <c r="T498" s="14">
        <v>526</v>
      </c>
    </row>
    <row r="499" spans="1:20" x14ac:dyDescent="0.35">
      <c r="B499" s="36" t="s">
        <v>0</v>
      </c>
      <c r="H499" s="8" t="str">
        <f t="shared" si="12"/>
        <v/>
      </c>
      <c r="I499" s="5" t="str">
        <f t="shared" si="13"/>
        <v>Shipper</v>
      </c>
      <c r="K499" s="23">
        <v>527</v>
      </c>
      <c r="L499" s="18" t="s">
        <v>905</v>
      </c>
      <c r="M499" s="18" t="s">
        <v>906</v>
      </c>
      <c r="N499" s="18" t="s">
        <v>907</v>
      </c>
      <c r="O499" s="18" t="s">
        <v>908</v>
      </c>
      <c r="P499" s="18" t="s">
        <v>829</v>
      </c>
      <c r="Q499" s="26">
        <v>52806</v>
      </c>
      <c r="T499" s="14">
        <v>527</v>
      </c>
    </row>
    <row r="500" spans="1:20" x14ac:dyDescent="0.35">
      <c r="A500" s="33" t="s">
        <v>173</v>
      </c>
      <c r="B500" s="37">
        <f>K500</f>
        <v>528</v>
      </c>
      <c r="H500" s="8" t="str">
        <f t="shared" ref="H500:H563" si="14">IF(LEFT(A500, 2) = "To", "Carrier Unlimited Logistics " &amp; A500 &amp; "-" &amp; B405 &amp; "- AV-" &amp;G500, IF(AND(LEFT(A405, 1) = "T", ISNUMBER(VALUE(MID(A405, 2, 1)))), "Target DC", ""))</f>
        <v>Carrier Unlimited Logistics Top O Lane 1-28202- AV-</v>
      </c>
      <c r="I500" s="5" t="str">
        <f t="shared" si="13"/>
        <v>Carrier</v>
      </c>
      <c r="K500" s="23">
        <v>528</v>
      </c>
      <c r="L500" s="18" t="s">
        <v>905</v>
      </c>
      <c r="M500" s="18" t="s">
        <v>906</v>
      </c>
      <c r="N500" s="18" t="s">
        <v>907</v>
      </c>
      <c r="O500" s="18" t="s">
        <v>908</v>
      </c>
      <c r="P500" s="18" t="s">
        <v>829</v>
      </c>
      <c r="Q500" s="26">
        <v>52806</v>
      </c>
      <c r="T500" s="14">
        <v>528</v>
      </c>
    </row>
    <row r="501" spans="1:20" x14ac:dyDescent="0.35">
      <c r="A501" s="33" t="s">
        <v>174</v>
      </c>
      <c r="B501" s="37">
        <f>K501</f>
        <v>530</v>
      </c>
      <c r="H501" s="8" t="str">
        <f t="shared" si="14"/>
        <v>Carrier Unlimited Logistics Top O Lane 2-63166- AV-</v>
      </c>
      <c r="I501" s="5" t="str">
        <f t="shared" si="13"/>
        <v>Carrier</v>
      </c>
      <c r="K501" s="23">
        <v>530</v>
      </c>
      <c r="L501" s="18" t="s">
        <v>909</v>
      </c>
      <c r="M501" s="18" t="s">
        <v>910</v>
      </c>
      <c r="N501" s="18" t="s">
        <v>911</v>
      </c>
      <c r="O501" s="18" t="s">
        <v>912</v>
      </c>
      <c r="P501" s="18" t="s">
        <v>829</v>
      </c>
      <c r="Q501" s="26">
        <v>53158</v>
      </c>
      <c r="T501" s="14">
        <v>530</v>
      </c>
    </row>
    <row r="502" spans="1:20" x14ac:dyDescent="0.35">
      <c r="A502" s="33" t="s">
        <v>175</v>
      </c>
      <c r="B502" s="37">
        <f t="shared" ref="B502:B565" si="15">K502</f>
        <v>531</v>
      </c>
      <c r="H502" s="8" t="str">
        <f t="shared" si="14"/>
        <v>Carrier Unlimited Logistics Top O Lane 3-40232- AV-</v>
      </c>
      <c r="I502" s="5" t="str">
        <f t="shared" si="13"/>
        <v>Carrier</v>
      </c>
      <c r="K502" s="23">
        <v>531</v>
      </c>
      <c r="L502" s="18" t="s">
        <v>909</v>
      </c>
      <c r="M502" s="18" t="s">
        <v>910</v>
      </c>
      <c r="N502" s="18" t="s">
        <v>911</v>
      </c>
      <c r="O502" s="18" t="s">
        <v>912</v>
      </c>
      <c r="P502" s="18" t="s">
        <v>829</v>
      </c>
      <c r="Q502" s="26">
        <v>53158</v>
      </c>
      <c r="T502" s="14">
        <v>531</v>
      </c>
    </row>
    <row r="503" spans="1:20" x14ac:dyDescent="0.35">
      <c r="A503" s="33" t="s">
        <v>176</v>
      </c>
      <c r="B503" s="37">
        <f t="shared" si="15"/>
        <v>532</v>
      </c>
      <c r="H503" s="8" t="str">
        <f t="shared" si="14"/>
        <v>Carrier Unlimited Logistics Top O Lane 4-02109- AV-</v>
      </c>
      <c r="I503" s="5" t="str">
        <f t="shared" si="13"/>
        <v>Carrier</v>
      </c>
      <c r="K503" s="23">
        <v>532</v>
      </c>
      <c r="L503" s="18" t="s">
        <v>909</v>
      </c>
      <c r="M503" s="18" t="s">
        <v>910</v>
      </c>
      <c r="N503" s="18" t="s">
        <v>911</v>
      </c>
      <c r="O503" s="18" t="s">
        <v>912</v>
      </c>
      <c r="P503" s="18" t="s">
        <v>829</v>
      </c>
      <c r="Q503" s="26">
        <v>53158</v>
      </c>
      <c r="T503" s="14">
        <v>532</v>
      </c>
    </row>
    <row r="504" spans="1:20" x14ac:dyDescent="0.35">
      <c r="A504" s="33" t="s">
        <v>177</v>
      </c>
      <c r="B504" s="37">
        <f t="shared" si="15"/>
        <v>534</v>
      </c>
      <c r="H504" s="8" t="str">
        <f t="shared" si="14"/>
        <v>Carrier Unlimited Logistics Top O Lane 5-64101- AV-</v>
      </c>
      <c r="I504" s="5" t="str">
        <f t="shared" si="13"/>
        <v>Carrier</v>
      </c>
      <c r="K504" s="23">
        <v>534</v>
      </c>
      <c r="L504" s="18" t="s">
        <v>909</v>
      </c>
      <c r="M504" s="18" t="s">
        <v>910</v>
      </c>
      <c r="N504" s="18" t="s">
        <v>911</v>
      </c>
      <c r="O504" s="18" t="s">
        <v>912</v>
      </c>
      <c r="P504" s="18" t="s">
        <v>829</v>
      </c>
      <c r="Q504" s="26">
        <v>53158</v>
      </c>
      <c r="T504" s="14">
        <v>534</v>
      </c>
    </row>
    <row r="505" spans="1:20" x14ac:dyDescent="0.35">
      <c r="A505" s="33" t="s">
        <v>178</v>
      </c>
      <c r="B505" s="37">
        <f t="shared" si="15"/>
        <v>535</v>
      </c>
      <c r="H505" s="8" t="str">
        <f t="shared" si="14"/>
        <v>Carrier Unlimited Logistics Top O Lane 6-84101- AV-</v>
      </c>
      <c r="I505" s="5" t="str">
        <f t="shared" si="13"/>
        <v>Carrier</v>
      </c>
      <c r="K505" s="23">
        <v>535</v>
      </c>
      <c r="L505" s="18" t="s">
        <v>913</v>
      </c>
      <c r="M505" s="18" t="s">
        <v>914</v>
      </c>
      <c r="N505" s="18" t="s">
        <v>915</v>
      </c>
      <c r="O505" s="18" t="s">
        <v>912</v>
      </c>
      <c r="P505" s="18" t="s">
        <v>829</v>
      </c>
      <c r="Q505" s="26">
        <v>53511</v>
      </c>
      <c r="T505" s="14">
        <v>535</v>
      </c>
    </row>
    <row r="506" spans="1:20" x14ac:dyDescent="0.35">
      <c r="A506" s="33" t="s">
        <v>179</v>
      </c>
      <c r="B506" s="37">
        <f t="shared" si="15"/>
        <v>537</v>
      </c>
      <c r="H506" s="8" t="str">
        <f t="shared" si="14"/>
        <v>Carrier Unlimited Logistics Top O Lane 7-43216- AV-</v>
      </c>
      <c r="I506" s="5" t="str">
        <f t="shared" si="13"/>
        <v>Carrier</v>
      </c>
      <c r="K506" s="23">
        <v>537</v>
      </c>
      <c r="L506" s="18" t="s">
        <v>913</v>
      </c>
      <c r="M506" s="18" t="s">
        <v>914</v>
      </c>
      <c r="N506" s="18" t="s">
        <v>915</v>
      </c>
      <c r="O506" s="18" t="s">
        <v>912</v>
      </c>
      <c r="P506" s="18" t="s">
        <v>829</v>
      </c>
      <c r="Q506" s="26">
        <v>53511</v>
      </c>
      <c r="T506" s="14">
        <v>537</v>
      </c>
    </row>
    <row r="507" spans="1:20" x14ac:dyDescent="0.35">
      <c r="A507" s="33" t="s">
        <v>180</v>
      </c>
      <c r="B507" s="37">
        <f t="shared" si="15"/>
        <v>538</v>
      </c>
      <c r="H507" s="8" t="str">
        <f t="shared" si="14"/>
        <v>Carrier Unlimited Logistics Top O Lane 8-22601- AV-</v>
      </c>
      <c r="I507" s="5" t="str">
        <f t="shared" si="13"/>
        <v>Carrier</v>
      </c>
      <c r="K507" s="23">
        <v>538</v>
      </c>
      <c r="L507" s="18" t="s">
        <v>890</v>
      </c>
      <c r="M507" s="18" t="s">
        <v>891</v>
      </c>
      <c r="N507" s="18" t="s">
        <v>892</v>
      </c>
      <c r="O507" s="18" t="s">
        <v>889</v>
      </c>
      <c r="P507" s="18" t="s">
        <v>829</v>
      </c>
      <c r="Q507" s="26">
        <v>52040</v>
      </c>
      <c r="T507" s="14">
        <v>538</v>
      </c>
    </row>
    <row r="508" spans="1:20" x14ac:dyDescent="0.35">
      <c r="A508" s="33" t="s">
        <v>181</v>
      </c>
      <c r="B508" s="37">
        <f t="shared" si="15"/>
        <v>539</v>
      </c>
      <c r="H508" s="8" t="str">
        <f t="shared" si="14"/>
        <v>Carrier Unlimited Logistics Top O Lane 9-76102- AV-</v>
      </c>
      <c r="I508" s="5" t="str">
        <f t="shared" si="13"/>
        <v>Carrier</v>
      </c>
      <c r="K508" s="23">
        <v>539</v>
      </c>
      <c r="L508" s="18" t="s">
        <v>913</v>
      </c>
      <c r="M508" s="18" t="s">
        <v>914</v>
      </c>
      <c r="N508" s="18" t="s">
        <v>915</v>
      </c>
      <c r="O508" s="18" t="s">
        <v>912</v>
      </c>
      <c r="P508" s="18" t="s">
        <v>829</v>
      </c>
      <c r="Q508" s="26">
        <v>53511</v>
      </c>
      <c r="T508" s="14">
        <v>539</v>
      </c>
    </row>
    <row r="509" spans="1:20" x14ac:dyDescent="0.35">
      <c r="A509" s="33" t="s">
        <v>182</v>
      </c>
      <c r="B509" s="37">
        <f t="shared" si="15"/>
        <v>540</v>
      </c>
      <c r="H509" s="8" t="str">
        <f t="shared" si="14"/>
        <v>Carrier Unlimited Logistics Top O Lane 10-49544- AV-</v>
      </c>
      <c r="I509" s="5" t="str">
        <f t="shared" si="13"/>
        <v>Carrier</v>
      </c>
      <c r="K509" s="23">
        <v>540</v>
      </c>
      <c r="L509" s="18" t="s">
        <v>916</v>
      </c>
      <c r="M509" s="18" t="s">
        <v>917</v>
      </c>
      <c r="N509" s="18" t="s">
        <v>918</v>
      </c>
      <c r="O509" s="18" t="s">
        <v>912</v>
      </c>
      <c r="P509" s="18" t="s">
        <v>829</v>
      </c>
      <c r="Q509" s="26">
        <v>54729</v>
      </c>
      <c r="T509" s="14">
        <v>540</v>
      </c>
    </row>
    <row r="510" spans="1:20" x14ac:dyDescent="0.35">
      <c r="A510" s="33" t="s">
        <v>183</v>
      </c>
      <c r="B510" s="37">
        <f t="shared" si="15"/>
        <v>541</v>
      </c>
      <c r="H510" s="8" t="str">
        <f t="shared" si="14"/>
        <v>Carrier Unlimited Logistics Top O Lane 11-07207- AV-</v>
      </c>
      <c r="I510" s="5" t="str">
        <f t="shared" si="13"/>
        <v>Carrier</v>
      </c>
      <c r="K510" s="23">
        <v>541</v>
      </c>
      <c r="L510" s="18" t="s">
        <v>919</v>
      </c>
      <c r="M510" s="18" t="s">
        <v>920</v>
      </c>
      <c r="N510" s="18" t="s">
        <v>921</v>
      </c>
      <c r="O510" s="18" t="s">
        <v>912</v>
      </c>
      <c r="P510" s="18" t="s">
        <v>829</v>
      </c>
      <c r="Q510" s="26">
        <v>54971</v>
      </c>
      <c r="T510" s="14">
        <v>541</v>
      </c>
    </row>
    <row r="511" spans="1:20" x14ac:dyDescent="0.35">
      <c r="A511" s="33" t="s">
        <v>184</v>
      </c>
      <c r="B511" s="37">
        <f t="shared" si="15"/>
        <v>542</v>
      </c>
      <c r="H511" s="8" t="str">
        <f t="shared" si="14"/>
        <v>Carrier Unlimited Logistics Top O Lane 12-33802- AV-</v>
      </c>
      <c r="I511" s="5" t="str">
        <f t="shared" si="13"/>
        <v>Carrier</v>
      </c>
      <c r="K511" s="23">
        <v>542</v>
      </c>
      <c r="L511" s="18" t="s">
        <v>919</v>
      </c>
      <c r="M511" s="18" t="s">
        <v>920</v>
      </c>
      <c r="N511" s="18" t="s">
        <v>921</v>
      </c>
      <c r="O511" s="18" t="s">
        <v>912</v>
      </c>
      <c r="P511" s="18" t="s">
        <v>829</v>
      </c>
      <c r="Q511" s="26">
        <v>54971</v>
      </c>
      <c r="T511" s="14">
        <v>542</v>
      </c>
    </row>
    <row r="512" spans="1:20" x14ac:dyDescent="0.35">
      <c r="A512" s="33" t="s">
        <v>185</v>
      </c>
      <c r="B512" s="37">
        <f t="shared" si="15"/>
        <v>543</v>
      </c>
      <c r="H512" s="8" t="str">
        <f t="shared" si="14"/>
        <v>Carrier Unlimited Logistics Top O Lane 13-85003- AV-</v>
      </c>
      <c r="I512" s="5" t="str">
        <f t="shared" si="13"/>
        <v>Carrier</v>
      </c>
      <c r="K512" s="23">
        <v>543</v>
      </c>
      <c r="L512" s="18" t="s">
        <v>919</v>
      </c>
      <c r="M512" s="18" t="s">
        <v>920</v>
      </c>
      <c r="N512" s="18" t="s">
        <v>921</v>
      </c>
      <c r="O512" s="18" t="s">
        <v>912</v>
      </c>
      <c r="P512" s="18" t="s">
        <v>829</v>
      </c>
      <c r="Q512" s="26">
        <v>54971</v>
      </c>
      <c r="T512" s="14">
        <v>543</v>
      </c>
    </row>
    <row r="513" spans="1:20" x14ac:dyDescent="0.35">
      <c r="A513" s="33" t="s">
        <v>186</v>
      </c>
      <c r="B513" s="37">
        <f t="shared" si="15"/>
        <v>544</v>
      </c>
      <c r="H513" s="8" t="str">
        <f t="shared" si="14"/>
        <v>Carrier Unlimited Logistics Top O Lane 14-70163- AV-</v>
      </c>
      <c r="I513" s="5" t="str">
        <f t="shared" si="13"/>
        <v>Carrier</v>
      </c>
      <c r="K513" s="23">
        <v>544</v>
      </c>
      <c r="L513" s="18" t="s">
        <v>919</v>
      </c>
      <c r="M513" s="18" t="s">
        <v>920</v>
      </c>
      <c r="N513" s="18" t="s">
        <v>921</v>
      </c>
      <c r="O513" s="18" t="s">
        <v>912</v>
      </c>
      <c r="P513" s="18" t="s">
        <v>829</v>
      </c>
      <c r="Q513" s="26">
        <v>54971</v>
      </c>
      <c r="T513" s="14">
        <v>544</v>
      </c>
    </row>
    <row r="514" spans="1:20" x14ac:dyDescent="0.35">
      <c r="A514" s="33" t="s">
        <v>187</v>
      </c>
      <c r="B514" s="37">
        <f t="shared" si="15"/>
        <v>545</v>
      </c>
      <c r="H514" s="8" t="str">
        <f t="shared" si="14"/>
        <v>Carrier Unlimited Logistics Top O Lane 15-75221- AV-</v>
      </c>
      <c r="I514" s="5" t="str">
        <f t="shared" si="13"/>
        <v>Carrier</v>
      </c>
      <c r="K514" s="23">
        <v>545</v>
      </c>
      <c r="L514" s="18" t="s">
        <v>882</v>
      </c>
      <c r="M514" s="18" t="s">
        <v>883</v>
      </c>
      <c r="N514" s="18" t="s">
        <v>884</v>
      </c>
      <c r="O514" s="18" t="s">
        <v>885</v>
      </c>
      <c r="P514" s="18" t="s">
        <v>829</v>
      </c>
      <c r="Q514" s="26">
        <v>54872</v>
      </c>
      <c r="T514" s="14">
        <v>545</v>
      </c>
    </row>
    <row r="515" spans="1:20" x14ac:dyDescent="0.35">
      <c r="A515" s="33" t="s">
        <v>188</v>
      </c>
      <c r="B515" s="37">
        <f t="shared" si="15"/>
        <v>546</v>
      </c>
      <c r="H515" s="8" t="str">
        <f t="shared" si="14"/>
        <v>Carrier Unlimited Logistics Top O Lane 16-49544- AV-</v>
      </c>
      <c r="I515" s="5" t="str">
        <f t="shared" si="13"/>
        <v>Carrier</v>
      </c>
      <c r="K515" s="23">
        <v>546</v>
      </c>
      <c r="L515" s="18" t="s">
        <v>916</v>
      </c>
      <c r="M515" s="18" t="s">
        <v>917</v>
      </c>
      <c r="N515" s="18" t="s">
        <v>918</v>
      </c>
      <c r="O515" s="18" t="s">
        <v>912</v>
      </c>
      <c r="P515" s="18" t="s">
        <v>829</v>
      </c>
      <c r="Q515" s="26">
        <v>54729</v>
      </c>
      <c r="T515" s="14">
        <v>546</v>
      </c>
    </row>
    <row r="516" spans="1:20" x14ac:dyDescent="0.35">
      <c r="A516" s="33" t="s">
        <v>189</v>
      </c>
      <c r="B516" s="37">
        <f t="shared" si="15"/>
        <v>547</v>
      </c>
      <c r="H516" s="8" t="str">
        <f t="shared" si="14"/>
        <v>Carrier Unlimited Logistics Top O Lane 17-19104- AV-</v>
      </c>
      <c r="I516" s="5" t="str">
        <f t="shared" si="13"/>
        <v>Carrier</v>
      </c>
      <c r="K516" s="23">
        <v>547</v>
      </c>
      <c r="L516" s="18" t="s">
        <v>916</v>
      </c>
      <c r="M516" s="18" t="s">
        <v>917</v>
      </c>
      <c r="N516" s="18" t="s">
        <v>918</v>
      </c>
      <c r="O516" s="18" t="s">
        <v>912</v>
      </c>
      <c r="P516" s="18" t="s">
        <v>829</v>
      </c>
      <c r="Q516" s="26">
        <v>54729</v>
      </c>
      <c r="T516" s="14">
        <v>547</v>
      </c>
    </row>
    <row r="517" spans="1:20" x14ac:dyDescent="0.35">
      <c r="A517" s="33" t="s">
        <v>190</v>
      </c>
      <c r="B517" s="37">
        <f t="shared" si="15"/>
        <v>548</v>
      </c>
      <c r="H517" s="8" t="str">
        <f t="shared" si="14"/>
        <v>Carrier Unlimited Logistics Top O Lane 18-49544- AV-</v>
      </c>
      <c r="I517" s="5" t="str">
        <f t="shared" si="13"/>
        <v>Carrier</v>
      </c>
      <c r="K517" s="23">
        <v>548</v>
      </c>
      <c r="L517" s="18" t="s">
        <v>882</v>
      </c>
      <c r="M517" s="18" t="s">
        <v>883</v>
      </c>
      <c r="N517" s="18" t="s">
        <v>884</v>
      </c>
      <c r="O517" s="18" t="s">
        <v>885</v>
      </c>
      <c r="P517" s="18" t="s">
        <v>829</v>
      </c>
      <c r="Q517" s="26">
        <v>54872</v>
      </c>
      <c r="T517" s="14">
        <v>548</v>
      </c>
    </row>
    <row r="518" spans="1:20" x14ac:dyDescent="0.35">
      <c r="A518" s="33" t="s">
        <v>191</v>
      </c>
      <c r="B518" s="37">
        <f t="shared" si="15"/>
        <v>549</v>
      </c>
      <c r="H518" s="8" t="str">
        <f t="shared" si="14"/>
        <v>Carrier Unlimited Logistics Top O Lane 19-97208- AV-</v>
      </c>
      <c r="I518" s="5" t="str">
        <f t="shared" si="13"/>
        <v>Carrier</v>
      </c>
      <c r="K518" s="23">
        <v>549</v>
      </c>
      <c r="L518" s="18" t="s">
        <v>919</v>
      </c>
      <c r="M518" s="18" t="s">
        <v>920</v>
      </c>
      <c r="N518" s="18" t="s">
        <v>921</v>
      </c>
      <c r="O518" s="18" t="s">
        <v>912</v>
      </c>
      <c r="P518" s="18" t="s">
        <v>829</v>
      </c>
      <c r="Q518" s="26">
        <v>54971</v>
      </c>
      <c r="T518" s="14">
        <v>549</v>
      </c>
    </row>
    <row r="519" spans="1:20" x14ac:dyDescent="0.35">
      <c r="A519" s="33" t="s">
        <v>192</v>
      </c>
      <c r="B519" s="37">
        <f t="shared" si="15"/>
        <v>550</v>
      </c>
      <c r="H519" s="8" t="str">
        <f t="shared" si="14"/>
        <v>Carrier Unlimited Logistics Top O Lane 20-94142- AV-</v>
      </c>
      <c r="I519" s="5" t="str">
        <f t="shared" si="13"/>
        <v>Carrier</v>
      </c>
      <c r="K519" s="23">
        <v>550</v>
      </c>
      <c r="L519" s="18" t="s">
        <v>922</v>
      </c>
      <c r="M519" s="18" t="s">
        <v>923</v>
      </c>
      <c r="N519" s="18" t="s">
        <v>924</v>
      </c>
      <c r="O519" s="18" t="s">
        <v>885</v>
      </c>
      <c r="P519" s="18" t="s">
        <v>829</v>
      </c>
      <c r="Q519" s="26">
        <v>55117</v>
      </c>
      <c r="T519" s="14">
        <v>550</v>
      </c>
    </row>
    <row r="520" spans="1:20" x14ac:dyDescent="0.35">
      <c r="A520" s="33" t="s">
        <v>193</v>
      </c>
      <c r="B520" s="37">
        <f t="shared" si="15"/>
        <v>551</v>
      </c>
      <c r="H520" s="8" t="str">
        <f t="shared" si="14"/>
        <v>Carrier Unlimited Logistics Top O Lane 21-97504- AV-</v>
      </c>
      <c r="I520" s="5" t="str">
        <f t="shared" si="13"/>
        <v>Carrier</v>
      </c>
      <c r="K520" s="23">
        <v>551</v>
      </c>
      <c r="L520" s="18" t="s">
        <v>922</v>
      </c>
      <c r="M520" s="18" t="s">
        <v>923</v>
      </c>
      <c r="N520" s="18" t="s">
        <v>924</v>
      </c>
      <c r="O520" s="18" t="s">
        <v>885</v>
      </c>
      <c r="P520" s="18" t="s">
        <v>829</v>
      </c>
      <c r="Q520" s="26">
        <v>55117</v>
      </c>
      <c r="T520" s="14">
        <v>551</v>
      </c>
    </row>
    <row r="521" spans="1:20" x14ac:dyDescent="0.35">
      <c r="A521" s="33" t="s">
        <v>194</v>
      </c>
      <c r="B521" s="37">
        <f t="shared" si="15"/>
        <v>553</v>
      </c>
      <c r="H521" s="8" t="str">
        <f t="shared" si="14"/>
        <v>Carrier Unlimited Logistics Top O Lane 22-33802- AV-</v>
      </c>
      <c r="I521" s="5" t="str">
        <f t="shared" si="13"/>
        <v>Carrier</v>
      </c>
      <c r="K521" s="23">
        <v>553</v>
      </c>
      <c r="L521" s="18" t="s">
        <v>922</v>
      </c>
      <c r="M521" s="18" t="s">
        <v>923</v>
      </c>
      <c r="N521" s="18" t="s">
        <v>924</v>
      </c>
      <c r="O521" s="18" t="s">
        <v>885</v>
      </c>
      <c r="P521" s="18" t="s">
        <v>829</v>
      </c>
      <c r="Q521" s="26">
        <v>55117</v>
      </c>
      <c r="T521" s="14">
        <v>553</v>
      </c>
    </row>
    <row r="522" spans="1:20" x14ac:dyDescent="0.35">
      <c r="A522" s="33" t="s">
        <v>195</v>
      </c>
      <c r="B522" s="37">
        <f t="shared" si="15"/>
        <v>554</v>
      </c>
      <c r="H522" s="8" t="str">
        <f t="shared" si="14"/>
        <v>Carrier Unlimited Logistics Top O Lane 23-60431- AV-</v>
      </c>
      <c r="I522" s="5" t="str">
        <f t="shared" si="13"/>
        <v>Carrier</v>
      </c>
      <c r="K522" s="23">
        <v>554</v>
      </c>
      <c r="L522" s="18" t="s">
        <v>922</v>
      </c>
      <c r="M522" s="18" t="s">
        <v>923</v>
      </c>
      <c r="N522" s="18" t="s">
        <v>924</v>
      </c>
      <c r="O522" s="18" t="s">
        <v>885</v>
      </c>
      <c r="P522" s="18" t="s">
        <v>829</v>
      </c>
      <c r="Q522" s="26">
        <v>55117</v>
      </c>
      <c r="T522" s="14">
        <v>554</v>
      </c>
    </row>
    <row r="523" spans="1:20" x14ac:dyDescent="0.35">
      <c r="A523" s="33" t="s">
        <v>196</v>
      </c>
      <c r="B523" s="37">
        <f t="shared" si="15"/>
        <v>555</v>
      </c>
      <c r="H523" s="8" t="str">
        <f t="shared" si="14"/>
        <v>Carrier Unlimited Logistics Top O Lane 24-80012- AV-</v>
      </c>
      <c r="I523" s="5" t="str">
        <f t="shared" si="13"/>
        <v>Carrier</v>
      </c>
      <c r="K523" s="23">
        <v>555</v>
      </c>
      <c r="L523" s="18" t="s">
        <v>922</v>
      </c>
      <c r="M523" s="18" t="s">
        <v>923</v>
      </c>
      <c r="N523" s="18" t="s">
        <v>924</v>
      </c>
      <c r="O523" s="18" t="s">
        <v>885</v>
      </c>
      <c r="P523" s="18" t="s">
        <v>829</v>
      </c>
      <c r="Q523" s="26">
        <v>55117</v>
      </c>
      <c r="T523" s="14">
        <v>555</v>
      </c>
    </row>
    <row r="524" spans="1:20" x14ac:dyDescent="0.35">
      <c r="A524" s="33" t="s">
        <v>197</v>
      </c>
      <c r="B524" s="37">
        <f t="shared" si="15"/>
        <v>556</v>
      </c>
      <c r="H524" s="8" t="str">
        <f t="shared" si="14"/>
        <v>Carrier Unlimited Logistics Top O Lane 25-30301- AV-</v>
      </c>
      <c r="I524" s="5" t="str">
        <f t="shared" si="13"/>
        <v>Carrier</v>
      </c>
      <c r="K524" s="23">
        <v>556</v>
      </c>
      <c r="L524" s="18" t="s">
        <v>882</v>
      </c>
      <c r="M524" s="18" t="s">
        <v>883</v>
      </c>
      <c r="N524" s="18" t="s">
        <v>884</v>
      </c>
      <c r="O524" s="18" t="s">
        <v>885</v>
      </c>
      <c r="P524" s="18" t="s">
        <v>829</v>
      </c>
      <c r="Q524" s="26">
        <v>54872</v>
      </c>
      <c r="T524" s="14">
        <v>556</v>
      </c>
    </row>
    <row r="525" spans="1:20" x14ac:dyDescent="0.35">
      <c r="A525" s="33" t="s">
        <v>198</v>
      </c>
      <c r="B525" s="37">
        <f t="shared" si="15"/>
        <v>557</v>
      </c>
      <c r="H525" s="8" t="str">
        <f t="shared" si="14"/>
        <v>Carrier Unlimited Logistics Top O Lane 26-31793- AV-</v>
      </c>
      <c r="I525" s="5" t="str">
        <f t="shared" si="13"/>
        <v>Carrier</v>
      </c>
      <c r="K525" s="23">
        <v>557</v>
      </c>
      <c r="L525" s="18" t="s">
        <v>882</v>
      </c>
      <c r="M525" s="18" t="s">
        <v>883</v>
      </c>
      <c r="N525" s="18" t="s">
        <v>884</v>
      </c>
      <c r="O525" s="18" t="s">
        <v>885</v>
      </c>
      <c r="P525" s="18" t="s">
        <v>829</v>
      </c>
      <c r="Q525" s="26">
        <v>54872</v>
      </c>
      <c r="T525" s="14">
        <v>557</v>
      </c>
    </row>
    <row r="526" spans="1:20" x14ac:dyDescent="0.35">
      <c r="A526" s="33" t="s">
        <v>199</v>
      </c>
      <c r="B526" s="37">
        <f t="shared" si="15"/>
        <v>558</v>
      </c>
      <c r="H526" s="8" t="str">
        <f t="shared" si="14"/>
        <v>Carrier Unlimited Logistics Top O Lane 27-77052- AV-</v>
      </c>
      <c r="I526" s="5" t="str">
        <f t="shared" si="13"/>
        <v>Carrier</v>
      </c>
      <c r="K526" s="23">
        <v>558</v>
      </c>
      <c r="L526" s="18" t="s">
        <v>882</v>
      </c>
      <c r="M526" s="18" t="s">
        <v>883</v>
      </c>
      <c r="N526" s="18" t="s">
        <v>884</v>
      </c>
      <c r="O526" s="18" t="s">
        <v>885</v>
      </c>
      <c r="P526" s="18" t="s">
        <v>829</v>
      </c>
      <c r="Q526" s="26">
        <v>54872</v>
      </c>
      <c r="T526" s="14">
        <v>558</v>
      </c>
    </row>
    <row r="527" spans="1:20" x14ac:dyDescent="0.35">
      <c r="A527" s="33" t="s">
        <v>200</v>
      </c>
      <c r="B527" s="37">
        <f t="shared" si="15"/>
        <v>559</v>
      </c>
      <c r="H527" s="8" t="str">
        <f t="shared" si="14"/>
        <v>Carrier Unlimited Logistics Top O Lane 28-15295- AV-</v>
      </c>
      <c r="I527" s="5" t="str">
        <f t="shared" si="13"/>
        <v>Carrier</v>
      </c>
      <c r="K527" s="23">
        <v>559</v>
      </c>
      <c r="L527" s="18" t="s">
        <v>916</v>
      </c>
      <c r="M527" s="18" t="s">
        <v>917</v>
      </c>
      <c r="N527" s="18" t="s">
        <v>918</v>
      </c>
      <c r="O527" s="18" t="s">
        <v>912</v>
      </c>
      <c r="P527" s="18" t="s">
        <v>829</v>
      </c>
      <c r="Q527" s="26">
        <v>54729</v>
      </c>
      <c r="T527" s="14">
        <v>559</v>
      </c>
    </row>
    <row r="528" spans="1:20" x14ac:dyDescent="0.35">
      <c r="A528" s="33" t="s">
        <v>201</v>
      </c>
      <c r="B528" s="37">
        <f t="shared" si="15"/>
        <v>560</v>
      </c>
      <c r="H528" s="8" t="str">
        <f t="shared" si="14"/>
        <v>Carrier Unlimited Logistics Top O Lane 29-06101- AV-</v>
      </c>
      <c r="I528" s="5" t="str">
        <f t="shared" si="13"/>
        <v>Carrier</v>
      </c>
      <c r="K528" s="23">
        <v>560</v>
      </c>
      <c r="L528" s="18" t="s">
        <v>922</v>
      </c>
      <c r="M528" s="18" t="s">
        <v>923</v>
      </c>
      <c r="N528" s="18" t="s">
        <v>924</v>
      </c>
      <c r="O528" s="18" t="s">
        <v>885</v>
      </c>
      <c r="P528" s="18" t="s">
        <v>829</v>
      </c>
      <c r="Q528" s="26">
        <v>55117</v>
      </c>
      <c r="T528" s="14">
        <v>560</v>
      </c>
    </row>
    <row r="529" spans="1:20" x14ac:dyDescent="0.35">
      <c r="A529" s="33" t="s">
        <v>202</v>
      </c>
      <c r="B529" s="37">
        <f t="shared" si="15"/>
        <v>561</v>
      </c>
      <c r="H529" s="8" t="str">
        <f t="shared" si="14"/>
        <v>Carrier Unlimited Logistics Top O Lane 30-40232- AV-</v>
      </c>
      <c r="I529" s="5" t="str">
        <f t="shared" si="13"/>
        <v>Carrier</v>
      </c>
      <c r="K529" s="23">
        <v>561</v>
      </c>
      <c r="L529" s="18" t="s">
        <v>893</v>
      </c>
      <c r="M529" s="18" t="s">
        <v>894</v>
      </c>
      <c r="N529" s="18" t="s">
        <v>895</v>
      </c>
      <c r="O529" s="18" t="s">
        <v>896</v>
      </c>
      <c r="P529" s="18" t="s">
        <v>897</v>
      </c>
      <c r="Q529" s="26">
        <v>57198</v>
      </c>
      <c r="T529" s="14">
        <v>561</v>
      </c>
    </row>
    <row r="530" spans="1:20" x14ac:dyDescent="0.35">
      <c r="A530" s="33" t="s">
        <v>203</v>
      </c>
      <c r="B530" s="37">
        <f t="shared" si="15"/>
        <v>562</v>
      </c>
      <c r="H530" s="8" t="str">
        <f t="shared" si="14"/>
        <v>Carrier Unlimited Logistics Top O Lane 31-19104- AV-</v>
      </c>
      <c r="I530" s="5" t="str">
        <f t="shared" si="13"/>
        <v>Carrier</v>
      </c>
      <c r="K530" s="23">
        <v>562</v>
      </c>
      <c r="L530" s="18" t="s">
        <v>893</v>
      </c>
      <c r="M530" s="18" t="s">
        <v>894</v>
      </c>
      <c r="N530" s="18" t="s">
        <v>895</v>
      </c>
      <c r="O530" s="18" t="s">
        <v>896</v>
      </c>
      <c r="P530" s="18" t="s">
        <v>897</v>
      </c>
      <c r="Q530" s="26">
        <v>57198</v>
      </c>
      <c r="T530" s="14">
        <v>562</v>
      </c>
    </row>
    <row r="531" spans="1:20" x14ac:dyDescent="0.35">
      <c r="A531" s="33" t="s">
        <v>204</v>
      </c>
      <c r="B531" s="37">
        <f t="shared" si="15"/>
        <v>563</v>
      </c>
      <c r="H531" s="8" t="str">
        <f t="shared" si="14"/>
        <v>Carrier Unlimited Logistics Top O Lane 32-76102- AV-</v>
      </c>
      <c r="I531" s="5" t="str">
        <f t="shared" si="13"/>
        <v>Carrier</v>
      </c>
      <c r="K531" s="23">
        <v>563</v>
      </c>
      <c r="L531" s="18" t="s">
        <v>925</v>
      </c>
      <c r="M531" s="18" t="s">
        <v>926</v>
      </c>
      <c r="N531" s="18" t="s">
        <v>927</v>
      </c>
      <c r="O531" s="18" t="s">
        <v>885</v>
      </c>
      <c r="P531" s="18" t="s">
        <v>829</v>
      </c>
      <c r="Q531" s="26">
        <v>56308</v>
      </c>
      <c r="T531" s="14">
        <v>563</v>
      </c>
    </row>
    <row r="532" spans="1:20" x14ac:dyDescent="0.35">
      <c r="A532" s="33" t="s">
        <v>205</v>
      </c>
      <c r="B532" s="37">
        <f t="shared" si="15"/>
        <v>564</v>
      </c>
      <c r="H532" s="8" t="str">
        <f t="shared" si="14"/>
        <v>Carrier Unlimited Logistics Top O Lane 33-74103- AV-</v>
      </c>
      <c r="I532" s="5" t="str">
        <f t="shared" si="13"/>
        <v>Carrier</v>
      </c>
      <c r="K532" s="23">
        <v>564</v>
      </c>
      <c r="L532" s="18" t="s">
        <v>925</v>
      </c>
      <c r="M532" s="18" t="s">
        <v>926</v>
      </c>
      <c r="N532" s="18" t="s">
        <v>927</v>
      </c>
      <c r="O532" s="18" t="s">
        <v>885</v>
      </c>
      <c r="P532" s="18" t="s">
        <v>829</v>
      </c>
      <c r="Q532" s="26">
        <v>56308</v>
      </c>
      <c r="T532" s="14">
        <v>564</v>
      </c>
    </row>
    <row r="533" spans="1:20" x14ac:dyDescent="0.35">
      <c r="A533" s="33" t="s">
        <v>206</v>
      </c>
      <c r="B533" s="37">
        <f t="shared" si="15"/>
        <v>565</v>
      </c>
      <c r="H533" s="8" t="str">
        <f t="shared" si="14"/>
        <v>Carrier Unlimited Logistics Top O Lane 34-53202- AV-</v>
      </c>
      <c r="I533" s="5" t="str">
        <f t="shared" si="13"/>
        <v>Carrier</v>
      </c>
      <c r="K533" s="23">
        <v>565</v>
      </c>
      <c r="L533" s="18" t="s">
        <v>928</v>
      </c>
      <c r="M533" s="18" t="s">
        <v>929</v>
      </c>
      <c r="N533" s="18" t="s">
        <v>930</v>
      </c>
      <c r="O533" s="18" t="s">
        <v>931</v>
      </c>
      <c r="P533" s="18" t="s">
        <v>897</v>
      </c>
      <c r="Q533" s="26">
        <v>56573</v>
      </c>
      <c r="T533" s="14">
        <v>565</v>
      </c>
    </row>
    <row r="534" spans="1:20" x14ac:dyDescent="0.35">
      <c r="A534" s="33" t="s">
        <v>207</v>
      </c>
      <c r="B534" s="37">
        <f t="shared" si="15"/>
        <v>566</v>
      </c>
      <c r="H534" s="8" t="str">
        <f t="shared" si="14"/>
        <v>Carrier Unlimited Logistics Top O Lane 35-60431- AV-</v>
      </c>
      <c r="I534" s="5" t="str">
        <f t="shared" si="13"/>
        <v>Carrier</v>
      </c>
      <c r="K534" s="23">
        <v>566</v>
      </c>
      <c r="L534" s="18" t="s">
        <v>928</v>
      </c>
      <c r="M534" s="18" t="s">
        <v>929</v>
      </c>
      <c r="N534" s="18" t="s">
        <v>930</v>
      </c>
      <c r="O534" s="18" t="s">
        <v>931</v>
      </c>
      <c r="P534" s="18" t="s">
        <v>897</v>
      </c>
      <c r="Q534" s="26">
        <v>56573</v>
      </c>
      <c r="T534" s="14">
        <v>566</v>
      </c>
    </row>
    <row r="535" spans="1:20" x14ac:dyDescent="0.35">
      <c r="A535" s="33" t="s">
        <v>208</v>
      </c>
      <c r="B535" s="37">
        <f t="shared" si="15"/>
        <v>567</v>
      </c>
      <c r="H535" s="8" t="str">
        <f t="shared" si="14"/>
        <v>Carrier Unlimited Logistics Top O Lane 36-57103- AV-</v>
      </c>
      <c r="I535" s="5" t="str">
        <f t="shared" si="13"/>
        <v>Carrier</v>
      </c>
      <c r="K535" s="23">
        <v>567</v>
      </c>
      <c r="L535" s="18" t="s">
        <v>928</v>
      </c>
      <c r="M535" s="18" t="s">
        <v>929</v>
      </c>
      <c r="N535" s="18" t="s">
        <v>930</v>
      </c>
      <c r="O535" s="18" t="s">
        <v>931</v>
      </c>
      <c r="P535" s="18" t="s">
        <v>897</v>
      </c>
      <c r="Q535" s="26">
        <v>56573</v>
      </c>
      <c r="T535" s="14">
        <v>567</v>
      </c>
    </row>
    <row r="536" spans="1:20" x14ac:dyDescent="0.35">
      <c r="A536" s="33" t="s">
        <v>209</v>
      </c>
      <c r="B536" s="37">
        <f t="shared" si="15"/>
        <v>569</v>
      </c>
      <c r="H536" s="8" t="str">
        <f t="shared" si="14"/>
        <v>Carrier Unlimited Logistics Top O Lane 37-15295- AV-</v>
      </c>
      <c r="I536" s="5" t="str">
        <f t="shared" si="13"/>
        <v>Carrier</v>
      </c>
      <c r="K536" s="23">
        <v>569</v>
      </c>
      <c r="L536" s="18" t="s">
        <v>722</v>
      </c>
      <c r="M536" s="18" t="s">
        <v>723</v>
      </c>
      <c r="N536" s="18" t="s">
        <v>724</v>
      </c>
      <c r="O536" s="18" t="s">
        <v>725</v>
      </c>
      <c r="P536" s="18" t="s">
        <v>726</v>
      </c>
      <c r="Q536" s="26">
        <v>22334</v>
      </c>
      <c r="T536" s="14">
        <v>569</v>
      </c>
    </row>
    <row r="537" spans="1:20" x14ac:dyDescent="0.35">
      <c r="A537" s="33" t="s">
        <v>210</v>
      </c>
      <c r="B537" s="37">
        <f t="shared" si="15"/>
        <v>570</v>
      </c>
      <c r="H537" s="8" t="str">
        <f t="shared" si="14"/>
        <v>Carrier Unlimited Logistics Top O Lane 38-27420- AV-</v>
      </c>
      <c r="I537" s="5" t="str">
        <f t="shared" si="13"/>
        <v>Carrier</v>
      </c>
      <c r="K537" s="23">
        <v>570</v>
      </c>
      <c r="L537" s="18" t="s">
        <v>893</v>
      </c>
      <c r="M537" s="18" t="s">
        <v>894</v>
      </c>
      <c r="N537" s="18" t="s">
        <v>895</v>
      </c>
      <c r="O537" s="18" t="s">
        <v>896</v>
      </c>
      <c r="P537" s="18" t="s">
        <v>897</v>
      </c>
      <c r="Q537" s="26">
        <v>57198</v>
      </c>
      <c r="T537" s="14">
        <v>570</v>
      </c>
    </row>
    <row r="538" spans="1:20" x14ac:dyDescent="0.35">
      <c r="A538" s="33" t="s">
        <v>211</v>
      </c>
      <c r="B538" s="37">
        <f t="shared" si="15"/>
        <v>571</v>
      </c>
      <c r="H538" s="8" t="str">
        <f t="shared" si="14"/>
        <v>Carrier Unlimited Logistics Top O Lane 39-30301- AV-</v>
      </c>
      <c r="I538" s="5" t="str">
        <f t="shared" si="13"/>
        <v>Carrier</v>
      </c>
      <c r="K538" s="23">
        <v>571</v>
      </c>
      <c r="L538" s="18" t="s">
        <v>893</v>
      </c>
      <c r="M538" s="18" t="s">
        <v>894</v>
      </c>
      <c r="N538" s="18" t="s">
        <v>895</v>
      </c>
      <c r="O538" s="18" t="s">
        <v>896</v>
      </c>
      <c r="P538" s="18" t="s">
        <v>897</v>
      </c>
      <c r="Q538" s="26">
        <v>57198</v>
      </c>
      <c r="T538" s="14">
        <v>571</v>
      </c>
    </row>
    <row r="539" spans="1:20" x14ac:dyDescent="0.35">
      <c r="A539" s="33" t="s">
        <v>212</v>
      </c>
      <c r="B539" s="37">
        <f t="shared" si="15"/>
        <v>572</v>
      </c>
      <c r="H539" s="8" t="str">
        <f t="shared" si="14"/>
        <v>Carrier Unlimited Logistics Top O Lane 40-77052- AV-</v>
      </c>
      <c r="I539" s="5" t="str">
        <f t="shared" si="13"/>
        <v>Carrier</v>
      </c>
      <c r="K539" s="23">
        <v>572</v>
      </c>
      <c r="L539" s="18" t="s">
        <v>893</v>
      </c>
      <c r="M539" s="18" t="s">
        <v>894</v>
      </c>
      <c r="N539" s="18" t="s">
        <v>895</v>
      </c>
      <c r="O539" s="18" t="s">
        <v>896</v>
      </c>
      <c r="P539" s="18" t="s">
        <v>897</v>
      </c>
      <c r="Q539" s="26">
        <v>57198</v>
      </c>
      <c r="T539" s="14">
        <v>572</v>
      </c>
    </row>
    <row r="540" spans="1:20" x14ac:dyDescent="0.35">
      <c r="A540" s="33" t="s">
        <v>213</v>
      </c>
      <c r="B540" s="37">
        <f t="shared" si="15"/>
        <v>573</v>
      </c>
      <c r="H540" s="8" t="str">
        <f t="shared" si="14"/>
        <v>Carrier Unlimited Logistics Top O Lane 41-76102- AV-</v>
      </c>
      <c r="I540" s="5" t="str">
        <f t="shared" si="13"/>
        <v>Carrier</v>
      </c>
      <c r="K540" s="23">
        <v>573</v>
      </c>
      <c r="L540" s="18" t="s">
        <v>893</v>
      </c>
      <c r="M540" s="18" t="s">
        <v>894</v>
      </c>
      <c r="N540" s="18" t="s">
        <v>895</v>
      </c>
      <c r="O540" s="18" t="s">
        <v>896</v>
      </c>
      <c r="P540" s="18" t="s">
        <v>897</v>
      </c>
      <c r="Q540" s="26">
        <v>57198</v>
      </c>
      <c r="T540" s="14">
        <v>573</v>
      </c>
    </row>
    <row r="541" spans="1:20" x14ac:dyDescent="0.35">
      <c r="A541" s="33" t="s">
        <v>214</v>
      </c>
      <c r="B541" s="37">
        <f t="shared" si="15"/>
        <v>574</v>
      </c>
      <c r="H541" s="8" t="str">
        <f t="shared" si="14"/>
        <v>Carrier Unlimited Logistics Top O Lane 42-33101- AV-</v>
      </c>
      <c r="I541" s="5" t="str">
        <f t="shared" si="13"/>
        <v>Carrier</v>
      </c>
      <c r="K541" s="23">
        <v>574</v>
      </c>
      <c r="L541" s="18" t="s">
        <v>893</v>
      </c>
      <c r="M541" s="18" t="s">
        <v>894</v>
      </c>
      <c r="N541" s="18" t="s">
        <v>895</v>
      </c>
      <c r="O541" s="18" t="s">
        <v>896</v>
      </c>
      <c r="P541" s="18" t="s">
        <v>897</v>
      </c>
      <c r="Q541" s="26">
        <v>57198</v>
      </c>
      <c r="T541" s="14">
        <v>574</v>
      </c>
    </row>
    <row r="542" spans="1:20" x14ac:dyDescent="0.35">
      <c r="A542" s="33" t="s">
        <v>215</v>
      </c>
      <c r="B542" s="37">
        <f t="shared" si="15"/>
        <v>575</v>
      </c>
      <c r="H542" s="8" t="str">
        <f t="shared" si="14"/>
        <v>Carrier Unlimited Logistics Top O Lane 43-76102- AV-</v>
      </c>
      <c r="I542" s="5" t="str">
        <f t="shared" si="13"/>
        <v>Carrier</v>
      </c>
      <c r="K542" s="23">
        <v>575</v>
      </c>
      <c r="L542" s="18" t="s">
        <v>932</v>
      </c>
      <c r="M542" s="18" t="s">
        <v>933</v>
      </c>
      <c r="N542" s="18" t="s">
        <v>934</v>
      </c>
      <c r="O542" s="18" t="s">
        <v>896</v>
      </c>
      <c r="P542" s="18" t="s">
        <v>897</v>
      </c>
      <c r="Q542" s="26">
        <v>57709</v>
      </c>
      <c r="T542" s="14">
        <v>575</v>
      </c>
    </row>
    <row r="543" spans="1:20" x14ac:dyDescent="0.35">
      <c r="A543" s="33" t="s">
        <v>216</v>
      </c>
      <c r="B543" s="37">
        <f t="shared" si="15"/>
        <v>576</v>
      </c>
      <c r="H543" s="8" t="str">
        <f t="shared" si="14"/>
        <v>Carrier Unlimited Logistics Top O Lane 44-64101- AV-</v>
      </c>
      <c r="I543" s="5" t="str">
        <f t="shared" si="13"/>
        <v>Carrier</v>
      </c>
      <c r="K543" s="23">
        <v>576</v>
      </c>
      <c r="L543" s="18" t="s">
        <v>932</v>
      </c>
      <c r="M543" s="18" t="s">
        <v>933</v>
      </c>
      <c r="N543" s="18" t="s">
        <v>934</v>
      </c>
      <c r="O543" s="18" t="s">
        <v>896</v>
      </c>
      <c r="P543" s="18" t="s">
        <v>897</v>
      </c>
      <c r="Q543" s="26">
        <v>57709</v>
      </c>
      <c r="T543" s="14">
        <v>576</v>
      </c>
    </row>
    <row r="544" spans="1:20" x14ac:dyDescent="0.35">
      <c r="A544" s="33" t="s">
        <v>217</v>
      </c>
      <c r="B544" s="37">
        <f t="shared" si="15"/>
        <v>577</v>
      </c>
      <c r="H544" s="8" t="str">
        <f t="shared" si="14"/>
        <v>Carrier Unlimited Logistics Top O Lane 45-46206- AV-</v>
      </c>
      <c r="I544" s="5" t="str">
        <f t="shared" si="13"/>
        <v>Carrier</v>
      </c>
      <c r="K544" s="23">
        <v>577</v>
      </c>
      <c r="L544" s="18" t="s">
        <v>932</v>
      </c>
      <c r="M544" s="18" t="s">
        <v>933</v>
      </c>
      <c r="N544" s="18" t="s">
        <v>934</v>
      </c>
      <c r="O544" s="18" t="s">
        <v>896</v>
      </c>
      <c r="P544" s="18" t="s">
        <v>897</v>
      </c>
      <c r="Q544" s="26">
        <v>57709</v>
      </c>
      <c r="T544" s="14">
        <v>577</v>
      </c>
    </row>
    <row r="545" spans="1:20" x14ac:dyDescent="0.35">
      <c r="A545" s="33" t="s">
        <v>218</v>
      </c>
      <c r="B545" s="37">
        <f t="shared" si="15"/>
        <v>580</v>
      </c>
      <c r="H545" s="8" t="str">
        <f t="shared" si="14"/>
        <v>Carrier Unlimited Logistics Top O Lane 46-85701- AV-</v>
      </c>
      <c r="I545" s="5" t="str">
        <f t="shared" si="13"/>
        <v>Carrier</v>
      </c>
      <c r="K545" s="23">
        <v>580</v>
      </c>
      <c r="L545" s="18" t="s">
        <v>928</v>
      </c>
      <c r="M545" s="18" t="s">
        <v>929</v>
      </c>
      <c r="N545" s="18" t="s">
        <v>930</v>
      </c>
      <c r="O545" s="18" t="s">
        <v>931</v>
      </c>
      <c r="P545" s="18" t="s">
        <v>897</v>
      </c>
      <c r="Q545" s="26">
        <v>56573</v>
      </c>
      <c r="T545" s="14">
        <v>580</v>
      </c>
    </row>
    <row r="546" spans="1:20" x14ac:dyDescent="0.35">
      <c r="B546" s="37">
        <f t="shared" si="15"/>
        <v>581</v>
      </c>
      <c r="C546" s="33" t="e">
        <f>B783&amp;"-"&amp;#REF!</f>
        <v>#REF!</v>
      </c>
      <c r="H546" s="8" t="str">
        <f t="shared" si="14"/>
        <v/>
      </c>
      <c r="I546" s="5" t="str">
        <f t="shared" ref="I546:I609" si="16">IF(ISNUMBER(VALUE(LEFT(B546, 1))), "Carrier", "Shipper")</f>
        <v>Carrier</v>
      </c>
      <c r="K546" s="23">
        <v>581</v>
      </c>
      <c r="L546" s="18" t="s">
        <v>928</v>
      </c>
      <c r="M546" s="18" t="s">
        <v>929</v>
      </c>
      <c r="N546" s="18" t="s">
        <v>930</v>
      </c>
      <c r="O546" s="18" t="s">
        <v>931</v>
      </c>
      <c r="P546" s="18" t="s">
        <v>897</v>
      </c>
      <c r="Q546" s="26">
        <v>56573</v>
      </c>
      <c r="T546" s="14">
        <v>581</v>
      </c>
    </row>
    <row r="547" spans="1:20" x14ac:dyDescent="0.35">
      <c r="B547" s="37">
        <f t="shared" si="15"/>
        <v>582</v>
      </c>
      <c r="C547" s="33" t="e">
        <f>B784&amp;"-"&amp;#REF!</f>
        <v>#REF!</v>
      </c>
      <c r="H547" s="8" t="str">
        <f t="shared" si="14"/>
        <v/>
      </c>
      <c r="I547" s="5" t="str">
        <f t="shared" si="16"/>
        <v>Carrier</v>
      </c>
      <c r="K547" s="23">
        <v>582</v>
      </c>
      <c r="L547" s="18" t="s">
        <v>928</v>
      </c>
      <c r="M547" s="18" t="s">
        <v>929</v>
      </c>
      <c r="N547" s="18" t="s">
        <v>930</v>
      </c>
      <c r="O547" s="18" t="s">
        <v>931</v>
      </c>
      <c r="P547" s="18" t="s">
        <v>897</v>
      </c>
      <c r="Q547" s="26">
        <v>56573</v>
      </c>
      <c r="T547" s="14">
        <v>582</v>
      </c>
    </row>
    <row r="548" spans="1:20" x14ac:dyDescent="0.35">
      <c r="B548" s="37">
        <f t="shared" si="15"/>
        <v>583</v>
      </c>
      <c r="C548" s="33" t="e">
        <f>B785&amp;"-"&amp;#REF!</f>
        <v>#REF!</v>
      </c>
      <c r="H548" s="8" t="str">
        <f t="shared" si="14"/>
        <v/>
      </c>
      <c r="I548" s="5" t="str">
        <f t="shared" si="16"/>
        <v>Carrier</v>
      </c>
      <c r="K548" s="23">
        <v>583</v>
      </c>
      <c r="L548" s="18" t="s">
        <v>935</v>
      </c>
      <c r="M548" s="18" t="s">
        <v>936</v>
      </c>
      <c r="N548" s="18" t="s">
        <v>937</v>
      </c>
      <c r="O548" s="18" t="s">
        <v>931</v>
      </c>
      <c r="P548" s="18" t="s">
        <v>897</v>
      </c>
      <c r="Q548" s="26">
        <v>58507</v>
      </c>
      <c r="T548" s="14">
        <v>583</v>
      </c>
    </row>
    <row r="549" spans="1:20" x14ac:dyDescent="0.35">
      <c r="B549" s="37">
        <f t="shared" si="15"/>
        <v>584</v>
      </c>
      <c r="C549" s="33" t="e">
        <f>B786&amp;"-"&amp;#REF!</f>
        <v>#REF!</v>
      </c>
      <c r="H549" s="8" t="str">
        <f t="shared" si="14"/>
        <v/>
      </c>
      <c r="I549" s="5" t="str">
        <f t="shared" si="16"/>
        <v>Carrier</v>
      </c>
      <c r="K549" s="23">
        <v>584</v>
      </c>
      <c r="L549" s="18" t="s">
        <v>935</v>
      </c>
      <c r="M549" s="18" t="s">
        <v>936</v>
      </c>
      <c r="N549" s="18" t="s">
        <v>937</v>
      </c>
      <c r="O549" s="18" t="s">
        <v>931</v>
      </c>
      <c r="P549" s="18" t="s">
        <v>897</v>
      </c>
      <c r="Q549" s="26">
        <v>58507</v>
      </c>
      <c r="T549" s="14">
        <v>584</v>
      </c>
    </row>
    <row r="550" spans="1:20" x14ac:dyDescent="0.35">
      <c r="B550" s="37">
        <f t="shared" si="15"/>
        <v>585</v>
      </c>
      <c r="C550" s="33" t="e">
        <f>B787&amp;"-"&amp;#REF!</f>
        <v>#REF!</v>
      </c>
      <c r="H550" s="8" t="str">
        <f t="shared" si="14"/>
        <v/>
      </c>
      <c r="I550" s="5" t="str">
        <f t="shared" si="16"/>
        <v>Carrier</v>
      </c>
      <c r="K550" s="23">
        <v>585</v>
      </c>
      <c r="L550" s="18" t="s">
        <v>935</v>
      </c>
      <c r="M550" s="18" t="s">
        <v>936</v>
      </c>
      <c r="N550" s="18" t="s">
        <v>937</v>
      </c>
      <c r="O550" s="18" t="s">
        <v>931</v>
      </c>
      <c r="P550" s="18" t="s">
        <v>897</v>
      </c>
      <c r="Q550" s="26">
        <v>58507</v>
      </c>
      <c r="T550" s="14">
        <v>585</v>
      </c>
    </row>
    <row r="551" spans="1:20" x14ac:dyDescent="0.35">
      <c r="B551" s="37">
        <f t="shared" si="15"/>
        <v>586</v>
      </c>
      <c r="C551" s="33" t="e">
        <f>B788&amp;"-"&amp;#REF!</f>
        <v>#REF!</v>
      </c>
      <c r="H551" s="8" t="str">
        <f t="shared" si="14"/>
        <v/>
      </c>
      <c r="I551" s="5" t="str">
        <f t="shared" si="16"/>
        <v>Carrier</v>
      </c>
      <c r="K551" s="23">
        <v>586</v>
      </c>
      <c r="L551" s="18" t="s">
        <v>935</v>
      </c>
      <c r="M551" s="18" t="s">
        <v>936</v>
      </c>
      <c r="N551" s="18" t="s">
        <v>937</v>
      </c>
      <c r="O551" s="18" t="s">
        <v>931</v>
      </c>
      <c r="P551" s="18" t="s">
        <v>897</v>
      </c>
      <c r="Q551" s="26">
        <v>58507</v>
      </c>
      <c r="T551" s="14">
        <v>586</v>
      </c>
    </row>
    <row r="552" spans="1:20" x14ac:dyDescent="0.35">
      <c r="B552" s="37">
        <f t="shared" si="15"/>
        <v>587</v>
      </c>
      <c r="C552" s="33" t="e">
        <f>B789&amp;"-"&amp;#REF!</f>
        <v>#REF!</v>
      </c>
      <c r="H552" s="8" t="str">
        <f t="shared" si="14"/>
        <v/>
      </c>
      <c r="I552" s="5" t="str">
        <f t="shared" si="16"/>
        <v>Carrier</v>
      </c>
      <c r="K552" s="23">
        <v>587</v>
      </c>
      <c r="L552" s="18" t="s">
        <v>935</v>
      </c>
      <c r="M552" s="18" t="s">
        <v>936</v>
      </c>
      <c r="N552" s="18" t="s">
        <v>937</v>
      </c>
      <c r="O552" s="18" t="s">
        <v>931</v>
      </c>
      <c r="P552" s="18" t="s">
        <v>897</v>
      </c>
      <c r="Q552" s="26">
        <v>58507</v>
      </c>
      <c r="T552" s="14">
        <v>587</v>
      </c>
    </row>
    <row r="553" spans="1:20" x14ac:dyDescent="0.35">
      <c r="B553" s="37">
        <f t="shared" si="15"/>
        <v>588</v>
      </c>
      <c r="C553" s="33" t="e">
        <f>B790&amp;"-"&amp;#REF!</f>
        <v>#REF!</v>
      </c>
      <c r="H553" s="8" t="str">
        <f t="shared" si="14"/>
        <v/>
      </c>
      <c r="I553" s="5" t="str">
        <f t="shared" si="16"/>
        <v>Carrier</v>
      </c>
      <c r="K553" s="23">
        <v>588</v>
      </c>
      <c r="L553" s="18" t="s">
        <v>935</v>
      </c>
      <c r="M553" s="18" t="s">
        <v>936</v>
      </c>
      <c r="N553" s="18" t="s">
        <v>937</v>
      </c>
      <c r="O553" s="18" t="s">
        <v>931</v>
      </c>
      <c r="P553" s="18" t="s">
        <v>897</v>
      </c>
      <c r="Q553" s="26">
        <v>58507</v>
      </c>
      <c r="T553" s="14">
        <v>588</v>
      </c>
    </row>
    <row r="554" spans="1:20" x14ac:dyDescent="0.35">
      <c r="B554" s="37">
        <f t="shared" si="15"/>
        <v>590</v>
      </c>
      <c r="C554" s="33" t="e">
        <f>B791&amp;"-"&amp;#REF!</f>
        <v>#REF!</v>
      </c>
      <c r="H554" s="8" t="str">
        <f t="shared" si="14"/>
        <v/>
      </c>
      <c r="I554" s="5" t="str">
        <f t="shared" si="16"/>
        <v>Carrier</v>
      </c>
      <c r="K554" s="23">
        <v>590</v>
      </c>
      <c r="L554" s="18" t="s">
        <v>938</v>
      </c>
      <c r="M554" s="18" t="s">
        <v>939</v>
      </c>
      <c r="N554" s="18" t="s">
        <v>940</v>
      </c>
      <c r="O554" s="18" t="s">
        <v>941</v>
      </c>
      <c r="P554" s="18" t="s">
        <v>897</v>
      </c>
      <c r="Q554" s="26">
        <v>59102</v>
      </c>
      <c r="T554" s="14">
        <v>590</v>
      </c>
    </row>
    <row r="555" spans="1:20" x14ac:dyDescent="0.35">
      <c r="B555" s="37">
        <f t="shared" si="15"/>
        <v>591</v>
      </c>
      <c r="C555" s="33" t="e">
        <f>B792&amp;"-"&amp;#REF!</f>
        <v>#REF!</v>
      </c>
      <c r="H555" s="8" t="str">
        <f t="shared" si="14"/>
        <v/>
      </c>
      <c r="I555" s="5" t="str">
        <f t="shared" si="16"/>
        <v>Carrier</v>
      </c>
      <c r="K555" s="23">
        <v>591</v>
      </c>
      <c r="L555" s="18" t="s">
        <v>938</v>
      </c>
      <c r="M555" s="18" t="s">
        <v>939</v>
      </c>
      <c r="N555" s="18" t="s">
        <v>940</v>
      </c>
      <c r="O555" s="18" t="s">
        <v>941</v>
      </c>
      <c r="P555" s="18" t="s">
        <v>897</v>
      </c>
      <c r="Q555" s="26">
        <v>59102</v>
      </c>
      <c r="T555" s="14">
        <v>591</v>
      </c>
    </row>
    <row r="556" spans="1:20" x14ac:dyDescent="0.35">
      <c r="B556" s="37">
        <f t="shared" si="15"/>
        <v>592</v>
      </c>
      <c r="C556" s="33" t="e">
        <f>B793&amp;"-"&amp;#REF!</f>
        <v>#REF!</v>
      </c>
      <c r="H556" s="8" t="str">
        <f t="shared" si="14"/>
        <v/>
      </c>
      <c r="I556" s="5" t="str">
        <f t="shared" si="16"/>
        <v>Carrier</v>
      </c>
      <c r="K556" s="23">
        <v>592</v>
      </c>
      <c r="L556" s="18" t="s">
        <v>938</v>
      </c>
      <c r="M556" s="18" t="s">
        <v>939</v>
      </c>
      <c r="N556" s="18" t="s">
        <v>940</v>
      </c>
      <c r="O556" s="18" t="s">
        <v>941</v>
      </c>
      <c r="P556" s="18" t="s">
        <v>897</v>
      </c>
      <c r="Q556" s="26">
        <v>59102</v>
      </c>
      <c r="T556" s="14">
        <v>592</v>
      </c>
    </row>
    <row r="557" spans="1:20" x14ac:dyDescent="0.35">
      <c r="B557" s="37">
        <f t="shared" si="15"/>
        <v>593</v>
      </c>
      <c r="C557" s="33" t="e">
        <f>B794&amp;"-"&amp;#REF!</f>
        <v>#REF!</v>
      </c>
      <c r="H557" s="8" t="str">
        <f t="shared" si="14"/>
        <v/>
      </c>
      <c r="I557" s="5" t="str">
        <f t="shared" si="16"/>
        <v>Carrier</v>
      </c>
      <c r="K557" s="23">
        <v>593</v>
      </c>
      <c r="L557" s="18" t="s">
        <v>938</v>
      </c>
      <c r="M557" s="18" t="s">
        <v>939</v>
      </c>
      <c r="N557" s="18" t="s">
        <v>940</v>
      </c>
      <c r="O557" s="18" t="s">
        <v>941</v>
      </c>
      <c r="P557" s="18" t="s">
        <v>897</v>
      </c>
      <c r="Q557" s="26">
        <v>59102</v>
      </c>
      <c r="T557" s="14">
        <v>593</v>
      </c>
    </row>
    <row r="558" spans="1:20" x14ac:dyDescent="0.35">
      <c r="B558" s="37">
        <f t="shared" si="15"/>
        <v>594</v>
      </c>
      <c r="C558" s="33" t="e">
        <f>B795&amp;"-"&amp;#REF!</f>
        <v>#REF!</v>
      </c>
      <c r="H558" s="8" t="str">
        <f t="shared" si="14"/>
        <v/>
      </c>
      <c r="I558" s="5" t="str">
        <f t="shared" si="16"/>
        <v>Carrier</v>
      </c>
      <c r="K558" s="23">
        <v>594</v>
      </c>
      <c r="L558" s="18" t="s">
        <v>942</v>
      </c>
      <c r="M558" s="18" t="s">
        <v>943</v>
      </c>
      <c r="N558" s="18" t="s">
        <v>944</v>
      </c>
      <c r="O558" s="18" t="s">
        <v>941</v>
      </c>
      <c r="P558" s="18" t="s">
        <v>897</v>
      </c>
      <c r="Q558" s="26">
        <v>59812</v>
      </c>
      <c r="T558" s="14">
        <v>594</v>
      </c>
    </row>
    <row r="559" spans="1:20" x14ac:dyDescent="0.35">
      <c r="B559" s="37">
        <f t="shared" si="15"/>
        <v>595</v>
      </c>
      <c r="C559" s="33" t="e">
        <f>B796&amp;"-"&amp;#REF!</f>
        <v>#REF!</v>
      </c>
      <c r="H559" s="8" t="str">
        <f t="shared" si="14"/>
        <v/>
      </c>
      <c r="I559" s="5" t="str">
        <f t="shared" si="16"/>
        <v>Carrier</v>
      </c>
      <c r="K559" s="23">
        <v>595</v>
      </c>
      <c r="L559" s="18" t="s">
        <v>942</v>
      </c>
      <c r="M559" s="18" t="s">
        <v>943</v>
      </c>
      <c r="N559" s="18" t="s">
        <v>944</v>
      </c>
      <c r="O559" s="18" t="s">
        <v>941</v>
      </c>
      <c r="P559" s="18" t="s">
        <v>897</v>
      </c>
      <c r="Q559" s="26">
        <v>59812</v>
      </c>
      <c r="T559" s="14">
        <v>595</v>
      </c>
    </row>
    <row r="560" spans="1:20" x14ac:dyDescent="0.35">
      <c r="B560" s="37">
        <f t="shared" si="15"/>
        <v>596</v>
      </c>
      <c r="C560" s="33" t="e">
        <f>B797&amp;"-"&amp;#REF!</f>
        <v>#REF!</v>
      </c>
      <c r="H560" s="8" t="str">
        <f t="shared" si="14"/>
        <v/>
      </c>
      <c r="I560" s="5" t="str">
        <f t="shared" si="16"/>
        <v>Carrier</v>
      </c>
      <c r="K560" s="23">
        <v>596</v>
      </c>
      <c r="L560" s="18" t="s">
        <v>942</v>
      </c>
      <c r="M560" s="18" t="s">
        <v>943</v>
      </c>
      <c r="N560" s="18" t="s">
        <v>944</v>
      </c>
      <c r="O560" s="18" t="s">
        <v>941</v>
      </c>
      <c r="P560" s="18" t="s">
        <v>897</v>
      </c>
      <c r="Q560" s="26">
        <v>59812</v>
      </c>
      <c r="T560" s="14">
        <v>596</v>
      </c>
    </row>
    <row r="561" spans="2:20" x14ac:dyDescent="0.35">
      <c r="B561" s="37">
        <f t="shared" si="15"/>
        <v>597</v>
      </c>
      <c r="C561" s="33" t="e">
        <f>B798&amp;"-"&amp;#REF!</f>
        <v>#REF!</v>
      </c>
      <c r="H561" s="8" t="str">
        <f t="shared" si="14"/>
        <v/>
      </c>
      <c r="I561" s="5" t="str">
        <f t="shared" si="16"/>
        <v>Carrier</v>
      </c>
      <c r="K561" s="23">
        <v>597</v>
      </c>
      <c r="L561" s="18" t="s">
        <v>942</v>
      </c>
      <c r="M561" s="18" t="s">
        <v>943</v>
      </c>
      <c r="N561" s="18" t="s">
        <v>944</v>
      </c>
      <c r="O561" s="18" t="s">
        <v>941</v>
      </c>
      <c r="P561" s="18" t="s">
        <v>897</v>
      </c>
      <c r="Q561" s="26">
        <v>59812</v>
      </c>
      <c r="T561" s="14">
        <v>597</v>
      </c>
    </row>
    <row r="562" spans="2:20" x14ac:dyDescent="0.35">
      <c r="B562" s="37">
        <f t="shared" si="15"/>
        <v>598</v>
      </c>
      <c r="C562" s="33" t="e">
        <f>B799&amp;"-"&amp;#REF!</f>
        <v>#REF!</v>
      </c>
      <c r="H562" s="8" t="str">
        <f t="shared" si="14"/>
        <v/>
      </c>
      <c r="I562" s="5" t="str">
        <f t="shared" si="16"/>
        <v>Carrier</v>
      </c>
      <c r="K562" s="23">
        <v>598</v>
      </c>
      <c r="L562" s="18" t="s">
        <v>942</v>
      </c>
      <c r="M562" s="18" t="s">
        <v>943</v>
      </c>
      <c r="N562" s="18" t="s">
        <v>944</v>
      </c>
      <c r="O562" s="18" t="s">
        <v>941</v>
      </c>
      <c r="P562" s="18" t="s">
        <v>897</v>
      </c>
      <c r="Q562" s="26">
        <v>59812</v>
      </c>
      <c r="T562" s="14">
        <v>598</v>
      </c>
    </row>
    <row r="563" spans="2:20" x14ac:dyDescent="0.35">
      <c r="B563" s="37">
        <f t="shared" si="15"/>
        <v>599</v>
      </c>
      <c r="C563" s="33" t="e">
        <f>B800&amp;"-"&amp;#REF!</f>
        <v>#REF!</v>
      </c>
      <c r="H563" s="8" t="str">
        <f t="shared" si="14"/>
        <v/>
      </c>
      <c r="I563" s="5" t="str">
        <f t="shared" si="16"/>
        <v>Carrier</v>
      </c>
      <c r="K563" s="23">
        <v>599</v>
      </c>
      <c r="L563" s="18" t="s">
        <v>942</v>
      </c>
      <c r="M563" s="18" t="s">
        <v>943</v>
      </c>
      <c r="N563" s="18" t="s">
        <v>944</v>
      </c>
      <c r="O563" s="18" t="s">
        <v>941</v>
      </c>
      <c r="P563" s="18" t="s">
        <v>897</v>
      </c>
      <c r="Q563" s="26">
        <v>59812</v>
      </c>
      <c r="T563" s="14">
        <v>599</v>
      </c>
    </row>
    <row r="564" spans="2:20" x14ac:dyDescent="0.35">
      <c r="B564" s="37">
        <f t="shared" si="15"/>
        <v>600</v>
      </c>
      <c r="C564" s="33" t="e">
        <f>B801&amp;"-"&amp;#REF!</f>
        <v>#REF!</v>
      </c>
      <c r="H564" s="8" t="str">
        <f t="shared" ref="H564:H627" si="17">IF(LEFT(A564, 2) = "To", "Carrier Unlimited Logistics " &amp; A564 &amp; "-" &amp; B469 &amp; "- AV-" &amp;G564, IF(AND(LEFT(A469, 1) = "T", ISNUMBER(VALUE(MID(A469, 2, 1)))), "Target DC", ""))</f>
        <v/>
      </c>
      <c r="I564" s="5" t="str">
        <f t="shared" si="16"/>
        <v>Carrier</v>
      </c>
      <c r="K564" s="23">
        <v>600</v>
      </c>
      <c r="L564" s="18" t="s">
        <v>945</v>
      </c>
      <c r="M564" s="18" t="s">
        <v>946</v>
      </c>
      <c r="N564" s="18" t="s">
        <v>947</v>
      </c>
      <c r="O564" s="18" t="s">
        <v>908</v>
      </c>
      <c r="P564" s="18" t="s">
        <v>829</v>
      </c>
      <c r="Q564" s="26">
        <v>60123</v>
      </c>
      <c r="T564" s="14">
        <v>600</v>
      </c>
    </row>
    <row r="565" spans="2:20" x14ac:dyDescent="0.35">
      <c r="B565" s="37">
        <f t="shared" si="15"/>
        <v>601</v>
      </c>
      <c r="C565" s="33" t="e">
        <f>B802&amp;"-"&amp;#REF!</f>
        <v>#REF!</v>
      </c>
      <c r="H565" s="8" t="str">
        <f t="shared" si="17"/>
        <v/>
      </c>
      <c r="I565" s="5" t="str">
        <f t="shared" si="16"/>
        <v>Carrier</v>
      </c>
      <c r="K565" s="23">
        <v>601</v>
      </c>
      <c r="L565" s="18" t="s">
        <v>945</v>
      </c>
      <c r="M565" s="18" t="s">
        <v>946</v>
      </c>
      <c r="N565" s="18" t="s">
        <v>947</v>
      </c>
      <c r="O565" s="18" t="s">
        <v>908</v>
      </c>
      <c r="P565" s="18" t="s">
        <v>829</v>
      </c>
      <c r="Q565" s="26">
        <v>60123</v>
      </c>
      <c r="T565" s="14">
        <v>601</v>
      </c>
    </row>
    <row r="566" spans="2:20" x14ac:dyDescent="0.35">
      <c r="B566" s="37">
        <f t="shared" ref="B566:B598" si="18">K566</f>
        <v>602</v>
      </c>
      <c r="C566" s="33" t="e">
        <f>B803&amp;"-"&amp;#REF!</f>
        <v>#REF!</v>
      </c>
      <c r="H566" s="8" t="str">
        <f t="shared" si="17"/>
        <v/>
      </c>
      <c r="I566" s="5" t="str">
        <f t="shared" si="16"/>
        <v>Carrier</v>
      </c>
      <c r="K566" s="23">
        <v>602</v>
      </c>
      <c r="L566" s="18" t="s">
        <v>945</v>
      </c>
      <c r="M566" s="18" t="s">
        <v>946</v>
      </c>
      <c r="N566" s="18" t="s">
        <v>947</v>
      </c>
      <c r="O566" s="18" t="s">
        <v>908</v>
      </c>
      <c r="P566" s="18" t="s">
        <v>829</v>
      </c>
      <c r="Q566" s="26">
        <v>60123</v>
      </c>
      <c r="T566" s="14">
        <v>602</v>
      </c>
    </row>
    <row r="567" spans="2:20" x14ac:dyDescent="0.35">
      <c r="B567" s="37">
        <f t="shared" si="18"/>
        <v>603</v>
      </c>
      <c r="C567" s="33" t="e">
        <f>B804&amp;"-"&amp;#REF!</f>
        <v>#REF!</v>
      </c>
      <c r="H567" s="8" t="str">
        <f t="shared" si="17"/>
        <v/>
      </c>
      <c r="I567" s="5" t="str">
        <f t="shared" si="16"/>
        <v>Carrier</v>
      </c>
      <c r="K567" s="23">
        <v>603</v>
      </c>
      <c r="L567" s="18" t="s">
        <v>945</v>
      </c>
      <c r="M567" s="18" t="s">
        <v>946</v>
      </c>
      <c r="N567" s="18" t="s">
        <v>947</v>
      </c>
      <c r="O567" s="18" t="s">
        <v>908</v>
      </c>
      <c r="P567" s="18" t="s">
        <v>829</v>
      </c>
      <c r="Q567" s="26">
        <v>60123</v>
      </c>
      <c r="T567" s="14">
        <v>603</v>
      </c>
    </row>
    <row r="568" spans="2:20" x14ac:dyDescent="0.35">
      <c r="B568" s="37">
        <f t="shared" si="18"/>
        <v>604</v>
      </c>
      <c r="C568" s="33" t="e">
        <f>B805&amp;"-"&amp;#REF!</f>
        <v>#REF!</v>
      </c>
      <c r="H568" s="8" t="str">
        <f t="shared" si="17"/>
        <v/>
      </c>
      <c r="I568" s="5" t="str">
        <f t="shared" si="16"/>
        <v>Carrier</v>
      </c>
      <c r="K568" s="23">
        <v>604</v>
      </c>
      <c r="L568" s="18" t="s">
        <v>948</v>
      </c>
      <c r="M568" s="18" t="s">
        <v>949</v>
      </c>
      <c r="N568" s="18" t="s">
        <v>950</v>
      </c>
      <c r="O568" s="18" t="s">
        <v>908</v>
      </c>
      <c r="P568" s="18" t="s">
        <v>829</v>
      </c>
      <c r="Q568" s="26">
        <v>60484</v>
      </c>
      <c r="T568" s="14">
        <v>604</v>
      </c>
    </row>
    <row r="569" spans="2:20" x14ac:dyDescent="0.35">
      <c r="B569" s="37">
        <f t="shared" si="18"/>
        <v>605</v>
      </c>
      <c r="C569" s="33" t="e">
        <f>B806&amp;"-"&amp;#REF!</f>
        <v>#REF!</v>
      </c>
      <c r="H569" s="8" t="str">
        <f t="shared" si="17"/>
        <v/>
      </c>
      <c r="I569" s="5" t="str">
        <f t="shared" si="16"/>
        <v>Carrier</v>
      </c>
      <c r="K569" s="23">
        <v>605</v>
      </c>
      <c r="L569" s="18" t="s">
        <v>948</v>
      </c>
      <c r="M569" s="18" t="s">
        <v>949</v>
      </c>
      <c r="N569" s="18" t="s">
        <v>950</v>
      </c>
      <c r="O569" s="18" t="s">
        <v>908</v>
      </c>
      <c r="P569" s="18" t="s">
        <v>829</v>
      </c>
      <c r="Q569" s="26">
        <v>60484</v>
      </c>
      <c r="T569" s="14">
        <v>605</v>
      </c>
    </row>
    <row r="570" spans="2:20" x14ac:dyDescent="0.35">
      <c r="B570" s="37">
        <f t="shared" si="18"/>
        <v>606</v>
      </c>
      <c r="C570" s="33" t="e">
        <f>B807&amp;"-"&amp;#REF!</f>
        <v>#REF!</v>
      </c>
      <c r="H570" s="8" t="str">
        <f t="shared" si="17"/>
        <v/>
      </c>
      <c r="I570" s="5" t="str">
        <f t="shared" si="16"/>
        <v>Carrier</v>
      </c>
      <c r="K570" s="23">
        <v>606</v>
      </c>
      <c r="L570" s="18" t="s">
        <v>945</v>
      </c>
      <c r="M570" s="18" t="s">
        <v>946</v>
      </c>
      <c r="N570" s="18" t="s">
        <v>947</v>
      </c>
      <c r="O570" s="18" t="s">
        <v>908</v>
      </c>
      <c r="P570" s="18" t="s">
        <v>829</v>
      </c>
      <c r="Q570" s="26">
        <v>60123</v>
      </c>
      <c r="T570" s="14">
        <v>606</v>
      </c>
    </row>
    <row r="571" spans="2:20" x14ac:dyDescent="0.35">
      <c r="B571" s="37">
        <f t="shared" si="18"/>
        <v>607</v>
      </c>
      <c r="C571" s="33" t="e">
        <f>B808&amp;"-"&amp;#REF!</f>
        <v>#REF!</v>
      </c>
      <c r="H571" s="8" t="str">
        <f t="shared" si="17"/>
        <v/>
      </c>
      <c r="I571" s="5" t="str">
        <f t="shared" si="16"/>
        <v>Carrier</v>
      </c>
      <c r="K571" s="23">
        <v>607</v>
      </c>
      <c r="L571" s="18" t="s">
        <v>945</v>
      </c>
      <c r="M571" s="18" t="s">
        <v>946</v>
      </c>
      <c r="N571" s="18" t="s">
        <v>947</v>
      </c>
      <c r="O571" s="18" t="s">
        <v>908</v>
      </c>
      <c r="P571" s="18" t="s">
        <v>829</v>
      </c>
      <c r="Q571" s="26">
        <v>60123</v>
      </c>
      <c r="T571" s="14">
        <v>607</v>
      </c>
    </row>
    <row r="572" spans="2:20" x14ac:dyDescent="0.35">
      <c r="B572" s="37">
        <f t="shared" si="18"/>
        <v>608</v>
      </c>
      <c r="C572" s="33" t="e">
        <f>B809&amp;"-"&amp;#REF!</f>
        <v>#REF!</v>
      </c>
      <c r="H572" s="8" t="str">
        <f t="shared" si="17"/>
        <v/>
      </c>
      <c r="I572" s="5" t="str">
        <f t="shared" si="16"/>
        <v>Carrier</v>
      </c>
      <c r="K572" s="23">
        <v>608</v>
      </c>
      <c r="L572" s="18" t="s">
        <v>945</v>
      </c>
      <c r="M572" s="18" t="s">
        <v>946</v>
      </c>
      <c r="N572" s="18" t="s">
        <v>947</v>
      </c>
      <c r="O572" s="18" t="s">
        <v>908</v>
      </c>
      <c r="P572" s="18" t="s">
        <v>829</v>
      </c>
      <c r="Q572" s="26">
        <v>60123</v>
      </c>
      <c r="T572" s="14">
        <v>608</v>
      </c>
    </row>
    <row r="573" spans="2:20" x14ac:dyDescent="0.35">
      <c r="B573" s="37">
        <f t="shared" si="18"/>
        <v>609</v>
      </c>
      <c r="C573" s="33" t="e">
        <f>B810&amp;"-"&amp;#REF!</f>
        <v>#REF!</v>
      </c>
      <c r="H573" s="8" t="str">
        <f t="shared" si="17"/>
        <v/>
      </c>
      <c r="I573" s="5" t="str">
        <f t="shared" si="16"/>
        <v>Carrier</v>
      </c>
      <c r="K573" s="23">
        <v>609</v>
      </c>
      <c r="L573" s="18" t="s">
        <v>951</v>
      </c>
      <c r="M573" s="18" t="s">
        <v>952</v>
      </c>
      <c r="N573" s="18" t="s">
        <v>953</v>
      </c>
      <c r="O573" s="18" t="s">
        <v>908</v>
      </c>
      <c r="P573" s="18" t="s">
        <v>829</v>
      </c>
      <c r="Q573" s="26">
        <v>60942</v>
      </c>
      <c r="T573" s="14">
        <v>609</v>
      </c>
    </row>
    <row r="574" spans="2:20" x14ac:dyDescent="0.35">
      <c r="B574" s="37">
        <f t="shared" si="18"/>
        <v>610</v>
      </c>
      <c r="C574" s="33" t="e">
        <f>B811&amp;"-"&amp;#REF!</f>
        <v>#REF!</v>
      </c>
      <c r="H574" s="8" t="str">
        <f t="shared" si="17"/>
        <v/>
      </c>
      <c r="I574" s="5" t="str">
        <f t="shared" si="16"/>
        <v>Carrier</v>
      </c>
      <c r="K574" s="23">
        <v>610</v>
      </c>
      <c r="L574" s="18" t="s">
        <v>954</v>
      </c>
      <c r="M574" s="18" t="s">
        <v>955</v>
      </c>
      <c r="N574" s="18" t="s">
        <v>956</v>
      </c>
      <c r="O574" s="18" t="s">
        <v>908</v>
      </c>
      <c r="P574" s="18" t="s">
        <v>829</v>
      </c>
      <c r="Q574" s="26">
        <v>61068</v>
      </c>
      <c r="T574" s="14">
        <v>610</v>
      </c>
    </row>
    <row r="575" spans="2:20" x14ac:dyDescent="0.35">
      <c r="B575" s="37">
        <f t="shared" si="18"/>
        <v>611</v>
      </c>
      <c r="C575" s="33" t="e">
        <f>B812&amp;"-"&amp;#REF!</f>
        <v>#REF!</v>
      </c>
      <c r="H575" s="8" t="str">
        <f t="shared" si="17"/>
        <v/>
      </c>
      <c r="I575" s="5" t="str">
        <f t="shared" si="16"/>
        <v>Carrier</v>
      </c>
      <c r="K575" s="23">
        <v>611</v>
      </c>
      <c r="L575" s="18" t="s">
        <v>954</v>
      </c>
      <c r="M575" s="18" t="s">
        <v>955</v>
      </c>
      <c r="N575" s="18" t="s">
        <v>956</v>
      </c>
      <c r="O575" s="18" t="s">
        <v>908</v>
      </c>
      <c r="P575" s="18" t="s">
        <v>829</v>
      </c>
      <c r="Q575" s="26">
        <v>61068</v>
      </c>
      <c r="T575" s="14">
        <v>611</v>
      </c>
    </row>
    <row r="576" spans="2:20" x14ac:dyDescent="0.35">
      <c r="B576" s="37">
        <f t="shared" si="18"/>
        <v>612</v>
      </c>
      <c r="C576" s="33" t="e">
        <f>B813&amp;"-"&amp;#REF!</f>
        <v>#REF!</v>
      </c>
      <c r="H576" s="8" t="str">
        <f t="shared" si="17"/>
        <v/>
      </c>
      <c r="I576" s="5" t="str">
        <f t="shared" si="16"/>
        <v>Carrier</v>
      </c>
      <c r="K576" s="23">
        <v>612</v>
      </c>
      <c r="L576" s="18" t="s">
        <v>905</v>
      </c>
      <c r="M576" s="18" t="s">
        <v>906</v>
      </c>
      <c r="N576" s="18" t="s">
        <v>907</v>
      </c>
      <c r="O576" s="18" t="s">
        <v>908</v>
      </c>
      <c r="P576" s="18" t="s">
        <v>829</v>
      </c>
      <c r="Q576" s="26">
        <v>52806</v>
      </c>
      <c r="T576" s="14">
        <v>612</v>
      </c>
    </row>
    <row r="577" spans="2:20" x14ac:dyDescent="0.35">
      <c r="B577" s="37">
        <f t="shared" si="18"/>
        <v>613</v>
      </c>
      <c r="C577" s="33" t="e">
        <f>B814&amp;"-"&amp;#REF!</f>
        <v>#REF!</v>
      </c>
      <c r="H577" s="8" t="str">
        <f t="shared" si="17"/>
        <v/>
      </c>
      <c r="I577" s="5" t="str">
        <f t="shared" si="16"/>
        <v>Carrier</v>
      </c>
      <c r="K577" s="23">
        <v>613</v>
      </c>
      <c r="L577" s="18" t="s">
        <v>905</v>
      </c>
      <c r="M577" s="18" t="s">
        <v>906</v>
      </c>
      <c r="N577" s="18" t="s">
        <v>907</v>
      </c>
      <c r="O577" s="18" t="s">
        <v>908</v>
      </c>
      <c r="P577" s="18" t="s">
        <v>829</v>
      </c>
      <c r="Q577" s="26">
        <v>52806</v>
      </c>
      <c r="T577" s="14">
        <v>613</v>
      </c>
    </row>
    <row r="578" spans="2:20" x14ac:dyDescent="0.35">
      <c r="B578" s="37">
        <f t="shared" si="18"/>
        <v>614</v>
      </c>
      <c r="C578" s="33" t="e">
        <f>B815&amp;"-"&amp;#REF!</f>
        <v>#REF!</v>
      </c>
      <c r="H578" s="8" t="str">
        <f t="shared" si="17"/>
        <v/>
      </c>
      <c r="I578" s="5" t="str">
        <f t="shared" si="16"/>
        <v>Carrier</v>
      </c>
      <c r="K578" s="23">
        <v>614</v>
      </c>
      <c r="L578" s="18" t="s">
        <v>905</v>
      </c>
      <c r="M578" s="18" t="s">
        <v>906</v>
      </c>
      <c r="N578" s="18" t="s">
        <v>907</v>
      </c>
      <c r="O578" s="18" t="s">
        <v>908</v>
      </c>
      <c r="P578" s="18" t="s">
        <v>829</v>
      </c>
      <c r="Q578" s="26">
        <v>52806</v>
      </c>
      <c r="T578" s="14">
        <v>614</v>
      </c>
    </row>
    <row r="579" spans="2:20" x14ac:dyDescent="0.35">
      <c r="B579" s="37">
        <f t="shared" si="18"/>
        <v>615</v>
      </c>
      <c r="C579" s="33" t="e">
        <f>B816&amp;"-"&amp;#REF!</f>
        <v>#REF!</v>
      </c>
      <c r="H579" s="8" t="str">
        <f t="shared" si="17"/>
        <v/>
      </c>
      <c r="I579" s="5" t="str">
        <f t="shared" si="16"/>
        <v>Carrier</v>
      </c>
      <c r="K579" s="23">
        <v>615</v>
      </c>
      <c r="L579" s="18" t="s">
        <v>951</v>
      </c>
      <c r="M579" s="18" t="s">
        <v>952</v>
      </c>
      <c r="N579" s="18" t="s">
        <v>953</v>
      </c>
      <c r="O579" s="18" t="s">
        <v>908</v>
      </c>
      <c r="P579" s="18" t="s">
        <v>829</v>
      </c>
      <c r="Q579" s="26">
        <v>60942</v>
      </c>
      <c r="T579" s="14">
        <v>615</v>
      </c>
    </row>
    <row r="580" spans="2:20" x14ac:dyDescent="0.35">
      <c r="B580" s="37">
        <f t="shared" si="18"/>
        <v>616</v>
      </c>
      <c r="C580" s="33" t="e">
        <f>B817&amp;"-"&amp;#REF!</f>
        <v>#REF!</v>
      </c>
      <c r="H580" s="8" t="str">
        <f t="shared" si="17"/>
        <v/>
      </c>
      <c r="I580" s="5" t="str">
        <f t="shared" si="16"/>
        <v>Carrier</v>
      </c>
      <c r="K580" s="23">
        <v>616</v>
      </c>
      <c r="L580" s="18" t="s">
        <v>951</v>
      </c>
      <c r="M580" s="18" t="s">
        <v>952</v>
      </c>
      <c r="N580" s="18" t="s">
        <v>953</v>
      </c>
      <c r="O580" s="18" t="s">
        <v>908</v>
      </c>
      <c r="P580" s="18" t="s">
        <v>829</v>
      </c>
      <c r="Q580" s="26">
        <v>60942</v>
      </c>
      <c r="T580" s="14">
        <v>616</v>
      </c>
    </row>
    <row r="581" spans="2:20" x14ac:dyDescent="0.35">
      <c r="B581" s="37">
        <f t="shared" si="18"/>
        <v>617</v>
      </c>
      <c r="C581" s="33" t="e">
        <f>B818&amp;"-"&amp;#REF!</f>
        <v>#REF!</v>
      </c>
      <c r="H581" s="8" t="str">
        <f t="shared" si="17"/>
        <v/>
      </c>
      <c r="I581" s="5" t="str">
        <f t="shared" si="16"/>
        <v>Carrier</v>
      </c>
      <c r="K581" s="23">
        <v>617</v>
      </c>
      <c r="L581" s="18" t="s">
        <v>951</v>
      </c>
      <c r="M581" s="18" t="s">
        <v>952</v>
      </c>
      <c r="N581" s="18" t="s">
        <v>953</v>
      </c>
      <c r="O581" s="18" t="s">
        <v>908</v>
      </c>
      <c r="P581" s="18" t="s">
        <v>829</v>
      </c>
      <c r="Q581" s="26">
        <v>60942</v>
      </c>
      <c r="T581" s="14">
        <v>617</v>
      </c>
    </row>
    <row r="582" spans="2:20" x14ac:dyDescent="0.35">
      <c r="B582" s="37">
        <f t="shared" si="18"/>
        <v>618</v>
      </c>
      <c r="C582" s="33" t="e">
        <f>B819&amp;"-"&amp;#REF!</f>
        <v>#REF!</v>
      </c>
      <c r="H582" s="8" t="str">
        <f t="shared" si="17"/>
        <v/>
      </c>
      <c r="I582" s="5" t="str">
        <f t="shared" si="16"/>
        <v>Carrier</v>
      </c>
      <c r="K582" s="23">
        <v>618</v>
      </c>
      <c r="L582" s="18" t="s">
        <v>951</v>
      </c>
      <c r="M582" s="18" t="s">
        <v>952</v>
      </c>
      <c r="N582" s="18" t="s">
        <v>953</v>
      </c>
      <c r="O582" s="18" t="s">
        <v>908</v>
      </c>
      <c r="P582" s="18" t="s">
        <v>829</v>
      </c>
      <c r="Q582" s="26">
        <v>60942</v>
      </c>
      <c r="T582" s="14">
        <v>618</v>
      </c>
    </row>
    <row r="583" spans="2:20" x14ac:dyDescent="0.35">
      <c r="B583" s="37">
        <f t="shared" si="18"/>
        <v>619</v>
      </c>
      <c r="C583" s="33" t="e">
        <f>B820&amp;"-"&amp;#REF!</f>
        <v>#REF!</v>
      </c>
      <c r="H583" s="8" t="str">
        <f t="shared" si="17"/>
        <v/>
      </c>
      <c r="I583" s="5" t="str">
        <f t="shared" si="16"/>
        <v>Carrier</v>
      </c>
      <c r="K583" s="23">
        <v>619</v>
      </c>
      <c r="L583" s="18" t="s">
        <v>869</v>
      </c>
      <c r="M583" s="18" t="s">
        <v>870</v>
      </c>
      <c r="N583" s="18" t="s">
        <v>871</v>
      </c>
      <c r="O583" s="18" t="s">
        <v>843</v>
      </c>
      <c r="P583" s="18" t="s">
        <v>829</v>
      </c>
      <c r="Q583" s="26">
        <v>62450</v>
      </c>
      <c r="T583" s="14">
        <v>619</v>
      </c>
    </row>
    <row r="584" spans="2:20" x14ac:dyDescent="0.35">
      <c r="B584" s="37">
        <f t="shared" si="18"/>
        <v>620</v>
      </c>
      <c r="C584" s="33" t="e">
        <f>B821&amp;"-"&amp;#REF!</f>
        <v>#REF!</v>
      </c>
      <c r="H584" s="8" t="str">
        <f t="shared" si="17"/>
        <v/>
      </c>
      <c r="I584" s="5" t="str">
        <f t="shared" si="16"/>
        <v>Carrier</v>
      </c>
      <c r="K584" s="23">
        <v>620</v>
      </c>
      <c r="L584" s="18" t="s">
        <v>957</v>
      </c>
      <c r="M584" s="18" t="s">
        <v>958</v>
      </c>
      <c r="N584" s="18" t="s">
        <v>959</v>
      </c>
      <c r="O584" s="18" t="s">
        <v>836</v>
      </c>
      <c r="P584" s="18" t="s">
        <v>829</v>
      </c>
      <c r="Q584" s="26">
        <v>62025</v>
      </c>
      <c r="T584" s="14">
        <v>620</v>
      </c>
    </row>
    <row r="585" spans="2:20" x14ac:dyDescent="0.35">
      <c r="B585" s="37">
        <f t="shared" si="18"/>
        <v>622</v>
      </c>
      <c r="C585" s="33" t="e">
        <f>B822&amp;"-"&amp;#REF!</f>
        <v>#REF!</v>
      </c>
      <c r="H585" s="8" t="str">
        <f t="shared" si="17"/>
        <v/>
      </c>
      <c r="I585" s="5" t="str">
        <f t="shared" si="16"/>
        <v>Carrier</v>
      </c>
      <c r="K585" s="23">
        <v>622</v>
      </c>
      <c r="L585" s="18" t="s">
        <v>957</v>
      </c>
      <c r="M585" s="18" t="s">
        <v>958</v>
      </c>
      <c r="N585" s="18" t="s">
        <v>959</v>
      </c>
      <c r="O585" s="18" t="s">
        <v>836</v>
      </c>
      <c r="P585" s="18" t="s">
        <v>829</v>
      </c>
      <c r="Q585" s="26">
        <v>62025</v>
      </c>
      <c r="T585" s="14">
        <v>622</v>
      </c>
    </row>
    <row r="586" spans="2:20" x14ac:dyDescent="0.35">
      <c r="B586" s="37">
        <f t="shared" si="18"/>
        <v>623</v>
      </c>
      <c r="C586" s="33" t="e">
        <f>B823&amp;"-"&amp;#REF!</f>
        <v>#REF!</v>
      </c>
      <c r="H586" s="8" t="str">
        <f t="shared" si="17"/>
        <v/>
      </c>
      <c r="I586" s="5" t="str">
        <f t="shared" si="16"/>
        <v>Carrier</v>
      </c>
      <c r="K586" s="23">
        <v>623</v>
      </c>
      <c r="L586" s="18" t="s">
        <v>960</v>
      </c>
      <c r="M586" s="18" t="s">
        <v>961</v>
      </c>
      <c r="N586" s="18" t="s">
        <v>962</v>
      </c>
      <c r="O586" s="18" t="s">
        <v>908</v>
      </c>
      <c r="P586" s="18" t="s">
        <v>829</v>
      </c>
      <c r="Q586" s="26">
        <v>63461</v>
      </c>
      <c r="T586" s="14">
        <v>623</v>
      </c>
    </row>
    <row r="587" spans="2:20" x14ac:dyDescent="0.35">
      <c r="B587" s="37">
        <f t="shared" si="18"/>
        <v>624</v>
      </c>
      <c r="C587" s="33" t="e">
        <f>B824&amp;"-"&amp;#REF!</f>
        <v>#REF!</v>
      </c>
      <c r="H587" s="8" t="str">
        <f t="shared" si="17"/>
        <v/>
      </c>
      <c r="I587" s="5" t="str">
        <f t="shared" si="16"/>
        <v>Carrier</v>
      </c>
      <c r="K587" s="23">
        <v>624</v>
      </c>
      <c r="L587" s="18" t="s">
        <v>869</v>
      </c>
      <c r="M587" s="18" t="s">
        <v>870</v>
      </c>
      <c r="N587" s="18" t="s">
        <v>871</v>
      </c>
      <c r="O587" s="18" t="s">
        <v>843</v>
      </c>
      <c r="P587" s="18" t="s">
        <v>829</v>
      </c>
      <c r="Q587" s="26">
        <v>62450</v>
      </c>
      <c r="T587" s="14">
        <v>624</v>
      </c>
    </row>
    <row r="588" spans="2:20" x14ac:dyDescent="0.35">
      <c r="B588" s="37">
        <f t="shared" si="18"/>
        <v>625</v>
      </c>
      <c r="C588" s="33" t="e">
        <f>B825&amp;"-"&amp;#REF!</f>
        <v>#REF!</v>
      </c>
      <c r="H588" s="8" t="str">
        <f t="shared" si="17"/>
        <v/>
      </c>
      <c r="I588" s="5" t="str">
        <f t="shared" si="16"/>
        <v>Carrier</v>
      </c>
      <c r="K588" s="23">
        <v>625</v>
      </c>
      <c r="L588" s="18" t="s">
        <v>963</v>
      </c>
      <c r="M588" s="18" t="s">
        <v>964</v>
      </c>
      <c r="N588" s="18" t="s">
        <v>965</v>
      </c>
      <c r="O588" s="18" t="s">
        <v>908</v>
      </c>
      <c r="P588" s="18" t="s">
        <v>829</v>
      </c>
      <c r="Q588" s="26">
        <v>62568</v>
      </c>
      <c r="T588" s="14">
        <v>625</v>
      </c>
    </row>
    <row r="589" spans="2:20" x14ac:dyDescent="0.35">
      <c r="B589" s="37">
        <f t="shared" si="18"/>
        <v>626</v>
      </c>
      <c r="C589" s="33" t="e">
        <f>B826&amp;"-"&amp;#REF!</f>
        <v>#REF!</v>
      </c>
      <c r="H589" s="8" t="str">
        <f t="shared" si="17"/>
        <v/>
      </c>
      <c r="I589" s="5" t="str">
        <f t="shared" si="16"/>
        <v>Carrier</v>
      </c>
      <c r="K589" s="23">
        <v>626</v>
      </c>
      <c r="L589" s="18" t="s">
        <v>963</v>
      </c>
      <c r="M589" s="18" t="s">
        <v>964</v>
      </c>
      <c r="N589" s="18" t="s">
        <v>965</v>
      </c>
      <c r="O589" s="18" t="s">
        <v>908</v>
      </c>
      <c r="P589" s="18" t="s">
        <v>829</v>
      </c>
      <c r="Q589" s="26">
        <v>62568</v>
      </c>
      <c r="T589" s="14">
        <v>626</v>
      </c>
    </row>
    <row r="590" spans="2:20" x14ac:dyDescent="0.35">
      <c r="B590" s="37">
        <f t="shared" si="18"/>
        <v>627</v>
      </c>
      <c r="C590" s="33" t="e">
        <f>B827&amp;"-"&amp;#REF!</f>
        <v>#REF!</v>
      </c>
      <c r="H590" s="8" t="str">
        <f t="shared" si="17"/>
        <v/>
      </c>
      <c r="I590" s="5" t="str">
        <f t="shared" si="16"/>
        <v>Carrier</v>
      </c>
      <c r="K590" s="23">
        <v>627</v>
      </c>
      <c r="L590" s="18" t="s">
        <v>963</v>
      </c>
      <c r="M590" s="18" t="s">
        <v>964</v>
      </c>
      <c r="N590" s="18" t="s">
        <v>965</v>
      </c>
      <c r="O590" s="18" t="s">
        <v>908</v>
      </c>
      <c r="P590" s="18" t="s">
        <v>829</v>
      </c>
      <c r="Q590" s="26">
        <v>62568</v>
      </c>
      <c r="T590" s="14">
        <v>627</v>
      </c>
    </row>
    <row r="591" spans="2:20" x14ac:dyDescent="0.35">
      <c r="B591" s="37">
        <f t="shared" si="18"/>
        <v>628</v>
      </c>
      <c r="C591" s="33" t="e">
        <f>B828&amp;"-"&amp;#REF!</f>
        <v>#REF!</v>
      </c>
      <c r="H591" s="8" t="str">
        <f t="shared" si="17"/>
        <v/>
      </c>
      <c r="I591" s="5" t="str">
        <f t="shared" si="16"/>
        <v>Carrier</v>
      </c>
      <c r="K591" s="23">
        <v>628</v>
      </c>
      <c r="L591" s="18" t="s">
        <v>840</v>
      </c>
      <c r="M591" s="18" t="s">
        <v>841</v>
      </c>
      <c r="N591" s="18" t="s">
        <v>842</v>
      </c>
      <c r="O591" s="18" t="s">
        <v>843</v>
      </c>
      <c r="P591" s="18" t="s">
        <v>829</v>
      </c>
      <c r="Q591" s="26">
        <v>47750</v>
      </c>
      <c r="T591" s="14">
        <v>628</v>
      </c>
    </row>
    <row r="592" spans="2:20" x14ac:dyDescent="0.35">
      <c r="B592" s="37">
        <f t="shared" si="18"/>
        <v>629</v>
      </c>
      <c r="C592" s="33" t="e">
        <f>B829&amp;"-"&amp;#REF!</f>
        <v>#REF!</v>
      </c>
      <c r="H592" s="8" t="str">
        <f t="shared" si="17"/>
        <v/>
      </c>
      <c r="I592" s="5" t="str">
        <f t="shared" si="16"/>
        <v>Carrier</v>
      </c>
      <c r="K592" s="23">
        <v>629</v>
      </c>
      <c r="L592" s="18" t="s">
        <v>833</v>
      </c>
      <c r="M592" s="18" t="s">
        <v>834</v>
      </c>
      <c r="N592" s="18" t="s">
        <v>835</v>
      </c>
      <c r="O592" s="18" t="s">
        <v>836</v>
      </c>
      <c r="P592" s="18" t="s">
        <v>829</v>
      </c>
      <c r="Q592" s="26">
        <v>42064</v>
      </c>
      <c r="T592" s="14">
        <v>629</v>
      </c>
    </row>
    <row r="593" spans="2:20" x14ac:dyDescent="0.35">
      <c r="B593" s="37">
        <f t="shared" si="18"/>
        <v>630</v>
      </c>
      <c r="C593" s="33" t="e">
        <f>B830&amp;"-"&amp;#REF!</f>
        <v>#REF!</v>
      </c>
      <c r="H593" s="8" t="str">
        <f t="shared" si="17"/>
        <v/>
      </c>
      <c r="I593" s="5" t="str">
        <f t="shared" si="16"/>
        <v>Carrier</v>
      </c>
      <c r="K593" s="23">
        <v>630</v>
      </c>
      <c r="L593" s="18" t="s">
        <v>957</v>
      </c>
      <c r="M593" s="18" t="s">
        <v>958</v>
      </c>
      <c r="N593" s="18" t="s">
        <v>959</v>
      </c>
      <c r="O593" s="18" t="s">
        <v>836</v>
      </c>
      <c r="P593" s="18" t="s">
        <v>829</v>
      </c>
      <c r="Q593" s="26">
        <v>62025</v>
      </c>
      <c r="T593" s="14">
        <v>630</v>
      </c>
    </row>
    <row r="594" spans="2:20" x14ac:dyDescent="0.35">
      <c r="B594" s="37">
        <f t="shared" si="18"/>
        <v>631</v>
      </c>
      <c r="C594" s="33" t="e">
        <f>B831&amp;"-"&amp;#REF!</f>
        <v>#REF!</v>
      </c>
      <c r="H594" s="8" t="str">
        <f t="shared" si="17"/>
        <v/>
      </c>
      <c r="I594" s="5" t="str">
        <f t="shared" si="16"/>
        <v>Carrier</v>
      </c>
      <c r="K594" s="23">
        <v>631</v>
      </c>
      <c r="L594" s="18" t="s">
        <v>957</v>
      </c>
      <c r="M594" s="18" t="s">
        <v>958</v>
      </c>
      <c r="N594" s="18" t="s">
        <v>959</v>
      </c>
      <c r="O594" s="18" t="s">
        <v>836</v>
      </c>
      <c r="P594" s="18" t="s">
        <v>829</v>
      </c>
      <c r="Q594" s="26">
        <v>62025</v>
      </c>
      <c r="T594" s="14">
        <v>631</v>
      </c>
    </row>
    <row r="595" spans="2:20" x14ac:dyDescent="0.35">
      <c r="B595" s="37">
        <f t="shared" si="18"/>
        <v>633</v>
      </c>
      <c r="C595" s="33" t="e">
        <f>B832&amp;"-"&amp;#REF!</f>
        <v>#REF!</v>
      </c>
      <c r="H595" s="8" t="str">
        <f t="shared" si="17"/>
        <v/>
      </c>
      <c r="I595" s="5" t="str">
        <f t="shared" si="16"/>
        <v>Carrier</v>
      </c>
      <c r="K595" s="23">
        <v>633</v>
      </c>
      <c r="L595" s="18" t="s">
        <v>957</v>
      </c>
      <c r="M595" s="18" t="s">
        <v>958</v>
      </c>
      <c r="N595" s="18" t="s">
        <v>959</v>
      </c>
      <c r="O595" s="18" t="s">
        <v>836</v>
      </c>
      <c r="P595" s="18" t="s">
        <v>829</v>
      </c>
      <c r="Q595" s="26">
        <v>62025</v>
      </c>
      <c r="T595" s="14">
        <v>633</v>
      </c>
    </row>
    <row r="596" spans="2:20" x14ac:dyDescent="0.35">
      <c r="B596" s="37">
        <f t="shared" si="18"/>
        <v>634</v>
      </c>
      <c r="C596" s="33" t="e">
        <f>B833&amp;"-"&amp;#REF!</f>
        <v>#REF!</v>
      </c>
      <c r="H596" s="8" t="str">
        <f t="shared" si="17"/>
        <v/>
      </c>
      <c r="I596" s="5" t="str">
        <f t="shared" si="16"/>
        <v>Carrier</v>
      </c>
      <c r="K596" s="23">
        <v>634</v>
      </c>
      <c r="L596" s="18" t="s">
        <v>960</v>
      </c>
      <c r="M596" s="18" t="s">
        <v>961</v>
      </c>
      <c r="N596" s="18" t="s">
        <v>962</v>
      </c>
      <c r="O596" s="18" t="s">
        <v>908</v>
      </c>
      <c r="P596" s="18" t="s">
        <v>829</v>
      </c>
      <c r="Q596" s="26">
        <v>63461</v>
      </c>
      <c r="T596" s="14">
        <v>634</v>
      </c>
    </row>
    <row r="597" spans="2:20" x14ac:dyDescent="0.35">
      <c r="B597" s="37">
        <f t="shared" si="18"/>
        <v>635</v>
      </c>
      <c r="C597" s="33" t="e">
        <f>B834&amp;"-"&amp;#REF!</f>
        <v>#REF!</v>
      </c>
      <c r="H597" s="8" t="str">
        <f t="shared" si="17"/>
        <v/>
      </c>
      <c r="I597" s="5" t="str">
        <f t="shared" si="16"/>
        <v>Carrier</v>
      </c>
      <c r="K597" s="23">
        <v>635</v>
      </c>
      <c r="L597" s="18" t="s">
        <v>960</v>
      </c>
      <c r="M597" s="18" t="s">
        <v>961</v>
      </c>
      <c r="N597" s="18" t="s">
        <v>962</v>
      </c>
      <c r="O597" s="18" t="s">
        <v>908</v>
      </c>
      <c r="P597" s="18" t="s">
        <v>829</v>
      </c>
      <c r="Q597" s="26">
        <v>63461</v>
      </c>
      <c r="T597" s="14">
        <v>635</v>
      </c>
    </row>
    <row r="598" spans="2:20" x14ac:dyDescent="0.35">
      <c r="B598" s="37">
        <f t="shared" si="18"/>
        <v>636</v>
      </c>
      <c r="C598" s="33" t="e">
        <f>B835&amp;"-"&amp;#REF!</f>
        <v>#REF!</v>
      </c>
      <c r="H598" s="8" t="str">
        <f t="shared" si="17"/>
        <v/>
      </c>
      <c r="I598" s="5" t="str">
        <f t="shared" si="16"/>
        <v>Carrier</v>
      </c>
      <c r="K598" s="23">
        <v>636</v>
      </c>
      <c r="L598" s="18" t="s">
        <v>833</v>
      </c>
      <c r="M598" s="18" t="s">
        <v>834</v>
      </c>
      <c r="N598" s="18" t="s">
        <v>835</v>
      </c>
      <c r="O598" s="18" t="s">
        <v>836</v>
      </c>
      <c r="P598" s="18" t="s">
        <v>829</v>
      </c>
      <c r="Q598" s="26">
        <v>42064</v>
      </c>
      <c r="T598" s="14">
        <v>636</v>
      </c>
    </row>
    <row r="599" spans="2:20" x14ac:dyDescent="0.35">
      <c r="B599" s="36" t="s">
        <v>573</v>
      </c>
      <c r="C599" s="33" t="e">
        <f>B836&amp;"-"&amp;#REF!</f>
        <v>#REF!</v>
      </c>
      <c r="H599" s="8" t="str">
        <f t="shared" si="17"/>
        <v/>
      </c>
      <c r="I599" s="5" t="str">
        <f t="shared" si="16"/>
        <v>Shipper</v>
      </c>
      <c r="K599" s="23">
        <v>637</v>
      </c>
      <c r="L599" s="18" t="s">
        <v>833</v>
      </c>
      <c r="M599" s="18" t="s">
        <v>834</v>
      </c>
      <c r="N599" s="18" t="s">
        <v>835</v>
      </c>
      <c r="O599" s="18" t="s">
        <v>836</v>
      </c>
      <c r="P599" s="18" t="s">
        <v>829</v>
      </c>
      <c r="Q599" s="26">
        <v>42064</v>
      </c>
      <c r="T599" s="14">
        <v>637</v>
      </c>
    </row>
    <row r="600" spans="2:20" x14ac:dyDescent="0.35">
      <c r="B600" s="36" t="s">
        <v>574</v>
      </c>
      <c r="C600" s="33" t="e">
        <f>B837&amp;"-"&amp;#REF!</f>
        <v>#REF!</v>
      </c>
      <c r="H600" s="8" t="str">
        <f t="shared" si="17"/>
        <v/>
      </c>
      <c r="I600" s="5" t="str">
        <f t="shared" si="16"/>
        <v>Carrier</v>
      </c>
      <c r="K600" s="23">
        <v>638</v>
      </c>
      <c r="L600" s="18" t="s">
        <v>833</v>
      </c>
      <c r="M600" s="18" t="s">
        <v>834</v>
      </c>
      <c r="N600" s="18" t="s">
        <v>835</v>
      </c>
      <c r="O600" s="18" t="s">
        <v>836</v>
      </c>
      <c r="P600" s="18" t="s">
        <v>829</v>
      </c>
      <c r="Q600" s="26">
        <v>42064</v>
      </c>
      <c r="T600" s="14">
        <v>638</v>
      </c>
    </row>
    <row r="601" spans="2:20" x14ac:dyDescent="0.35">
      <c r="B601" s="33" t="s">
        <v>575</v>
      </c>
      <c r="C601" s="33" t="e">
        <f>B838&amp;"-"&amp;#REF!</f>
        <v>#REF!</v>
      </c>
      <c r="H601" s="8" t="str">
        <f t="shared" si="17"/>
        <v/>
      </c>
      <c r="I601" s="5" t="str">
        <f t="shared" si="16"/>
        <v>Carrier</v>
      </c>
      <c r="K601" s="23">
        <v>639</v>
      </c>
      <c r="L601" s="18" t="s">
        <v>833</v>
      </c>
      <c r="M601" s="18" t="s">
        <v>834</v>
      </c>
      <c r="N601" s="18" t="s">
        <v>835</v>
      </c>
      <c r="O601" s="18" t="s">
        <v>836</v>
      </c>
      <c r="P601" s="18" t="s">
        <v>829</v>
      </c>
      <c r="Q601" s="26">
        <v>42064</v>
      </c>
      <c r="T601" s="14">
        <v>639</v>
      </c>
    </row>
    <row r="602" spans="2:20" x14ac:dyDescent="0.35">
      <c r="B602" s="33" t="s">
        <v>576</v>
      </c>
      <c r="C602" s="33" t="e">
        <f>B839&amp;"-"&amp;#REF!</f>
        <v>#REF!</v>
      </c>
      <c r="H602" s="8" t="str">
        <f t="shared" si="17"/>
        <v/>
      </c>
      <c r="I602" s="5" t="str">
        <f t="shared" si="16"/>
        <v>Carrier</v>
      </c>
      <c r="K602" s="23">
        <v>640</v>
      </c>
      <c r="L602" s="18" t="s">
        <v>966</v>
      </c>
      <c r="M602" s="18" t="s">
        <v>967</v>
      </c>
      <c r="N602" s="18" t="s">
        <v>968</v>
      </c>
      <c r="O602" s="18" t="s">
        <v>836</v>
      </c>
      <c r="P602" s="18" t="s">
        <v>829</v>
      </c>
      <c r="Q602" s="26">
        <v>64147</v>
      </c>
      <c r="T602" s="14">
        <v>640</v>
      </c>
    </row>
    <row r="603" spans="2:20" x14ac:dyDescent="0.35">
      <c r="B603" s="33" t="s">
        <v>577</v>
      </c>
      <c r="C603" s="33" t="e">
        <f>B840&amp;"-"&amp;#REF!</f>
        <v>#REF!</v>
      </c>
      <c r="H603" s="8" t="str">
        <f t="shared" si="17"/>
        <v/>
      </c>
      <c r="I603" s="5" t="str">
        <f t="shared" si="16"/>
        <v>Carrier</v>
      </c>
      <c r="K603" s="23">
        <v>641</v>
      </c>
      <c r="L603" s="18" t="s">
        <v>966</v>
      </c>
      <c r="M603" s="18" t="s">
        <v>967</v>
      </c>
      <c r="N603" s="18" t="s">
        <v>968</v>
      </c>
      <c r="O603" s="18" t="s">
        <v>836</v>
      </c>
      <c r="P603" s="18" t="s">
        <v>829</v>
      </c>
      <c r="Q603" s="26">
        <v>64147</v>
      </c>
      <c r="T603" s="14">
        <v>641</v>
      </c>
    </row>
    <row r="604" spans="2:20" x14ac:dyDescent="0.35">
      <c r="B604" s="33" t="s">
        <v>578</v>
      </c>
      <c r="C604" s="33" t="e">
        <f>B841&amp;"-"&amp;#REF!</f>
        <v>#REF!</v>
      </c>
      <c r="H604" s="8" t="str">
        <f t="shared" si="17"/>
        <v/>
      </c>
      <c r="I604" s="5" t="str">
        <f t="shared" si="16"/>
        <v>Carrier</v>
      </c>
      <c r="K604" s="23">
        <v>644</v>
      </c>
      <c r="L604" s="18" t="s">
        <v>966</v>
      </c>
      <c r="M604" s="18" t="s">
        <v>967</v>
      </c>
      <c r="N604" s="18" t="s">
        <v>968</v>
      </c>
      <c r="O604" s="18" t="s">
        <v>836</v>
      </c>
      <c r="P604" s="18" t="s">
        <v>829</v>
      </c>
      <c r="Q604" s="26">
        <v>64147</v>
      </c>
      <c r="T604" s="14">
        <v>644</v>
      </c>
    </row>
    <row r="605" spans="2:20" x14ac:dyDescent="0.35">
      <c r="B605" s="33" t="s">
        <v>579</v>
      </c>
      <c r="C605" s="33" t="e">
        <f>B842&amp;"-"&amp;#REF!</f>
        <v>#REF!</v>
      </c>
      <c r="H605" s="8" t="str">
        <f t="shared" si="17"/>
        <v/>
      </c>
      <c r="I605" s="5" t="str">
        <f t="shared" si="16"/>
        <v>Carrier</v>
      </c>
      <c r="K605" s="23">
        <v>645</v>
      </c>
      <c r="L605" s="18" t="s">
        <v>966</v>
      </c>
      <c r="M605" s="18" t="s">
        <v>967</v>
      </c>
      <c r="N605" s="18" t="s">
        <v>968</v>
      </c>
      <c r="O605" s="18" t="s">
        <v>836</v>
      </c>
      <c r="P605" s="18" t="s">
        <v>829</v>
      </c>
      <c r="Q605" s="26">
        <v>64147</v>
      </c>
      <c r="T605" s="14">
        <v>645</v>
      </c>
    </row>
    <row r="606" spans="2:20" x14ac:dyDescent="0.35">
      <c r="B606" s="33" t="s">
        <v>580</v>
      </c>
      <c r="C606" s="33" t="e">
        <f>B843&amp;"-"&amp;#REF!</f>
        <v>#REF!</v>
      </c>
      <c r="H606" s="8" t="str">
        <f t="shared" si="17"/>
        <v/>
      </c>
      <c r="I606" s="5" t="str">
        <f t="shared" si="16"/>
        <v>Carrier</v>
      </c>
      <c r="K606" s="23">
        <v>646</v>
      </c>
      <c r="L606" s="18" t="s">
        <v>966</v>
      </c>
      <c r="M606" s="18" t="s">
        <v>967</v>
      </c>
      <c r="N606" s="18" t="s">
        <v>968</v>
      </c>
      <c r="O606" s="18" t="s">
        <v>836</v>
      </c>
      <c r="P606" s="18" t="s">
        <v>829</v>
      </c>
      <c r="Q606" s="26">
        <v>64147</v>
      </c>
      <c r="T606" s="14">
        <v>646</v>
      </c>
    </row>
    <row r="607" spans="2:20" x14ac:dyDescent="0.35">
      <c r="B607" s="33" t="s">
        <v>581</v>
      </c>
      <c r="C607" s="33" t="e">
        <f>B844&amp;"-"&amp;#REF!</f>
        <v>#REF!</v>
      </c>
      <c r="H607" s="8" t="str">
        <f t="shared" si="17"/>
        <v/>
      </c>
      <c r="I607" s="5" t="str">
        <f t="shared" si="16"/>
        <v>Carrier</v>
      </c>
      <c r="K607" s="23">
        <v>647</v>
      </c>
      <c r="L607" s="18" t="s">
        <v>969</v>
      </c>
      <c r="M607" s="18" t="s">
        <v>970</v>
      </c>
      <c r="N607" s="18" t="s">
        <v>971</v>
      </c>
      <c r="O607" s="18" t="s">
        <v>836</v>
      </c>
      <c r="P607" s="18" t="s">
        <v>829</v>
      </c>
      <c r="Q607" s="26">
        <v>64850</v>
      </c>
      <c r="T607" s="14">
        <v>647</v>
      </c>
    </row>
    <row r="608" spans="2:20" x14ac:dyDescent="0.35">
      <c r="B608" s="33" t="s">
        <v>580</v>
      </c>
      <c r="C608" s="33" t="e">
        <f>B845&amp;"-"&amp;#REF!</f>
        <v>#REF!</v>
      </c>
      <c r="H608" s="8" t="str">
        <f t="shared" si="17"/>
        <v/>
      </c>
      <c r="I608" s="5" t="str">
        <f t="shared" si="16"/>
        <v>Carrier</v>
      </c>
      <c r="K608" s="23">
        <v>648</v>
      </c>
      <c r="L608" s="18" t="s">
        <v>969</v>
      </c>
      <c r="M608" s="18" t="s">
        <v>970</v>
      </c>
      <c r="N608" s="18" t="s">
        <v>971</v>
      </c>
      <c r="O608" s="18" t="s">
        <v>836</v>
      </c>
      <c r="P608" s="18" t="s">
        <v>829</v>
      </c>
      <c r="Q608" s="26">
        <v>64850</v>
      </c>
      <c r="T608" s="14">
        <v>648</v>
      </c>
    </row>
    <row r="609" spans="2:20" x14ac:dyDescent="0.35">
      <c r="B609" s="33" t="s">
        <v>582</v>
      </c>
      <c r="C609" s="33" t="e">
        <f>B846&amp;"-"&amp;#REF!</f>
        <v>#REF!</v>
      </c>
      <c r="H609" s="8" t="str">
        <f t="shared" si="17"/>
        <v/>
      </c>
      <c r="I609" s="5" t="str">
        <f t="shared" si="16"/>
        <v>Carrier</v>
      </c>
      <c r="K609" s="23">
        <v>649</v>
      </c>
      <c r="L609" s="18" t="s">
        <v>966</v>
      </c>
      <c r="M609" s="18" t="s">
        <v>967</v>
      </c>
      <c r="N609" s="18" t="s">
        <v>968</v>
      </c>
      <c r="O609" s="18" t="s">
        <v>836</v>
      </c>
      <c r="P609" s="18" t="s">
        <v>829</v>
      </c>
      <c r="Q609" s="26">
        <v>64147</v>
      </c>
      <c r="T609" s="14">
        <v>649</v>
      </c>
    </row>
    <row r="610" spans="2:20" x14ac:dyDescent="0.35">
      <c r="B610" s="33" t="s">
        <v>583</v>
      </c>
      <c r="C610" s="33" t="e">
        <f>B847&amp;"-"&amp;#REF!</f>
        <v>#REF!</v>
      </c>
      <c r="H610" s="8" t="str">
        <f t="shared" si="17"/>
        <v/>
      </c>
      <c r="I610" s="5" t="str">
        <f t="shared" ref="I610:I673" si="19">IF(ISNUMBER(VALUE(LEFT(B610, 1))), "Carrier", "Shipper")</f>
        <v>Carrier</v>
      </c>
      <c r="K610" s="23">
        <v>650</v>
      </c>
      <c r="L610" s="18" t="s">
        <v>972</v>
      </c>
      <c r="M610" s="18" t="s">
        <v>973</v>
      </c>
      <c r="N610" s="18" t="s">
        <v>974</v>
      </c>
      <c r="O610" s="18" t="s">
        <v>836</v>
      </c>
      <c r="P610" s="18" t="s">
        <v>829</v>
      </c>
      <c r="Q610" s="26">
        <v>65270</v>
      </c>
      <c r="T610" s="14">
        <v>650</v>
      </c>
    </row>
    <row r="611" spans="2:20" x14ac:dyDescent="0.35">
      <c r="B611" s="33" t="s">
        <v>584</v>
      </c>
      <c r="C611" s="33" t="e">
        <f>B848&amp;"-"&amp;#REF!</f>
        <v>#REF!</v>
      </c>
      <c r="H611" s="8" t="str">
        <f t="shared" si="17"/>
        <v/>
      </c>
      <c r="I611" s="5" t="str">
        <f t="shared" si="19"/>
        <v>Carrier</v>
      </c>
      <c r="K611" s="23">
        <v>651</v>
      </c>
      <c r="L611" s="18" t="s">
        <v>972</v>
      </c>
      <c r="M611" s="18" t="s">
        <v>973</v>
      </c>
      <c r="N611" s="18" t="s">
        <v>974</v>
      </c>
      <c r="O611" s="18" t="s">
        <v>836</v>
      </c>
      <c r="P611" s="18" t="s">
        <v>829</v>
      </c>
      <c r="Q611" s="26">
        <v>65270</v>
      </c>
      <c r="T611" s="14">
        <v>651</v>
      </c>
    </row>
    <row r="612" spans="2:20" x14ac:dyDescent="0.35">
      <c r="B612" s="33" t="s">
        <v>585</v>
      </c>
      <c r="C612" s="33" t="e">
        <f>B849&amp;"-"&amp;#REF!</f>
        <v>#REF!</v>
      </c>
      <c r="H612" s="8" t="str">
        <f t="shared" si="17"/>
        <v/>
      </c>
      <c r="I612" s="5" t="str">
        <f t="shared" si="19"/>
        <v>Carrier</v>
      </c>
      <c r="K612" s="23">
        <v>652</v>
      </c>
      <c r="L612" s="18" t="s">
        <v>972</v>
      </c>
      <c r="M612" s="18" t="s">
        <v>973</v>
      </c>
      <c r="N612" s="18" t="s">
        <v>974</v>
      </c>
      <c r="O612" s="18" t="s">
        <v>836</v>
      </c>
      <c r="P612" s="18" t="s">
        <v>829</v>
      </c>
      <c r="Q612" s="26">
        <v>65270</v>
      </c>
      <c r="T612" s="14">
        <v>652</v>
      </c>
    </row>
    <row r="613" spans="2:20" x14ac:dyDescent="0.35">
      <c r="B613" s="33" t="s">
        <v>586</v>
      </c>
      <c r="C613" s="33" t="e">
        <f>B850&amp;"-"&amp;#REF!</f>
        <v>#REF!</v>
      </c>
      <c r="H613" s="8" t="str">
        <f t="shared" si="17"/>
        <v/>
      </c>
      <c r="I613" s="5" t="str">
        <f t="shared" si="19"/>
        <v>Carrier</v>
      </c>
      <c r="K613" s="23">
        <v>653</v>
      </c>
      <c r="L613" s="18" t="s">
        <v>972</v>
      </c>
      <c r="M613" s="18" t="s">
        <v>973</v>
      </c>
      <c r="N613" s="18" t="s">
        <v>974</v>
      </c>
      <c r="O613" s="18" t="s">
        <v>836</v>
      </c>
      <c r="P613" s="18" t="s">
        <v>829</v>
      </c>
      <c r="Q613" s="26">
        <v>65270</v>
      </c>
      <c r="T613" s="14">
        <v>653</v>
      </c>
    </row>
    <row r="614" spans="2:20" x14ac:dyDescent="0.35">
      <c r="B614" s="33" t="s">
        <v>587</v>
      </c>
      <c r="C614" s="33" t="e">
        <f>B851&amp;"-"&amp;#REF!</f>
        <v>#REF!</v>
      </c>
      <c r="H614" s="8" t="str">
        <f t="shared" si="17"/>
        <v/>
      </c>
      <c r="I614" s="5" t="str">
        <f t="shared" si="19"/>
        <v>Carrier</v>
      </c>
      <c r="K614" s="23">
        <v>654</v>
      </c>
      <c r="L614" s="18" t="s">
        <v>969</v>
      </c>
      <c r="M614" s="18" t="s">
        <v>970</v>
      </c>
      <c r="N614" s="18" t="s">
        <v>971</v>
      </c>
      <c r="O614" s="18" t="s">
        <v>836</v>
      </c>
      <c r="P614" s="18" t="s">
        <v>829</v>
      </c>
      <c r="Q614" s="26">
        <v>64850</v>
      </c>
      <c r="T614" s="14">
        <v>654</v>
      </c>
    </row>
    <row r="615" spans="2:20" x14ac:dyDescent="0.35">
      <c r="B615" s="33" t="s">
        <v>588</v>
      </c>
      <c r="C615" s="33" t="e">
        <f>B852&amp;"-"&amp;#REF!</f>
        <v>#REF!</v>
      </c>
      <c r="H615" s="8" t="str">
        <f t="shared" si="17"/>
        <v/>
      </c>
      <c r="I615" s="5" t="str">
        <f t="shared" si="19"/>
        <v>Carrier</v>
      </c>
      <c r="K615" s="23">
        <v>655</v>
      </c>
      <c r="L615" s="18" t="s">
        <v>969</v>
      </c>
      <c r="M615" s="18" t="s">
        <v>970</v>
      </c>
      <c r="N615" s="18" t="s">
        <v>971</v>
      </c>
      <c r="O615" s="18" t="s">
        <v>836</v>
      </c>
      <c r="P615" s="18" t="s">
        <v>829</v>
      </c>
      <c r="Q615" s="26">
        <v>64850</v>
      </c>
      <c r="T615" s="14">
        <v>655</v>
      </c>
    </row>
    <row r="616" spans="2:20" x14ac:dyDescent="0.35">
      <c r="B616" s="33" t="s">
        <v>589</v>
      </c>
      <c r="C616" s="33" t="e">
        <f>B853&amp;"-"&amp;#REF!</f>
        <v>#REF!</v>
      </c>
      <c r="H616" s="8" t="str">
        <f t="shared" si="17"/>
        <v/>
      </c>
      <c r="I616" s="5" t="str">
        <f t="shared" si="19"/>
        <v>Carrier</v>
      </c>
      <c r="K616" s="23">
        <v>656</v>
      </c>
      <c r="L616" s="18" t="s">
        <v>969</v>
      </c>
      <c r="M616" s="18" t="s">
        <v>970</v>
      </c>
      <c r="N616" s="18" t="s">
        <v>971</v>
      </c>
      <c r="O616" s="18" t="s">
        <v>836</v>
      </c>
      <c r="P616" s="18" t="s">
        <v>829</v>
      </c>
      <c r="Q616" s="26">
        <v>64850</v>
      </c>
      <c r="T616" s="14">
        <v>656</v>
      </c>
    </row>
    <row r="617" spans="2:20" x14ac:dyDescent="0.35">
      <c r="B617" s="33" t="s">
        <v>590</v>
      </c>
      <c r="C617" s="33" t="e">
        <f>B854&amp;"-"&amp;#REF!</f>
        <v>#REF!</v>
      </c>
      <c r="H617" s="8" t="str">
        <f t="shared" si="17"/>
        <v/>
      </c>
      <c r="I617" s="5" t="str">
        <f t="shared" si="19"/>
        <v>Carrier</v>
      </c>
      <c r="K617" s="23">
        <v>657</v>
      </c>
      <c r="L617" s="18" t="s">
        <v>969</v>
      </c>
      <c r="M617" s="18" t="s">
        <v>970</v>
      </c>
      <c r="N617" s="18" t="s">
        <v>971</v>
      </c>
      <c r="O617" s="18" t="s">
        <v>836</v>
      </c>
      <c r="P617" s="18" t="s">
        <v>829</v>
      </c>
      <c r="Q617" s="26">
        <v>64850</v>
      </c>
      <c r="T617" s="14">
        <v>657</v>
      </c>
    </row>
    <row r="618" spans="2:20" x14ac:dyDescent="0.35">
      <c r="B618" s="33" t="s">
        <v>591</v>
      </c>
      <c r="C618" s="33" t="e">
        <f>B855&amp;"-"&amp;#REF!</f>
        <v>#REF!</v>
      </c>
      <c r="H618" s="8" t="str">
        <f t="shared" si="17"/>
        <v/>
      </c>
      <c r="I618" s="5" t="str">
        <f t="shared" si="19"/>
        <v>Carrier</v>
      </c>
      <c r="K618" s="23">
        <v>658</v>
      </c>
      <c r="L618" s="18" t="s">
        <v>969</v>
      </c>
      <c r="M618" s="18" t="s">
        <v>970</v>
      </c>
      <c r="N618" s="18" t="s">
        <v>971</v>
      </c>
      <c r="O618" s="18" t="s">
        <v>836</v>
      </c>
      <c r="P618" s="18" t="s">
        <v>829</v>
      </c>
      <c r="Q618" s="26">
        <v>64850</v>
      </c>
      <c r="T618" s="14">
        <v>658</v>
      </c>
    </row>
    <row r="619" spans="2:20" x14ac:dyDescent="0.35">
      <c r="B619" s="33" t="s">
        <v>591</v>
      </c>
      <c r="C619" s="33" t="e">
        <f>B856&amp;"-"&amp;#REF!</f>
        <v>#REF!</v>
      </c>
      <c r="H619" s="8" t="str">
        <f t="shared" si="17"/>
        <v/>
      </c>
      <c r="I619" s="5" t="str">
        <f t="shared" si="19"/>
        <v>Carrier</v>
      </c>
      <c r="K619" s="23">
        <v>660</v>
      </c>
      <c r="L619" s="18" t="s">
        <v>966</v>
      </c>
      <c r="M619" s="18" t="s">
        <v>967</v>
      </c>
      <c r="N619" s="18" t="s">
        <v>968</v>
      </c>
      <c r="O619" s="18" t="s">
        <v>836</v>
      </c>
      <c r="P619" s="18" t="s">
        <v>829</v>
      </c>
      <c r="Q619" s="26">
        <v>64147</v>
      </c>
      <c r="T619" s="14">
        <v>660</v>
      </c>
    </row>
    <row r="620" spans="2:20" x14ac:dyDescent="0.35">
      <c r="B620" s="33" t="s">
        <v>592</v>
      </c>
      <c r="C620" s="33" t="e">
        <f>B857&amp;"-"&amp;#REF!</f>
        <v>#REF!</v>
      </c>
      <c r="H620" s="8" t="str">
        <f t="shared" si="17"/>
        <v/>
      </c>
      <c r="I620" s="5" t="str">
        <f t="shared" si="19"/>
        <v>Carrier</v>
      </c>
      <c r="K620" s="23">
        <v>661</v>
      </c>
      <c r="L620" s="18" t="s">
        <v>966</v>
      </c>
      <c r="M620" s="18" t="s">
        <v>967</v>
      </c>
      <c r="N620" s="18" t="s">
        <v>968</v>
      </c>
      <c r="O620" s="18" t="s">
        <v>836</v>
      </c>
      <c r="P620" s="18" t="s">
        <v>829</v>
      </c>
      <c r="Q620" s="26">
        <v>64147</v>
      </c>
      <c r="T620" s="14">
        <v>661</v>
      </c>
    </row>
    <row r="621" spans="2:20" x14ac:dyDescent="0.35">
      <c r="B621" s="33" t="s">
        <v>580</v>
      </c>
      <c r="C621" s="33" t="e">
        <f>B858&amp;"-"&amp;#REF!</f>
        <v>#REF!</v>
      </c>
      <c r="H621" s="8" t="str">
        <f t="shared" si="17"/>
        <v/>
      </c>
      <c r="I621" s="5" t="str">
        <f t="shared" si="19"/>
        <v>Carrier</v>
      </c>
      <c r="K621" s="23">
        <v>662</v>
      </c>
      <c r="L621" s="18" t="s">
        <v>966</v>
      </c>
      <c r="M621" s="18" t="s">
        <v>967</v>
      </c>
      <c r="N621" s="18" t="s">
        <v>968</v>
      </c>
      <c r="O621" s="18" t="s">
        <v>836</v>
      </c>
      <c r="P621" s="18" t="s">
        <v>829</v>
      </c>
      <c r="Q621" s="26">
        <v>64147</v>
      </c>
      <c r="T621" s="14">
        <v>662</v>
      </c>
    </row>
    <row r="622" spans="2:20" x14ac:dyDescent="0.35">
      <c r="B622" s="33" t="s">
        <v>593</v>
      </c>
      <c r="C622" s="33" t="e">
        <f>B859&amp;"-"&amp;#REF!</f>
        <v>#REF!</v>
      </c>
      <c r="H622" s="8" t="str">
        <f t="shared" si="17"/>
        <v/>
      </c>
      <c r="I622" s="5" t="str">
        <f t="shared" si="19"/>
        <v>Carrier</v>
      </c>
      <c r="K622" s="23">
        <v>664</v>
      </c>
      <c r="L622" s="18" t="s">
        <v>966</v>
      </c>
      <c r="M622" s="18" t="s">
        <v>967</v>
      </c>
      <c r="N622" s="18" t="s">
        <v>968</v>
      </c>
      <c r="O622" s="18" t="s">
        <v>836</v>
      </c>
      <c r="P622" s="18" t="s">
        <v>829</v>
      </c>
      <c r="Q622" s="26">
        <v>64147</v>
      </c>
      <c r="T622" s="14">
        <v>664</v>
      </c>
    </row>
    <row r="623" spans="2:20" x14ac:dyDescent="0.35">
      <c r="B623" s="33" t="s">
        <v>594</v>
      </c>
      <c r="C623" s="33" t="e">
        <f>B860&amp;"-"&amp;#REF!</f>
        <v>#REF!</v>
      </c>
      <c r="H623" s="8" t="str">
        <f t="shared" si="17"/>
        <v/>
      </c>
      <c r="I623" s="5" t="str">
        <f t="shared" si="19"/>
        <v>Carrier</v>
      </c>
      <c r="K623" s="23">
        <v>665</v>
      </c>
      <c r="L623" s="18" t="s">
        <v>966</v>
      </c>
      <c r="M623" s="18" t="s">
        <v>967</v>
      </c>
      <c r="N623" s="18" t="s">
        <v>968</v>
      </c>
      <c r="O623" s="18" t="s">
        <v>836</v>
      </c>
      <c r="P623" s="18" t="s">
        <v>829</v>
      </c>
      <c r="Q623" s="26">
        <v>64147</v>
      </c>
      <c r="T623" s="14">
        <v>665</v>
      </c>
    </row>
    <row r="624" spans="2:20" x14ac:dyDescent="0.35">
      <c r="B624" s="33" t="s">
        <v>595</v>
      </c>
      <c r="C624" s="33" t="e">
        <f>B861&amp;"-"&amp;#REF!</f>
        <v>#REF!</v>
      </c>
      <c r="H624" s="8" t="str">
        <f t="shared" si="17"/>
        <v/>
      </c>
      <c r="I624" s="5" t="str">
        <f t="shared" si="19"/>
        <v>Carrier</v>
      </c>
      <c r="K624" s="23">
        <v>666</v>
      </c>
      <c r="L624" s="18" t="s">
        <v>966</v>
      </c>
      <c r="M624" s="18" t="s">
        <v>967</v>
      </c>
      <c r="N624" s="18" t="s">
        <v>968</v>
      </c>
      <c r="O624" s="18" t="s">
        <v>836</v>
      </c>
      <c r="P624" s="18" t="s">
        <v>829</v>
      </c>
      <c r="Q624" s="26">
        <v>64147</v>
      </c>
      <c r="T624" s="14">
        <v>666</v>
      </c>
    </row>
    <row r="625" spans="2:20" x14ac:dyDescent="0.35">
      <c r="B625" s="33" t="s">
        <v>596</v>
      </c>
      <c r="C625" s="33" t="e">
        <f>B862&amp;"-"&amp;#REF!</f>
        <v>#REF!</v>
      </c>
      <c r="H625" s="8" t="str">
        <f t="shared" si="17"/>
        <v/>
      </c>
      <c r="I625" s="5" t="str">
        <f t="shared" si="19"/>
        <v>Carrier</v>
      </c>
      <c r="K625" s="23">
        <v>667</v>
      </c>
      <c r="L625" s="18" t="s">
        <v>969</v>
      </c>
      <c r="M625" s="18" t="s">
        <v>970</v>
      </c>
      <c r="N625" s="18" t="s">
        <v>971</v>
      </c>
      <c r="O625" s="18" t="s">
        <v>836</v>
      </c>
      <c r="P625" s="18" t="s">
        <v>829</v>
      </c>
      <c r="Q625" s="26">
        <v>64850</v>
      </c>
      <c r="T625" s="14">
        <v>667</v>
      </c>
    </row>
    <row r="626" spans="2:20" x14ac:dyDescent="0.35">
      <c r="B626" s="33" t="s">
        <v>592</v>
      </c>
      <c r="C626" s="33" t="e">
        <f>B863&amp;"-"&amp;#REF!</f>
        <v>#REF!</v>
      </c>
      <c r="H626" s="8" t="str">
        <f t="shared" si="17"/>
        <v/>
      </c>
      <c r="I626" s="5" t="str">
        <f t="shared" si="19"/>
        <v>Carrier</v>
      </c>
      <c r="K626" s="23">
        <v>668</v>
      </c>
      <c r="L626" s="18" t="s">
        <v>975</v>
      </c>
      <c r="M626" s="18" t="s">
        <v>976</v>
      </c>
      <c r="N626" s="18" t="s">
        <v>977</v>
      </c>
      <c r="O626" s="18" t="s">
        <v>978</v>
      </c>
      <c r="P626" s="18" t="s">
        <v>979</v>
      </c>
      <c r="Q626" s="26">
        <v>66801</v>
      </c>
      <c r="T626" s="14">
        <v>668</v>
      </c>
    </row>
    <row r="627" spans="2:20" x14ac:dyDescent="0.35">
      <c r="B627" s="33" t="s">
        <v>597</v>
      </c>
      <c r="C627" s="33" t="e">
        <f>B864&amp;"-"&amp;#REF!</f>
        <v>#REF!</v>
      </c>
      <c r="H627" s="8" t="str">
        <f t="shared" si="17"/>
        <v/>
      </c>
      <c r="I627" s="5" t="str">
        <f t="shared" si="19"/>
        <v>Carrier</v>
      </c>
      <c r="K627" s="23">
        <v>669</v>
      </c>
      <c r="L627" s="18" t="s">
        <v>975</v>
      </c>
      <c r="M627" s="18" t="s">
        <v>976</v>
      </c>
      <c r="N627" s="18" t="s">
        <v>977</v>
      </c>
      <c r="O627" s="18" t="s">
        <v>978</v>
      </c>
      <c r="P627" s="18" t="s">
        <v>979</v>
      </c>
      <c r="Q627" s="26">
        <v>66801</v>
      </c>
      <c r="T627" s="14">
        <v>669</v>
      </c>
    </row>
    <row r="628" spans="2:20" x14ac:dyDescent="0.35">
      <c r="B628" s="33" t="s">
        <v>598</v>
      </c>
      <c r="C628" s="33" t="e">
        <f>B865&amp;"-"&amp;#REF!</f>
        <v>#REF!</v>
      </c>
      <c r="H628" s="8" t="str">
        <f t="shared" ref="H628:H691" si="20">IF(LEFT(A628, 2) = "To", "Carrier Unlimited Logistics " &amp; A628 &amp; "-" &amp; B533 &amp; "- AV-" &amp;G628, IF(AND(LEFT(A533, 1) = "T", ISNUMBER(VALUE(MID(A533, 2, 1)))), "Target DC", ""))</f>
        <v/>
      </c>
      <c r="I628" s="5" t="str">
        <f t="shared" si="19"/>
        <v>Carrier</v>
      </c>
      <c r="K628" s="23">
        <v>670</v>
      </c>
      <c r="L628" s="18" t="s">
        <v>975</v>
      </c>
      <c r="M628" s="18" t="s">
        <v>976</v>
      </c>
      <c r="N628" s="18" t="s">
        <v>977</v>
      </c>
      <c r="O628" s="18" t="s">
        <v>978</v>
      </c>
      <c r="P628" s="18" t="s">
        <v>979</v>
      </c>
      <c r="Q628" s="26">
        <v>66801</v>
      </c>
      <c r="T628" s="14">
        <v>670</v>
      </c>
    </row>
    <row r="629" spans="2:20" x14ac:dyDescent="0.35">
      <c r="B629" s="33" t="s">
        <v>599</v>
      </c>
      <c r="C629" s="33" t="e">
        <f>B866&amp;"-"&amp;#REF!</f>
        <v>#REF!</v>
      </c>
      <c r="H629" s="8" t="str">
        <f t="shared" si="20"/>
        <v/>
      </c>
      <c r="I629" s="5" t="str">
        <f t="shared" si="19"/>
        <v>Carrier</v>
      </c>
      <c r="K629" s="23">
        <v>671</v>
      </c>
      <c r="L629" s="18" t="s">
        <v>975</v>
      </c>
      <c r="M629" s="18" t="s">
        <v>976</v>
      </c>
      <c r="N629" s="18" t="s">
        <v>977</v>
      </c>
      <c r="O629" s="18" t="s">
        <v>978</v>
      </c>
      <c r="P629" s="18" t="s">
        <v>979</v>
      </c>
      <c r="Q629" s="26">
        <v>66801</v>
      </c>
      <c r="T629" s="14">
        <v>671</v>
      </c>
    </row>
    <row r="630" spans="2:20" x14ac:dyDescent="0.35">
      <c r="B630" s="33" t="s">
        <v>600</v>
      </c>
      <c r="C630" s="33" t="e">
        <f>B867&amp;"-"&amp;#REF!</f>
        <v>#REF!</v>
      </c>
      <c r="H630" s="8" t="str">
        <f t="shared" si="20"/>
        <v/>
      </c>
      <c r="I630" s="5" t="str">
        <f t="shared" si="19"/>
        <v>Carrier</v>
      </c>
      <c r="K630" s="23">
        <v>672</v>
      </c>
      <c r="L630" s="18" t="s">
        <v>975</v>
      </c>
      <c r="M630" s="18" t="s">
        <v>976</v>
      </c>
      <c r="N630" s="18" t="s">
        <v>977</v>
      </c>
      <c r="O630" s="18" t="s">
        <v>978</v>
      </c>
      <c r="P630" s="18" t="s">
        <v>979</v>
      </c>
      <c r="Q630" s="26">
        <v>66801</v>
      </c>
      <c r="T630" s="14">
        <v>672</v>
      </c>
    </row>
    <row r="631" spans="2:20" x14ac:dyDescent="0.35">
      <c r="B631" s="33" t="s">
        <v>601</v>
      </c>
      <c r="C631" s="33" t="e">
        <f>B868&amp;"-"&amp;#REF!</f>
        <v>#REF!</v>
      </c>
      <c r="H631" s="8" t="str">
        <f t="shared" si="20"/>
        <v/>
      </c>
      <c r="I631" s="5" t="str">
        <f t="shared" si="19"/>
        <v>Carrier</v>
      </c>
      <c r="K631" s="23">
        <v>673</v>
      </c>
      <c r="L631" s="18" t="s">
        <v>975</v>
      </c>
      <c r="M631" s="18" t="s">
        <v>976</v>
      </c>
      <c r="N631" s="18" t="s">
        <v>977</v>
      </c>
      <c r="O631" s="18" t="s">
        <v>978</v>
      </c>
      <c r="P631" s="18" t="s">
        <v>979</v>
      </c>
      <c r="Q631" s="26">
        <v>66801</v>
      </c>
      <c r="T631" s="14">
        <v>673</v>
      </c>
    </row>
    <row r="632" spans="2:20" x14ac:dyDescent="0.35">
      <c r="B632" s="33" t="s">
        <v>580</v>
      </c>
      <c r="C632" s="33" t="e">
        <f>B869&amp;"-"&amp;#REF!</f>
        <v>#REF!</v>
      </c>
      <c r="H632" s="8" t="str">
        <f t="shared" si="20"/>
        <v/>
      </c>
      <c r="I632" s="5" t="str">
        <f t="shared" si="19"/>
        <v>Carrier</v>
      </c>
      <c r="K632" s="23">
        <v>674</v>
      </c>
      <c r="L632" s="18" t="s">
        <v>975</v>
      </c>
      <c r="M632" s="18" t="s">
        <v>976</v>
      </c>
      <c r="N632" s="18" t="s">
        <v>977</v>
      </c>
      <c r="O632" s="18" t="s">
        <v>978</v>
      </c>
      <c r="P632" s="18" t="s">
        <v>979</v>
      </c>
      <c r="Q632" s="26">
        <v>66801</v>
      </c>
      <c r="T632" s="14">
        <v>674</v>
      </c>
    </row>
    <row r="633" spans="2:20" x14ac:dyDescent="0.35">
      <c r="B633" s="33" t="s">
        <v>602</v>
      </c>
      <c r="C633" s="33" t="e">
        <f>B870&amp;"-"&amp;#REF!</f>
        <v>#REF!</v>
      </c>
      <c r="H633" s="8" t="str">
        <f t="shared" si="20"/>
        <v/>
      </c>
      <c r="I633" s="5" t="str">
        <f t="shared" si="19"/>
        <v>Carrier</v>
      </c>
      <c r="K633" s="23">
        <v>675</v>
      </c>
      <c r="L633" s="18" t="s">
        <v>975</v>
      </c>
      <c r="M633" s="18" t="s">
        <v>976</v>
      </c>
      <c r="N633" s="18" t="s">
        <v>977</v>
      </c>
      <c r="O633" s="18" t="s">
        <v>978</v>
      </c>
      <c r="P633" s="18" t="s">
        <v>979</v>
      </c>
      <c r="Q633" s="26">
        <v>66801</v>
      </c>
      <c r="T633" s="14">
        <v>675</v>
      </c>
    </row>
    <row r="634" spans="2:20" x14ac:dyDescent="0.35">
      <c r="B634" s="33" t="s">
        <v>603</v>
      </c>
      <c r="C634" s="33" t="e">
        <f>B871&amp;"-"&amp;#REF!</f>
        <v>#REF!</v>
      </c>
      <c r="H634" s="8" t="str">
        <f t="shared" si="20"/>
        <v/>
      </c>
      <c r="I634" s="5" t="str">
        <f t="shared" si="19"/>
        <v>Carrier</v>
      </c>
      <c r="K634" s="23">
        <v>676</v>
      </c>
      <c r="L634" s="18" t="s">
        <v>975</v>
      </c>
      <c r="M634" s="18" t="s">
        <v>976</v>
      </c>
      <c r="N634" s="18" t="s">
        <v>977</v>
      </c>
      <c r="O634" s="18" t="s">
        <v>978</v>
      </c>
      <c r="P634" s="18" t="s">
        <v>979</v>
      </c>
      <c r="Q634" s="26">
        <v>66801</v>
      </c>
      <c r="T634" s="14">
        <v>676</v>
      </c>
    </row>
    <row r="635" spans="2:20" x14ac:dyDescent="0.35">
      <c r="B635" s="33" t="s">
        <v>604</v>
      </c>
      <c r="C635" s="33" t="e">
        <f>B872&amp;"-"&amp;#REF!</f>
        <v>#REF!</v>
      </c>
      <c r="H635" s="8" t="str">
        <f t="shared" si="20"/>
        <v/>
      </c>
      <c r="I635" s="5" t="str">
        <f t="shared" si="19"/>
        <v>Carrier</v>
      </c>
      <c r="K635" s="23">
        <v>677</v>
      </c>
      <c r="L635" s="18" t="s">
        <v>975</v>
      </c>
      <c r="M635" s="18" t="s">
        <v>976</v>
      </c>
      <c r="N635" s="18" t="s">
        <v>977</v>
      </c>
      <c r="O635" s="18" t="s">
        <v>978</v>
      </c>
      <c r="P635" s="18" t="s">
        <v>979</v>
      </c>
      <c r="Q635" s="26">
        <v>66801</v>
      </c>
      <c r="T635" s="14">
        <v>677</v>
      </c>
    </row>
    <row r="636" spans="2:20" x14ac:dyDescent="0.35">
      <c r="B636" s="33" t="s">
        <v>605</v>
      </c>
      <c r="C636" s="33" t="e">
        <f>B873&amp;"-"&amp;#REF!</f>
        <v>#REF!</v>
      </c>
      <c r="H636" s="8" t="str">
        <f t="shared" si="20"/>
        <v/>
      </c>
      <c r="I636" s="5" t="str">
        <f t="shared" si="19"/>
        <v>Carrier</v>
      </c>
      <c r="K636" s="23">
        <v>678</v>
      </c>
      <c r="L636" s="18" t="s">
        <v>975</v>
      </c>
      <c r="M636" s="18" t="s">
        <v>976</v>
      </c>
      <c r="N636" s="18" t="s">
        <v>977</v>
      </c>
      <c r="O636" s="18" t="s">
        <v>978</v>
      </c>
      <c r="P636" s="18" t="s">
        <v>979</v>
      </c>
      <c r="Q636" s="26">
        <v>66801</v>
      </c>
      <c r="T636" s="14">
        <v>678</v>
      </c>
    </row>
    <row r="637" spans="2:20" x14ac:dyDescent="0.35">
      <c r="B637" s="33" t="s">
        <v>606</v>
      </c>
      <c r="C637" s="33" t="e">
        <f>B874&amp;"-"&amp;#REF!</f>
        <v>#REF!</v>
      </c>
      <c r="H637" s="8" t="str">
        <f t="shared" si="20"/>
        <v/>
      </c>
      <c r="I637" s="5" t="str">
        <f t="shared" si="19"/>
        <v>Carrier</v>
      </c>
      <c r="K637" s="23">
        <v>679</v>
      </c>
      <c r="L637" s="18" t="s">
        <v>975</v>
      </c>
      <c r="M637" s="18" t="s">
        <v>976</v>
      </c>
      <c r="N637" s="18" t="s">
        <v>977</v>
      </c>
      <c r="O637" s="18" t="s">
        <v>978</v>
      </c>
      <c r="P637" s="18" t="s">
        <v>979</v>
      </c>
      <c r="Q637" s="26">
        <v>66801</v>
      </c>
      <c r="T637" s="14">
        <v>679</v>
      </c>
    </row>
    <row r="638" spans="2:20" x14ac:dyDescent="0.35">
      <c r="B638" s="33" t="s">
        <v>607</v>
      </c>
      <c r="C638" s="33" t="e">
        <f>B875&amp;"-"&amp;#REF!</f>
        <v>#REF!</v>
      </c>
      <c r="H638" s="8" t="str">
        <f t="shared" si="20"/>
        <v/>
      </c>
      <c r="I638" s="5" t="str">
        <f t="shared" si="19"/>
        <v>Carrier</v>
      </c>
      <c r="K638" s="23">
        <v>680</v>
      </c>
      <c r="L638" s="18" t="s">
        <v>898</v>
      </c>
      <c r="M638" s="18" t="s">
        <v>899</v>
      </c>
      <c r="N638" s="18" t="s">
        <v>900</v>
      </c>
      <c r="O638" s="18" t="s">
        <v>901</v>
      </c>
      <c r="P638" s="18" t="s">
        <v>897</v>
      </c>
      <c r="Q638" s="26">
        <v>51576</v>
      </c>
      <c r="T638" s="14">
        <v>680</v>
      </c>
    </row>
    <row r="639" spans="2:20" x14ac:dyDescent="0.35">
      <c r="B639" s="33" t="s">
        <v>608</v>
      </c>
      <c r="C639" s="33" t="e">
        <f>B876&amp;"-"&amp;#REF!</f>
        <v>#REF!</v>
      </c>
      <c r="H639" s="8" t="str">
        <f t="shared" si="20"/>
        <v/>
      </c>
      <c r="I639" s="5" t="str">
        <f t="shared" si="19"/>
        <v>Carrier</v>
      </c>
      <c r="K639" s="23">
        <v>681</v>
      </c>
      <c r="L639" s="18" t="s">
        <v>898</v>
      </c>
      <c r="M639" s="18" t="s">
        <v>899</v>
      </c>
      <c r="N639" s="18" t="s">
        <v>900</v>
      </c>
      <c r="O639" s="18" t="s">
        <v>901</v>
      </c>
      <c r="P639" s="18" t="s">
        <v>897</v>
      </c>
      <c r="Q639" s="26">
        <v>51576</v>
      </c>
      <c r="T639" s="14">
        <v>681</v>
      </c>
    </row>
    <row r="640" spans="2:20" x14ac:dyDescent="0.35">
      <c r="B640" s="33" t="s">
        <v>609</v>
      </c>
      <c r="C640" s="33" t="e">
        <f>B877&amp;"-"&amp;#REF!</f>
        <v>#REF!</v>
      </c>
      <c r="H640" s="8" t="str">
        <f t="shared" si="20"/>
        <v/>
      </c>
      <c r="I640" s="5" t="str">
        <f t="shared" si="19"/>
        <v>Carrier</v>
      </c>
      <c r="K640" s="23">
        <v>683</v>
      </c>
      <c r="L640" s="18" t="s">
        <v>898</v>
      </c>
      <c r="M640" s="18" t="s">
        <v>899</v>
      </c>
      <c r="N640" s="18" t="s">
        <v>900</v>
      </c>
      <c r="O640" s="18" t="s">
        <v>901</v>
      </c>
      <c r="P640" s="18" t="s">
        <v>897</v>
      </c>
      <c r="Q640" s="26">
        <v>51576</v>
      </c>
      <c r="T640" s="14">
        <v>683</v>
      </c>
    </row>
    <row r="641" spans="2:20" x14ac:dyDescent="0.35">
      <c r="B641" s="33" t="s">
        <v>610</v>
      </c>
      <c r="C641" s="33" t="e">
        <f>B878&amp;"-"&amp;#REF!</f>
        <v>#REF!</v>
      </c>
      <c r="H641" s="8" t="str">
        <f t="shared" si="20"/>
        <v/>
      </c>
      <c r="I641" s="5" t="str">
        <f t="shared" si="19"/>
        <v>Carrier</v>
      </c>
      <c r="K641" s="23">
        <v>684</v>
      </c>
      <c r="L641" s="18" t="s">
        <v>898</v>
      </c>
      <c r="M641" s="18" t="s">
        <v>899</v>
      </c>
      <c r="N641" s="18" t="s">
        <v>900</v>
      </c>
      <c r="O641" s="18" t="s">
        <v>901</v>
      </c>
      <c r="P641" s="18" t="s">
        <v>897</v>
      </c>
      <c r="Q641" s="26">
        <v>51576</v>
      </c>
      <c r="T641" s="14">
        <v>684</v>
      </c>
    </row>
    <row r="642" spans="2:20" x14ac:dyDescent="0.35">
      <c r="B642" s="33" t="s">
        <v>611</v>
      </c>
      <c r="C642" s="33" t="e">
        <f>B879&amp;"-"&amp;#REF!</f>
        <v>#REF!</v>
      </c>
      <c r="H642" s="8" t="str">
        <f t="shared" si="20"/>
        <v/>
      </c>
      <c r="I642" s="5" t="str">
        <f t="shared" si="19"/>
        <v>Carrier</v>
      </c>
      <c r="K642" s="23">
        <v>685</v>
      </c>
      <c r="L642" s="18" t="s">
        <v>898</v>
      </c>
      <c r="M642" s="18" t="s">
        <v>899</v>
      </c>
      <c r="N642" s="18" t="s">
        <v>900</v>
      </c>
      <c r="O642" s="18" t="s">
        <v>901</v>
      </c>
      <c r="P642" s="18" t="s">
        <v>897</v>
      </c>
      <c r="Q642" s="26">
        <v>51576</v>
      </c>
      <c r="T642" s="14">
        <v>685</v>
      </c>
    </row>
    <row r="643" spans="2:20" x14ac:dyDescent="0.35">
      <c r="B643" s="33" t="s">
        <v>612</v>
      </c>
      <c r="C643" s="33" t="e">
        <f>B880&amp;"-"&amp;#REF!</f>
        <v>#REF!</v>
      </c>
      <c r="H643" s="8" t="str">
        <f t="shared" si="20"/>
        <v/>
      </c>
      <c r="I643" s="5" t="str">
        <f t="shared" si="19"/>
        <v>Carrier</v>
      </c>
      <c r="K643" s="23">
        <v>686</v>
      </c>
      <c r="L643" s="18" t="s">
        <v>898</v>
      </c>
      <c r="M643" s="18" t="s">
        <v>899</v>
      </c>
      <c r="N643" s="18" t="s">
        <v>900</v>
      </c>
      <c r="O643" s="18" t="s">
        <v>901</v>
      </c>
      <c r="P643" s="18" t="s">
        <v>897</v>
      </c>
      <c r="Q643" s="26">
        <v>51576</v>
      </c>
      <c r="T643" s="14">
        <v>686</v>
      </c>
    </row>
    <row r="644" spans="2:20" x14ac:dyDescent="0.35">
      <c r="B644" s="33" t="s">
        <v>613</v>
      </c>
      <c r="C644" s="33" t="e">
        <f>B881&amp;"-"&amp;#REF!</f>
        <v>#REF!</v>
      </c>
      <c r="H644" s="8" t="str">
        <f t="shared" si="20"/>
        <v/>
      </c>
      <c r="I644" s="5" t="str">
        <f t="shared" si="19"/>
        <v>Carrier</v>
      </c>
      <c r="K644" s="23">
        <v>687</v>
      </c>
      <c r="L644" s="18" t="s">
        <v>898</v>
      </c>
      <c r="M644" s="18" t="s">
        <v>899</v>
      </c>
      <c r="N644" s="18" t="s">
        <v>900</v>
      </c>
      <c r="O644" s="18" t="s">
        <v>901</v>
      </c>
      <c r="P644" s="18" t="s">
        <v>897</v>
      </c>
      <c r="Q644" s="26">
        <v>51576</v>
      </c>
      <c r="T644" s="14">
        <v>687</v>
      </c>
    </row>
    <row r="645" spans="2:20" x14ac:dyDescent="0.35">
      <c r="B645" s="33" t="s">
        <v>614</v>
      </c>
      <c r="C645" s="33" t="e">
        <f>B882&amp;"-"&amp;#REF!</f>
        <v>#REF!</v>
      </c>
      <c r="H645" s="8" t="str">
        <f t="shared" si="20"/>
        <v/>
      </c>
      <c r="I645" s="5" t="str">
        <f t="shared" si="19"/>
        <v>Carrier</v>
      </c>
      <c r="K645" s="23">
        <v>688</v>
      </c>
      <c r="L645" s="18" t="s">
        <v>898</v>
      </c>
      <c r="M645" s="18" t="s">
        <v>899</v>
      </c>
      <c r="N645" s="18" t="s">
        <v>900</v>
      </c>
      <c r="O645" s="18" t="s">
        <v>901</v>
      </c>
      <c r="P645" s="18" t="s">
        <v>897</v>
      </c>
      <c r="Q645" s="26">
        <v>51576</v>
      </c>
      <c r="T645" s="14">
        <v>688</v>
      </c>
    </row>
    <row r="646" spans="2:20" x14ac:dyDescent="0.35">
      <c r="B646" s="33" t="s">
        <v>615</v>
      </c>
      <c r="C646" s="33" t="e">
        <f>B883&amp;"-"&amp;#REF!</f>
        <v>#REF!</v>
      </c>
      <c r="H646" s="8" t="str">
        <f t="shared" si="20"/>
        <v/>
      </c>
      <c r="I646" s="5" t="str">
        <f t="shared" si="19"/>
        <v>Carrier</v>
      </c>
      <c r="K646" s="23">
        <v>689</v>
      </c>
      <c r="L646" s="18" t="s">
        <v>898</v>
      </c>
      <c r="M646" s="18" t="s">
        <v>899</v>
      </c>
      <c r="N646" s="18" t="s">
        <v>900</v>
      </c>
      <c r="O646" s="18" t="s">
        <v>901</v>
      </c>
      <c r="P646" s="18" t="s">
        <v>897</v>
      </c>
      <c r="Q646" s="26">
        <v>51576</v>
      </c>
      <c r="T646" s="14">
        <v>689</v>
      </c>
    </row>
    <row r="647" spans="2:20" x14ac:dyDescent="0.35">
      <c r="B647" s="33" t="s">
        <v>616</v>
      </c>
      <c r="C647" s="33" t="e">
        <f>B884&amp;"-"&amp;#REF!</f>
        <v>#REF!</v>
      </c>
      <c r="H647" s="8" t="str">
        <f t="shared" si="20"/>
        <v/>
      </c>
      <c r="I647" s="5" t="str">
        <f t="shared" si="19"/>
        <v>Carrier</v>
      </c>
      <c r="K647" s="23">
        <v>690</v>
      </c>
      <c r="L647" s="18" t="s">
        <v>980</v>
      </c>
      <c r="M647" s="18" t="s">
        <v>981</v>
      </c>
      <c r="N647" s="18" t="s">
        <v>982</v>
      </c>
      <c r="O647" s="18" t="s">
        <v>901</v>
      </c>
      <c r="P647" s="18" t="s">
        <v>897</v>
      </c>
      <c r="Q647" s="26">
        <v>69103</v>
      </c>
      <c r="T647" s="14">
        <v>690</v>
      </c>
    </row>
    <row r="648" spans="2:20" x14ac:dyDescent="0.35">
      <c r="B648" s="33" t="s">
        <v>617</v>
      </c>
      <c r="C648" s="33" t="e">
        <f>B885&amp;"-"&amp;#REF!</f>
        <v>#REF!</v>
      </c>
      <c r="H648" s="8" t="str">
        <f t="shared" si="20"/>
        <v/>
      </c>
      <c r="I648" s="5" t="str">
        <f t="shared" si="19"/>
        <v>Carrier</v>
      </c>
      <c r="K648" s="23">
        <v>691</v>
      </c>
      <c r="L648" s="18" t="s">
        <v>980</v>
      </c>
      <c r="M648" s="18" t="s">
        <v>981</v>
      </c>
      <c r="N648" s="18" t="s">
        <v>982</v>
      </c>
      <c r="O648" s="18" t="s">
        <v>901</v>
      </c>
      <c r="P648" s="18" t="s">
        <v>897</v>
      </c>
      <c r="Q648" s="26">
        <v>69103</v>
      </c>
      <c r="T648" s="14">
        <v>691</v>
      </c>
    </row>
    <row r="649" spans="2:20" x14ac:dyDescent="0.35">
      <c r="B649" s="33" t="s">
        <v>618</v>
      </c>
      <c r="C649" s="33" t="e">
        <f>B886&amp;"-"&amp;#REF!</f>
        <v>#REF!</v>
      </c>
      <c r="H649" s="8" t="str">
        <f t="shared" si="20"/>
        <v/>
      </c>
      <c r="I649" s="5" t="str">
        <f t="shared" si="19"/>
        <v>Carrier</v>
      </c>
      <c r="K649" s="23">
        <v>692</v>
      </c>
      <c r="L649" s="18" t="s">
        <v>980</v>
      </c>
      <c r="M649" s="18" t="s">
        <v>981</v>
      </c>
      <c r="N649" s="18" t="s">
        <v>982</v>
      </c>
      <c r="O649" s="18" t="s">
        <v>901</v>
      </c>
      <c r="P649" s="18" t="s">
        <v>897</v>
      </c>
      <c r="Q649" s="26">
        <v>69103</v>
      </c>
      <c r="T649" s="14">
        <v>692</v>
      </c>
    </row>
    <row r="650" spans="2:20" x14ac:dyDescent="0.35">
      <c r="B650" s="33" t="s">
        <v>619</v>
      </c>
      <c r="C650" s="33" t="e">
        <f>B887&amp;"-"&amp;#REF!</f>
        <v>#REF!</v>
      </c>
      <c r="H650" s="8" t="str">
        <f t="shared" si="20"/>
        <v/>
      </c>
      <c r="I650" s="5" t="str">
        <f t="shared" si="19"/>
        <v>Carrier</v>
      </c>
      <c r="K650" s="23">
        <v>693</v>
      </c>
      <c r="L650" s="18" t="s">
        <v>980</v>
      </c>
      <c r="M650" s="18" t="s">
        <v>981</v>
      </c>
      <c r="N650" s="18" t="s">
        <v>982</v>
      </c>
      <c r="O650" s="18" t="s">
        <v>901</v>
      </c>
      <c r="P650" s="18" t="s">
        <v>897</v>
      </c>
      <c r="Q650" s="26">
        <v>69103</v>
      </c>
      <c r="T650" s="14">
        <v>693</v>
      </c>
    </row>
    <row r="651" spans="2:20" x14ac:dyDescent="0.35">
      <c r="B651" s="33" t="s">
        <v>620</v>
      </c>
      <c r="C651" s="33" t="e">
        <f>B888&amp;"-"&amp;#REF!</f>
        <v>#REF!</v>
      </c>
      <c r="H651" s="8" t="str">
        <f t="shared" si="20"/>
        <v/>
      </c>
      <c r="I651" s="5" t="str">
        <f t="shared" si="19"/>
        <v>Carrier</v>
      </c>
      <c r="K651" s="23">
        <v>700</v>
      </c>
      <c r="L651" s="18" t="s">
        <v>983</v>
      </c>
      <c r="M651" s="18" t="s">
        <v>984</v>
      </c>
      <c r="N651" s="18" t="s">
        <v>985</v>
      </c>
      <c r="O651" s="18" t="s">
        <v>986</v>
      </c>
      <c r="P651" s="18" t="s">
        <v>979</v>
      </c>
      <c r="Q651" s="26">
        <v>70129</v>
      </c>
      <c r="T651" s="14">
        <v>700</v>
      </c>
    </row>
    <row r="652" spans="2:20" x14ac:dyDescent="0.35">
      <c r="B652" s="33" t="s">
        <v>621</v>
      </c>
      <c r="C652" s="33" t="e">
        <f>B889&amp;"-"&amp;#REF!</f>
        <v>#REF!</v>
      </c>
      <c r="H652" s="8" t="str">
        <f t="shared" si="20"/>
        <v/>
      </c>
      <c r="I652" s="5" t="str">
        <f t="shared" si="19"/>
        <v>Carrier</v>
      </c>
      <c r="K652" s="23">
        <v>701</v>
      </c>
      <c r="L652" s="18" t="s">
        <v>983</v>
      </c>
      <c r="M652" s="18" t="s">
        <v>984</v>
      </c>
      <c r="N652" s="18" t="s">
        <v>985</v>
      </c>
      <c r="O652" s="18" t="s">
        <v>986</v>
      </c>
      <c r="P652" s="18" t="s">
        <v>979</v>
      </c>
      <c r="Q652" s="26">
        <v>70129</v>
      </c>
      <c r="T652" s="14">
        <v>701</v>
      </c>
    </row>
    <row r="653" spans="2:20" x14ac:dyDescent="0.35">
      <c r="B653" s="33" t="s">
        <v>622</v>
      </c>
      <c r="C653" s="33" t="e">
        <f>B890&amp;"-"&amp;#REF!</f>
        <v>#REF!</v>
      </c>
      <c r="H653" s="8" t="str">
        <f t="shared" si="20"/>
        <v/>
      </c>
      <c r="I653" s="5" t="str">
        <f t="shared" si="19"/>
        <v>Carrier</v>
      </c>
      <c r="K653" s="23">
        <v>703</v>
      </c>
      <c r="L653" s="18" t="s">
        <v>983</v>
      </c>
      <c r="M653" s="18" t="s">
        <v>984</v>
      </c>
      <c r="N653" s="18" t="s">
        <v>985</v>
      </c>
      <c r="O653" s="18" t="s">
        <v>986</v>
      </c>
      <c r="P653" s="18" t="s">
        <v>979</v>
      </c>
      <c r="Q653" s="26">
        <v>70129</v>
      </c>
      <c r="T653" s="14">
        <v>703</v>
      </c>
    </row>
    <row r="654" spans="2:20" x14ac:dyDescent="0.35">
      <c r="B654" s="33" t="s">
        <v>623</v>
      </c>
      <c r="C654" s="33" t="e">
        <f>B891&amp;"-"&amp;#REF!</f>
        <v>#REF!</v>
      </c>
      <c r="H654" s="8" t="str">
        <f t="shared" si="20"/>
        <v/>
      </c>
      <c r="I654" s="5" t="str">
        <f t="shared" si="19"/>
        <v>Carrier</v>
      </c>
      <c r="K654" s="23">
        <v>704</v>
      </c>
      <c r="L654" s="18" t="s">
        <v>983</v>
      </c>
      <c r="M654" s="18" t="s">
        <v>984</v>
      </c>
      <c r="N654" s="18" t="s">
        <v>985</v>
      </c>
      <c r="O654" s="18" t="s">
        <v>986</v>
      </c>
      <c r="P654" s="18" t="s">
        <v>979</v>
      </c>
      <c r="Q654" s="26">
        <v>70129</v>
      </c>
      <c r="T654" s="14">
        <v>704</v>
      </c>
    </row>
    <row r="655" spans="2:20" x14ac:dyDescent="0.35">
      <c r="B655" s="33" t="s">
        <v>624</v>
      </c>
      <c r="C655" s="33" t="e">
        <f>B892&amp;"-"&amp;#REF!</f>
        <v>#REF!</v>
      </c>
      <c r="H655" s="8" t="str">
        <f t="shared" si="20"/>
        <v/>
      </c>
      <c r="I655" s="5" t="str">
        <f t="shared" si="19"/>
        <v>Carrier</v>
      </c>
      <c r="K655" s="23">
        <v>705</v>
      </c>
      <c r="L655" s="18" t="s">
        <v>983</v>
      </c>
      <c r="M655" s="18" t="s">
        <v>984</v>
      </c>
      <c r="N655" s="18" t="s">
        <v>985</v>
      </c>
      <c r="O655" s="18" t="s">
        <v>986</v>
      </c>
      <c r="P655" s="18" t="s">
        <v>979</v>
      </c>
      <c r="Q655" s="26">
        <v>70129</v>
      </c>
      <c r="T655" s="14">
        <v>705</v>
      </c>
    </row>
    <row r="656" spans="2:20" x14ac:dyDescent="0.35">
      <c r="B656" s="33" t="s">
        <v>625</v>
      </c>
      <c r="C656" s="33" t="e">
        <f>B893&amp;"-"&amp;#REF!</f>
        <v>#REF!</v>
      </c>
      <c r="H656" s="8" t="str">
        <f t="shared" si="20"/>
        <v/>
      </c>
      <c r="I656" s="5" t="str">
        <f t="shared" si="19"/>
        <v>Carrier</v>
      </c>
      <c r="K656" s="23">
        <v>706</v>
      </c>
      <c r="L656" s="18" t="s">
        <v>983</v>
      </c>
      <c r="M656" s="18" t="s">
        <v>984</v>
      </c>
      <c r="N656" s="18" t="s">
        <v>985</v>
      </c>
      <c r="O656" s="18" t="s">
        <v>986</v>
      </c>
      <c r="P656" s="18" t="s">
        <v>979</v>
      </c>
      <c r="Q656" s="26">
        <v>70129</v>
      </c>
      <c r="T656" s="14">
        <v>706</v>
      </c>
    </row>
    <row r="657" spans="2:20" x14ac:dyDescent="0.35">
      <c r="B657" s="33" t="s">
        <v>626</v>
      </c>
      <c r="C657" s="33" t="e">
        <f>B894&amp;"-"&amp;#REF!</f>
        <v>#REF!</v>
      </c>
      <c r="H657" s="8" t="str">
        <f t="shared" si="20"/>
        <v/>
      </c>
      <c r="I657" s="5" t="str">
        <f t="shared" si="19"/>
        <v>Carrier</v>
      </c>
      <c r="K657" s="23">
        <v>707</v>
      </c>
      <c r="L657" s="18" t="s">
        <v>983</v>
      </c>
      <c r="M657" s="18" t="s">
        <v>984</v>
      </c>
      <c r="N657" s="18" t="s">
        <v>985</v>
      </c>
      <c r="O657" s="18" t="s">
        <v>986</v>
      </c>
      <c r="P657" s="18" t="s">
        <v>979</v>
      </c>
      <c r="Q657" s="26">
        <v>70129</v>
      </c>
      <c r="T657" s="14">
        <v>707</v>
      </c>
    </row>
    <row r="658" spans="2:20" x14ac:dyDescent="0.35">
      <c r="B658" s="33" t="s">
        <v>627</v>
      </c>
      <c r="C658" s="33" t="e">
        <f>B895&amp;"-"&amp;#REF!</f>
        <v>#REF!</v>
      </c>
      <c r="H658" s="8" t="str">
        <f t="shared" si="20"/>
        <v/>
      </c>
      <c r="I658" s="5" t="str">
        <f t="shared" si="19"/>
        <v>Carrier</v>
      </c>
      <c r="K658" s="23">
        <v>708</v>
      </c>
      <c r="L658" s="18" t="s">
        <v>983</v>
      </c>
      <c r="M658" s="18" t="s">
        <v>984</v>
      </c>
      <c r="N658" s="18" t="s">
        <v>985</v>
      </c>
      <c r="O658" s="18" t="s">
        <v>986</v>
      </c>
      <c r="P658" s="18" t="s">
        <v>979</v>
      </c>
      <c r="Q658" s="26">
        <v>70129</v>
      </c>
      <c r="T658" s="14">
        <v>708</v>
      </c>
    </row>
    <row r="659" spans="2:20" x14ac:dyDescent="0.35">
      <c r="B659" s="33" t="s">
        <v>628</v>
      </c>
      <c r="C659" s="33" t="e">
        <f>B896&amp;"-"&amp;#REF!</f>
        <v>#REF!</v>
      </c>
      <c r="H659" s="8" t="str">
        <f t="shared" si="20"/>
        <v/>
      </c>
      <c r="I659" s="5" t="str">
        <f t="shared" si="19"/>
        <v>Carrier</v>
      </c>
      <c r="K659" s="23">
        <v>710</v>
      </c>
      <c r="L659" s="18" t="s">
        <v>987</v>
      </c>
      <c r="M659" s="18" t="s">
        <v>988</v>
      </c>
      <c r="N659" s="18" t="s">
        <v>989</v>
      </c>
      <c r="O659" s="18" t="s">
        <v>986</v>
      </c>
      <c r="P659" s="18" t="s">
        <v>979</v>
      </c>
      <c r="Q659" s="26">
        <v>71101</v>
      </c>
      <c r="T659" s="14">
        <v>710</v>
      </c>
    </row>
    <row r="660" spans="2:20" x14ac:dyDescent="0.35">
      <c r="B660" s="33" t="s">
        <v>629</v>
      </c>
      <c r="C660" s="33" t="e">
        <f>B897&amp;"-"&amp;#REF!</f>
        <v>#REF!</v>
      </c>
      <c r="H660" s="8" t="str">
        <f t="shared" si="20"/>
        <v/>
      </c>
      <c r="I660" s="5" t="str">
        <f t="shared" si="19"/>
        <v>Carrier</v>
      </c>
      <c r="K660" s="23">
        <v>711</v>
      </c>
      <c r="L660" s="18" t="s">
        <v>987</v>
      </c>
      <c r="M660" s="18" t="s">
        <v>988</v>
      </c>
      <c r="N660" s="18" t="s">
        <v>989</v>
      </c>
      <c r="O660" s="18" t="s">
        <v>986</v>
      </c>
      <c r="P660" s="18" t="s">
        <v>979</v>
      </c>
      <c r="Q660" s="26">
        <v>71101</v>
      </c>
      <c r="T660" s="14">
        <v>711</v>
      </c>
    </row>
    <row r="661" spans="2:20" x14ac:dyDescent="0.35">
      <c r="B661" s="33" t="s">
        <v>630</v>
      </c>
      <c r="C661" s="33" t="e">
        <f>B898&amp;"-"&amp;#REF!</f>
        <v>#REF!</v>
      </c>
      <c r="H661" s="8" t="str">
        <f t="shared" si="20"/>
        <v/>
      </c>
      <c r="I661" s="5" t="str">
        <f t="shared" si="19"/>
        <v>Carrier</v>
      </c>
      <c r="K661" s="23">
        <v>712</v>
      </c>
      <c r="L661" s="18" t="s">
        <v>987</v>
      </c>
      <c r="M661" s="18" t="s">
        <v>988</v>
      </c>
      <c r="N661" s="18" t="s">
        <v>989</v>
      </c>
      <c r="O661" s="18" t="s">
        <v>986</v>
      </c>
      <c r="P661" s="18" t="s">
        <v>979</v>
      </c>
      <c r="Q661" s="26">
        <v>71101</v>
      </c>
      <c r="T661" s="14">
        <v>712</v>
      </c>
    </row>
    <row r="662" spans="2:20" x14ac:dyDescent="0.35">
      <c r="B662" s="33" t="s">
        <v>631</v>
      </c>
      <c r="C662" s="33" t="e">
        <f>B899&amp;"-"&amp;#REF!</f>
        <v>#REF!</v>
      </c>
      <c r="H662" s="8" t="str">
        <f t="shared" si="20"/>
        <v/>
      </c>
      <c r="I662" s="5" t="str">
        <f t="shared" si="19"/>
        <v>Carrier</v>
      </c>
      <c r="K662" s="23">
        <v>713</v>
      </c>
      <c r="L662" s="18" t="s">
        <v>987</v>
      </c>
      <c r="M662" s="18" t="s">
        <v>988</v>
      </c>
      <c r="N662" s="18" t="s">
        <v>989</v>
      </c>
      <c r="O662" s="18" t="s">
        <v>986</v>
      </c>
      <c r="P662" s="18" t="s">
        <v>979</v>
      </c>
      <c r="Q662" s="26">
        <v>71101</v>
      </c>
      <c r="T662" s="14">
        <v>713</v>
      </c>
    </row>
    <row r="663" spans="2:20" x14ac:dyDescent="0.35">
      <c r="B663" s="33" t="s">
        <v>618</v>
      </c>
      <c r="C663" s="33" t="e">
        <f>B900&amp;"-"&amp;#REF!</f>
        <v>#REF!</v>
      </c>
      <c r="H663" s="8" t="str">
        <f t="shared" si="20"/>
        <v/>
      </c>
      <c r="I663" s="5" t="str">
        <f t="shared" si="19"/>
        <v>Carrier</v>
      </c>
      <c r="K663" s="23">
        <v>714</v>
      </c>
      <c r="L663" s="18" t="s">
        <v>987</v>
      </c>
      <c r="M663" s="18" t="s">
        <v>988</v>
      </c>
      <c r="N663" s="18" t="s">
        <v>989</v>
      </c>
      <c r="O663" s="18" t="s">
        <v>986</v>
      </c>
      <c r="P663" s="18" t="s">
        <v>979</v>
      </c>
      <c r="Q663" s="26">
        <v>71101</v>
      </c>
      <c r="T663" s="14">
        <v>714</v>
      </c>
    </row>
    <row r="664" spans="2:20" x14ac:dyDescent="0.35">
      <c r="B664" s="33" t="s">
        <v>606</v>
      </c>
      <c r="C664" s="33" t="e">
        <f>B901&amp;"-"&amp;#REF!</f>
        <v>#REF!</v>
      </c>
      <c r="H664" s="8" t="str">
        <f t="shared" si="20"/>
        <v/>
      </c>
      <c r="I664" s="5" t="str">
        <f t="shared" si="19"/>
        <v>Carrier</v>
      </c>
      <c r="K664" s="23">
        <v>716</v>
      </c>
      <c r="L664" s="18" t="s">
        <v>990</v>
      </c>
      <c r="M664" s="18" t="s">
        <v>991</v>
      </c>
      <c r="N664" s="18" t="s">
        <v>992</v>
      </c>
      <c r="O664" s="18" t="s">
        <v>993</v>
      </c>
      <c r="P664" s="18" t="s">
        <v>979</v>
      </c>
      <c r="Q664" s="26">
        <v>72206</v>
      </c>
      <c r="T664" s="14">
        <v>716</v>
      </c>
    </row>
    <row r="665" spans="2:20" x14ac:dyDescent="0.35">
      <c r="B665" s="33" t="s">
        <v>632</v>
      </c>
      <c r="C665" s="33" t="e">
        <f>B902&amp;"-"&amp;#REF!</f>
        <v>#REF!</v>
      </c>
      <c r="H665" s="8" t="str">
        <f t="shared" si="20"/>
        <v/>
      </c>
      <c r="I665" s="5" t="str">
        <f t="shared" si="19"/>
        <v>Carrier</v>
      </c>
      <c r="K665" s="23">
        <v>717</v>
      </c>
      <c r="L665" s="18" t="s">
        <v>990</v>
      </c>
      <c r="M665" s="18" t="s">
        <v>991</v>
      </c>
      <c r="N665" s="18" t="s">
        <v>992</v>
      </c>
      <c r="O665" s="18" t="s">
        <v>993</v>
      </c>
      <c r="P665" s="18" t="s">
        <v>979</v>
      </c>
      <c r="Q665" s="26">
        <v>72206</v>
      </c>
      <c r="T665" s="14">
        <v>717</v>
      </c>
    </row>
    <row r="666" spans="2:20" x14ac:dyDescent="0.35">
      <c r="B666" s="33" t="s">
        <v>612</v>
      </c>
      <c r="C666" s="33" t="e">
        <f>B903&amp;"-"&amp;#REF!</f>
        <v>#REF!</v>
      </c>
      <c r="H666" s="8" t="str">
        <f t="shared" si="20"/>
        <v/>
      </c>
      <c r="I666" s="5" t="str">
        <f t="shared" si="19"/>
        <v>Carrier</v>
      </c>
      <c r="K666" s="23">
        <v>718</v>
      </c>
      <c r="L666" s="18" t="s">
        <v>994</v>
      </c>
      <c r="M666" s="18" t="s">
        <v>995</v>
      </c>
      <c r="N666" s="18" t="s">
        <v>996</v>
      </c>
      <c r="O666" s="18" t="s">
        <v>997</v>
      </c>
      <c r="P666" s="18" t="s">
        <v>998</v>
      </c>
      <c r="Q666" s="26">
        <v>75599</v>
      </c>
      <c r="T666" s="14">
        <v>718</v>
      </c>
    </row>
    <row r="667" spans="2:20" x14ac:dyDescent="0.35">
      <c r="B667" s="33" t="s">
        <v>633</v>
      </c>
      <c r="C667" s="33" t="e">
        <f>B904&amp;"-"&amp;#REF!</f>
        <v>#REF!</v>
      </c>
      <c r="H667" s="8" t="str">
        <f t="shared" si="20"/>
        <v/>
      </c>
      <c r="I667" s="5" t="str">
        <f t="shared" si="19"/>
        <v>Carrier</v>
      </c>
      <c r="K667" s="23">
        <v>719</v>
      </c>
      <c r="L667" s="18" t="s">
        <v>990</v>
      </c>
      <c r="M667" s="18" t="s">
        <v>991</v>
      </c>
      <c r="N667" s="18" t="s">
        <v>992</v>
      </c>
      <c r="O667" s="18" t="s">
        <v>993</v>
      </c>
      <c r="P667" s="18" t="s">
        <v>979</v>
      </c>
      <c r="Q667" s="26">
        <v>72206</v>
      </c>
      <c r="T667" s="14">
        <v>719</v>
      </c>
    </row>
    <row r="668" spans="2:20" x14ac:dyDescent="0.35">
      <c r="B668" s="33" t="s">
        <v>634</v>
      </c>
      <c r="C668" s="33" t="e">
        <f>B905&amp;"-"&amp;#REF!</f>
        <v>#REF!</v>
      </c>
      <c r="H668" s="8" t="str">
        <f t="shared" si="20"/>
        <v/>
      </c>
      <c r="I668" s="5" t="str">
        <f t="shared" si="19"/>
        <v>Carrier</v>
      </c>
      <c r="K668" s="23">
        <v>720</v>
      </c>
      <c r="L668" s="18" t="s">
        <v>990</v>
      </c>
      <c r="M668" s="18" t="s">
        <v>991</v>
      </c>
      <c r="N668" s="18" t="s">
        <v>992</v>
      </c>
      <c r="O668" s="18" t="s">
        <v>993</v>
      </c>
      <c r="P668" s="18" t="s">
        <v>979</v>
      </c>
      <c r="Q668" s="26">
        <v>72206</v>
      </c>
      <c r="T668" s="14">
        <v>720</v>
      </c>
    </row>
    <row r="669" spans="2:20" x14ac:dyDescent="0.35">
      <c r="B669" s="33" t="s">
        <v>613</v>
      </c>
      <c r="C669" s="33" t="e">
        <f>B906&amp;"-"&amp;#REF!</f>
        <v>#REF!</v>
      </c>
      <c r="H669" s="8" t="str">
        <f t="shared" si="20"/>
        <v/>
      </c>
      <c r="I669" s="5" t="str">
        <f t="shared" si="19"/>
        <v>Carrier</v>
      </c>
      <c r="K669" s="23">
        <v>721</v>
      </c>
      <c r="L669" s="18" t="s">
        <v>990</v>
      </c>
      <c r="M669" s="18" t="s">
        <v>991</v>
      </c>
      <c r="N669" s="18" t="s">
        <v>992</v>
      </c>
      <c r="O669" s="18" t="s">
        <v>993</v>
      </c>
      <c r="P669" s="18" t="s">
        <v>979</v>
      </c>
      <c r="Q669" s="26">
        <v>72206</v>
      </c>
      <c r="T669" s="14">
        <v>721</v>
      </c>
    </row>
    <row r="670" spans="2:20" x14ac:dyDescent="0.35">
      <c r="B670" s="33" t="s">
        <v>635</v>
      </c>
      <c r="C670" s="33" t="e">
        <f>B907&amp;"-"&amp;#REF!</f>
        <v>#REF!</v>
      </c>
      <c r="H670" s="8" t="str">
        <f t="shared" si="20"/>
        <v/>
      </c>
      <c r="I670" s="5" t="str">
        <f t="shared" si="19"/>
        <v>Carrier</v>
      </c>
      <c r="K670" s="23">
        <v>722</v>
      </c>
      <c r="L670" s="18" t="s">
        <v>990</v>
      </c>
      <c r="M670" s="18" t="s">
        <v>991</v>
      </c>
      <c r="N670" s="18" t="s">
        <v>992</v>
      </c>
      <c r="O670" s="18" t="s">
        <v>993</v>
      </c>
      <c r="P670" s="18" t="s">
        <v>979</v>
      </c>
      <c r="Q670" s="26">
        <v>72206</v>
      </c>
      <c r="T670" s="14">
        <v>722</v>
      </c>
    </row>
    <row r="671" spans="2:20" x14ac:dyDescent="0.35">
      <c r="B671" s="33" t="s">
        <v>636</v>
      </c>
      <c r="C671" s="33" t="e">
        <f>B908&amp;"-"&amp;#REF!</f>
        <v>#REF!</v>
      </c>
      <c r="H671" s="8" t="str">
        <f t="shared" si="20"/>
        <v/>
      </c>
      <c r="I671" s="5" t="str">
        <f t="shared" si="19"/>
        <v>Carrier</v>
      </c>
      <c r="K671" s="23">
        <v>723</v>
      </c>
      <c r="L671" s="18" t="s">
        <v>818</v>
      </c>
      <c r="M671" s="18" t="s">
        <v>819</v>
      </c>
      <c r="N671" s="18" t="s">
        <v>820</v>
      </c>
      <c r="O671" s="18" t="s">
        <v>742</v>
      </c>
      <c r="P671" s="18" t="s">
        <v>726</v>
      </c>
      <c r="Q671" s="26">
        <v>38611</v>
      </c>
      <c r="T671" s="14">
        <v>723</v>
      </c>
    </row>
    <row r="672" spans="2:20" x14ac:dyDescent="0.35">
      <c r="B672" s="33" t="s">
        <v>637</v>
      </c>
      <c r="C672" s="33" t="e">
        <f>B909&amp;"-"&amp;#REF!</f>
        <v>#REF!</v>
      </c>
      <c r="H672" s="8" t="str">
        <f t="shared" si="20"/>
        <v/>
      </c>
      <c r="I672" s="5" t="str">
        <f t="shared" si="19"/>
        <v>Carrier</v>
      </c>
      <c r="K672" s="23">
        <v>724</v>
      </c>
      <c r="L672" s="18" t="s">
        <v>818</v>
      </c>
      <c r="M672" s="18" t="s">
        <v>819</v>
      </c>
      <c r="N672" s="18" t="s">
        <v>820</v>
      </c>
      <c r="O672" s="18" t="s">
        <v>742</v>
      </c>
      <c r="P672" s="18" t="s">
        <v>726</v>
      </c>
      <c r="Q672" s="26">
        <v>38611</v>
      </c>
      <c r="T672" s="14">
        <v>724</v>
      </c>
    </row>
    <row r="673" spans="2:20" x14ac:dyDescent="0.35">
      <c r="B673" s="33" t="s">
        <v>638</v>
      </c>
      <c r="C673" s="33" t="e">
        <f>B910&amp;"-"&amp;#REF!</f>
        <v>#REF!</v>
      </c>
      <c r="H673" s="8" t="str">
        <f t="shared" si="20"/>
        <v/>
      </c>
      <c r="I673" s="5" t="str">
        <f t="shared" si="19"/>
        <v>Carrier</v>
      </c>
      <c r="K673" s="23">
        <v>725</v>
      </c>
      <c r="L673" s="18" t="s">
        <v>990</v>
      </c>
      <c r="M673" s="18" t="s">
        <v>991</v>
      </c>
      <c r="N673" s="18" t="s">
        <v>992</v>
      </c>
      <c r="O673" s="18" t="s">
        <v>993</v>
      </c>
      <c r="P673" s="18" t="s">
        <v>979</v>
      </c>
      <c r="Q673" s="26">
        <v>72206</v>
      </c>
      <c r="T673" s="14">
        <v>725</v>
      </c>
    </row>
    <row r="674" spans="2:20" x14ac:dyDescent="0.35">
      <c r="B674" s="33" t="s">
        <v>599</v>
      </c>
      <c r="C674" s="33" t="e">
        <f>B911&amp;"-"&amp;#REF!</f>
        <v>#REF!</v>
      </c>
      <c r="H674" s="8" t="str">
        <f t="shared" si="20"/>
        <v/>
      </c>
      <c r="I674" s="5" t="str">
        <f t="shared" ref="I674:I737" si="21">IF(ISNUMBER(VALUE(LEFT(B674, 1))), "Carrier", "Shipper")</f>
        <v>Carrier</v>
      </c>
      <c r="K674" s="23">
        <v>726</v>
      </c>
      <c r="L674" s="18" t="s">
        <v>999</v>
      </c>
      <c r="M674" s="18" t="s">
        <v>1000</v>
      </c>
      <c r="N674" s="18" t="s">
        <v>1001</v>
      </c>
      <c r="O674" s="18" t="s">
        <v>993</v>
      </c>
      <c r="P674" s="18" t="s">
        <v>979</v>
      </c>
      <c r="Q674" s="26">
        <v>72701</v>
      </c>
      <c r="T674" s="14">
        <v>726</v>
      </c>
    </row>
    <row r="675" spans="2:20" x14ac:dyDescent="0.35">
      <c r="B675" s="33" t="s">
        <v>639</v>
      </c>
      <c r="C675" s="33" t="e">
        <f>B912&amp;"-"&amp;#REF!</f>
        <v>#REF!</v>
      </c>
      <c r="H675" s="8" t="str">
        <f t="shared" si="20"/>
        <v/>
      </c>
      <c r="I675" s="5" t="str">
        <f t="shared" si="21"/>
        <v>Carrier</v>
      </c>
      <c r="K675" s="23">
        <v>727</v>
      </c>
      <c r="L675" s="18" t="s">
        <v>999</v>
      </c>
      <c r="M675" s="18" t="s">
        <v>1000</v>
      </c>
      <c r="N675" s="18" t="s">
        <v>1001</v>
      </c>
      <c r="O675" s="18" t="s">
        <v>993</v>
      </c>
      <c r="P675" s="18" t="s">
        <v>979</v>
      </c>
      <c r="Q675" s="26">
        <v>72701</v>
      </c>
      <c r="T675" s="14">
        <v>727</v>
      </c>
    </row>
    <row r="676" spans="2:20" x14ac:dyDescent="0.35">
      <c r="B676" s="33" t="s">
        <v>640</v>
      </c>
      <c r="C676" s="33" t="e">
        <f>B913&amp;"-"&amp;#REF!</f>
        <v>#REF!</v>
      </c>
      <c r="H676" s="8" t="str">
        <f t="shared" si="20"/>
        <v/>
      </c>
      <c r="I676" s="5" t="str">
        <f t="shared" si="21"/>
        <v>Carrier</v>
      </c>
      <c r="K676" s="23">
        <v>728</v>
      </c>
      <c r="L676" s="18" t="s">
        <v>990</v>
      </c>
      <c r="M676" s="18" t="s">
        <v>991</v>
      </c>
      <c r="N676" s="18" t="s">
        <v>992</v>
      </c>
      <c r="O676" s="18" t="s">
        <v>993</v>
      </c>
      <c r="P676" s="18" t="s">
        <v>979</v>
      </c>
      <c r="Q676" s="26">
        <v>72206</v>
      </c>
      <c r="T676" s="14">
        <v>728</v>
      </c>
    </row>
    <row r="677" spans="2:20" x14ac:dyDescent="0.35">
      <c r="B677" s="33" t="s">
        <v>641</v>
      </c>
      <c r="C677" s="33" t="e">
        <f>B914&amp;"-"&amp;#REF!</f>
        <v>#REF!</v>
      </c>
      <c r="H677" s="8" t="str">
        <f t="shared" si="20"/>
        <v/>
      </c>
      <c r="I677" s="5" t="str">
        <f t="shared" si="21"/>
        <v>Carrier</v>
      </c>
      <c r="K677" s="23">
        <v>729</v>
      </c>
      <c r="L677" s="18" t="s">
        <v>999</v>
      </c>
      <c r="M677" s="18" t="s">
        <v>1000</v>
      </c>
      <c r="N677" s="18" t="s">
        <v>1001</v>
      </c>
      <c r="O677" s="18" t="s">
        <v>993</v>
      </c>
      <c r="P677" s="18" t="s">
        <v>979</v>
      </c>
      <c r="Q677" s="26">
        <v>72701</v>
      </c>
      <c r="T677" s="14">
        <v>729</v>
      </c>
    </row>
    <row r="678" spans="2:20" x14ac:dyDescent="0.35">
      <c r="B678" s="33" t="s">
        <v>642</v>
      </c>
      <c r="C678" s="33" t="e">
        <f>B915&amp;"-"&amp;#REF!</f>
        <v>#REF!</v>
      </c>
      <c r="H678" s="8" t="str">
        <f t="shared" si="20"/>
        <v/>
      </c>
      <c r="I678" s="5" t="str">
        <f t="shared" si="21"/>
        <v>Carrier</v>
      </c>
      <c r="K678" s="23">
        <v>730</v>
      </c>
      <c r="L678" s="18" t="s">
        <v>1002</v>
      </c>
      <c r="M678" s="18" t="s">
        <v>1003</v>
      </c>
      <c r="N678" s="18" t="s">
        <v>1004</v>
      </c>
      <c r="O678" s="18" t="s">
        <v>1005</v>
      </c>
      <c r="P678" s="18" t="s">
        <v>979</v>
      </c>
      <c r="Q678" s="26">
        <v>73114</v>
      </c>
      <c r="T678" s="14">
        <v>730</v>
      </c>
    </row>
    <row r="679" spans="2:20" x14ac:dyDescent="0.35">
      <c r="B679" s="33" t="s">
        <v>643</v>
      </c>
      <c r="C679" s="33" t="e">
        <f>B916&amp;"-"&amp;#REF!</f>
        <v>#REF!</v>
      </c>
      <c r="H679" s="8" t="str">
        <f t="shared" si="20"/>
        <v/>
      </c>
      <c r="I679" s="5" t="str">
        <f t="shared" si="21"/>
        <v>Carrier</v>
      </c>
      <c r="K679" s="23">
        <v>731</v>
      </c>
      <c r="L679" s="18" t="s">
        <v>1002</v>
      </c>
      <c r="M679" s="18" t="s">
        <v>1003</v>
      </c>
      <c r="N679" s="18" t="s">
        <v>1004</v>
      </c>
      <c r="O679" s="18" t="s">
        <v>1005</v>
      </c>
      <c r="P679" s="18" t="s">
        <v>979</v>
      </c>
      <c r="Q679" s="26">
        <v>73114</v>
      </c>
      <c r="T679" s="14">
        <v>731</v>
      </c>
    </row>
    <row r="680" spans="2:20" x14ac:dyDescent="0.35">
      <c r="B680" s="33" t="s">
        <v>644</v>
      </c>
      <c r="C680" s="33" t="e">
        <f>B917&amp;"-"&amp;#REF!</f>
        <v>#REF!</v>
      </c>
      <c r="H680" s="8" t="str">
        <f t="shared" si="20"/>
        <v/>
      </c>
      <c r="I680" s="5" t="str">
        <f t="shared" si="21"/>
        <v>Carrier</v>
      </c>
      <c r="K680" s="23">
        <v>733</v>
      </c>
      <c r="L680" s="18" t="s">
        <v>1006</v>
      </c>
      <c r="M680" s="18" t="s">
        <v>1007</v>
      </c>
      <c r="N680" s="18" t="s">
        <v>1008</v>
      </c>
      <c r="O680" s="18" t="s">
        <v>997</v>
      </c>
      <c r="P680" s="18" t="s">
        <v>998</v>
      </c>
      <c r="Q680" s="26">
        <v>78727</v>
      </c>
      <c r="T680" s="14">
        <v>733</v>
      </c>
    </row>
    <row r="681" spans="2:20" x14ac:dyDescent="0.35">
      <c r="B681" s="33" t="s">
        <v>645</v>
      </c>
      <c r="C681" s="33" t="e">
        <f>B918&amp;"-"&amp;#REF!</f>
        <v>#REF!</v>
      </c>
      <c r="H681" s="8" t="str">
        <f t="shared" si="20"/>
        <v/>
      </c>
      <c r="I681" s="5" t="str">
        <f t="shared" si="21"/>
        <v>Carrier</v>
      </c>
      <c r="K681" s="23">
        <v>734</v>
      </c>
      <c r="L681" s="18" t="s">
        <v>1002</v>
      </c>
      <c r="M681" s="18" t="s">
        <v>1003</v>
      </c>
      <c r="N681" s="18" t="s">
        <v>1004</v>
      </c>
      <c r="O681" s="18" t="s">
        <v>1005</v>
      </c>
      <c r="P681" s="18" t="s">
        <v>979</v>
      </c>
      <c r="Q681" s="26">
        <v>73114</v>
      </c>
      <c r="T681" s="14">
        <v>734</v>
      </c>
    </row>
    <row r="682" spans="2:20" x14ac:dyDescent="0.35">
      <c r="B682" s="33" t="s">
        <v>646</v>
      </c>
      <c r="C682" s="33" t="e">
        <f>B919&amp;"-"&amp;#REF!</f>
        <v>#REF!</v>
      </c>
      <c r="H682" s="8" t="str">
        <f t="shared" si="20"/>
        <v/>
      </c>
      <c r="I682" s="5" t="str">
        <f t="shared" si="21"/>
        <v>Carrier</v>
      </c>
      <c r="K682" s="23">
        <v>735</v>
      </c>
      <c r="L682" s="18" t="s">
        <v>1002</v>
      </c>
      <c r="M682" s="18" t="s">
        <v>1003</v>
      </c>
      <c r="N682" s="18" t="s">
        <v>1004</v>
      </c>
      <c r="O682" s="18" t="s">
        <v>1005</v>
      </c>
      <c r="P682" s="18" t="s">
        <v>979</v>
      </c>
      <c r="Q682" s="26">
        <v>73114</v>
      </c>
      <c r="T682" s="14">
        <v>735</v>
      </c>
    </row>
    <row r="683" spans="2:20" x14ac:dyDescent="0.35">
      <c r="B683" s="33" t="s">
        <v>647</v>
      </c>
      <c r="C683" s="33" t="e">
        <f>B920&amp;"-"&amp;#REF!</f>
        <v>#REF!</v>
      </c>
      <c r="H683" s="8" t="str">
        <f t="shared" si="20"/>
        <v/>
      </c>
      <c r="I683" s="5" t="str">
        <f t="shared" si="21"/>
        <v>Carrier</v>
      </c>
      <c r="K683" s="23">
        <v>736</v>
      </c>
      <c r="L683" s="18" t="s">
        <v>1002</v>
      </c>
      <c r="M683" s="18" t="s">
        <v>1003</v>
      </c>
      <c r="N683" s="18" t="s">
        <v>1004</v>
      </c>
      <c r="O683" s="18" t="s">
        <v>1005</v>
      </c>
      <c r="P683" s="18" t="s">
        <v>979</v>
      </c>
      <c r="Q683" s="26">
        <v>73114</v>
      </c>
      <c r="T683" s="14">
        <v>736</v>
      </c>
    </row>
    <row r="684" spans="2:20" x14ac:dyDescent="0.35">
      <c r="B684" s="33" t="s">
        <v>648</v>
      </c>
      <c r="C684" s="33" t="e">
        <f>B921&amp;"-"&amp;#REF!</f>
        <v>#REF!</v>
      </c>
      <c r="H684" s="8" t="str">
        <f t="shared" si="20"/>
        <v/>
      </c>
      <c r="I684" s="5" t="str">
        <f t="shared" si="21"/>
        <v>Carrier</v>
      </c>
      <c r="K684" s="23">
        <v>737</v>
      </c>
      <c r="L684" s="18" t="s">
        <v>1002</v>
      </c>
      <c r="M684" s="18" t="s">
        <v>1003</v>
      </c>
      <c r="N684" s="18" t="s">
        <v>1004</v>
      </c>
      <c r="O684" s="18" t="s">
        <v>1005</v>
      </c>
      <c r="P684" s="18" t="s">
        <v>979</v>
      </c>
      <c r="Q684" s="26">
        <v>73114</v>
      </c>
      <c r="T684" s="14">
        <v>737</v>
      </c>
    </row>
    <row r="685" spans="2:20" x14ac:dyDescent="0.35">
      <c r="B685" s="33" t="s">
        <v>649</v>
      </c>
      <c r="C685" s="33" t="e">
        <f>B922&amp;"-"&amp;#REF!</f>
        <v>#REF!</v>
      </c>
      <c r="H685" s="8" t="str">
        <f t="shared" si="20"/>
        <v/>
      </c>
      <c r="I685" s="5" t="str">
        <f t="shared" si="21"/>
        <v>Carrier</v>
      </c>
      <c r="K685" s="23">
        <v>738</v>
      </c>
      <c r="L685" s="18" t="s">
        <v>1002</v>
      </c>
      <c r="M685" s="18" t="s">
        <v>1003</v>
      </c>
      <c r="N685" s="18" t="s">
        <v>1004</v>
      </c>
      <c r="O685" s="18" t="s">
        <v>1005</v>
      </c>
      <c r="P685" s="18" t="s">
        <v>979</v>
      </c>
      <c r="Q685" s="26">
        <v>73114</v>
      </c>
      <c r="T685" s="14">
        <v>738</v>
      </c>
    </row>
    <row r="686" spans="2:20" x14ac:dyDescent="0.35">
      <c r="B686" s="33" t="s">
        <v>650</v>
      </c>
      <c r="C686" s="33" t="e">
        <f>B923&amp;"-"&amp;#REF!</f>
        <v>#REF!</v>
      </c>
      <c r="H686" s="8" t="str">
        <f t="shared" si="20"/>
        <v/>
      </c>
      <c r="I686" s="5" t="str">
        <f t="shared" si="21"/>
        <v>Carrier</v>
      </c>
      <c r="K686" s="23">
        <v>739</v>
      </c>
      <c r="L686" s="18" t="s">
        <v>1009</v>
      </c>
      <c r="M686" s="18" t="s">
        <v>1010</v>
      </c>
      <c r="N686" s="18" t="s">
        <v>1011</v>
      </c>
      <c r="O686" s="18" t="s">
        <v>997</v>
      </c>
      <c r="P686" s="18" t="s">
        <v>998</v>
      </c>
      <c r="Q686" s="26">
        <v>79189</v>
      </c>
      <c r="T686" s="14">
        <v>739</v>
      </c>
    </row>
    <row r="687" spans="2:20" x14ac:dyDescent="0.35">
      <c r="B687" s="33" t="s">
        <v>651</v>
      </c>
      <c r="C687" s="33" t="e">
        <f>B924&amp;"-"&amp;#REF!</f>
        <v>#REF!</v>
      </c>
      <c r="H687" s="8" t="str">
        <f t="shared" si="20"/>
        <v/>
      </c>
      <c r="I687" s="5" t="str">
        <f t="shared" si="21"/>
        <v>Carrier</v>
      </c>
      <c r="K687" s="23">
        <v>740</v>
      </c>
      <c r="L687" s="18" t="s">
        <v>1012</v>
      </c>
      <c r="M687" s="18" t="s">
        <v>1013</v>
      </c>
      <c r="N687" s="18" t="s">
        <v>1014</v>
      </c>
      <c r="O687" s="18" t="s">
        <v>1005</v>
      </c>
      <c r="P687" s="18" t="s">
        <v>979</v>
      </c>
      <c r="Q687" s="26">
        <v>74006</v>
      </c>
      <c r="T687" s="14">
        <v>740</v>
      </c>
    </row>
    <row r="688" spans="2:20" x14ac:dyDescent="0.35">
      <c r="B688" s="33" t="s">
        <v>593</v>
      </c>
      <c r="C688" s="33" t="e">
        <f>B925&amp;"-"&amp;#REF!</f>
        <v>#REF!</v>
      </c>
      <c r="H688" s="8" t="str">
        <f t="shared" si="20"/>
        <v/>
      </c>
      <c r="I688" s="5" t="str">
        <f t="shared" si="21"/>
        <v>Carrier</v>
      </c>
      <c r="K688" s="23">
        <v>741</v>
      </c>
      <c r="L688" s="18" t="s">
        <v>1012</v>
      </c>
      <c r="M688" s="18" t="s">
        <v>1013</v>
      </c>
      <c r="N688" s="18" t="s">
        <v>1014</v>
      </c>
      <c r="O688" s="18" t="s">
        <v>1005</v>
      </c>
      <c r="P688" s="18" t="s">
        <v>979</v>
      </c>
      <c r="Q688" s="26">
        <v>74006</v>
      </c>
      <c r="T688" s="14">
        <v>741</v>
      </c>
    </row>
    <row r="689" spans="2:20" x14ac:dyDescent="0.35">
      <c r="B689" s="33" t="s">
        <v>635</v>
      </c>
      <c r="C689" s="33" t="e">
        <f>B926&amp;"-"&amp;#REF!</f>
        <v>#REF!</v>
      </c>
      <c r="H689" s="8" t="str">
        <f t="shared" si="20"/>
        <v/>
      </c>
      <c r="I689" s="5" t="str">
        <f t="shared" si="21"/>
        <v>Carrier</v>
      </c>
      <c r="K689" s="23">
        <v>743</v>
      </c>
      <c r="L689" s="18" t="s">
        <v>1012</v>
      </c>
      <c r="M689" s="18" t="s">
        <v>1013</v>
      </c>
      <c r="N689" s="18" t="s">
        <v>1014</v>
      </c>
      <c r="O689" s="18" t="s">
        <v>1005</v>
      </c>
      <c r="P689" s="18" t="s">
        <v>979</v>
      </c>
      <c r="Q689" s="26">
        <v>74006</v>
      </c>
      <c r="T689" s="14">
        <v>743</v>
      </c>
    </row>
    <row r="690" spans="2:20" x14ac:dyDescent="0.35">
      <c r="B690" s="33" t="s">
        <v>612</v>
      </c>
      <c r="C690" s="33" t="e">
        <f>B927&amp;"-"&amp;#REF!</f>
        <v>#REF!</v>
      </c>
      <c r="H690" s="8" t="str">
        <f t="shared" si="20"/>
        <v/>
      </c>
      <c r="I690" s="5" t="str">
        <f t="shared" si="21"/>
        <v>Carrier</v>
      </c>
      <c r="K690" s="23">
        <v>744</v>
      </c>
      <c r="L690" s="18" t="s">
        <v>1012</v>
      </c>
      <c r="M690" s="18" t="s">
        <v>1013</v>
      </c>
      <c r="N690" s="18" t="s">
        <v>1014</v>
      </c>
      <c r="O690" s="18" t="s">
        <v>1005</v>
      </c>
      <c r="P690" s="18" t="s">
        <v>979</v>
      </c>
      <c r="Q690" s="26">
        <v>74006</v>
      </c>
      <c r="T690" s="14">
        <v>744</v>
      </c>
    </row>
    <row r="691" spans="2:20" x14ac:dyDescent="0.35">
      <c r="B691" s="33" t="s">
        <v>634</v>
      </c>
      <c r="C691" s="33" t="e">
        <f>B928&amp;"-"&amp;#REF!</f>
        <v>#REF!</v>
      </c>
      <c r="H691" s="8" t="str">
        <f t="shared" si="20"/>
        <v/>
      </c>
      <c r="I691" s="5" t="str">
        <f t="shared" si="21"/>
        <v>Carrier</v>
      </c>
      <c r="K691" s="23">
        <v>745</v>
      </c>
      <c r="L691" s="18" t="s">
        <v>1002</v>
      </c>
      <c r="M691" s="18" t="s">
        <v>1003</v>
      </c>
      <c r="N691" s="18" t="s">
        <v>1004</v>
      </c>
      <c r="O691" s="18" t="s">
        <v>1005</v>
      </c>
      <c r="P691" s="18" t="s">
        <v>979</v>
      </c>
      <c r="Q691" s="26">
        <v>73114</v>
      </c>
      <c r="T691" s="14">
        <v>745</v>
      </c>
    </row>
    <row r="692" spans="2:20" x14ac:dyDescent="0.35">
      <c r="B692" s="33" t="s">
        <v>633</v>
      </c>
      <c r="C692" s="33" t="e">
        <f>B929&amp;"-"&amp;#REF!</f>
        <v>#REF!</v>
      </c>
      <c r="H692" s="8" t="str">
        <f t="shared" ref="H692:H755" si="22">IF(LEFT(A692, 2) = "To", "Carrier Unlimited Logistics " &amp; A692 &amp; "-" &amp; B597 &amp; "- AV-" &amp;G692, IF(AND(LEFT(A597, 1) = "T", ISNUMBER(VALUE(MID(A597, 2, 1)))), "Target DC", ""))</f>
        <v/>
      </c>
      <c r="I692" s="5" t="str">
        <f t="shared" si="21"/>
        <v>Carrier</v>
      </c>
      <c r="K692" s="23">
        <v>746</v>
      </c>
      <c r="L692" s="18" t="s">
        <v>1012</v>
      </c>
      <c r="M692" s="18" t="s">
        <v>1013</v>
      </c>
      <c r="N692" s="18" t="s">
        <v>1014</v>
      </c>
      <c r="O692" s="18" t="s">
        <v>1005</v>
      </c>
      <c r="P692" s="18" t="s">
        <v>979</v>
      </c>
      <c r="Q692" s="26">
        <v>74006</v>
      </c>
      <c r="T692" s="14">
        <v>746</v>
      </c>
    </row>
    <row r="693" spans="2:20" x14ac:dyDescent="0.35">
      <c r="B693" s="33" t="s">
        <v>636</v>
      </c>
      <c r="C693" s="33" t="e">
        <f>B930&amp;"-"&amp;#REF!</f>
        <v>#REF!</v>
      </c>
      <c r="H693" s="8" t="str">
        <f t="shared" si="22"/>
        <v/>
      </c>
      <c r="I693" s="5" t="str">
        <f t="shared" si="21"/>
        <v>Carrier</v>
      </c>
      <c r="K693" s="23">
        <v>747</v>
      </c>
      <c r="L693" s="18" t="s">
        <v>1002</v>
      </c>
      <c r="M693" s="18" t="s">
        <v>1003</v>
      </c>
      <c r="N693" s="18" t="s">
        <v>1004</v>
      </c>
      <c r="O693" s="18" t="s">
        <v>1005</v>
      </c>
      <c r="P693" s="18" t="s">
        <v>979</v>
      </c>
      <c r="Q693" s="26">
        <v>73114</v>
      </c>
      <c r="T693" s="14">
        <v>747</v>
      </c>
    </row>
    <row r="694" spans="2:20" x14ac:dyDescent="0.35">
      <c r="B694" s="33" t="s">
        <v>632</v>
      </c>
      <c r="C694" s="33" t="e">
        <f>B931&amp;"-"&amp;#REF!</f>
        <v>#REF!</v>
      </c>
      <c r="H694" s="8" t="str">
        <f t="shared" si="22"/>
        <v/>
      </c>
      <c r="I694" s="5" t="str">
        <f t="shared" si="21"/>
        <v>Carrier</v>
      </c>
      <c r="K694" s="23">
        <v>748</v>
      </c>
      <c r="L694" s="18" t="s">
        <v>1002</v>
      </c>
      <c r="M694" s="18" t="s">
        <v>1003</v>
      </c>
      <c r="N694" s="18" t="s">
        <v>1004</v>
      </c>
      <c r="O694" s="18" t="s">
        <v>1005</v>
      </c>
      <c r="P694" s="18" t="s">
        <v>979</v>
      </c>
      <c r="Q694" s="26">
        <v>73114</v>
      </c>
      <c r="T694" s="14">
        <v>748</v>
      </c>
    </row>
    <row r="695" spans="2:20" x14ac:dyDescent="0.35">
      <c r="B695" s="33" t="s">
        <v>628</v>
      </c>
      <c r="C695" s="33" t="e">
        <f>B932&amp;"-"&amp;#REF!</f>
        <v>#REF!</v>
      </c>
      <c r="H695" s="8" t="str">
        <f t="shared" si="22"/>
        <v/>
      </c>
      <c r="I695" s="5" t="str">
        <f t="shared" si="21"/>
        <v>Carrier</v>
      </c>
      <c r="K695" s="23">
        <v>749</v>
      </c>
      <c r="L695" s="18" t="s">
        <v>999</v>
      </c>
      <c r="M695" s="18" t="s">
        <v>1000</v>
      </c>
      <c r="N695" s="18" t="s">
        <v>1001</v>
      </c>
      <c r="O695" s="18" t="s">
        <v>993</v>
      </c>
      <c r="P695" s="18" t="s">
        <v>979</v>
      </c>
      <c r="Q695" s="26">
        <v>72701</v>
      </c>
      <c r="T695" s="14">
        <v>749</v>
      </c>
    </row>
    <row r="696" spans="2:20" x14ac:dyDescent="0.35">
      <c r="B696" s="33" t="s">
        <v>624</v>
      </c>
      <c r="C696" s="33" t="e">
        <f>B933&amp;"-"&amp;#REF!</f>
        <v>#REF!</v>
      </c>
      <c r="H696" s="8" t="str">
        <f t="shared" si="22"/>
        <v/>
      </c>
      <c r="I696" s="5" t="str">
        <f t="shared" si="21"/>
        <v>Carrier</v>
      </c>
      <c r="K696" s="23">
        <v>750</v>
      </c>
      <c r="L696" s="18" t="s">
        <v>1015</v>
      </c>
      <c r="M696" s="18" t="s">
        <v>1016</v>
      </c>
      <c r="N696" s="18" t="s">
        <v>1017</v>
      </c>
      <c r="O696" s="18" t="s">
        <v>997</v>
      </c>
      <c r="P696" s="18" t="s">
        <v>998</v>
      </c>
      <c r="Q696" s="26">
        <v>75119</v>
      </c>
      <c r="T696" s="14">
        <v>750</v>
      </c>
    </row>
    <row r="697" spans="2:20" x14ac:dyDescent="0.35">
      <c r="B697" s="33" t="s">
        <v>622</v>
      </c>
      <c r="C697" s="33" t="e">
        <f>B934&amp;"-"&amp;#REF!</f>
        <v>#REF!</v>
      </c>
      <c r="H697" s="8" t="str">
        <f t="shared" si="22"/>
        <v/>
      </c>
      <c r="I697" s="5" t="str">
        <f t="shared" si="21"/>
        <v>Carrier</v>
      </c>
      <c r="K697" s="23">
        <v>751</v>
      </c>
      <c r="L697" s="18" t="s">
        <v>1015</v>
      </c>
      <c r="M697" s="18" t="s">
        <v>1016</v>
      </c>
      <c r="N697" s="18" t="s">
        <v>1017</v>
      </c>
      <c r="O697" s="18" t="s">
        <v>997</v>
      </c>
      <c r="P697" s="18" t="s">
        <v>998</v>
      </c>
      <c r="Q697" s="26">
        <v>75119</v>
      </c>
      <c r="T697" s="14">
        <v>751</v>
      </c>
    </row>
    <row r="698" spans="2:20" x14ac:dyDescent="0.35">
      <c r="B698" s="33" t="s">
        <v>599</v>
      </c>
      <c r="C698" s="33" t="e">
        <f>B935&amp;"-"&amp;#REF!</f>
        <v>#REF!</v>
      </c>
      <c r="H698" s="8" t="str">
        <f t="shared" si="22"/>
        <v/>
      </c>
      <c r="I698" s="5" t="str">
        <f t="shared" si="21"/>
        <v>Carrier</v>
      </c>
      <c r="K698" s="23">
        <v>752</v>
      </c>
      <c r="L698" s="18" t="s">
        <v>1015</v>
      </c>
      <c r="M698" s="18" t="s">
        <v>1016</v>
      </c>
      <c r="N698" s="18" t="s">
        <v>1017</v>
      </c>
      <c r="O698" s="18" t="s">
        <v>997</v>
      </c>
      <c r="P698" s="18" t="s">
        <v>998</v>
      </c>
      <c r="Q698" s="26">
        <v>75119</v>
      </c>
      <c r="T698" s="14">
        <v>752</v>
      </c>
    </row>
    <row r="699" spans="2:20" x14ac:dyDescent="0.35">
      <c r="C699" s="33" t="e">
        <f>B936&amp;"-"&amp;#REF!</f>
        <v>#REF!</v>
      </c>
      <c r="H699" s="8" t="str">
        <f t="shared" si="22"/>
        <v/>
      </c>
      <c r="I699" s="5" t="str">
        <f t="shared" si="21"/>
        <v>Shipper</v>
      </c>
      <c r="K699" s="23">
        <v>753</v>
      </c>
      <c r="L699" s="18" t="s">
        <v>1015</v>
      </c>
      <c r="M699" s="18" t="s">
        <v>1016</v>
      </c>
      <c r="N699" s="18" t="s">
        <v>1017</v>
      </c>
      <c r="O699" s="18" t="s">
        <v>997</v>
      </c>
      <c r="P699" s="18" t="s">
        <v>998</v>
      </c>
      <c r="Q699" s="26">
        <v>75119</v>
      </c>
      <c r="T699" s="14">
        <v>753</v>
      </c>
    </row>
    <row r="700" spans="2:20" x14ac:dyDescent="0.35">
      <c r="C700" s="33" t="e">
        <f>B937&amp;"-"&amp;#REF!</f>
        <v>#REF!</v>
      </c>
      <c r="H700" s="8" t="str">
        <f t="shared" si="22"/>
        <v/>
      </c>
      <c r="I700" s="5" t="str">
        <f t="shared" si="21"/>
        <v>Shipper</v>
      </c>
      <c r="K700" s="23">
        <v>754</v>
      </c>
      <c r="L700" s="18" t="s">
        <v>1015</v>
      </c>
      <c r="M700" s="18" t="s">
        <v>1016</v>
      </c>
      <c r="N700" s="18" t="s">
        <v>1017</v>
      </c>
      <c r="O700" s="18" t="s">
        <v>997</v>
      </c>
      <c r="P700" s="18" t="s">
        <v>998</v>
      </c>
      <c r="Q700" s="26">
        <v>75119</v>
      </c>
      <c r="T700" s="14">
        <v>754</v>
      </c>
    </row>
    <row r="701" spans="2:20" x14ac:dyDescent="0.35">
      <c r="C701" s="33" t="e">
        <f>B938&amp;"-"&amp;#REF!</f>
        <v>#REF!</v>
      </c>
      <c r="H701" s="8" t="str">
        <f t="shared" si="22"/>
        <v/>
      </c>
      <c r="I701" s="5" t="str">
        <f t="shared" si="21"/>
        <v>Shipper</v>
      </c>
      <c r="K701" s="23">
        <v>755</v>
      </c>
      <c r="L701" s="18" t="s">
        <v>994</v>
      </c>
      <c r="M701" s="18" t="s">
        <v>995</v>
      </c>
      <c r="N701" s="18" t="s">
        <v>996</v>
      </c>
      <c r="O701" s="18" t="s">
        <v>997</v>
      </c>
      <c r="P701" s="18" t="s">
        <v>998</v>
      </c>
      <c r="Q701" s="26">
        <v>75599</v>
      </c>
      <c r="T701" s="14">
        <v>755</v>
      </c>
    </row>
    <row r="702" spans="2:20" x14ac:dyDescent="0.35">
      <c r="C702" s="33" t="e">
        <f>B939&amp;"-"&amp;#REF!</f>
        <v>#REF!</v>
      </c>
      <c r="H702" s="8" t="str">
        <f t="shared" si="22"/>
        <v/>
      </c>
      <c r="I702" s="5" t="str">
        <f t="shared" si="21"/>
        <v>Shipper</v>
      </c>
      <c r="K702" s="23">
        <v>756</v>
      </c>
      <c r="L702" s="18" t="s">
        <v>987</v>
      </c>
      <c r="M702" s="18" t="s">
        <v>988</v>
      </c>
      <c r="N702" s="18" t="s">
        <v>989</v>
      </c>
      <c r="O702" s="18" t="s">
        <v>986</v>
      </c>
      <c r="P702" s="18" t="s">
        <v>979</v>
      </c>
      <c r="Q702" s="26">
        <v>71101</v>
      </c>
      <c r="T702" s="14">
        <v>756</v>
      </c>
    </row>
    <row r="703" spans="2:20" x14ac:dyDescent="0.35">
      <c r="C703" s="33" t="e">
        <f>B940&amp;"-"&amp;#REF!</f>
        <v>#REF!</v>
      </c>
      <c r="H703" s="8" t="str">
        <f t="shared" si="22"/>
        <v/>
      </c>
      <c r="I703" s="5" t="str">
        <f t="shared" si="21"/>
        <v>Shipper</v>
      </c>
      <c r="K703" s="23">
        <v>757</v>
      </c>
      <c r="L703" s="18" t="s">
        <v>1015</v>
      </c>
      <c r="M703" s="18" t="s">
        <v>1016</v>
      </c>
      <c r="N703" s="18" t="s">
        <v>1017</v>
      </c>
      <c r="O703" s="18" t="s">
        <v>997</v>
      </c>
      <c r="P703" s="18" t="s">
        <v>998</v>
      </c>
      <c r="Q703" s="26">
        <v>75119</v>
      </c>
      <c r="T703" s="14">
        <v>757</v>
      </c>
    </row>
    <row r="704" spans="2:20" x14ac:dyDescent="0.35">
      <c r="C704" s="33" t="e">
        <f>B941&amp;"-"&amp;#REF!</f>
        <v>#REF!</v>
      </c>
      <c r="H704" s="8" t="str">
        <f t="shared" si="22"/>
        <v/>
      </c>
      <c r="I704" s="5" t="str">
        <f t="shared" si="21"/>
        <v>Shipper</v>
      </c>
      <c r="K704" s="23">
        <v>758</v>
      </c>
      <c r="L704" s="18" t="s">
        <v>1015</v>
      </c>
      <c r="M704" s="18" t="s">
        <v>1016</v>
      </c>
      <c r="N704" s="18" t="s">
        <v>1017</v>
      </c>
      <c r="O704" s="18" t="s">
        <v>997</v>
      </c>
      <c r="P704" s="18" t="s">
        <v>998</v>
      </c>
      <c r="Q704" s="26">
        <v>75119</v>
      </c>
      <c r="T704" s="14">
        <v>758</v>
      </c>
    </row>
    <row r="705" spans="3:20" x14ac:dyDescent="0.35">
      <c r="C705" s="33" t="e">
        <f>B942&amp;"-"&amp;#REF!</f>
        <v>#REF!</v>
      </c>
      <c r="H705" s="8" t="str">
        <f t="shared" si="22"/>
        <v/>
      </c>
      <c r="I705" s="5" t="str">
        <f t="shared" si="21"/>
        <v>Shipper</v>
      </c>
      <c r="K705" s="23">
        <v>759</v>
      </c>
      <c r="L705" s="18" t="s">
        <v>987</v>
      </c>
      <c r="M705" s="18" t="s">
        <v>988</v>
      </c>
      <c r="N705" s="18" t="s">
        <v>989</v>
      </c>
      <c r="O705" s="18" t="s">
        <v>986</v>
      </c>
      <c r="P705" s="18" t="s">
        <v>979</v>
      </c>
      <c r="Q705" s="26">
        <v>71101</v>
      </c>
      <c r="T705" s="14">
        <v>759</v>
      </c>
    </row>
    <row r="706" spans="3:20" x14ac:dyDescent="0.35">
      <c r="C706" s="33" t="e">
        <f>B943&amp;"-"&amp;#REF!</f>
        <v>#REF!</v>
      </c>
      <c r="H706" s="8" t="str">
        <f t="shared" si="22"/>
        <v/>
      </c>
      <c r="I706" s="5" t="str">
        <f t="shared" si="21"/>
        <v>Shipper</v>
      </c>
      <c r="K706" s="23">
        <v>760</v>
      </c>
      <c r="L706" s="18" t="s">
        <v>1018</v>
      </c>
      <c r="M706" s="18" t="s">
        <v>1019</v>
      </c>
      <c r="N706" s="18" t="s">
        <v>1020</v>
      </c>
      <c r="O706" s="18" t="s">
        <v>997</v>
      </c>
      <c r="P706" s="18" t="s">
        <v>998</v>
      </c>
      <c r="Q706" s="26">
        <v>76131</v>
      </c>
      <c r="T706" s="14">
        <v>760</v>
      </c>
    </row>
    <row r="707" spans="3:20" x14ac:dyDescent="0.35">
      <c r="C707" s="33" t="e">
        <f>B944&amp;"-"&amp;#REF!</f>
        <v>#REF!</v>
      </c>
      <c r="H707" s="8" t="str">
        <f t="shared" si="22"/>
        <v/>
      </c>
      <c r="I707" s="5" t="str">
        <f t="shared" si="21"/>
        <v>Shipper</v>
      </c>
      <c r="K707" s="23">
        <v>761</v>
      </c>
      <c r="L707" s="18" t="s">
        <v>1018</v>
      </c>
      <c r="M707" s="18" t="s">
        <v>1019</v>
      </c>
      <c r="N707" s="18" t="s">
        <v>1020</v>
      </c>
      <c r="O707" s="18" t="s">
        <v>997</v>
      </c>
      <c r="P707" s="18" t="s">
        <v>998</v>
      </c>
      <c r="Q707" s="26">
        <v>76131</v>
      </c>
      <c r="T707" s="14">
        <v>761</v>
      </c>
    </row>
    <row r="708" spans="3:20" x14ac:dyDescent="0.35">
      <c r="C708" s="33" t="e">
        <f>B945&amp;"-"&amp;#REF!</f>
        <v>#REF!</v>
      </c>
      <c r="H708" s="8" t="str">
        <f t="shared" si="22"/>
        <v/>
      </c>
      <c r="I708" s="5" t="str">
        <f t="shared" si="21"/>
        <v>Shipper</v>
      </c>
      <c r="K708" s="23">
        <v>762</v>
      </c>
      <c r="L708" s="18" t="s">
        <v>1018</v>
      </c>
      <c r="M708" s="18" t="s">
        <v>1019</v>
      </c>
      <c r="N708" s="18" t="s">
        <v>1020</v>
      </c>
      <c r="O708" s="18" t="s">
        <v>997</v>
      </c>
      <c r="P708" s="18" t="s">
        <v>998</v>
      </c>
      <c r="Q708" s="26">
        <v>76131</v>
      </c>
      <c r="T708" s="14">
        <v>762</v>
      </c>
    </row>
    <row r="709" spans="3:20" x14ac:dyDescent="0.35">
      <c r="C709" s="33" t="e">
        <f>B946&amp;"-"&amp;#REF!</f>
        <v>#REF!</v>
      </c>
      <c r="H709" s="8" t="str">
        <f t="shared" si="22"/>
        <v/>
      </c>
      <c r="I709" s="5" t="str">
        <f t="shared" si="21"/>
        <v>Shipper</v>
      </c>
      <c r="K709" s="23">
        <v>763</v>
      </c>
      <c r="L709" s="18" t="s">
        <v>1018</v>
      </c>
      <c r="M709" s="18" t="s">
        <v>1019</v>
      </c>
      <c r="N709" s="18" t="s">
        <v>1020</v>
      </c>
      <c r="O709" s="18" t="s">
        <v>997</v>
      </c>
      <c r="P709" s="18" t="s">
        <v>998</v>
      </c>
      <c r="Q709" s="26">
        <v>76131</v>
      </c>
      <c r="T709" s="14">
        <v>763</v>
      </c>
    </row>
    <row r="710" spans="3:20" x14ac:dyDescent="0.35">
      <c r="C710" s="33" t="e">
        <f>B947&amp;"-"&amp;#REF!</f>
        <v>#REF!</v>
      </c>
      <c r="H710" s="8" t="str">
        <f t="shared" si="22"/>
        <v/>
      </c>
      <c r="I710" s="5" t="str">
        <f t="shared" si="21"/>
        <v>Shipper</v>
      </c>
      <c r="K710" s="23">
        <v>764</v>
      </c>
      <c r="L710" s="18" t="s">
        <v>1018</v>
      </c>
      <c r="M710" s="18" t="s">
        <v>1019</v>
      </c>
      <c r="N710" s="18" t="s">
        <v>1020</v>
      </c>
      <c r="O710" s="18" t="s">
        <v>997</v>
      </c>
      <c r="P710" s="18" t="s">
        <v>998</v>
      </c>
      <c r="Q710" s="26">
        <v>76131</v>
      </c>
      <c r="T710" s="14">
        <v>764</v>
      </c>
    </row>
    <row r="711" spans="3:20" x14ac:dyDescent="0.35">
      <c r="C711" s="33" t="e">
        <f>B948&amp;"-"&amp;#REF!</f>
        <v>#REF!</v>
      </c>
      <c r="H711" s="8" t="str">
        <f t="shared" si="22"/>
        <v/>
      </c>
      <c r="I711" s="5" t="str">
        <f t="shared" si="21"/>
        <v>Shipper</v>
      </c>
      <c r="K711" s="23">
        <v>765</v>
      </c>
      <c r="L711" s="18" t="s">
        <v>1006</v>
      </c>
      <c r="M711" s="18" t="s">
        <v>1007</v>
      </c>
      <c r="N711" s="18" t="s">
        <v>1008</v>
      </c>
      <c r="O711" s="18" t="s">
        <v>997</v>
      </c>
      <c r="P711" s="18" t="s">
        <v>998</v>
      </c>
      <c r="Q711" s="26">
        <v>78727</v>
      </c>
      <c r="T711" s="14">
        <v>765</v>
      </c>
    </row>
    <row r="712" spans="3:20" x14ac:dyDescent="0.35">
      <c r="C712" s="33" t="e">
        <f>B949&amp;"-"&amp;#REF!</f>
        <v>#REF!</v>
      </c>
      <c r="H712" s="8" t="str">
        <f t="shared" si="22"/>
        <v/>
      </c>
      <c r="I712" s="5" t="str">
        <f t="shared" si="21"/>
        <v>Shipper</v>
      </c>
      <c r="K712" s="23">
        <v>766</v>
      </c>
      <c r="L712" s="18" t="s">
        <v>1018</v>
      </c>
      <c r="M712" s="18" t="s">
        <v>1019</v>
      </c>
      <c r="N712" s="18" t="s">
        <v>1020</v>
      </c>
      <c r="O712" s="18" t="s">
        <v>997</v>
      </c>
      <c r="P712" s="18" t="s">
        <v>998</v>
      </c>
      <c r="Q712" s="26">
        <v>76131</v>
      </c>
      <c r="T712" s="14">
        <v>766</v>
      </c>
    </row>
    <row r="713" spans="3:20" x14ac:dyDescent="0.35">
      <c r="C713" s="33" t="e">
        <f>B950&amp;"-"&amp;#REF!</f>
        <v>#REF!</v>
      </c>
      <c r="H713" s="8" t="str">
        <f t="shared" si="22"/>
        <v/>
      </c>
      <c r="I713" s="5" t="str">
        <f t="shared" si="21"/>
        <v>Shipper</v>
      </c>
      <c r="K713" s="23">
        <v>767</v>
      </c>
      <c r="L713" s="18" t="s">
        <v>1018</v>
      </c>
      <c r="M713" s="18" t="s">
        <v>1019</v>
      </c>
      <c r="N713" s="18" t="s">
        <v>1020</v>
      </c>
      <c r="O713" s="18" t="s">
        <v>997</v>
      </c>
      <c r="P713" s="18" t="s">
        <v>998</v>
      </c>
      <c r="Q713" s="26">
        <v>76131</v>
      </c>
      <c r="T713" s="14">
        <v>767</v>
      </c>
    </row>
    <row r="714" spans="3:20" x14ac:dyDescent="0.35">
      <c r="C714" s="33" t="e">
        <f>B951&amp;"-"&amp;#REF!</f>
        <v>#REF!</v>
      </c>
      <c r="H714" s="8" t="str">
        <f t="shared" si="22"/>
        <v/>
      </c>
      <c r="I714" s="5" t="str">
        <f t="shared" si="21"/>
        <v>Shipper</v>
      </c>
      <c r="K714" s="23">
        <v>768</v>
      </c>
      <c r="L714" s="18" t="s">
        <v>1006</v>
      </c>
      <c r="M714" s="18" t="s">
        <v>1007</v>
      </c>
      <c r="N714" s="18" t="s">
        <v>1008</v>
      </c>
      <c r="O714" s="18" t="s">
        <v>997</v>
      </c>
      <c r="P714" s="18" t="s">
        <v>998</v>
      </c>
      <c r="Q714" s="26">
        <v>78727</v>
      </c>
      <c r="T714" s="14">
        <v>768</v>
      </c>
    </row>
    <row r="715" spans="3:20" x14ac:dyDescent="0.35">
      <c r="C715" s="33" t="e">
        <f>B952&amp;"-"&amp;#REF!</f>
        <v>#REF!</v>
      </c>
      <c r="H715" s="8" t="str">
        <f t="shared" si="22"/>
        <v/>
      </c>
      <c r="I715" s="5" t="str">
        <f t="shared" si="21"/>
        <v>Shipper</v>
      </c>
      <c r="K715" s="23">
        <v>769</v>
      </c>
      <c r="L715" s="18" t="s">
        <v>1021</v>
      </c>
      <c r="M715" s="18" t="s">
        <v>1022</v>
      </c>
      <c r="N715" s="18" t="s">
        <v>1023</v>
      </c>
      <c r="O715" s="18" t="s">
        <v>997</v>
      </c>
      <c r="P715" s="18" t="s">
        <v>998</v>
      </c>
      <c r="Q715" s="26">
        <v>79499</v>
      </c>
      <c r="T715" s="14">
        <v>769</v>
      </c>
    </row>
    <row r="716" spans="3:20" x14ac:dyDescent="0.35">
      <c r="C716" s="33" t="e">
        <f>B953&amp;"-"&amp;#REF!</f>
        <v>#REF!</v>
      </c>
      <c r="H716" s="8" t="str">
        <f t="shared" si="22"/>
        <v/>
      </c>
      <c r="I716" s="5" t="str">
        <f t="shared" si="21"/>
        <v>Shipper</v>
      </c>
      <c r="K716" s="23">
        <v>770</v>
      </c>
      <c r="L716" s="18" t="s">
        <v>1024</v>
      </c>
      <c r="M716" s="18" t="s">
        <v>1025</v>
      </c>
      <c r="N716" s="18" t="s">
        <v>1026</v>
      </c>
      <c r="O716" s="18" t="s">
        <v>997</v>
      </c>
      <c r="P716" s="18" t="s">
        <v>998</v>
      </c>
      <c r="Q716" s="26">
        <v>77085</v>
      </c>
      <c r="T716" s="14">
        <v>770</v>
      </c>
    </row>
    <row r="717" spans="3:20" x14ac:dyDescent="0.35">
      <c r="C717" s="33" t="e">
        <f>B954&amp;"-"&amp;#REF!</f>
        <v>#REF!</v>
      </c>
      <c r="H717" s="8" t="str">
        <f t="shared" si="22"/>
        <v/>
      </c>
      <c r="I717" s="5" t="str">
        <f t="shared" si="21"/>
        <v>Shipper</v>
      </c>
      <c r="K717" s="23">
        <v>772</v>
      </c>
      <c r="L717" s="18" t="s">
        <v>1024</v>
      </c>
      <c r="M717" s="18" t="s">
        <v>1025</v>
      </c>
      <c r="N717" s="18" t="s">
        <v>1026</v>
      </c>
      <c r="O717" s="18" t="s">
        <v>997</v>
      </c>
      <c r="P717" s="18" t="s">
        <v>998</v>
      </c>
      <c r="Q717" s="26">
        <v>77085</v>
      </c>
      <c r="T717" s="14">
        <v>772</v>
      </c>
    </row>
    <row r="718" spans="3:20" x14ac:dyDescent="0.35">
      <c r="C718" s="33" t="e">
        <f>B955&amp;"-"&amp;#REF!</f>
        <v>#REF!</v>
      </c>
      <c r="H718" s="8" t="str">
        <f t="shared" si="22"/>
        <v/>
      </c>
      <c r="I718" s="5" t="str">
        <f t="shared" si="21"/>
        <v>Shipper</v>
      </c>
      <c r="K718" s="23">
        <v>773</v>
      </c>
      <c r="L718" s="18" t="s">
        <v>1024</v>
      </c>
      <c r="M718" s="18" t="s">
        <v>1025</v>
      </c>
      <c r="N718" s="18" t="s">
        <v>1026</v>
      </c>
      <c r="O718" s="18" t="s">
        <v>997</v>
      </c>
      <c r="P718" s="18" t="s">
        <v>998</v>
      </c>
      <c r="Q718" s="26">
        <v>77085</v>
      </c>
      <c r="T718" s="14">
        <v>773</v>
      </c>
    </row>
    <row r="719" spans="3:20" x14ac:dyDescent="0.35">
      <c r="C719" s="33" t="e">
        <f>B956&amp;"-"&amp;#REF!</f>
        <v>#REF!</v>
      </c>
      <c r="H719" s="8" t="str">
        <f t="shared" si="22"/>
        <v/>
      </c>
      <c r="I719" s="5" t="str">
        <f t="shared" si="21"/>
        <v>Shipper</v>
      </c>
      <c r="K719" s="23">
        <v>774</v>
      </c>
      <c r="L719" s="18" t="s">
        <v>1024</v>
      </c>
      <c r="M719" s="18" t="s">
        <v>1025</v>
      </c>
      <c r="N719" s="18" t="s">
        <v>1026</v>
      </c>
      <c r="O719" s="18" t="s">
        <v>997</v>
      </c>
      <c r="P719" s="18" t="s">
        <v>998</v>
      </c>
      <c r="Q719" s="26">
        <v>77085</v>
      </c>
      <c r="T719" s="14">
        <v>774</v>
      </c>
    </row>
    <row r="720" spans="3:20" x14ac:dyDescent="0.35">
      <c r="C720" s="33" t="e">
        <f>B957&amp;"-"&amp;#REF!</f>
        <v>#REF!</v>
      </c>
      <c r="H720" s="8" t="str">
        <f t="shared" si="22"/>
        <v/>
      </c>
      <c r="I720" s="5" t="str">
        <f t="shared" si="21"/>
        <v>Shipper</v>
      </c>
      <c r="K720" s="23">
        <v>775</v>
      </c>
      <c r="L720" s="18" t="s">
        <v>1024</v>
      </c>
      <c r="M720" s="18" t="s">
        <v>1025</v>
      </c>
      <c r="N720" s="18" t="s">
        <v>1026</v>
      </c>
      <c r="O720" s="18" t="s">
        <v>997</v>
      </c>
      <c r="P720" s="18" t="s">
        <v>998</v>
      </c>
      <c r="Q720" s="26">
        <v>77085</v>
      </c>
      <c r="T720" s="14">
        <v>775</v>
      </c>
    </row>
    <row r="721" spans="3:20" x14ac:dyDescent="0.35">
      <c r="C721" s="33" t="e">
        <f>B958&amp;"-"&amp;#REF!</f>
        <v>#REF!</v>
      </c>
      <c r="H721" s="8" t="str">
        <f t="shared" si="22"/>
        <v/>
      </c>
      <c r="I721" s="5" t="str">
        <f t="shared" si="21"/>
        <v>Shipper</v>
      </c>
      <c r="K721" s="23">
        <v>776</v>
      </c>
      <c r="L721" s="18" t="s">
        <v>1024</v>
      </c>
      <c r="M721" s="18" t="s">
        <v>1025</v>
      </c>
      <c r="N721" s="18" t="s">
        <v>1026</v>
      </c>
      <c r="O721" s="18" t="s">
        <v>997</v>
      </c>
      <c r="P721" s="18" t="s">
        <v>998</v>
      </c>
      <c r="Q721" s="26">
        <v>77085</v>
      </c>
      <c r="T721" s="14">
        <v>776</v>
      </c>
    </row>
    <row r="722" spans="3:20" x14ac:dyDescent="0.35">
      <c r="C722" s="33" t="e">
        <f>B959&amp;"-"&amp;#REF!</f>
        <v>#REF!</v>
      </c>
      <c r="H722" s="8" t="str">
        <f t="shared" si="22"/>
        <v/>
      </c>
      <c r="I722" s="5" t="str">
        <f t="shared" si="21"/>
        <v>Shipper</v>
      </c>
      <c r="K722" s="23">
        <v>777</v>
      </c>
      <c r="L722" s="18" t="s">
        <v>1024</v>
      </c>
      <c r="M722" s="18" t="s">
        <v>1025</v>
      </c>
      <c r="N722" s="18" t="s">
        <v>1026</v>
      </c>
      <c r="O722" s="18" t="s">
        <v>997</v>
      </c>
      <c r="P722" s="18" t="s">
        <v>998</v>
      </c>
      <c r="Q722" s="26">
        <v>77085</v>
      </c>
      <c r="T722" s="14">
        <v>777</v>
      </c>
    </row>
    <row r="723" spans="3:20" x14ac:dyDescent="0.35">
      <c r="C723" s="33" t="e">
        <f>B960&amp;"-"&amp;#REF!</f>
        <v>#REF!</v>
      </c>
      <c r="H723" s="8" t="str">
        <f t="shared" si="22"/>
        <v/>
      </c>
      <c r="I723" s="5" t="str">
        <f t="shared" si="21"/>
        <v>Shipper</v>
      </c>
      <c r="K723" s="23">
        <v>778</v>
      </c>
      <c r="L723" s="18" t="s">
        <v>1024</v>
      </c>
      <c r="M723" s="18" t="s">
        <v>1025</v>
      </c>
      <c r="N723" s="18" t="s">
        <v>1026</v>
      </c>
      <c r="O723" s="18" t="s">
        <v>997</v>
      </c>
      <c r="P723" s="18" t="s">
        <v>998</v>
      </c>
      <c r="Q723" s="26">
        <v>77085</v>
      </c>
      <c r="T723" s="14">
        <v>778</v>
      </c>
    </row>
    <row r="724" spans="3:20" x14ac:dyDescent="0.35">
      <c r="C724" s="33" t="e">
        <f>B961&amp;"-"&amp;#REF!</f>
        <v>#REF!</v>
      </c>
      <c r="H724" s="8" t="str">
        <f t="shared" si="22"/>
        <v/>
      </c>
      <c r="I724" s="5" t="str">
        <f t="shared" si="21"/>
        <v>Shipper</v>
      </c>
      <c r="K724" s="23">
        <v>779</v>
      </c>
      <c r="L724" s="18" t="s">
        <v>1027</v>
      </c>
      <c r="M724" s="18" t="s">
        <v>1028</v>
      </c>
      <c r="N724" s="18" t="s">
        <v>1029</v>
      </c>
      <c r="O724" s="18" t="s">
        <v>997</v>
      </c>
      <c r="P724" s="18" t="s">
        <v>998</v>
      </c>
      <c r="Q724" s="26">
        <v>78155</v>
      </c>
      <c r="T724" s="14">
        <v>779</v>
      </c>
    </row>
    <row r="725" spans="3:20" x14ac:dyDescent="0.35">
      <c r="C725" s="33" t="e">
        <f>B962&amp;"-"&amp;#REF!</f>
        <v>#REF!</v>
      </c>
      <c r="H725" s="8" t="str">
        <f t="shared" si="22"/>
        <v/>
      </c>
      <c r="I725" s="5" t="str">
        <f t="shared" si="21"/>
        <v>Shipper</v>
      </c>
      <c r="K725" s="23">
        <v>780</v>
      </c>
      <c r="L725" s="18" t="s">
        <v>1030</v>
      </c>
      <c r="M725" s="18" t="s">
        <v>1031</v>
      </c>
      <c r="N725" s="18" t="s">
        <v>1032</v>
      </c>
      <c r="O725" s="18" t="s">
        <v>997</v>
      </c>
      <c r="P725" s="18" t="s">
        <v>998</v>
      </c>
      <c r="Q725" s="26">
        <v>78041</v>
      </c>
      <c r="T725" s="14">
        <v>780</v>
      </c>
    </row>
    <row r="726" spans="3:20" x14ac:dyDescent="0.35">
      <c r="C726" s="33" t="e">
        <f>B963&amp;"-"&amp;#REF!</f>
        <v>#REF!</v>
      </c>
      <c r="H726" s="8" t="str">
        <f t="shared" si="22"/>
        <v/>
      </c>
      <c r="I726" s="5" t="str">
        <f t="shared" si="21"/>
        <v>Shipper</v>
      </c>
      <c r="K726" s="23">
        <v>781</v>
      </c>
      <c r="L726" s="18" t="s">
        <v>1027</v>
      </c>
      <c r="M726" s="18" t="s">
        <v>1028</v>
      </c>
      <c r="N726" s="18" t="s">
        <v>1029</v>
      </c>
      <c r="O726" s="18" t="s">
        <v>997</v>
      </c>
      <c r="P726" s="18" t="s">
        <v>998</v>
      </c>
      <c r="Q726" s="26">
        <v>78155</v>
      </c>
      <c r="T726" s="14">
        <v>781</v>
      </c>
    </row>
    <row r="727" spans="3:20" x14ac:dyDescent="0.35">
      <c r="C727" s="33" t="e">
        <f>B964&amp;"-"&amp;#REF!</f>
        <v>#REF!</v>
      </c>
      <c r="H727" s="8" t="str">
        <f t="shared" si="22"/>
        <v/>
      </c>
      <c r="I727" s="5" t="str">
        <f t="shared" si="21"/>
        <v>Shipper</v>
      </c>
      <c r="K727" s="23">
        <v>782</v>
      </c>
      <c r="L727" s="18" t="s">
        <v>1027</v>
      </c>
      <c r="M727" s="18" t="s">
        <v>1028</v>
      </c>
      <c r="N727" s="18" t="s">
        <v>1029</v>
      </c>
      <c r="O727" s="18" t="s">
        <v>997</v>
      </c>
      <c r="P727" s="18" t="s">
        <v>998</v>
      </c>
      <c r="Q727" s="26">
        <v>78155</v>
      </c>
      <c r="T727" s="14">
        <v>782</v>
      </c>
    </row>
    <row r="728" spans="3:20" x14ac:dyDescent="0.35">
      <c r="C728" s="33" t="e">
        <f>B965&amp;"-"&amp;#REF!</f>
        <v>#REF!</v>
      </c>
      <c r="H728" s="8" t="str">
        <f t="shared" si="22"/>
        <v/>
      </c>
      <c r="I728" s="5" t="str">
        <f t="shared" si="21"/>
        <v>Shipper</v>
      </c>
      <c r="K728" s="23">
        <v>783</v>
      </c>
      <c r="L728" s="18" t="s">
        <v>1033</v>
      </c>
      <c r="M728" s="18" t="s">
        <v>1034</v>
      </c>
      <c r="N728" s="18" t="s">
        <v>1035</v>
      </c>
      <c r="O728" s="18" t="s">
        <v>997</v>
      </c>
      <c r="P728" s="18" t="s">
        <v>998</v>
      </c>
      <c r="Q728" s="26">
        <v>78505</v>
      </c>
      <c r="T728" s="14">
        <v>783</v>
      </c>
    </row>
    <row r="729" spans="3:20" x14ac:dyDescent="0.35">
      <c r="C729" s="33" t="e">
        <f>B966&amp;"-"&amp;#REF!</f>
        <v>#REF!</v>
      </c>
      <c r="H729" s="8" t="str">
        <f t="shared" si="22"/>
        <v/>
      </c>
      <c r="I729" s="5" t="str">
        <f t="shared" si="21"/>
        <v>Shipper</v>
      </c>
      <c r="K729" s="23">
        <v>784</v>
      </c>
      <c r="L729" s="18" t="s">
        <v>1033</v>
      </c>
      <c r="M729" s="18" t="s">
        <v>1034</v>
      </c>
      <c r="N729" s="18" t="s">
        <v>1035</v>
      </c>
      <c r="O729" s="18" t="s">
        <v>997</v>
      </c>
      <c r="P729" s="18" t="s">
        <v>998</v>
      </c>
      <c r="Q729" s="26">
        <v>78505</v>
      </c>
      <c r="T729" s="14">
        <v>784</v>
      </c>
    </row>
    <row r="730" spans="3:20" x14ac:dyDescent="0.35">
      <c r="C730" s="33" t="e">
        <f>B967&amp;"-"&amp;#REF!</f>
        <v>#REF!</v>
      </c>
      <c r="H730" s="8" t="str">
        <f t="shared" si="22"/>
        <v/>
      </c>
      <c r="I730" s="5" t="str">
        <f t="shared" si="21"/>
        <v>Shipper</v>
      </c>
      <c r="K730" s="23">
        <v>785</v>
      </c>
      <c r="L730" s="18" t="s">
        <v>1033</v>
      </c>
      <c r="M730" s="18" t="s">
        <v>1034</v>
      </c>
      <c r="N730" s="18" t="s">
        <v>1035</v>
      </c>
      <c r="O730" s="18" t="s">
        <v>997</v>
      </c>
      <c r="P730" s="18" t="s">
        <v>998</v>
      </c>
      <c r="Q730" s="26">
        <v>78505</v>
      </c>
      <c r="T730" s="14">
        <v>785</v>
      </c>
    </row>
    <row r="731" spans="3:20" x14ac:dyDescent="0.35">
      <c r="C731" s="33" t="e">
        <f>B968&amp;"-"&amp;#REF!</f>
        <v>#REF!</v>
      </c>
      <c r="H731" s="8" t="str">
        <f t="shared" si="22"/>
        <v/>
      </c>
      <c r="I731" s="5" t="str">
        <f t="shared" si="21"/>
        <v>Shipper</v>
      </c>
      <c r="K731" s="23">
        <v>786</v>
      </c>
      <c r="L731" s="18" t="s">
        <v>1006</v>
      </c>
      <c r="M731" s="18" t="s">
        <v>1007</v>
      </c>
      <c r="N731" s="18" t="s">
        <v>1008</v>
      </c>
      <c r="O731" s="18" t="s">
        <v>997</v>
      </c>
      <c r="P731" s="18" t="s">
        <v>998</v>
      </c>
      <c r="Q731" s="26">
        <v>78727</v>
      </c>
      <c r="T731" s="14">
        <v>786</v>
      </c>
    </row>
    <row r="732" spans="3:20" x14ac:dyDescent="0.35">
      <c r="C732" s="33" t="e">
        <f>B969&amp;"-"&amp;#REF!</f>
        <v>#REF!</v>
      </c>
      <c r="H732" s="8" t="str">
        <f t="shared" si="22"/>
        <v/>
      </c>
      <c r="I732" s="5" t="str">
        <f t="shared" si="21"/>
        <v>Shipper</v>
      </c>
      <c r="K732" s="23">
        <v>787</v>
      </c>
      <c r="L732" s="18" t="s">
        <v>1006</v>
      </c>
      <c r="M732" s="18" t="s">
        <v>1007</v>
      </c>
      <c r="N732" s="18" t="s">
        <v>1008</v>
      </c>
      <c r="O732" s="18" t="s">
        <v>997</v>
      </c>
      <c r="P732" s="18" t="s">
        <v>998</v>
      </c>
      <c r="Q732" s="26">
        <v>78727</v>
      </c>
      <c r="T732" s="14">
        <v>787</v>
      </c>
    </row>
    <row r="733" spans="3:20" x14ac:dyDescent="0.35">
      <c r="C733" s="33" t="e">
        <f>B970&amp;"-"&amp;#REF!</f>
        <v>#REF!</v>
      </c>
      <c r="H733" s="8" t="str">
        <f t="shared" si="22"/>
        <v/>
      </c>
      <c r="I733" s="5" t="str">
        <f t="shared" si="21"/>
        <v>Shipper</v>
      </c>
      <c r="K733" s="23">
        <v>788</v>
      </c>
      <c r="L733" s="18" t="s">
        <v>1030</v>
      </c>
      <c r="M733" s="18" t="s">
        <v>1031</v>
      </c>
      <c r="N733" s="18" t="s">
        <v>1032</v>
      </c>
      <c r="O733" s="18" t="s">
        <v>997</v>
      </c>
      <c r="P733" s="18" t="s">
        <v>998</v>
      </c>
      <c r="Q733" s="26">
        <v>78041</v>
      </c>
      <c r="T733" s="14">
        <v>788</v>
      </c>
    </row>
    <row r="734" spans="3:20" x14ac:dyDescent="0.35">
      <c r="C734" s="33" t="e">
        <f>B971&amp;"-"&amp;#REF!</f>
        <v>#REF!</v>
      </c>
      <c r="H734" s="8" t="str">
        <f t="shared" si="22"/>
        <v/>
      </c>
      <c r="I734" s="5" t="str">
        <f t="shared" si="21"/>
        <v>Shipper</v>
      </c>
      <c r="K734" s="23">
        <v>789</v>
      </c>
      <c r="L734" s="18" t="s">
        <v>1006</v>
      </c>
      <c r="M734" s="18" t="s">
        <v>1007</v>
      </c>
      <c r="N734" s="18" t="s">
        <v>1008</v>
      </c>
      <c r="O734" s="18" t="s">
        <v>997</v>
      </c>
      <c r="P734" s="18" t="s">
        <v>998</v>
      </c>
      <c r="Q734" s="26">
        <v>78727</v>
      </c>
      <c r="T734" s="14">
        <v>789</v>
      </c>
    </row>
    <row r="735" spans="3:20" x14ac:dyDescent="0.35">
      <c r="C735" s="33" t="e">
        <f>B972&amp;"-"&amp;#REF!</f>
        <v>#REF!</v>
      </c>
      <c r="H735" s="8" t="str">
        <f t="shared" si="22"/>
        <v/>
      </c>
      <c r="I735" s="5" t="str">
        <f t="shared" si="21"/>
        <v>Shipper</v>
      </c>
      <c r="K735" s="23">
        <v>790</v>
      </c>
      <c r="L735" s="18" t="s">
        <v>1009</v>
      </c>
      <c r="M735" s="18" t="s">
        <v>1010</v>
      </c>
      <c r="N735" s="18" t="s">
        <v>1011</v>
      </c>
      <c r="O735" s="18" t="s">
        <v>997</v>
      </c>
      <c r="P735" s="18" t="s">
        <v>998</v>
      </c>
      <c r="Q735" s="26">
        <v>79189</v>
      </c>
      <c r="T735" s="14">
        <v>790</v>
      </c>
    </row>
    <row r="736" spans="3:20" x14ac:dyDescent="0.35">
      <c r="C736" s="33" t="e">
        <f>B973&amp;"-"&amp;#REF!</f>
        <v>#REF!</v>
      </c>
      <c r="H736" s="8" t="str">
        <f t="shared" si="22"/>
        <v/>
      </c>
      <c r="I736" s="5" t="str">
        <f t="shared" si="21"/>
        <v>Shipper</v>
      </c>
      <c r="K736" s="23">
        <v>791</v>
      </c>
      <c r="L736" s="18" t="s">
        <v>1009</v>
      </c>
      <c r="M736" s="18" t="s">
        <v>1010</v>
      </c>
      <c r="N736" s="18" t="s">
        <v>1011</v>
      </c>
      <c r="O736" s="18" t="s">
        <v>997</v>
      </c>
      <c r="P736" s="18" t="s">
        <v>998</v>
      </c>
      <c r="Q736" s="26">
        <v>79189</v>
      </c>
      <c r="T736" s="14">
        <v>791</v>
      </c>
    </row>
    <row r="737" spans="3:20" x14ac:dyDescent="0.35">
      <c r="C737" s="33" t="e">
        <f>B974&amp;"-"&amp;#REF!</f>
        <v>#REF!</v>
      </c>
      <c r="H737" s="8" t="str">
        <f t="shared" si="22"/>
        <v/>
      </c>
      <c r="I737" s="5" t="str">
        <f t="shared" si="21"/>
        <v>Shipper</v>
      </c>
      <c r="K737" s="23">
        <v>792</v>
      </c>
      <c r="L737" s="18" t="s">
        <v>1021</v>
      </c>
      <c r="M737" s="18" t="s">
        <v>1022</v>
      </c>
      <c r="N737" s="18" t="s">
        <v>1023</v>
      </c>
      <c r="O737" s="18" t="s">
        <v>997</v>
      </c>
      <c r="P737" s="18" t="s">
        <v>998</v>
      </c>
      <c r="Q737" s="26">
        <v>79499</v>
      </c>
      <c r="T737" s="14">
        <v>792</v>
      </c>
    </row>
    <row r="738" spans="3:20" x14ac:dyDescent="0.35">
      <c r="C738" s="33" t="e">
        <f>B975&amp;"-"&amp;#REF!</f>
        <v>#REF!</v>
      </c>
      <c r="H738" s="8" t="str">
        <f t="shared" si="22"/>
        <v/>
      </c>
      <c r="I738" s="5" t="str">
        <f t="shared" ref="I738:I801" si="23">IF(ISNUMBER(VALUE(LEFT(B738, 1))), "Carrier", "Shipper")</f>
        <v>Shipper</v>
      </c>
      <c r="K738" s="23">
        <v>793</v>
      </c>
      <c r="L738" s="18" t="s">
        <v>1021</v>
      </c>
      <c r="M738" s="18" t="s">
        <v>1022</v>
      </c>
      <c r="N738" s="18" t="s">
        <v>1023</v>
      </c>
      <c r="O738" s="18" t="s">
        <v>997</v>
      </c>
      <c r="P738" s="18" t="s">
        <v>998</v>
      </c>
      <c r="Q738" s="26">
        <v>79499</v>
      </c>
      <c r="T738" s="14">
        <v>793</v>
      </c>
    </row>
    <row r="739" spans="3:20" x14ac:dyDescent="0.35">
      <c r="C739" s="33" t="e">
        <f>B976&amp;"-"&amp;#REF!</f>
        <v>#REF!</v>
      </c>
      <c r="H739" s="8" t="str">
        <f t="shared" si="22"/>
        <v/>
      </c>
      <c r="I739" s="5" t="str">
        <f t="shared" si="23"/>
        <v>Shipper</v>
      </c>
      <c r="K739" s="23">
        <v>794</v>
      </c>
      <c r="L739" s="18" t="s">
        <v>1021</v>
      </c>
      <c r="M739" s="18" t="s">
        <v>1022</v>
      </c>
      <c r="N739" s="18" t="s">
        <v>1023</v>
      </c>
      <c r="O739" s="18" t="s">
        <v>997</v>
      </c>
      <c r="P739" s="18" t="s">
        <v>998</v>
      </c>
      <c r="Q739" s="26">
        <v>79499</v>
      </c>
      <c r="T739" s="14">
        <v>794</v>
      </c>
    </row>
    <row r="740" spans="3:20" x14ac:dyDescent="0.35">
      <c r="C740" s="33" t="e">
        <f>B977&amp;"-"&amp;#REF!</f>
        <v>#REF!</v>
      </c>
      <c r="H740" s="8" t="str">
        <f t="shared" si="22"/>
        <v/>
      </c>
      <c r="I740" s="5" t="str">
        <f t="shared" si="23"/>
        <v>Shipper</v>
      </c>
      <c r="K740" s="23">
        <v>795</v>
      </c>
      <c r="L740" s="18" t="s">
        <v>1021</v>
      </c>
      <c r="M740" s="18" t="s">
        <v>1022</v>
      </c>
      <c r="N740" s="18" t="s">
        <v>1023</v>
      </c>
      <c r="O740" s="18" t="s">
        <v>997</v>
      </c>
      <c r="P740" s="18" t="s">
        <v>998</v>
      </c>
      <c r="Q740" s="26">
        <v>79499</v>
      </c>
      <c r="T740" s="14">
        <v>795</v>
      </c>
    </row>
    <row r="741" spans="3:20" x14ac:dyDescent="0.35">
      <c r="C741" s="33" t="e">
        <f>B978&amp;"-"&amp;#REF!</f>
        <v>#REF!</v>
      </c>
      <c r="H741" s="8" t="str">
        <f t="shared" si="22"/>
        <v/>
      </c>
      <c r="I741" s="5" t="str">
        <f t="shared" si="23"/>
        <v>Shipper</v>
      </c>
      <c r="K741" s="23">
        <v>796</v>
      </c>
      <c r="L741" s="18" t="s">
        <v>1021</v>
      </c>
      <c r="M741" s="18" t="s">
        <v>1022</v>
      </c>
      <c r="N741" s="18" t="s">
        <v>1023</v>
      </c>
      <c r="O741" s="18" t="s">
        <v>997</v>
      </c>
      <c r="P741" s="18" t="s">
        <v>998</v>
      </c>
      <c r="Q741" s="26">
        <v>79499</v>
      </c>
      <c r="T741" s="14">
        <v>796</v>
      </c>
    </row>
    <row r="742" spans="3:20" x14ac:dyDescent="0.35">
      <c r="C742" s="33" t="e">
        <f>B979&amp;"-"&amp;#REF!</f>
        <v>#REF!</v>
      </c>
      <c r="H742" s="8" t="str">
        <f t="shared" si="22"/>
        <v/>
      </c>
      <c r="I742" s="5" t="str">
        <f t="shared" si="23"/>
        <v>Shipper</v>
      </c>
      <c r="K742" s="23">
        <v>797</v>
      </c>
      <c r="L742" s="18" t="s">
        <v>1021</v>
      </c>
      <c r="M742" s="18" t="s">
        <v>1022</v>
      </c>
      <c r="N742" s="18" t="s">
        <v>1023</v>
      </c>
      <c r="O742" s="18" t="s">
        <v>997</v>
      </c>
      <c r="P742" s="18" t="s">
        <v>998</v>
      </c>
      <c r="Q742" s="26">
        <v>79499</v>
      </c>
      <c r="T742" s="14">
        <v>797</v>
      </c>
    </row>
    <row r="743" spans="3:20" x14ac:dyDescent="0.35">
      <c r="C743" s="33" t="e">
        <f>B980&amp;"-"&amp;#REF!</f>
        <v>#REF!</v>
      </c>
      <c r="H743" s="8" t="str">
        <f t="shared" si="22"/>
        <v/>
      </c>
      <c r="I743" s="5" t="str">
        <f t="shared" si="23"/>
        <v>Shipper</v>
      </c>
      <c r="K743" s="23">
        <v>798</v>
      </c>
      <c r="L743" s="18" t="s">
        <v>1036</v>
      </c>
      <c r="M743" s="18" t="s">
        <v>1037</v>
      </c>
      <c r="N743" s="18" t="s">
        <v>1038</v>
      </c>
      <c r="O743" s="18" t="s">
        <v>997</v>
      </c>
      <c r="P743" s="18" t="s">
        <v>998</v>
      </c>
      <c r="Q743" s="26">
        <v>88008</v>
      </c>
      <c r="T743" s="14">
        <v>798</v>
      </c>
    </row>
    <row r="744" spans="3:20" x14ac:dyDescent="0.35">
      <c r="C744" s="33" t="e">
        <f>B981&amp;"-"&amp;#REF!</f>
        <v>#REF!</v>
      </c>
      <c r="H744" s="8" t="str">
        <f t="shared" si="22"/>
        <v/>
      </c>
      <c r="I744" s="5" t="str">
        <f t="shared" si="23"/>
        <v>Shipper</v>
      </c>
      <c r="K744" s="23">
        <v>799</v>
      </c>
      <c r="L744" s="18" t="s">
        <v>1036</v>
      </c>
      <c r="M744" s="18" t="s">
        <v>1037</v>
      </c>
      <c r="N744" s="18" t="s">
        <v>1038</v>
      </c>
      <c r="O744" s="18" t="s">
        <v>997</v>
      </c>
      <c r="P744" s="18" t="s">
        <v>998</v>
      </c>
      <c r="Q744" s="26">
        <v>88008</v>
      </c>
      <c r="T744" s="14">
        <v>799</v>
      </c>
    </row>
    <row r="745" spans="3:20" x14ac:dyDescent="0.35">
      <c r="C745" s="33" t="e">
        <f>B982&amp;"-"&amp;#REF!</f>
        <v>#REF!</v>
      </c>
      <c r="H745" s="8" t="str">
        <f t="shared" si="22"/>
        <v/>
      </c>
      <c r="I745" s="5" t="str">
        <f t="shared" si="23"/>
        <v>Shipper</v>
      </c>
      <c r="K745" s="23">
        <v>800</v>
      </c>
      <c r="L745" s="18" t="s">
        <v>1039</v>
      </c>
      <c r="M745" s="18" t="s">
        <v>1040</v>
      </c>
      <c r="N745" s="18" t="s">
        <v>1041</v>
      </c>
      <c r="O745" s="18" t="s">
        <v>1042</v>
      </c>
      <c r="P745" s="18" t="s">
        <v>1043</v>
      </c>
      <c r="Q745" s="26">
        <v>80019</v>
      </c>
      <c r="T745" s="14">
        <v>800</v>
      </c>
    </row>
    <row r="746" spans="3:20" x14ac:dyDescent="0.35">
      <c r="C746" s="33" t="e">
        <f>B983&amp;"-"&amp;#REF!</f>
        <v>#REF!</v>
      </c>
      <c r="H746" s="8" t="str">
        <f t="shared" si="22"/>
        <v/>
      </c>
      <c r="I746" s="5" t="str">
        <f t="shared" si="23"/>
        <v>Shipper</v>
      </c>
      <c r="K746" s="23">
        <v>801</v>
      </c>
      <c r="L746" s="18" t="s">
        <v>1039</v>
      </c>
      <c r="M746" s="18" t="s">
        <v>1040</v>
      </c>
      <c r="N746" s="18" t="s">
        <v>1041</v>
      </c>
      <c r="O746" s="18" t="s">
        <v>1042</v>
      </c>
      <c r="P746" s="18" t="s">
        <v>1043</v>
      </c>
      <c r="Q746" s="26">
        <v>80019</v>
      </c>
      <c r="T746" s="14">
        <v>801</v>
      </c>
    </row>
    <row r="747" spans="3:20" x14ac:dyDescent="0.35">
      <c r="C747" s="33" t="e">
        <f>B984&amp;"-"&amp;#REF!</f>
        <v>#REF!</v>
      </c>
      <c r="H747" s="8" t="str">
        <f t="shared" si="22"/>
        <v/>
      </c>
      <c r="I747" s="5" t="str">
        <f t="shared" si="23"/>
        <v>Shipper</v>
      </c>
      <c r="K747" s="23">
        <v>802</v>
      </c>
      <c r="L747" s="18" t="s">
        <v>1039</v>
      </c>
      <c r="M747" s="18" t="s">
        <v>1040</v>
      </c>
      <c r="N747" s="18" t="s">
        <v>1041</v>
      </c>
      <c r="O747" s="18" t="s">
        <v>1042</v>
      </c>
      <c r="P747" s="18" t="s">
        <v>1043</v>
      </c>
      <c r="Q747" s="26">
        <v>80019</v>
      </c>
      <c r="T747" s="14">
        <v>802</v>
      </c>
    </row>
    <row r="748" spans="3:20" x14ac:dyDescent="0.35">
      <c r="C748" s="33" t="e">
        <f>B985&amp;"-"&amp;#REF!</f>
        <v>#REF!</v>
      </c>
      <c r="H748" s="8" t="str">
        <f t="shared" si="22"/>
        <v/>
      </c>
      <c r="I748" s="5" t="str">
        <f t="shared" si="23"/>
        <v>Shipper</v>
      </c>
      <c r="K748" s="23">
        <v>803</v>
      </c>
      <c r="L748" s="18" t="s">
        <v>1039</v>
      </c>
      <c r="M748" s="18" t="s">
        <v>1040</v>
      </c>
      <c r="N748" s="18" t="s">
        <v>1041</v>
      </c>
      <c r="O748" s="18" t="s">
        <v>1042</v>
      </c>
      <c r="P748" s="18" t="s">
        <v>1043</v>
      </c>
      <c r="Q748" s="26">
        <v>80019</v>
      </c>
      <c r="T748" s="14">
        <v>803</v>
      </c>
    </row>
    <row r="749" spans="3:20" x14ac:dyDescent="0.35">
      <c r="C749" s="33" t="e">
        <f>B986&amp;"-"&amp;#REF!</f>
        <v>#REF!</v>
      </c>
      <c r="H749" s="8" t="str">
        <f t="shared" si="22"/>
        <v/>
      </c>
      <c r="I749" s="5" t="str">
        <f t="shared" si="23"/>
        <v>Shipper</v>
      </c>
      <c r="K749" s="23">
        <v>804</v>
      </c>
      <c r="L749" s="18" t="s">
        <v>1039</v>
      </c>
      <c r="M749" s="18" t="s">
        <v>1040</v>
      </c>
      <c r="N749" s="18" t="s">
        <v>1041</v>
      </c>
      <c r="O749" s="18" t="s">
        <v>1042</v>
      </c>
      <c r="P749" s="18" t="s">
        <v>1043</v>
      </c>
      <c r="Q749" s="26">
        <v>80019</v>
      </c>
      <c r="T749" s="14">
        <v>804</v>
      </c>
    </row>
    <row r="750" spans="3:20" x14ac:dyDescent="0.35">
      <c r="C750" s="33" t="e">
        <f>B987&amp;"-"&amp;#REF!</f>
        <v>#REF!</v>
      </c>
      <c r="H750" s="8" t="str">
        <f t="shared" si="22"/>
        <v/>
      </c>
      <c r="I750" s="5" t="str">
        <f t="shared" si="23"/>
        <v>Shipper</v>
      </c>
      <c r="K750" s="23">
        <v>805</v>
      </c>
      <c r="L750" s="18" t="s">
        <v>1039</v>
      </c>
      <c r="M750" s="18" t="s">
        <v>1040</v>
      </c>
      <c r="N750" s="18" t="s">
        <v>1041</v>
      </c>
      <c r="O750" s="18" t="s">
        <v>1042</v>
      </c>
      <c r="P750" s="18" t="s">
        <v>1043</v>
      </c>
      <c r="Q750" s="26">
        <v>80019</v>
      </c>
      <c r="T750" s="14">
        <v>805</v>
      </c>
    </row>
    <row r="751" spans="3:20" x14ac:dyDescent="0.35">
      <c r="C751" s="33" t="e">
        <f>B988&amp;"-"&amp;#REF!</f>
        <v>#REF!</v>
      </c>
      <c r="H751" s="8" t="str">
        <f t="shared" si="22"/>
        <v/>
      </c>
      <c r="I751" s="5" t="str">
        <f t="shared" si="23"/>
        <v>Shipper</v>
      </c>
      <c r="K751" s="23">
        <v>806</v>
      </c>
      <c r="L751" s="18" t="s">
        <v>1039</v>
      </c>
      <c r="M751" s="18" t="s">
        <v>1040</v>
      </c>
      <c r="N751" s="18" t="s">
        <v>1041</v>
      </c>
      <c r="O751" s="18" t="s">
        <v>1042</v>
      </c>
      <c r="P751" s="18" t="s">
        <v>1043</v>
      </c>
      <c r="Q751" s="26">
        <v>80019</v>
      </c>
      <c r="T751" s="14">
        <v>806</v>
      </c>
    </row>
    <row r="752" spans="3:20" x14ac:dyDescent="0.35">
      <c r="C752" s="33" t="e">
        <f>B989&amp;"-"&amp;#REF!</f>
        <v>#REF!</v>
      </c>
      <c r="H752" s="8" t="str">
        <f t="shared" si="22"/>
        <v/>
      </c>
      <c r="I752" s="5" t="str">
        <f t="shared" si="23"/>
        <v>Shipper</v>
      </c>
      <c r="K752" s="23">
        <v>807</v>
      </c>
      <c r="L752" s="18" t="s">
        <v>980</v>
      </c>
      <c r="M752" s="18" t="s">
        <v>981</v>
      </c>
      <c r="N752" s="18" t="s">
        <v>982</v>
      </c>
      <c r="O752" s="18" t="s">
        <v>901</v>
      </c>
      <c r="P752" s="18" t="s">
        <v>897</v>
      </c>
      <c r="Q752" s="26">
        <v>69103</v>
      </c>
      <c r="T752" s="14">
        <v>807</v>
      </c>
    </row>
    <row r="753" spans="3:20" x14ac:dyDescent="0.35">
      <c r="C753" s="33" t="e">
        <f>B990&amp;"-"&amp;#REF!</f>
        <v>#REF!</v>
      </c>
      <c r="H753" s="8" t="str">
        <f t="shared" si="22"/>
        <v/>
      </c>
      <c r="I753" s="5" t="str">
        <f t="shared" si="23"/>
        <v>Shipper</v>
      </c>
      <c r="K753" s="23">
        <v>808</v>
      </c>
      <c r="L753" s="18" t="s">
        <v>1039</v>
      </c>
      <c r="M753" s="18" t="s">
        <v>1040</v>
      </c>
      <c r="N753" s="18" t="s">
        <v>1041</v>
      </c>
      <c r="O753" s="18" t="s">
        <v>1042</v>
      </c>
      <c r="P753" s="18" t="s">
        <v>1043</v>
      </c>
      <c r="Q753" s="26">
        <v>80019</v>
      </c>
      <c r="T753" s="14">
        <v>808</v>
      </c>
    </row>
    <row r="754" spans="3:20" x14ac:dyDescent="0.35">
      <c r="C754" s="33" t="e">
        <f>B991&amp;"-"&amp;#REF!</f>
        <v>#REF!</v>
      </c>
      <c r="H754" s="8" t="str">
        <f t="shared" si="22"/>
        <v/>
      </c>
      <c r="I754" s="5" t="str">
        <f t="shared" si="23"/>
        <v>Shipper</v>
      </c>
      <c r="K754" s="23">
        <v>809</v>
      </c>
      <c r="L754" s="18" t="s">
        <v>1039</v>
      </c>
      <c r="M754" s="18" t="s">
        <v>1040</v>
      </c>
      <c r="N754" s="18" t="s">
        <v>1041</v>
      </c>
      <c r="O754" s="18" t="s">
        <v>1042</v>
      </c>
      <c r="P754" s="18" t="s">
        <v>1043</v>
      </c>
      <c r="Q754" s="26">
        <v>80019</v>
      </c>
      <c r="T754" s="14">
        <v>809</v>
      </c>
    </row>
    <row r="755" spans="3:20" x14ac:dyDescent="0.35">
      <c r="C755" s="33" t="e">
        <f>B992&amp;"-"&amp;#REF!</f>
        <v>#REF!</v>
      </c>
      <c r="H755" s="8" t="str">
        <f t="shared" si="22"/>
        <v/>
      </c>
      <c r="I755" s="5" t="str">
        <f t="shared" si="23"/>
        <v>Shipper</v>
      </c>
      <c r="K755" s="23">
        <v>810</v>
      </c>
      <c r="L755" s="18" t="s">
        <v>1039</v>
      </c>
      <c r="M755" s="18" t="s">
        <v>1040</v>
      </c>
      <c r="N755" s="18" t="s">
        <v>1041</v>
      </c>
      <c r="O755" s="18" t="s">
        <v>1042</v>
      </c>
      <c r="P755" s="18" t="s">
        <v>1043</v>
      </c>
      <c r="Q755" s="26">
        <v>80019</v>
      </c>
      <c r="T755" s="14">
        <v>810</v>
      </c>
    </row>
    <row r="756" spans="3:20" x14ac:dyDescent="0.35">
      <c r="C756" s="33" t="e">
        <f>B993&amp;"-"&amp;#REF!</f>
        <v>#REF!</v>
      </c>
      <c r="H756" s="8" t="str">
        <f t="shared" ref="H756:H819" si="24">IF(LEFT(A756, 2) = "To", "Carrier Unlimited Logistics " &amp; A756 &amp; "-" &amp; B661 &amp; "- AV-" &amp;G756, IF(AND(LEFT(A661, 1) = "T", ISNUMBER(VALUE(MID(A661, 2, 1)))), "Target DC", ""))</f>
        <v/>
      </c>
      <c r="I756" s="5" t="str">
        <f t="shared" si="23"/>
        <v>Shipper</v>
      </c>
      <c r="K756" s="23">
        <v>811</v>
      </c>
      <c r="L756" s="18" t="s">
        <v>1044</v>
      </c>
      <c r="M756" s="18" t="s">
        <v>1045</v>
      </c>
      <c r="N756" s="18" t="s">
        <v>1046</v>
      </c>
      <c r="O756" s="18" t="s">
        <v>1047</v>
      </c>
      <c r="P756" s="18" t="s">
        <v>1043</v>
      </c>
      <c r="Q756" s="26">
        <v>87144</v>
      </c>
      <c r="T756" s="14">
        <v>811</v>
      </c>
    </row>
    <row r="757" spans="3:20" x14ac:dyDescent="0.35">
      <c r="C757" s="33" t="e">
        <f>B994&amp;"-"&amp;#REF!</f>
        <v>#REF!</v>
      </c>
      <c r="H757" s="8" t="str">
        <f t="shared" si="24"/>
        <v/>
      </c>
      <c r="I757" s="5" t="str">
        <f t="shared" si="23"/>
        <v>Shipper</v>
      </c>
      <c r="K757" s="23">
        <v>812</v>
      </c>
      <c r="L757" s="18" t="s">
        <v>1048</v>
      </c>
      <c r="M757" s="18" t="s">
        <v>1049</v>
      </c>
      <c r="N757" s="18" t="s">
        <v>1050</v>
      </c>
      <c r="O757" s="18" t="s">
        <v>1042</v>
      </c>
      <c r="P757" s="18" t="s">
        <v>1043</v>
      </c>
      <c r="Q757" s="26">
        <v>81507</v>
      </c>
      <c r="T757" s="14">
        <v>812</v>
      </c>
    </row>
    <row r="758" spans="3:20" x14ac:dyDescent="0.35">
      <c r="C758" s="33" t="e">
        <f>B995&amp;"-"&amp;#REF!</f>
        <v>#REF!</v>
      </c>
      <c r="H758" s="8" t="str">
        <f t="shared" si="24"/>
        <v/>
      </c>
      <c r="I758" s="5" t="str">
        <f t="shared" si="23"/>
        <v>Shipper</v>
      </c>
      <c r="K758" s="23">
        <v>813</v>
      </c>
      <c r="L758" s="18" t="s">
        <v>1048</v>
      </c>
      <c r="M758" s="18" t="s">
        <v>1049</v>
      </c>
      <c r="N758" s="18" t="s">
        <v>1050</v>
      </c>
      <c r="O758" s="18" t="s">
        <v>1042</v>
      </c>
      <c r="P758" s="18" t="s">
        <v>1043</v>
      </c>
      <c r="Q758" s="26">
        <v>81507</v>
      </c>
      <c r="T758" s="14">
        <v>813</v>
      </c>
    </row>
    <row r="759" spans="3:20" x14ac:dyDescent="0.35">
      <c r="C759" s="33" t="e">
        <f>B996&amp;"-"&amp;#REF!</f>
        <v>#REF!</v>
      </c>
      <c r="H759" s="8" t="str">
        <f t="shared" si="24"/>
        <v/>
      </c>
      <c r="I759" s="5" t="str">
        <f t="shared" si="23"/>
        <v>Shipper</v>
      </c>
      <c r="K759" s="23">
        <v>814</v>
      </c>
      <c r="L759" s="18" t="s">
        <v>1048</v>
      </c>
      <c r="M759" s="18" t="s">
        <v>1049</v>
      </c>
      <c r="N759" s="18" t="s">
        <v>1050</v>
      </c>
      <c r="O759" s="18" t="s">
        <v>1042</v>
      </c>
      <c r="P759" s="18" t="s">
        <v>1043</v>
      </c>
      <c r="Q759" s="26">
        <v>81507</v>
      </c>
      <c r="T759" s="14">
        <v>814</v>
      </c>
    </row>
    <row r="760" spans="3:20" x14ac:dyDescent="0.35">
      <c r="C760" s="33" t="e">
        <f>B997&amp;"-"&amp;#REF!</f>
        <v>#REF!</v>
      </c>
      <c r="H760" s="8" t="str">
        <f t="shared" si="24"/>
        <v/>
      </c>
      <c r="I760" s="5" t="str">
        <f t="shared" si="23"/>
        <v>Shipper</v>
      </c>
      <c r="K760" s="23">
        <v>815</v>
      </c>
      <c r="L760" s="18" t="s">
        <v>1048</v>
      </c>
      <c r="M760" s="18" t="s">
        <v>1049</v>
      </c>
      <c r="N760" s="18" t="s">
        <v>1050</v>
      </c>
      <c r="O760" s="18" t="s">
        <v>1042</v>
      </c>
      <c r="P760" s="18" t="s">
        <v>1043</v>
      </c>
      <c r="Q760" s="26">
        <v>81507</v>
      </c>
      <c r="T760" s="14">
        <v>815</v>
      </c>
    </row>
    <row r="761" spans="3:20" x14ac:dyDescent="0.35">
      <c r="C761" s="33" t="e">
        <f>B998&amp;"-"&amp;#REF!</f>
        <v>#REF!</v>
      </c>
      <c r="H761" s="8" t="str">
        <f t="shared" si="24"/>
        <v/>
      </c>
      <c r="I761" s="5" t="str">
        <f t="shared" si="23"/>
        <v>Shipper</v>
      </c>
      <c r="K761" s="23">
        <v>816</v>
      </c>
      <c r="L761" s="18" t="s">
        <v>1048</v>
      </c>
      <c r="M761" s="18" t="s">
        <v>1049</v>
      </c>
      <c r="N761" s="18" t="s">
        <v>1050</v>
      </c>
      <c r="O761" s="18" t="s">
        <v>1042</v>
      </c>
      <c r="P761" s="18" t="s">
        <v>1043</v>
      </c>
      <c r="Q761" s="26">
        <v>81507</v>
      </c>
      <c r="T761" s="14">
        <v>816</v>
      </c>
    </row>
    <row r="762" spans="3:20" x14ac:dyDescent="0.35">
      <c r="C762" s="33" t="e">
        <f>B999&amp;"-"&amp;#REF!</f>
        <v>#REF!</v>
      </c>
      <c r="H762" s="8" t="str">
        <f t="shared" si="24"/>
        <v/>
      </c>
      <c r="I762" s="5" t="str">
        <f t="shared" si="23"/>
        <v>Shipper</v>
      </c>
      <c r="K762" s="23">
        <v>820</v>
      </c>
      <c r="L762" s="18" t="s">
        <v>1039</v>
      </c>
      <c r="M762" s="18" t="s">
        <v>1040</v>
      </c>
      <c r="N762" s="18" t="s">
        <v>1041</v>
      </c>
      <c r="O762" s="18" t="s">
        <v>1042</v>
      </c>
      <c r="P762" s="18" t="s">
        <v>1043</v>
      </c>
      <c r="Q762" s="26">
        <v>80019</v>
      </c>
      <c r="T762" s="14">
        <v>820</v>
      </c>
    </row>
    <row r="763" spans="3:20" x14ac:dyDescent="0.35">
      <c r="C763" s="33" t="e">
        <f>B1000&amp;"-"&amp;#REF!</f>
        <v>#REF!</v>
      </c>
      <c r="H763" s="8" t="str">
        <f t="shared" si="24"/>
        <v/>
      </c>
      <c r="I763" s="5" t="str">
        <f t="shared" si="23"/>
        <v>Shipper</v>
      </c>
      <c r="K763" s="23">
        <v>821</v>
      </c>
      <c r="L763" s="18" t="s">
        <v>938</v>
      </c>
      <c r="M763" s="18" t="s">
        <v>939</v>
      </c>
      <c r="N763" s="18" t="s">
        <v>940</v>
      </c>
      <c r="O763" s="18" t="s">
        <v>941</v>
      </c>
      <c r="P763" s="18" t="s">
        <v>897</v>
      </c>
      <c r="Q763" s="26">
        <v>59102</v>
      </c>
      <c r="T763" s="14">
        <v>821</v>
      </c>
    </row>
    <row r="764" spans="3:20" x14ac:dyDescent="0.35">
      <c r="C764" s="33" t="e">
        <f>B1001&amp;"-"&amp;#REF!</f>
        <v>#REF!</v>
      </c>
      <c r="H764" s="8" t="str">
        <f t="shared" si="24"/>
        <v/>
      </c>
      <c r="I764" s="5" t="str">
        <f t="shared" si="23"/>
        <v>Shipper</v>
      </c>
      <c r="K764" s="23">
        <v>822</v>
      </c>
      <c r="L764" s="18" t="s">
        <v>980</v>
      </c>
      <c r="M764" s="18" t="s">
        <v>981</v>
      </c>
      <c r="N764" s="18" t="s">
        <v>982</v>
      </c>
      <c r="O764" s="18" t="s">
        <v>901</v>
      </c>
      <c r="P764" s="18" t="s">
        <v>897</v>
      </c>
      <c r="Q764" s="26">
        <v>69103</v>
      </c>
      <c r="T764" s="14">
        <v>822</v>
      </c>
    </row>
    <row r="765" spans="3:20" x14ac:dyDescent="0.35">
      <c r="C765" s="33" t="e">
        <f>B1002&amp;"-"&amp;#REF!</f>
        <v>#REF!</v>
      </c>
      <c r="H765" s="8" t="str">
        <f t="shared" si="24"/>
        <v/>
      </c>
      <c r="I765" s="5" t="str">
        <f t="shared" si="23"/>
        <v>Shipper</v>
      </c>
      <c r="K765" s="23">
        <v>823</v>
      </c>
      <c r="L765" s="18" t="s">
        <v>1051</v>
      </c>
      <c r="M765" s="18" t="s">
        <v>1052</v>
      </c>
      <c r="N765" s="18" t="s">
        <v>1053</v>
      </c>
      <c r="O765" s="18" t="s">
        <v>1054</v>
      </c>
      <c r="P765" s="18" t="s">
        <v>897</v>
      </c>
      <c r="Q765" s="26">
        <v>82938</v>
      </c>
      <c r="T765" s="14">
        <v>823</v>
      </c>
    </row>
    <row r="766" spans="3:20" x14ac:dyDescent="0.35">
      <c r="C766" s="33" t="e">
        <f>B1003&amp;"-"&amp;#REF!</f>
        <v>#REF!</v>
      </c>
      <c r="H766" s="8" t="str">
        <f t="shared" si="24"/>
        <v/>
      </c>
      <c r="I766" s="5" t="str">
        <f t="shared" si="23"/>
        <v>Shipper</v>
      </c>
      <c r="K766" s="23">
        <v>824</v>
      </c>
      <c r="L766" s="18" t="s">
        <v>938</v>
      </c>
      <c r="M766" s="18" t="s">
        <v>939</v>
      </c>
      <c r="N766" s="18" t="s">
        <v>940</v>
      </c>
      <c r="O766" s="18" t="s">
        <v>941</v>
      </c>
      <c r="P766" s="18" t="s">
        <v>897</v>
      </c>
      <c r="Q766" s="26">
        <v>59102</v>
      </c>
      <c r="T766" s="14">
        <v>824</v>
      </c>
    </row>
    <row r="767" spans="3:20" x14ac:dyDescent="0.35">
      <c r="C767" s="33" t="e">
        <f>B1004&amp;"-"&amp;#REF!</f>
        <v>#REF!</v>
      </c>
      <c r="H767" s="8" t="str">
        <f t="shared" si="24"/>
        <v/>
      </c>
      <c r="I767" s="5" t="str">
        <f t="shared" si="23"/>
        <v>Shipper</v>
      </c>
      <c r="K767" s="23">
        <v>825</v>
      </c>
      <c r="L767" s="18" t="s">
        <v>1051</v>
      </c>
      <c r="M767" s="18" t="s">
        <v>1052</v>
      </c>
      <c r="N767" s="18" t="s">
        <v>1053</v>
      </c>
      <c r="O767" s="18" t="s">
        <v>1054</v>
      </c>
      <c r="P767" s="18" t="s">
        <v>897</v>
      </c>
      <c r="Q767" s="26">
        <v>82938</v>
      </c>
      <c r="T767" s="14">
        <v>825</v>
      </c>
    </row>
    <row r="768" spans="3:20" x14ac:dyDescent="0.35">
      <c r="C768" s="33" t="e">
        <f>B1005&amp;"-"&amp;#REF!</f>
        <v>#REF!</v>
      </c>
      <c r="H768" s="8" t="str">
        <f t="shared" si="24"/>
        <v/>
      </c>
      <c r="I768" s="5" t="str">
        <f t="shared" si="23"/>
        <v>Shipper</v>
      </c>
      <c r="K768" s="23">
        <v>826</v>
      </c>
      <c r="L768" s="18" t="s">
        <v>932</v>
      </c>
      <c r="M768" s="18" t="s">
        <v>933</v>
      </c>
      <c r="N768" s="18" t="s">
        <v>934</v>
      </c>
      <c r="O768" s="18" t="s">
        <v>896</v>
      </c>
      <c r="P768" s="18" t="s">
        <v>897</v>
      </c>
      <c r="Q768" s="26">
        <v>57709</v>
      </c>
      <c r="T768" s="14">
        <v>826</v>
      </c>
    </row>
    <row r="769" spans="3:20" x14ac:dyDescent="0.35">
      <c r="C769" s="33" t="e">
        <f>B1006&amp;"-"&amp;#REF!</f>
        <v>#REF!</v>
      </c>
      <c r="H769" s="8" t="str">
        <f t="shared" si="24"/>
        <v/>
      </c>
      <c r="I769" s="5" t="str">
        <f t="shared" si="23"/>
        <v>Shipper</v>
      </c>
      <c r="K769" s="23">
        <v>827</v>
      </c>
      <c r="L769" s="18" t="s">
        <v>932</v>
      </c>
      <c r="M769" s="18" t="s">
        <v>933</v>
      </c>
      <c r="N769" s="18" t="s">
        <v>934</v>
      </c>
      <c r="O769" s="18" t="s">
        <v>896</v>
      </c>
      <c r="P769" s="18" t="s">
        <v>897</v>
      </c>
      <c r="Q769" s="26">
        <v>57709</v>
      </c>
      <c r="T769" s="14">
        <v>827</v>
      </c>
    </row>
    <row r="770" spans="3:20" x14ac:dyDescent="0.35">
      <c r="C770" s="33" t="e">
        <f>B1007&amp;"-"&amp;#REF!</f>
        <v>#REF!</v>
      </c>
      <c r="H770" s="8" t="str">
        <f t="shared" si="24"/>
        <v/>
      </c>
      <c r="I770" s="5" t="str">
        <f t="shared" si="23"/>
        <v>Shipper</v>
      </c>
      <c r="K770" s="23">
        <v>828</v>
      </c>
      <c r="L770" s="18" t="s">
        <v>938</v>
      </c>
      <c r="M770" s="18" t="s">
        <v>939</v>
      </c>
      <c r="N770" s="18" t="s">
        <v>940</v>
      </c>
      <c r="O770" s="18" t="s">
        <v>941</v>
      </c>
      <c r="P770" s="18" t="s">
        <v>897</v>
      </c>
      <c r="Q770" s="26">
        <v>59102</v>
      </c>
      <c r="T770" s="14">
        <v>828</v>
      </c>
    </row>
    <row r="771" spans="3:20" x14ac:dyDescent="0.35">
      <c r="C771" s="33" t="e">
        <f>B1008&amp;"-"&amp;#REF!</f>
        <v>#REF!</v>
      </c>
      <c r="H771" s="8" t="str">
        <f t="shared" si="24"/>
        <v/>
      </c>
      <c r="I771" s="5" t="str">
        <f t="shared" si="23"/>
        <v>Shipper</v>
      </c>
      <c r="K771" s="23">
        <v>829</v>
      </c>
      <c r="L771" s="18" t="s">
        <v>1051</v>
      </c>
      <c r="M771" s="18" t="s">
        <v>1052</v>
      </c>
      <c r="N771" s="18" t="s">
        <v>1053</v>
      </c>
      <c r="O771" s="18" t="s">
        <v>1054</v>
      </c>
      <c r="P771" s="18" t="s">
        <v>897</v>
      </c>
      <c r="Q771" s="26">
        <v>82938</v>
      </c>
      <c r="T771" s="14">
        <v>829</v>
      </c>
    </row>
    <row r="772" spans="3:20" x14ac:dyDescent="0.35">
      <c r="C772" s="33" t="e">
        <f>B1009&amp;"-"&amp;#REF!</f>
        <v>#REF!</v>
      </c>
      <c r="H772" s="8" t="str">
        <f t="shared" si="24"/>
        <v/>
      </c>
      <c r="I772" s="5" t="str">
        <f t="shared" si="23"/>
        <v>Shipper</v>
      </c>
      <c r="K772" s="23">
        <v>830</v>
      </c>
      <c r="L772" s="18" t="s">
        <v>938</v>
      </c>
      <c r="M772" s="18" t="s">
        <v>939</v>
      </c>
      <c r="N772" s="18" t="s">
        <v>940</v>
      </c>
      <c r="O772" s="18" t="s">
        <v>941</v>
      </c>
      <c r="P772" s="18" t="s">
        <v>897</v>
      </c>
      <c r="Q772" s="26">
        <v>59102</v>
      </c>
      <c r="T772" s="14">
        <v>830</v>
      </c>
    </row>
    <row r="773" spans="3:20" x14ac:dyDescent="0.35">
      <c r="C773" s="33" t="e">
        <f>B1010&amp;"-"&amp;#REF!</f>
        <v>#REF!</v>
      </c>
      <c r="H773" s="8" t="str">
        <f t="shared" si="24"/>
        <v/>
      </c>
      <c r="I773" s="5" t="str">
        <f t="shared" si="23"/>
        <v>Shipper</v>
      </c>
      <c r="K773" s="23">
        <v>831</v>
      </c>
      <c r="L773" s="18" t="s">
        <v>1051</v>
      </c>
      <c r="M773" s="18" t="s">
        <v>1052</v>
      </c>
      <c r="N773" s="18" t="s">
        <v>1053</v>
      </c>
      <c r="O773" s="18" t="s">
        <v>1054</v>
      </c>
      <c r="P773" s="18" t="s">
        <v>897</v>
      </c>
      <c r="Q773" s="26">
        <v>82938</v>
      </c>
      <c r="T773" s="14">
        <v>831</v>
      </c>
    </row>
    <row r="774" spans="3:20" x14ac:dyDescent="0.35">
      <c r="C774" s="33" t="e">
        <f>B1011&amp;"-"&amp;#REF!</f>
        <v>#REF!</v>
      </c>
      <c r="H774" s="8" t="str">
        <f t="shared" si="24"/>
        <v/>
      </c>
      <c r="I774" s="5" t="str">
        <f t="shared" si="23"/>
        <v>Shipper</v>
      </c>
      <c r="K774" s="23">
        <v>832</v>
      </c>
      <c r="L774" s="18" t="s">
        <v>1055</v>
      </c>
      <c r="M774" s="18" t="s">
        <v>1056</v>
      </c>
      <c r="N774" s="18" t="s">
        <v>1057</v>
      </c>
      <c r="O774" s="18" t="s">
        <v>1058</v>
      </c>
      <c r="P774" s="18" t="s">
        <v>897</v>
      </c>
      <c r="Q774" s="26">
        <v>83642</v>
      </c>
      <c r="T774" s="14">
        <v>832</v>
      </c>
    </row>
    <row r="775" spans="3:20" x14ac:dyDescent="0.35">
      <c r="C775" s="33" t="e">
        <f>B1012&amp;"-"&amp;#REF!</f>
        <v>#REF!</v>
      </c>
      <c r="H775" s="8" t="str">
        <f t="shared" si="24"/>
        <v/>
      </c>
      <c r="I775" s="5" t="str">
        <f t="shared" si="23"/>
        <v>Shipper</v>
      </c>
      <c r="K775" s="23">
        <v>833</v>
      </c>
      <c r="L775" s="18" t="s">
        <v>1055</v>
      </c>
      <c r="M775" s="18" t="s">
        <v>1056</v>
      </c>
      <c r="N775" s="18" t="s">
        <v>1057</v>
      </c>
      <c r="O775" s="18" t="s">
        <v>1058</v>
      </c>
      <c r="P775" s="18" t="s">
        <v>897</v>
      </c>
      <c r="Q775" s="26">
        <v>83642</v>
      </c>
      <c r="T775" s="14">
        <v>833</v>
      </c>
    </row>
    <row r="776" spans="3:20" x14ac:dyDescent="0.35">
      <c r="C776" s="33" t="e">
        <f>B1013&amp;"-"&amp;#REF!</f>
        <v>#REF!</v>
      </c>
      <c r="H776" s="8" t="str">
        <f t="shared" si="24"/>
        <v/>
      </c>
      <c r="I776" s="5" t="str">
        <f t="shared" si="23"/>
        <v>Shipper</v>
      </c>
      <c r="K776" s="23">
        <v>834</v>
      </c>
      <c r="L776" s="18" t="s">
        <v>1055</v>
      </c>
      <c r="M776" s="18" t="s">
        <v>1056</v>
      </c>
      <c r="N776" s="18" t="s">
        <v>1057</v>
      </c>
      <c r="O776" s="18" t="s">
        <v>1058</v>
      </c>
      <c r="P776" s="18" t="s">
        <v>897</v>
      </c>
      <c r="Q776" s="26">
        <v>83642</v>
      </c>
      <c r="T776" s="14">
        <v>834</v>
      </c>
    </row>
    <row r="777" spans="3:20" x14ac:dyDescent="0.35">
      <c r="C777" s="33" t="e">
        <f>B1014&amp;"-"&amp;#REF!</f>
        <v>#REF!</v>
      </c>
      <c r="H777" s="8" t="str">
        <f t="shared" si="24"/>
        <v/>
      </c>
      <c r="I777" s="5" t="str">
        <f t="shared" si="23"/>
        <v>Shipper</v>
      </c>
      <c r="K777" s="23">
        <v>835</v>
      </c>
      <c r="L777" s="18" t="s">
        <v>1059</v>
      </c>
      <c r="M777" s="18" t="s">
        <v>1060</v>
      </c>
      <c r="N777" s="18" t="s">
        <v>1061</v>
      </c>
      <c r="O777" s="18" t="s">
        <v>1062</v>
      </c>
      <c r="P777" s="18" t="s">
        <v>897</v>
      </c>
      <c r="Q777" s="26">
        <v>83501</v>
      </c>
      <c r="T777" s="14">
        <v>835</v>
      </c>
    </row>
    <row r="778" spans="3:20" x14ac:dyDescent="0.35">
      <c r="C778" s="33" t="e">
        <f>B1015&amp;"-"&amp;#REF!</f>
        <v>#REF!</v>
      </c>
      <c r="H778" s="8" t="str">
        <f t="shared" si="24"/>
        <v/>
      </c>
      <c r="I778" s="5" t="str">
        <f t="shared" si="23"/>
        <v>Shipper</v>
      </c>
      <c r="K778" s="23">
        <v>836</v>
      </c>
      <c r="L778" s="18" t="s">
        <v>1055</v>
      </c>
      <c r="M778" s="18" t="s">
        <v>1056</v>
      </c>
      <c r="N778" s="18" t="s">
        <v>1057</v>
      </c>
      <c r="O778" s="18" t="s">
        <v>1058</v>
      </c>
      <c r="P778" s="18" t="s">
        <v>897</v>
      </c>
      <c r="Q778" s="26">
        <v>83642</v>
      </c>
      <c r="T778" s="14">
        <v>836</v>
      </c>
    </row>
    <row r="779" spans="3:20" x14ac:dyDescent="0.35">
      <c r="C779" s="33" t="e">
        <f>B1016&amp;"-"&amp;#REF!</f>
        <v>#REF!</v>
      </c>
      <c r="H779" s="8" t="str">
        <f t="shared" si="24"/>
        <v/>
      </c>
      <c r="I779" s="5" t="str">
        <f t="shared" si="23"/>
        <v>Shipper</v>
      </c>
      <c r="K779" s="23">
        <v>837</v>
      </c>
      <c r="L779" s="18" t="s">
        <v>1055</v>
      </c>
      <c r="M779" s="18" t="s">
        <v>1056</v>
      </c>
      <c r="N779" s="18" t="s">
        <v>1057</v>
      </c>
      <c r="O779" s="18" t="s">
        <v>1058</v>
      </c>
      <c r="P779" s="18" t="s">
        <v>897</v>
      </c>
      <c r="Q779" s="26">
        <v>83642</v>
      </c>
      <c r="T779" s="14">
        <v>837</v>
      </c>
    </row>
    <row r="780" spans="3:20" x14ac:dyDescent="0.35">
      <c r="C780" s="33" t="e">
        <f>B1017&amp;"-"&amp;#REF!</f>
        <v>#REF!</v>
      </c>
      <c r="H780" s="8" t="str">
        <f t="shared" si="24"/>
        <v/>
      </c>
      <c r="I780" s="5" t="str">
        <f t="shared" si="23"/>
        <v>Shipper</v>
      </c>
      <c r="K780" s="23">
        <v>838</v>
      </c>
      <c r="L780" s="18" t="s">
        <v>1059</v>
      </c>
      <c r="M780" s="18" t="s">
        <v>1060</v>
      </c>
      <c r="N780" s="18" t="s">
        <v>1061</v>
      </c>
      <c r="O780" s="18" t="s">
        <v>1062</v>
      </c>
      <c r="P780" s="18" t="s">
        <v>897</v>
      </c>
      <c r="Q780" s="26">
        <v>83501</v>
      </c>
      <c r="T780" s="14">
        <v>838</v>
      </c>
    </row>
    <row r="781" spans="3:20" x14ac:dyDescent="0.35">
      <c r="C781" s="33" t="e">
        <f>B1018&amp;"-"&amp;#REF!</f>
        <v>#REF!</v>
      </c>
      <c r="H781" s="8" t="str">
        <f t="shared" si="24"/>
        <v/>
      </c>
      <c r="I781" s="5" t="str">
        <f t="shared" si="23"/>
        <v>Shipper</v>
      </c>
      <c r="K781" s="23">
        <v>840</v>
      </c>
      <c r="L781" s="18" t="s">
        <v>1063</v>
      </c>
      <c r="M781" s="18" t="s">
        <v>1064</v>
      </c>
      <c r="N781" s="18" t="s">
        <v>1065</v>
      </c>
      <c r="O781" s="18" t="s">
        <v>1066</v>
      </c>
      <c r="P781" s="18" t="s">
        <v>1043</v>
      </c>
      <c r="Q781" s="26">
        <v>84104</v>
      </c>
      <c r="T781" s="14">
        <v>840</v>
      </c>
    </row>
    <row r="782" spans="3:20" x14ac:dyDescent="0.35">
      <c r="C782" s="33" t="e">
        <f>B1019&amp;"-"&amp;#REF!</f>
        <v>#REF!</v>
      </c>
      <c r="H782" s="8" t="str">
        <f t="shared" si="24"/>
        <v/>
      </c>
      <c r="I782" s="5" t="str">
        <f t="shared" si="23"/>
        <v>Shipper</v>
      </c>
      <c r="K782" s="23">
        <v>841</v>
      </c>
      <c r="L782" s="18" t="s">
        <v>1063</v>
      </c>
      <c r="M782" s="18" t="s">
        <v>1064</v>
      </c>
      <c r="N782" s="18" t="s">
        <v>1065</v>
      </c>
      <c r="O782" s="18" t="s">
        <v>1066</v>
      </c>
      <c r="P782" s="18" t="s">
        <v>1043</v>
      </c>
      <c r="Q782" s="26">
        <v>84104</v>
      </c>
      <c r="T782" s="14">
        <v>841</v>
      </c>
    </row>
    <row r="783" spans="3:20" x14ac:dyDescent="0.35">
      <c r="C783" s="33" t="e">
        <f>B1020&amp;"-"&amp;#REF!</f>
        <v>#REF!</v>
      </c>
      <c r="H783" s="8" t="str">
        <f t="shared" si="24"/>
        <v/>
      </c>
      <c r="I783" s="5" t="str">
        <f t="shared" si="23"/>
        <v>Shipper</v>
      </c>
      <c r="K783" s="23">
        <v>842</v>
      </c>
      <c r="L783" s="18" t="s">
        <v>1063</v>
      </c>
      <c r="M783" s="18" t="s">
        <v>1064</v>
      </c>
      <c r="N783" s="18" t="s">
        <v>1065</v>
      </c>
      <c r="O783" s="18" t="s">
        <v>1066</v>
      </c>
      <c r="P783" s="18" t="s">
        <v>1043</v>
      </c>
      <c r="Q783" s="26">
        <v>84104</v>
      </c>
      <c r="T783" s="14">
        <v>842</v>
      </c>
    </row>
    <row r="784" spans="3:20" x14ac:dyDescent="0.35">
      <c r="C784" s="33" t="e">
        <f>B1021&amp;"-"&amp;#REF!</f>
        <v>#REF!</v>
      </c>
      <c r="H784" s="8" t="str">
        <f t="shared" si="24"/>
        <v/>
      </c>
      <c r="I784" s="5" t="str">
        <f t="shared" si="23"/>
        <v>Shipper</v>
      </c>
      <c r="K784" s="23">
        <v>843</v>
      </c>
      <c r="L784" s="18" t="s">
        <v>1063</v>
      </c>
      <c r="M784" s="18" t="s">
        <v>1064</v>
      </c>
      <c r="N784" s="18" t="s">
        <v>1065</v>
      </c>
      <c r="O784" s="18" t="s">
        <v>1066</v>
      </c>
      <c r="P784" s="18" t="s">
        <v>1043</v>
      </c>
      <c r="Q784" s="26">
        <v>84104</v>
      </c>
      <c r="T784" s="14">
        <v>843</v>
      </c>
    </row>
    <row r="785" spans="3:20" x14ac:dyDescent="0.35">
      <c r="C785" s="33" t="e">
        <f>B1022&amp;"-"&amp;#REF!</f>
        <v>#REF!</v>
      </c>
      <c r="H785" s="8" t="str">
        <f t="shared" si="24"/>
        <v/>
      </c>
      <c r="I785" s="5" t="str">
        <f t="shared" si="23"/>
        <v>Shipper</v>
      </c>
      <c r="K785" s="23">
        <v>844</v>
      </c>
      <c r="L785" s="18" t="s">
        <v>1063</v>
      </c>
      <c r="M785" s="18" t="s">
        <v>1064</v>
      </c>
      <c r="N785" s="18" t="s">
        <v>1065</v>
      </c>
      <c r="O785" s="18" t="s">
        <v>1066</v>
      </c>
      <c r="P785" s="18" t="s">
        <v>1043</v>
      </c>
      <c r="Q785" s="26">
        <v>84104</v>
      </c>
      <c r="T785" s="14">
        <v>844</v>
      </c>
    </row>
    <row r="786" spans="3:20" x14ac:dyDescent="0.35">
      <c r="C786" s="33" t="e">
        <f>B1023&amp;"-"&amp;#REF!</f>
        <v>#REF!</v>
      </c>
      <c r="H786" s="8" t="str">
        <f t="shared" si="24"/>
        <v/>
      </c>
      <c r="I786" s="5" t="str">
        <f t="shared" si="23"/>
        <v>Shipper</v>
      </c>
      <c r="K786" s="23">
        <v>845</v>
      </c>
      <c r="L786" s="18" t="s">
        <v>1048</v>
      </c>
      <c r="M786" s="18" t="s">
        <v>1049</v>
      </c>
      <c r="N786" s="18" t="s">
        <v>1050</v>
      </c>
      <c r="O786" s="18" t="s">
        <v>1042</v>
      </c>
      <c r="P786" s="18" t="s">
        <v>1043</v>
      </c>
      <c r="Q786" s="26">
        <v>81507</v>
      </c>
      <c r="T786" s="14">
        <v>845</v>
      </c>
    </row>
    <row r="787" spans="3:20" x14ac:dyDescent="0.35">
      <c r="C787" s="33" t="e">
        <f>B1024&amp;"-"&amp;#REF!</f>
        <v>#REF!</v>
      </c>
      <c r="H787" s="8" t="str">
        <f t="shared" si="24"/>
        <v/>
      </c>
      <c r="I787" s="5" t="str">
        <f t="shared" si="23"/>
        <v>Shipper</v>
      </c>
      <c r="K787" s="23">
        <v>846</v>
      </c>
      <c r="L787" s="18" t="s">
        <v>1063</v>
      </c>
      <c r="M787" s="18" t="s">
        <v>1064</v>
      </c>
      <c r="N787" s="18" t="s">
        <v>1065</v>
      </c>
      <c r="O787" s="18" t="s">
        <v>1066</v>
      </c>
      <c r="P787" s="18" t="s">
        <v>1043</v>
      </c>
      <c r="Q787" s="26">
        <v>84104</v>
      </c>
      <c r="T787" s="14">
        <v>846</v>
      </c>
    </row>
    <row r="788" spans="3:20" x14ac:dyDescent="0.35">
      <c r="C788" s="33" t="e">
        <f>B1025&amp;"-"&amp;#REF!</f>
        <v>#REF!</v>
      </c>
      <c r="H788" s="8" t="str">
        <f t="shared" si="24"/>
        <v/>
      </c>
      <c r="I788" s="5" t="str">
        <f t="shared" si="23"/>
        <v>Shipper</v>
      </c>
      <c r="K788" s="23">
        <v>847</v>
      </c>
      <c r="L788" s="18" t="s">
        <v>1063</v>
      </c>
      <c r="M788" s="18" t="s">
        <v>1064</v>
      </c>
      <c r="N788" s="18" t="s">
        <v>1065</v>
      </c>
      <c r="O788" s="18" t="s">
        <v>1066</v>
      </c>
      <c r="P788" s="18" t="s">
        <v>1043</v>
      </c>
      <c r="Q788" s="26">
        <v>84104</v>
      </c>
      <c r="T788" s="14">
        <v>847</v>
      </c>
    </row>
    <row r="789" spans="3:20" x14ac:dyDescent="0.35">
      <c r="C789" s="33" t="e">
        <f>B1026&amp;"-"&amp;#REF!</f>
        <v>#REF!</v>
      </c>
      <c r="H789" s="8" t="str">
        <f t="shared" si="24"/>
        <v/>
      </c>
      <c r="I789" s="5" t="str">
        <f t="shared" si="23"/>
        <v>Shipper</v>
      </c>
      <c r="K789" s="23">
        <v>850</v>
      </c>
      <c r="L789" s="18" t="s">
        <v>1067</v>
      </c>
      <c r="M789" s="18" t="s">
        <v>1068</v>
      </c>
      <c r="N789" s="18" t="s">
        <v>1069</v>
      </c>
      <c r="O789" s="18" t="s">
        <v>1070</v>
      </c>
      <c r="P789" s="18" t="s">
        <v>1043</v>
      </c>
      <c r="Q789" s="26">
        <v>85307</v>
      </c>
      <c r="T789" s="14">
        <v>850</v>
      </c>
    </row>
    <row r="790" spans="3:20" x14ac:dyDescent="0.35">
      <c r="C790" s="33" t="e">
        <f>B1027&amp;"-"&amp;#REF!</f>
        <v>#REF!</v>
      </c>
      <c r="H790" s="8" t="str">
        <f t="shared" si="24"/>
        <v/>
      </c>
      <c r="I790" s="5" t="str">
        <f t="shared" si="23"/>
        <v>Shipper</v>
      </c>
      <c r="K790" s="23">
        <v>851</v>
      </c>
      <c r="L790" s="18" t="s">
        <v>1067</v>
      </c>
      <c r="M790" s="18" t="s">
        <v>1068</v>
      </c>
      <c r="N790" s="18" t="s">
        <v>1069</v>
      </c>
      <c r="O790" s="18" t="s">
        <v>1070</v>
      </c>
      <c r="P790" s="18" t="s">
        <v>1043</v>
      </c>
      <c r="Q790" s="26">
        <v>85307</v>
      </c>
      <c r="T790" s="14">
        <v>851</v>
      </c>
    </row>
    <row r="791" spans="3:20" x14ac:dyDescent="0.35">
      <c r="C791" s="33" t="e">
        <f>B1028&amp;"-"&amp;#REF!</f>
        <v>#REF!</v>
      </c>
      <c r="H791" s="8" t="str">
        <f t="shared" si="24"/>
        <v/>
      </c>
      <c r="I791" s="5" t="str">
        <f t="shared" si="23"/>
        <v>Shipper</v>
      </c>
      <c r="K791" s="23">
        <v>852</v>
      </c>
      <c r="L791" s="18" t="s">
        <v>1067</v>
      </c>
      <c r="M791" s="18" t="s">
        <v>1068</v>
      </c>
      <c r="N791" s="18" t="s">
        <v>1069</v>
      </c>
      <c r="O791" s="18" t="s">
        <v>1070</v>
      </c>
      <c r="P791" s="18" t="s">
        <v>1043</v>
      </c>
      <c r="Q791" s="26">
        <v>85307</v>
      </c>
      <c r="T791" s="14">
        <v>852</v>
      </c>
    </row>
    <row r="792" spans="3:20" x14ac:dyDescent="0.35">
      <c r="C792" s="33" t="e">
        <f>B1029&amp;"-"&amp;#REF!</f>
        <v>#REF!</v>
      </c>
      <c r="H792" s="8" t="str">
        <f t="shared" si="24"/>
        <v/>
      </c>
      <c r="I792" s="5" t="str">
        <f t="shared" si="23"/>
        <v>Shipper</v>
      </c>
      <c r="K792" s="23">
        <v>853</v>
      </c>
      <c r="L792" s="18" t="s">
        <v>1067</v>
      </c>
      <c r="M792" s="18" t="s">
        <v>1068</v>
      </c>
      <c r="N792" s="18" t="s">
        <v>1069</v>
      </c>
      <c r="O792" s="18" t="s">
        <v>1070</v>
      </c>
      <c r="P792" s="18" t="s">
        <v>1043</v>
      </c>
      <c r="Q792" s="26">
        <v>85307</v>
      </c>
      <c r="T792" s="14">
        <v>853</v>
      </c>
    </row>
    <row r="793" spans="3:20" x14ac:dyDescent="0.35">
      <c r="C793" s="33" t="e">
        <f>B1030&amp;"-"&amp;#REF!</f>
        <v>#REF!</v>
      </c>
      <c r="H793" s="8" t="str">
        <f t="shared" si="24"/>
        <v/>
      </c>
      <c r="I793" s="5" t="str">
        <f t="shared" si="23"/>
        <v>Shipper</v>
      </c>
      <c r="K793" s="22">
        <v>854</v>
      </c>
      <c r="L793" s="19" t="s">
        <v>1067</v>
      </c>
      <c r="M793" s="19" t="s">
        <v>1068</v>
      </c>
      <c r="N793" s="19" t="s">
        <v>1069</v>
      </c>
      <c r="O793" s="19" t="s">
        <v>1070</v>
      </c>
      <c r="P793" s="19" t="s">
        <v>1043</v>
      </c>
      <c r="Q793" s="26">
        <v>85307</v>
      </c>
      <c r="T793" s="13">
        <v>854</v>
      </c>
    </row>
    <row r="794" spans="3:20" x14ac:dyDescent="0.35">
      <c r="C794" s="33" t="e">
        <f>B1031&amp;"-"&amp;#REF!</f>
        <v>#REF!</v>
      </c>
      <c r="H794" s="8" t="str">
        <f t="shared" si="24"/>
        <v/>
      </c>
      <c r="I794" s="5" t="str">
        <f t="shared" si="23"/>
        <v>Shipper</v>
      </c>
      <c r="K794" s="23">
        <v>855</v>
      </c>
      <c r="L794" s="18" t="s">
        <v>1071</v>
      </c>
      <c r="M794" s="18" t="s">
        <v>1072</v>
      </c>
      <c r="N794" s="18" t="s">
        <v>1073</v>
      </c>
      <c r="O794" s="18" t="s">
        <v>1070</v>
      </c>
      <c r="P794" s="18" t="s">
        <v>1043</v>
      </c>
      <c r="Q794" s="26">
        <v>86403</v>
      </c>
      <c r="T794" s="14">
        <v>855</v>
      </c>
    </row>
    <row r="795" spans="3:20" x14ac:dyDescent="0.35">
      <c r="C795" s="33" t="e">
        <f>B1032&amp;"-"&amp;#REF!</f>
        <v>#REF!</v>
      </c>
      <c r="H795" s="8" t="str">
        <f t="shared" si="24"/>
        <v/>
      </c>
      <c r="I795" s="5" t="str">
        <f t="shared" si="23"/>
        <v>Shipper</v>
      </c>
      <c r="K795" s="23">
        <v>856</v>
      </c>
      <c r="L795" s="18" t="s">
        <v>1074</v>
      </c>
      <c r="M795" s="18" t="s">
        <v>1075</v>
      </c>
      <c r="N795" s="18" t="s">
        <v>1076</v>
      </c>
      <c r="O795" s="18" t="s">
        <v>1070</v>
      </c>
      <c r="P795" s="18" t="s">
        <v>1043</v>
      </c>
      <c r="Q795" s="26">
        <v>85621</v>
      </c>
      <c r="T795" s="14">
        <v>856</v>
      </c>
    </row>
    <row r="796" spans="3:20" x14ac:dyDescent="0.35">
      <c r="C796" s="33" t="e">
        <f>B1033&amp;"-"&amp;#REF!</f>
        <v>#REF!</v>
      </c>
      <c r="H796" s="8" t="str">
        <f t="shared" si="24"/>
        <v/>
      </c>
      <c r="I796" s="5" t="str">
        <f t="shared" si="23"/>
        <v>Shipper</v>
      </c>
      <c r="K796" s="23">
        <v>857</v>
      </c>
      <c r="L796" s="18" t="s">
        <v>1074</v>
      </c>
      <c r="M796" s="18" t="s">
        <v>1075</v>
      </c>
      <c r="N796" s="18" t="s">
        <v>1076</v>
      </c>
      <c r="O796" s="18" t="s">
        <v>1070</v>
      </c>
      <c r="P796" s="18" t="s">
        <v>1043</v>
      </c>
      <c r="Q796" s="26">
        <v>85621</v>
      </c>
      <c r="T796" s="14">
        <v>857</v>
      </c>
    </row>
    <row r="797" spans="3:20" x14ac:dyDescent="0.35">
      <c r="C797" s="33" t="e">
        <f>B1034&amp;"-"&amp;#REF!</f>
        <v>#REF!</v>
      </c>
      <c r="H797" s="8" t="str">
        <f t="shared" si="24"/>
        <v/>
      </c>
      <c r="I797" s="5" t="str">
        <f t="shared" si="23"/>
        <v>Shipper</v>
      </c>
      <c r="K797" s="23">
        <v>859</v>
      </c>
      <c r="L797" s="18" t="s">
        <v>1071</v>
      </c>
      <c r="M797" s="18" t="s">
        <v>1072</v>
      </c>
      <c r="N797" s="18" t="s">
        <v>1073</v>
      </c>
      <c r="O797" s="18" t="s">
        <v>1070</v>
      </c>
      <c r="P797" s="18" t="s">
        <v>1043</v>
      </c>
      <c r="Q797" s="26">
        <v>86403</v>
      </c>
      <c r="T797" s="14">
        <v>859</v>
      </c>
    </row>
    <row r="798" spans="3:20" x14ac:dyDescent="0.35">
      <c r="C798" s="33" t="e">
        <f>B1035&amp;"-"&amp;#REF!</f>
        <v>#REF!</v>
      </c>
      <c r="H798" s="8" t="str">
        <f t="shared" si="24"/>
        <v/>
      </c>
      <c r="I798" s="5" t="str">
        <f t="shared" si="23"/>
        <v>Shipper</v>
      </c>
      <c r="K798" s="23">
        <v>860</v>
      </c>
      <c r="L798" s="18" t="s">
        <v>1071</v>
      </c>
      <c r="M798" s="18" t="s">
        <v>1072</v>
      </c>
      <c r="N798" s="18" t="s">
        <v>1073</v>
      </c>
      <c r="O798" s="18" t="s">
        <v>1070</v>
      </c>
      <c r="P798" s="18" t="s">
        <v>1043</v>
      </c>
      <c r="Q798" s="26">
        <v>86403</v>
      </c>
      <c r="T798" s="14">
        <v>860</v>
      </c>
    </row>
    <row r="799" spans="3:20" x14ac:dyDescent="0.35">
      <c r="C799" s="33" t="e">
        <f>B1036&amp;"-"&amp;#REF!</f>
        <v>#REF!</v>
      </c>
      <c r="H799" s="8" t="str">
        <f t="shared" si="24"/>
        <v/>
      </c>
      <c r="I799" s="5" t="str">
        <f t="shared" si="23"/>
        <v>Shipper</v>
      </c>
      <c r="K799" s="23">
        <v>863</v>
      </c>
      <c r="L799" s="18" t="s">
        <v>1071</v>
      </c>
      <c r="M799" s="18" t="s">
        <v>1072</v>
      </c>
      <c r="N799" s="18" t="s">
        <v>1073</v>
      </c>
      <c r="O799" s="18" t="s">
        <v>1070</v>
      </c>
      <c r="P799" s="18" t="s">
        <v>1043</v>
      </c>
      <c r="Q799" s="26">
        <v>86403</v>
      </c>
      <c r="T799" s="14">
        <v>863</v>
      </c>
    </row>
    <row r="800" spans="3:20" x14ac:dyDescent="0.35">
      <c r="C800" s="33" t="e">
        <f>B1037&amp;"-"&amp;#REF!</f>
        <v>#REF!</v>
      </c>
      <c r="H800" s="8" t="str">
        <f t="shared" si="24"/>
        <v/>
      </c>
      <c r="I800" s="5" t="str">
        <f t="shared" si="23"/>
        <v>Shipper</v>
      </c>
      <c r="K800" s="23">
        <v>864</v>
      </c>
      <c r="L800" s="18" t="s">
        <v>1071</v>
      </c>
      <c r="M800" s="18" t="s">
        <v>1072</v>
      </c>
      <c r="N800" s="18" t="s">
        <v>1073</v>
      </c>
      <c r="O800" s="18" t="s">
        <v>1070</v>
      </c>
      <c r="P800" s="18" t="s">
        <v>1043</v>
      </c>
      <c r="Q800" s="26">
        <v>86403</v>
      </c>
      <c r="T800" s="14">
        <v>864</v>
      </c>
    </row>
    <row r="801" spans="3:20" x14ac:dyDescent="0.35">
      <c r="C801" s="33" t="e">
        <f>B1038&amp;"-"&amp;#REF!</f>
        <v>#REF!</v>
      </c>
      <c r="H801" s="8" t="str">
        <f t="shared" si="24"/>
        <v/>
      </c>
      <c r="I801" s="5" t="str">
        <f t="shared" si="23"/>
        <v>Shipper</v>
      </c>
      <c r="K801" s="23">
        <v>865</v>
      </c>
      <c r="L801" s="18" t="s">
        <v>1071</v>
      </c>
      <c r="M801" s="18" t="s">
        <v>1072</v>
      </c>
      <c r="N801" s="18" t="s">
        <v>1073</v>
      </c>
      <c r="O801" s="18" t="s">
        <v>1070</v>
      </c>
      <c r="P801" s="18" t="s">
        <v>1043</v>
      </c>
      <c r="Q801" s="26">
        <v>86403</v>
      </c>
      <c r="T801" s="14">
        <v>865</v>
      </c>
    </row>
    <row r="802" spans="3:20" x14ac:dyDescent="0.35">
      <c r="C802" s="33" t="e">
        <f>B1039&amp;"-"&amp;#REF!</f>
        <v>#REF!</v>
      </c>
      <c r="H802" s="8" t="str">
        <f t="shared" si="24"/>
        <v/>
      </c>
      <c r="I802" s="5" t="str">
        <f t="shared" ref="I802:I865" si="25">IF(ISNUMBER(VALUE(LEFT(B802, 1))), "Carrier", "Shipper")</f>
        <v>Shipper</v>
      </c>
      <c r="K802" s="23">
        <v>870</v>
      </c>
      <c r="L802" s="18" t="s">
        <v>1044</v>
      </c>
      <c r="M802" s="18" t="s">
        <v>1045</v>
      </c>
      <c r="N802" s="18" t="s">
        <v>1046</v>
      </c>
      <c r="O802" s="18" t="s">
        <v>1047</v>
      </c>
      <c r="P802" s="18" t="s">
        <v>1043</v>
      </c>
      <c r="Q802" s="26">
        <v>87144</v>
      </c>
      <c r="T802" s="14">
        <v>870</v>
      </c>
    </row>
    <row r="803" spans="3:20" x14ac:dyDescent="0.35">
      <c r="C803" s="33" t="e">
        <f>B1040&amp;"-"&amp;#REF!</f>
        <v>#REF!</v>
      </c>
      <c r="H803" s="8" t="str">
        <f t="shared" si="24"/>
        <v/>
      </c>
      <c r="I803" s="5" t="str">
        <f t="shared" si="25"/>
        <v>Shipper</v>
      </c>
      <c r="K803" s="23">
        <v>871</v>
      </c>
      <c r="L803" s="18" t="s">
        <v>1044</v>
      </c>
      <c r="M803" s="18" t="s">
        <v>1045</v>
      </c>
      <c r="N803" s="18" t="s">
        <v>1046</v>
      </c>
      <c r="O803" s="18" t="s">
        <v>1047</v>
      </c>
      <c r="P803" s="18" t="s">
        <v>1043</v>
      </c>
      <c r="Q803" s="26">
        <v>87144</v>
      </c>
      <c r="T803" s="14">
        <v>871</v>
      </c>
    </row>
    <row r="804" spans="3:20" x14ac:dyDescent="0.35">
      <c r="C804" s="33" t="e">
        <f>B1041&amp;"-"&amp;#REF!</f>
        <v>#REF!</v>
      </c>
      <c r="H804" s="8" t="str">
        <f t="shared" si="24"/>
        <v/>
      </c>
      <c r="I804" s="5" t="str">
        <f t="shared" si="25"/>
        <v>Shipper</v>
      </c>
      <c r="K804" s="23">
        <v>872</v>
      </c>
      <c r="L804" s="18" t="s">
        <v>1044</v>
      </c>
      <c r="M804" s="18" t="s">
        <v>1045</v>
      </c>
      <c r="N804" s="18" t="s">
        <v>1046</v>
      </c>
      <c r="O804" s="18" t="s">
        <v>1047</v>
      </c>
      <c r="P804" s="18" t="s">
        <v>1043</v>
      </c>
      <c r="Q804" s="26">
        <v>87144</v>
      </c>
      <c r="T804" s="14">
        <v>872</v>
      </c>
    </row>
    <row r="805" spans="3:20" x14ac:dyDescent="0.35">
      <c r="C805" s="33" t="e">
        <f>B1042&amp;"-"&amp;#REF!</f>
        <v>#REF!</v>
      </c>
      <c r="H805" s="8" t="str">
        <f t="shared" si="24"/>
        <v/>
      </c>
      <c r="I805" s="5" t="str">
        <f t="shared" si="25"/>
        <v>Shipper</v>
      </c>
      <c r="K805" s="23">
        <v>873</v>
      </c>
      <c r="L805" s="18" t="s">
        <v>1044</v>
      </c>
      <c r="M805" s="18" t="s">
        <v>1045</v>
      </c>
      <c r="N805" s="18" t="s">
        <v>1046</v>
      </c>
      <c r="O805" s="18" t="s">
        <v>1047</v>
      </c>
      <c r="P805" s="18" t="s">
        <v>1043</v>
      </c>
      <c r="Q805" s="26">
        <v>87144</v>
      </c>
      <c r="T805" s="14">
        <v>873</v>
      </c>
    </row>
    <row r="806" spans="3:20" x14ac:dyDescent="0.35">
      <c r="C806" s="33" t="e">
        <f>B1043&amp;"-"&amp;#REF!</f>
        <v>#REF!</v>
      </c>
      <c r="H806" s="8" t="str">
        <f t="shared" si="24"/>
        <v/>
      </c>
      <c r="I806" s="5" t="str">
        <f t="shared" si="25"/>
        <v>Shipper</v>
      </c>
      <c r="K806" s="23">
        <v>874</v>
      </c>
      <c r="L806" s="18" t="s">
        <v>1044</v>
      </c>
      <c r="M806" s="18" t="s">
        <v>1045</v>
      </c>
      <c r="N806" s="18" t="s">
        <v>1046</v>
      </c>
      <c r="O806" s="18" t="s">
        <v>1047</v>
      </c>
      <c r="P806" s="18" t="s">
        <v>1043</v>
      </c>
      <c r="Q806" s="26">
        <v>87144</v>
      </c>
      <c r="T806" s="14">
        <v>874</v>
      </c>
    </row>
    <row r="807" spans="3:20" x14ac:dyDescent="0.35">
      <c r="C807" s="33" t="e">
        <f>B1044&amp;"-"&amp;#REF!</f>
        <v>#REF!</v>
      </c>
      <c r="H807" s="8" t="str">
        <f t="shared" si="24"/>
        <v/>
      </c>
      <c r="I807" s="5" t="str">
        <f t="shared" si="25"/>
        <v>Shipper</v>
      </c>
      <c r="K807" s="23">
        <v>875</v>
      </c>
      <c r="L807" s="18" t="s">
        <v>1044</v>
      </c>
      <c r="M807" s="18" t="s">
        <v>1045</v>
      </c>
      <c r="N807" s="18" t="s">
        <v>1046</v>
      </c>
      <c r="O807" s="18" t="s">
        <v>1047</v>
      </c>
      <c r="P807" s="18" t="s">
        <v>1043</v>
      </c>
      <c r="Q807" s="26">
        <v>87144</v>
      </c>
      <c r="T807" s="14">
        <v>875</v>
      </c>
    </row>
    <row r="808" spans="3:20" x14ac:dyDescent="0.35">
      <c r="C808" s="33" t="e">
        <f>B1045&amp;"-"&amp;#REF!</f>
        <v>#REF!</v>
      </c>
      <c r="H808" s="8" t="str">
        <f t="shared" si="24"/>
        <v/>
      </c>
      <c r="I808" s="5" t="str">
        <f t="shared" si="25"/>
        <v>Shipper</v>
      </c>
      <c r="K808" s="23">
        <v>877</v>
      </c>
      <c r="L808" s="18" t="s">
        <v>1044</v>
      </c>
      <c r="M808" s="18" t="s">
        <v>1045</v>
      </c>
      <c r="N808" s="18" t="s">
        <v>1046</v>
      </c>
      <c r="O808" s="18" t="s">
        <v>1047</v>
      </c>
      <c r="P808" s="18" t="s">
        <v>1043</v>
      </c>
      <c r="Q808" s="26">
        <v>87144</v>
      </c>
      <c r="T808" s="14">
        <v>877</v>
      </c>
    </row>
    <row r="809" spans="3:20" x14ac:dyDescent="0.35">
      <c r="C809" s="33" t="e">
        <f>B1046&amp;"-"&amp;#REF!</f>
        <v>#REF!</v>
      </c>
      <c r="H809" s="8" t="str">
        <f t="shared" si="24"/>
        <v/>
      </c>
      <c r="I809" s="5" t="str">
        <f t="shared" si="25"/>
        <v>Shipper</v>
      </c>
      <c r="K809" s="23">
        <v>878</v>
      </c>
      <c r="L809" s="18" t="s">
        <v>1044</v>
      </c>
      <c r="M809" s="18" t="s">
        <v>1045</v>
      </c>
      <c r="N809" s="18" t="s">
        <v>1046</v>
      </c>
      <c r="O809" s="18" t="s">
        <v>1047</v>
      </c>
      <c r="P809" s="18" t="s">
        <v>1043</v>
      </c>
      <c r="Q809" s="26">
        <v>87144</v>
      </c>
      <c r="T809" s="14">
        <v>878</v>
      </c>
    </row>
    <row r="810" spans="3:20" x14ac:dyDescent="0.35">
      <c r="C810" s="33" t="e">
        <f>B1047&amp;"-"&amp;#REF!</f>
        <v>#REF!</v>
      </c>
      <c r="H810" s="8" t="str">
        <f t="shared" si="24"/>
        <v/>
      </c>
      <c r="I810" s="5" t="str">
        <f t="shared" si="25"/>
        <v>Shipper</v>
      </c>
      <c r="K810" s="23">
        <v>879</v>
      </c>
      <c r="L810" s="18" t="s">
        <v>1044</v>
      </c>
      <c r="M810" s="18" t="s">
        <v>1045</v>
      </c>
      <c r="N810" s="18" t="s">
        <v>1046</v>
      </c>
      <c r="O810" s="18" t="s">
        <v>1047</v>
      </c>
      <c r="P810" s="18" t="s">
        <v>1043</v>
      </c>
      <c r="Q810" s="26">
        <v>87144</v>
      </c>
      <c r="T810" s="14">
        <v>879</v>
      </c>
    </row>
    <row r="811" spans="3:20" x14ac:dyDescent="0.35">
      <c r="C811" s="33" t="e">
        <f>B1048&amp;"-"&amp;#REF!</f>
        <v>#REF!</v>
      </c>
      <c r="H811" s="8" t="str">
        <f t="shared" si="24"/>
        <v/>
      </c>
      <c r="I811" s="5" t="str">
        <f t="shared" si="25"/>
        <v>Shipper</v>
      </c>
      <c r="K811" s="23">
        <v>880</v>
      </c>
      <c r="L811" s="18" t="s">
        <v>1036</v>
      </c>
      <c r="M811" s="18" t="s">
        <v>1037</v>
      </c>
      <c r="N811" s="18" t="s">
        <v>1038</v>
      </c>
      <c r="O811" s="18" t="s">
        <v>997</v>
      </c>
      <c r="P811" s="18" t="s">
        <v>998</v>
      </c>
      <c r="Q811" s="26">
        <v>88008</v>
      </c>
      <c r="T811" s="14">
        <v>880</v>
      </c>
    </row>
    <row r="812" spans="3:20" x14ac:dyDescent="0.35">
      <c r="C812" s="33" t="e">
        <f>B1049&amp;"-"&amp;#REF!</f>
        <v>#REF!</v>
      </c>
      <c r="H812" s="8" t="str">
        <f t="shared" si="24"/>
        <v/>
      </c>
      <c r="I812" s="5" t="str">
        <f t="shared" si="25"/>
        <v>Shipper</v>
      </c>
      <c r="K812" s="23">
        <v>881</v>
      </c>
      <c r="L812" s="18" t="s">
        <v>1021</v>
      </c>
      <c r="M812" s="18" t="s">
        <v>1022</v>
      </c>
      <c r="N812" s="18" t="s">
        <v>1023</v>
      </c>
      <c r="O812" s="18" t="s">
        <v>997</v>
      </c>
      <c r="P812" s="18" t="s">
        <v>998</v>
      </c>
      <c r="Q812" s="26">
        <v>79499</v>
      </c>
      <c r="T812" s="14">
        <v>881</v>
      </c>
    </row>
    <row r="813" spans="3:20" x14ac:dyDescent="0.35">
      <c r="C813" s="33" t="e">
        <f>B1050&amp;"-"&amp;#REF!</f>
        <v>#REF!</v>
      </c>
      <c r="H813" s="8" t="str">
        <f t="shared" si="24"/>
        <v/>
      </c>
      <c r="I813" s="5" t="str">
        <f t="shared" si="25"/>
        <v>Shipper</v>
      </c>
      <c r="K813" s="23">
        <v>882</v>
      </c>
      <c r="L813" s="18" t="s">
        <v>1021</v>
      </c>
      <c r="M813" s="18" t="s">
        <v>1022</v>
      </c>
      <c r="N813" s="18" t="s">
        <v>1023</v>
      </c>
      <c r="O813" s="18" t="s">
        <v>997</v>
      </c>
      <c r="P813" s="18" t="s">
        <v>998</v>
      </c>
      <c r="Q813" s="26">
        <v>79499</v>
      </c>
      <c r="T813" s="14">
        <v>882</v>
      </c>
    </row>
    <row r="814" spans="3:20" x14ac:dyDescent="0.35">
      <c r="C814" s="33" t="e">
        <f>B1051&amp;"-"&amp;#REF!</f>
        <v>#REF!</v>
      </c>
      <c r="H814" s="8" t="str">
        <f t="shared" si="24"/>
        <v/>
      </c>
      <c r="I814" s="5" t="str">
        <f t="shared" si="25"/>
        <v>Shipper</v>
      </c>
      <c r="K814" s="23">
        <v>883</v>
      </c>
      <c r="L814" s="18" t="s">
        <v>1044</v>
      </c>
      <c r="M814" s="18" t="s">
        <v>1045</v>
      </c>
      <c r="N814" s="18" t="s">
        <v>1046</v>
      </c>
      <c r="O814" s="18" t="s">
        <v>1047</v>
      </c>
      <c r="P814" s="18" t="s">
        <v>1043</v>
      </c>
      <c r="Q814" s="26">
        <v>87144</v>
      </c>
      <c r="T814" s="14">
        <v>883</v>
      </c>
    </row>
    <row r="815" spans="3:20" x14ac:dyDescent="0.35">
      <c r="C815" s="33" t="e">
        <f>B1052&amp;"-"&amp;#REF!</f>
        <v>#REF!</v>
      </c>
      <c r="H815" s="8" t="str">
        <f t="shared" si="24"/>
        <v/>
      </c>
      <c r="I815" s="5" t="str">
        <f t="shared" si="25"/>
        <v>Shipper</v>
      </c>
      <c r="K815" s="23">
        <v>884</v>
      </c>
      <c r="L815" s="18" t="s">
        <v>1044</v>
      </c>
      <c r="M815" s="18" t="s">
        <v>1045</v>
      </c>
      <c r="N815" s="18" t="s">
        <v>1046</v>
      </c>
      <c r="O815" s="18" t="s">
        <v>1047</v>
      </c>
      <c r="P815" s="18" t="s">
        <v>1043</v>
      </c>
      <c r="Q815" s="26">
        <v>87144</v>
      </c>
      <c r="T815" s="14">
        <v>884</v>
      </c>
    </row>
    <row r="816" spans="3:20" x14ac:dyDescent="0.35">
      <c r="C816" s="33" t="e">
        <f>B1053&amp;"-"&amp;#REF!</f>
        <v>#REF!</v>
      </c>
      <c r="H816" s="8" t="str">
        <f t="shared" si="24"/>
        <v/>
      </c>
      <c r="I816" s="5" t="str">
        <f t="shared" si="25"/>
        <v>Shipper</v>
      </c>
      <c r="K816" s="23">
        <v>885</v>
      </c>
      <c r="L816" s="18" t="s">
        <v>1036</v>
      </c>
      <c r="M816" s="18" t="s">
        <v>1037</v>
      </c>
      <c r="N816" s="18" t="s">
        <v>1038</v>
      </c>
      <c r="O816" s="18" t="s">
        <v>997</v>
      </c>
      <c r="P816" s="18" t="s">
        <v>998</v>
      </c>
      <c r="Q816" s="26">
        <v>88008</v>
      </c>
      <c r="T816" s="14">
        <v>885</v>
      </c>
    </row>
    <row r="817" spans="3:20" x14ac:dyDescent="0.35">
      <c r="C817" s="33" t="e">
        <f>B1054&amp;"-"&amp;#REF!</f>
        <v>#REF!</v>
      </c>
      <c r="H817" s="8" t="str">
        <f t="shared" si="24"/>
        <v/>
      </c>
      <c r="I817" s="5" t="str">
        <f t="shared" si="25"/>
        <v>Shipper</v>
      </c>
      <c r="K817" s="23">
        <v>889</v>
      </c>
      <c r="L817" s="18" t="s">
        <v>1077</v>
      </c>
      <c r="M817" s="18" t="s">
        <v>1078</v>
      </c>
      <c r="N817" s="18" t="s">
        <v>1079</v>
      </c>
      <c r="O817" s="18" t="s">
        <v>1080</v>
      </c>
      <c r="P817" s="18" t="s">
        <v>1043</v>
      </c>
      <c r="Q817" s="26">
        <v>89030</v>
      </c>
      <c r="T817" s="14">
        <v>889</v>
      </c>
    </row>
    <row r="818" spans="3:20" x14ac:dyDescent="0.35">
      <c r="C818" s="33" t="e">
        <f>B1055&amp;"-"&amp;#REF!</f>
        <v>#REF!</v>
      </c>
      <c r="H818" s="8" t="str">
        <f t="shared" si="24"/>
        <v/>
      </c>
      <c r="I818" s="5" t="str">
        <f t="shared" si="25"/>
        <v>Shipper</v>
      </c>
      <c r="K818" s="23">
        <v>890</v>
      </c>
      <c r="L818" s="18" t="s">
        <v>1077</v>
      </c>
      <c r="M818" s="18" t="s">
        <v>1078</v>
      </c>
      <c r="N818" s="18" t="s">
        <v>1079</v>
      </c>
      <c r="O818" s="18" t="s">
        <v>1080</v>
      </c>
      <c r="P818" s="18" t="s">
        <v>1043</v>
      </c>
      <c r="Q818" s="26">
        <v>89030</v>
      </c>
      <c r="T818" s="14">
        <v>890</v>
      </c>
    </row>
    <row r="819" spans="3:20" x14ac:dyDescent="0.35">
      <c r="C819" s="33" t="e">
        <f>B1056&amp;"-"&amp;#REF!</f>
        <v>#REF!</v>
      </c>
      <c r="H819" s="8" t="str">
        <f t="shared" si="24"/>
        <v/>
      </c>
      <c r="I819" s="5" t="str">
        <f t="shared" si="25"/>
        <v>Shipper</v>
      </c>
      <c r="K819" s="23">
        <v>891</v>
      </c>
      <c r="L819" s="18" t="s">
        <v>1077</v>
      </c>
      <c r="M819" s="18" t="s">
        <v>1078</v>
      </c>
      <c r="N819" s="18" t="s">
        <v>1079</v>
      </c>
      <c r="O819" s="18" t="s">
        <v>1080</v>
      </c>
      <c r="P819" s="18" t="s">
        <v>1043</v>
      </c>
      <c r="Q819" s="26">
        <v>89030</v>
      </c>
      <c r="T819" s="14">
        <v>891</v>
      </c>
    </row>
    <row r="820" spans="3:20" x14ac:dyDescent="0.35">
      <c r="C820" s="33" t="e">
        <f>B1057&amp;"-"&amp;#REF!</f>
        <v>#REF!</v>
      </c>
      <c r="H820" s="8" t="str">
        <f t="shared" ref="H820:H883" si="26">IF(LEFT(A820, 2) = "To", "Carrier Unlimited Logistics " &amp; A820 &amp; "-" &amp; B725 &amp; "- AV-" &amp;G820, IF(AND(LEFT(A725, 1) = "T", ISNUMBER(VALUE(MID(A725, 2, 1)))), "Target DC", ""))</f>
        <v/>
      </c>
      <c r="I820" s="5" t="str">
        <f t="shared" si="25"/>
        <v>Shipper</v>
      </c>
      <c r="K820" s="23">
        <v>893</v>
      </c>
      <c r="L820" s="18" t="s">
        <v>1077</v>
      </c>
      <c r="M820" s="18" t="s">
        <v>1078</v>
      </c>
      <c r="N820" s="18" t="s">
        <v>1079</v>
      </c>
      <c r="O820" s="18" t="s">
        <v>1080</v>
      </c>
      <c r="P820" s="18" t="s">
        <v>1043</v>
      </c>
      <c r="Q820" s="26">
        <v>89030</v>
      </c>
      <c r="T820" s="14">
        <v>893</v>
      </c>
    </row>
    <row r="821" spans="3:20" x14ac:dyDescent="0.35">
      <c r="C821" s="33" t="e">
        <f>B1058&amp;"-"&amp;#REF!</f>
        <v>#REF!</v>
      </c>
      <c r="H821" s="8" t="str">
        <f t="shared" si="26"/>
        <v/>
      </c>
      <c r="I821" s="5" t="str">
        <f t="shared" si="25"/>
        <v>Shipper</v>
      </c>
      <c r="K821" s="23">
        <v>894</v>
      </c>
      <c r="L821" s="18" t="s">
        <v>1081</v>
      </c>
      <c r="M821" s="18" t="s">
        <v>1082</v>
      </c>
      <c r="N821" s="18" t="s">
        <v>1083</v>
      </c>
      <c r="O821" s="18" t="s">
        <v>1080</v>
      </c>
      <c r="P821" s="18" t="s">
        <v>1043</v>
      </c>
      <c r="Q821" s="26">
        <v>89506</v>
      </c>
      <c r="T821" s="14">
        <v>894</v>
      </c>
    </row>
    <row r="822" spans="3:20" x14ac:dyDescent="0.35">
      <c r="C822" s="33" t="e">
        <f>B1059&amp;"-"&amp;#REF!</f>
        <v>#REF!</v>
      </c>
      <c r="H822" s="8" t="str">
        <f t="shared" si="26"/>
        <v/>
      </c>
      <c r="I822" s="5" t="str">
        <f t="shared" si="25"/>
        <v>Shipper</v>
      </c>
      <c r="K822" s="23">
        <v>895</v>
      </c>
      <c r="L822" s="18" t="s">
        <v>1081</v>
      </c>
      <c r="M822" s="18" t="s">
        <v>1082</v>
      </c>
      <c r="N822" s="18" t="s">
        <v>1083</v>
      </c>
      <c r="O822" s="18" t="s">
        <v>1080</v>
      </c>
      <c r="P822" s="18" t="s">
        <v>1043</v>
      </c>
      <c r="Q822" s="26">
        <v>89506</v>
      </c>
      <c r="T822" s="14">
        <v>895</v>
      </c>
    </row>
    <row r="823" spans="3:20" x14ac:dyDescent="0.35">
      <c r="C823" s="33" t="e">
        <f>B1060&amp;"-"&amp;#REF!</f>
        <v>#REF!</v>
      </c>
      <c r="H823" s="8" t="str">
        <f t="shared" si="26"/>
        <v/>
      </c>
      <c r="I823" s="5" t="str">
        <f t="shared" si="25"/>
        <v>Shipper</v>
      </c>
      <c r="K823" s="23">
        <v>897</v>
      </c>
      <c r="L823" s="18" t="s">
        <v>1081</v>
      </c>
      <c r="M823" s="18" t="s">
        <v>1082</v>
      </c>
      <c r="N823" s="18" t="s">
        <v>1083</v>
      </c>
      <c r="O823" s="18" t="s">
        <v>1080</v>
      </c>
      <c r="P823" s="18" t="s">
        <v>1043</v>
      </c>
      <c r="Q823" s="26">
        <v>89506</v>
      </c>
      <c r="T823" s="14">
        <v>897</v>
      </c>
    </row>
    <row r="824" spans="3:20" x14ac:dyDescent="0.35">
      <c r="C824" s="33" t="e">
        <f>B1061&amp;"-"&amp;#REF!</f>
        <v>#REF!</v>
      </c>
      <c r="H824" s="8" t="str">
        <f t="shared" si="26"/>
        <v/>
      </c>
      <c r="I824" s="5" t="str">
        <f t="shared" si="25"/>
        <v>Shipper</v>
      </c>
      <c r="K824" s="23">
        <v>898</v>
      </c>
      <c r="L824" s="18" t="s">
        <v>1081</v>
      </c>
      <c r="M824" s="18" t="s">
        <v>1082</v>
      </c>
      <c r="N824" s="18" t="s">
        <v>1083</v>
      </c>
      <c r="O824" s="18" t="s">
        <v>1080</v>
      </c>
      <c r="P824" s="18" t="s">
        <v>1043</v>
      </c>
      <c r="Q824" s="26">
        <v>89506</v>
      </c>
      <c r="T824" s="14">
        <v>898</v>
      </c>
    </row>
    <row r="825" spans="3:20" x14ac:dyDescent="0.35">
      <c r="C825" s="33" t="e">
        <f>B1062&amp;"-"&amp;#REF!</f>
        <v>#REF!</v>
      </c>
      <c r="H825" s="8" t="str">
        <f t="shared" si="26"/>
        <v/>
      </c>
      <c r="I825" s="5" t="str">
        <f t="shared" si="25"/>
        <v>Shipper</v>
      </c>
      <c r="K825" s="23">
        <v>900</v>
      </c>
      <c r="L825" s="18" t="s">
        <v>1084</v>
      </c>
      <c r="M825" s="18" t="s">
        <v>1085</v>
      </c>
      <c r="N825" s="18" t="s">
        <v>1086</v>
      </c>
      <c r="O825" s="18" t="s">
        <v>1087</v>
      </c>
      <c r="P825" s="18" t="s">
        <v>1088</v>
      </c>
      <c r="Q825" s="26">
        <v>90670</v>
      </c>
      <c r="T825" s="14">
        <v>900</v>
      </c>
    </row>
    <row r="826" spans="3:20" x14ac:dyDescent="0.35">
      <c r="C826" s="33" t="e">
        <f>B1063&amp;"-"&amp;#REF!</f>
        <v>#REF!</v>
      </c>
      <c r="H826" s="8" t="str">
        <f t="shared" si="26"/>
        <v/>
      </c>
      <c r="I826" s="5" t="str">
        <f t="shared" si="25"/>
        <v>Shipper</v>
      </c>
      <c r="K826" s="23">
        <v>901</v>
      </c>
      <c r="L826" s="18" t="s">
        <v>1084</v>
      </c>
      <c r="M826" s="18" t="s">
        <v>1085</v>
      </c>
      <c r="N826" s="18" t="s">
        <v>1086</v>
      </c>
      <c r="O826" s="18" t="s">
        <v>1087</v>
      </c>
      <c r="P826" s="18" t="s">
        <v>1088</v>
      </c>
      <c r="Q826" s="26">
        <v>90670</v>
      </c>
      <c r="T826" s="14">
        <v>901</v>
      </c>
    </row>
    <row r="827" spans="3:20" x14ac:dyDescent="0.35">
      <c r="C827" s="33" t="e">
        <f>B1064&amp;"-"&amp;#REF!</f>
        <v>#REF!</v>
      </c>
      <c r="H827" s="8" t="str">
        <f t="shared" si="26"/>
        <v/>
      </c>
      <c r="I827" s="5" t="str">
        <f t="shared" si="25"/>
        <v>Shipper</v>
      </c>
      <c r="K827" s="23">
        <v>902</v>
      </c>
      <c r="L827" s="18" t="s">
        <v>1084</v>
      </c>
      <c r="M827" s="18" t="s">
        <v>1085</v>
      </c>
      <c r="N827" s="18" t="s">
        <v>1086</v>
      </c>
      <c r="O827" s="18" t="s">
        <v>1087</v>
      </c>
      <c r="P827" s="18" t="s">
        <v>1088</v>
      </c>
      <c r="Q827" s="26">
        <v>90670</v>
      </c>
      <c r="T827" s="14">
        <v>902</v>
      </c>
    </row>
    <row r="828" spans="3:20" x14ac:dyDescent="0.35">
      <c r="C828" s="33" t="e">
        <f>B1065&amp;"-"&amp;#REF!</f>
        <v>#REF!</v>
      </c>
      <c r="H828" s="8" t="str">
        <f t="shared" si="26"/>
        <v/>
      </c>
      <c r="I828" s="5" t="str">
        <f t="shared" si="25"/>
        <v>Shipper</v>
      </c>
      <c r="K828" s="23">
        <v>903</v>
      </c>
      <c r="L828" s="18" t="s">
        <v>1084</v>
      </c>
      <c r="M828" s="18" t="s">
        <v>1085</v>
      </c>
      <c r="N828" s="18" t="s">
        <v>1086</v>
      </c>
      <c r="O828" s="18" t="s">
        <v>1087</v>
      </c>
      <c r="P828" s="18" t="s">
        <v>1088</v>
      </c>
      <c r="Q828" s="26">
        <v>90670</v>
      </c>
      <c r="T828" s="14">
        <v>903</v>
      </c>
    </row>
    <row r="829" spans="3:20" x14ac:dyDescent="0.35">
      <c r="C829" s="33" t="e">
        <f>B1066&amp;"-"&amp;#REF!</f>
        <v>#REF!</v>
      </c>
      <c r="H829" s="8" t="str">
        <f t="shared" si="26"/>
        <v/>
      </c>
      <c r="I829" s="5" t="str">
        <f t="shared" si="25"/>
        <v>Shipper</v>
      </c>
      <c r="K829" s="23">
        <v>904</v>
      </c>
      <c r="L829" s="18" t="s">
        <v>1084</v>
      </c>
      <c r="M829" s="18" t="s">
        <v>1085</v>
      </c>
      <c r="N829" s="18" t="s">
        <v>1086</v>
      </c>
      <c r="O829" s="18" t="s">
        <v>1087</v>
      </c>
      <c r="P829" s="18" t="s">
        <v>1088</v>
      </c>
      <c r="Q829" s="26">
        <v>90670</v>
      </c>
      <c r="T829" s="14">
        <v>904</v>
      </c>
    </row>
    <row r="830" spans="3:20" x14ac:dyDescent="0.35">
      <c r="C830" s="33" t="e">
        <f>B1067&amp;"-"&amp;#REF!</f>
        <v>#REF!</v>
      </c>
      <c r="H830" s="8" t="str">
        <f t="shared" si="26"/>
        <v/>
      </c>
      <c r="I830" s="5" t="str">
        <f t="shared" si="25"/>
        <v>Shipper</v>
      </c>
      <c r="K830" s="23">
        <v>905</v>
      </c>
      <c r="L830" s="18" t="s">
        <v>1084</v>
      </c>
      <c r="M830" s="18" t="s">
        <v>1085</v>
      </c>
      <c r="N830" s="18" t="s">
        <v>1086</v>
      </c>
      <c r="O830" s="18" t="s">
        <v>1087</v>
      </c>
      <c r="P830" s="18" t="s">
        <v>1088</v>
      </c>
      <c r="Q830" s="26">
        <v>90670</v>
      </c>
      <c r="T830" s="14">
        <v>905</v>
      </c>
    </row>
    <row r="831" spans="3:20" x14ac:dyDescent="0.35">
      <c r="C831" s="33" t="e">
        <f>B1068&amp;"-"&amp;#REF!</f>
        <v>#REF!</v>
      </c>
      <c r="H831" s="8" t="str">
        <f t="shared" si="26"/>
        <v/>
      </c>
      <c r="I831" s="5" t="str">
        <f t="shared" si="25"/>
        <v>Shipper</v>
      </c>
      <c r="K831" s="23">
        <v>906</v>
      </c>
      <c r="L831" s="18" t="s">
        <v>1084</v>
      </c>
      <c r="M831" s="18" t="s">
        <v>1085</v>
      </c>
      <c r="N831" s="18" t="s">
        <v>1086</v>
      </c>
      <c r="O831" s="18" t="s">
        <v>1087</v>
      </c>
      <c r="P831" s="18" t="s">
        <v>1088</v>
      </c>
      <c r="Q831" s="26">
        <v>90670</v>
      </c>
      <c r="T831" s="14">
        <v>906</v>
      </c>
    </row>
    <row r="832" spans="3:20" x14ac:dyDescent="0.35">
      <c r="C832" s="33" t="e">
        <f>B1069&amp;"-"&amp;#REF!</f>
        <v>#REF!</v>
      </c>
      <c r="H832" s="8" t="str">
        <f t="shared" si="26"/>
        <v/>
      </c>
      <c r="I832" s="5" t="str">
        <f t="shared" si="25"/>
        <v>Shipper</v>
      </c>
      <c r="K832" s="23">
        <v>907</v>
      </c>
      <c r="L832" s="18" t="s">
        <v>1084</v>
      </c>
      <c r="M832" s="18" t="s">
        <v>1085</v>
      </c>
      <c r="N832" s="18" t="s">
        <v>1086</v>
      </c>
      <c r="O832" s="18" t="s">
        <v>1087</v>
      </c>
      <c r="P832" s="18" t="s">
        <v>1088</v>
      </c>
      <c r="Q832" s="26">
        <v>90670</v>
      </c>
      <c r="T832" s="14">
        <v>907</v>
      </c>
    </row>
    <row r="833" spans="3:20" x14ac:dyDescent="0.35">
      <c r="C833" s="33" t="e">
        <f>B1070&amp;"-"&amp;#REF!</f>
        <v>#REF!</v>
      </c>
      <c r="H833" s="8" t="str">
        <f t="shared" si="26"/>
        <v/>
      </c>
      <c r="I833" s="5" t="str">
        <f t="shared" si="25"/>
        <v>Shipper</v>
      </c>
      <c r="K833" s="23">
        <v>908</v>
      </c>
      <c r="L833" s="18" t="s">
        <v>1084</v>
      </c>
      <c r="M833" s="18" t="s">
        <v>1085</v>
      </c>
      <c r="N833" s="18" t="s">
        <v>1086</v>
      </c>
      <c r="O833" s="18" t="s">
        <v>1087</v>
      </c>
      <c r="P833" s="18" t="s">
        <v>1088</v>
      </c>
      <c r="Q833" s="26">
        <v>90670</v>
      </c>
      <c r="T833" s="14">
        <v>908</v>
      </c>
    </row>
    <row r="834" spans="3:20" x14ac:dyDescent="0.35">
      <c r="C834" s="33" t="e">
        <f>B1071&amp;"-"&amp;#REF!</f>
        <v>#REF!</v>
      </c>
      <c r="H834" s="8" t="str">
        <f t="shared" si="26"/>
        <v/>
      </c>
      <c r="I834" s="5" t="str">
        <f t="shared" si="25"/>
        <v>Shipper</v>
      </c>
      <c r="K834" s="23">
        <v>910</v>
      </c>
      <c r="L834" s="18" t="s">
        <v>1084</v>
      </c>
      <c r="M834" s="18" t="s">
        <v>1085</v>
      </c>
      <c r="N834" s="18" t="s">
        <v>1086</v>
      </c>
      <c r="O834" s="18" t="s">
        <v>1087</v>
      </c>
      <c r="P834" s="18" t="s">
        <v>1088</v>
      </c>
      <c r="Q834" s="26">
        <v>90670</v>
      </c>
      <c r="T834" s="14">
        <v>910</v>
      </c>
    </row>
    <row r="835" spans="3:20" x14ac:dyDescent="0.35">
      <c r="C835" s="33" t="e">
        <f>B1072&amp;"-"&amp;#REF!</f>
        <v>#REF!</v>
      </c>
      <c r="H835" s="8" t="str">
        <f t="shared" si="26"/>
        <v/>
      </c>
      <c r="I835" s="5" t="str">
        <f t="shared" si="25"/>
        <v>Shipper</v>
      </c>
      <c r="K835" s="23">
        <v>911</v>
      </c>
      <c r="L835" s="18" t="s">
        <v>1084</v>
      </c>
      <c r="M835" s="18" t="s">
        <v>1085</v>
      </c>
      <c r="N835" s="18" t="s">
        <v>1086</v>
      </c>
      <c r="O835" s="18" t="s">
        <v>1087</v>
      </c>
      <c r="P835" s="18" t="s">
        <v>1088</v>
      </c>
      <c r="Q835" s="26">
        <v>90670</v>
      </c>
      <c r="T835" s="14">
        <v>911</v>
      </c>
    </row>
    <row r="836" spans="3:20" x14ac:dyDescent="0.35">
      <c r="C836" s="33" t="e">
        <f>B1073&amp;"-"&amp;#REF!</f>
        <v>#REF!</v>
      </c>
      <c r="H836" s="8" t="str">
        <f t="shared" si="26"/>
        <v/>
      </c>
      <c r="I836" s="5" t="str">
        <f t="shared" si="25"/>
        <v>Shipper</v>
      </c>
      <c r="K836" s="23">
        <v>912</v>
      </c>
      <c r="L836" s="18" t="s">
        <v>1084</v>
      </c>
      <c r="M836" s="18" t="s">
        <v>1085</v>
      </c>
      <c r="N836" s="18" t="s">
        <v>1086</v>
      </c>
      <c r="O836" s="18" t="s">
        <v>1087</v>
      </c>
      <c r="P836" s="18" t="s">
        <v>1088</v>
      </c>
      <c r="Q836" s="26">
        <v>90670</v>
      </c>
      <c r="T836" s="14">
        <v>912</v>
      </c>
    </row>
    <row r="837" spans="3:20" x14ac:dyDescent="0.35">
      <c r="C837" s="33" t="e">
        <f>B1074&amp;"-"&amp;#REF!</f>
        <v>#REF!</v>
      </c>
      <c r="H837" s="8" t="str">
        <f t="shared" si="26"/>
        <v/>
      </c>
      <c r="I837" s="5" t="str">
        <f t="shared" si="25"/>
        <v>Shipper</v>
      </c>
      <c r="K837" s="23">
        <v>913</v>
      </c>
      <c r="L837" s="18" t="s">
        <v>1084</v>
      </c>
      <c r="M837" s="18" t="s">
        <v>1085</v>
      </c>
      <c r="N837" s="18" t="s">
        <v>1086</v>
      </c>
      <c r="O837" s="18" t="s">
        <v>1087</v>
      </c>
      <c r="P837" s="18" t="s">
        <v>1088</v>
      </c>
      <c r="Q837" s="26">
        <v>90670</v>
      </c>
      <c r="T837" s="14">
        <v>913</v>
      </c>
    </row>
    <row r="838" spans="3:20" x14ac:dyDescent="0.35">
      <c r="C838" s="33" t="e">
        <f>B1075&amp;"-"&amp;#REF!</f>
        <v>#REF!</v>
      </c>
      <c r="H838" s="8" t="str">
        <f t="shared" si="26"/>
        <v/>
      </c>
      <c r="I838" s="5" t="str">
        <f t="shared" si="25"/>
        <v>Shipper</v>
      </c>
      <c r="K838" s="23">
        <v>914</v>
      </c>
      <c r="L838" s="18" t="s">
        <v>1084</v>
      </c>
      <c r="M838" s="18" t="s">
        <v>1085</v>
      </c>
      <c r="N838" s="18" t="s">
        <v>1086</v>
      </c>
      <c r="O838" s="18" t="s">
        <v>1087</v>
      </c>
      <c r="P838" s="18" t="s">
        <v>1088</v>
      </c>
      <c r="Q838" s="26">
        <v>90670</v>
      </c>
      <c r="T838" s="14">
        <v>914</v>
      </c>
    </row>
    <row r="839" spans="3:20" x14ac:dyDescent="0.35">
      <c r="C839" s="33" t="e">
        <f>B1076&amp;"-"&amp;#REF!</f>
        <v>#REF!</v>
      </c>
      <c r="H839" s="8" t="str">
        <f t="shared" si="26"/>
        <v/>
      </c>
      <c r="I839" s="5" t="str">
        <f t="shared" si="25"/>
        <v>Shipper</v>
      </c>
      <c r="K839" s="23">
        <v>915</v>
      </c>
      <c r="L839" s="18" t="s">
        <v>1084</v>
      </c>
      <c r="M839" s="18" t="s">
        <v>1085</v>
      </c>
      <c r="N839" s="18" t="s">
        <v>1086</v>
      </c>
      <c r="O839" s="18" t="s">
        <v>1087</v>
      </c>
      <c r="P839" s="18" t="s">
        <v>1088</v>
      </c>
      <c r="Q839" s="26">
        <v>90670</v>
      </c>
      <c r="T839" s="14">
        <v>915</v>
      </c>
    </row>
    <row r="840" spans="3:20" x14ac:dyDescent="0.35">
      <c r="C840" s="33" t="e">
        <f>B1077&amp;"-"&amp;#REF!</f>
        <v>#REF!</v>
      </c>
      <c r="H840" s="8" t="str">
        <f t="shared" si="26"/>
        <v/>
      </c>
      <c r="I840" s="5" t="str">
        <f t="shared" si="25"/>
        <v>Shipper</v>
      </c>
      <c r="K840" s="23">
        <v>916</v>
      </c>
      <c r="L840" s="18" t="s">
        <v>1084</v>
      </c>
      <c r="M840" s="18" t="s">
        <v>1085</v>
      </c>
      <c r="N840" s="18" t="s">
        <v>1086</v>
      </c>
      <c r="O840" s="18" t="s">
        <v>1087</v>
      </c>
      <c r="P840" s="18" t="s">
        <v>1088</v>
      </c>
      <c r="Q840" s="26">
        <v>90670</v>
      </c>
      <c r="T840" s="14">
        <v>916</v>
      </c>
    </row>
    <row r="841" spans="3:20" x14ac:dyDescent="0.35">
      <c r="C841" s="33" t="e">
        <f>B1078&amp;"-"&amp;#REF!</f>
        <v>#REF!</v>
      </c>
      <c r="H841" s="8" t="str">
        <f t="shared" si="26"/>
        <v/>
      </c>
      <c r="I841" s="5" t="str">
        <f t="shared" si="25"/>
        <v>Shipper</v>
      </c>
      <c r="K841" s="23">
        <v>917</v>
      </c>
      <c r="L841" s="18" t="s">
        <v>1089</v>
      </c>
      <c r="M841" s="18" t="s">
        <v>1090</v>
      </c>
      <c r="N841" s="18" t="s">
        <v>1091</v>
      </c>
      <c r="O841" s="18" t="s">
        <v>1087</v>
      </c>
      <c r="P841" s="18" t="s">
        <v>1088</v>
      </c>
      <c r="Q841" s="26">
        <v>92376</v>
      </c>
      <c r="T841" s="14">
        <v>917</v>
      </c>
    </row>
    <row r="842" spans="3:20" x14ac:dyDescent="0.35">
      <c r="C842" s="33" t="e">
        <f>B1079&amp;"-"&amp;#REF!</f>
        <v>#REF!</v>
      </c>
      <c r="H842" s="8" t="str">
        <f t="shared" si="26"/>
        <v/>
      </c>
      <c r="I842" s="5" t="str">
        <f t="shared" si="25"/>
        <v>Shipper</v>
      </c>
      <c r="K842" s="23">
        <v>918</v>
      </c>
      <c r="L842" s="18" t="s">
        <v>1084</v>
      </c>
      <c r="M842" s="18" t="s">
        <v>1085</v>
      </c>
      <c r="N842" s="18" t="s">
        <v>1086</v>
      </c>
      <c r="O842" s="18" t="s">
        <v>1087</v>
      </c>
      <c r="P842" s="18" t="s">
        <v>1088</v>
      </c>
      <c r="Q842" s="26">
        <v>90670</v>
      </c>
      <c r="T842" s="14">
        <v>918</v>
      </c>
    </row>
    <row r="843" spans="3:20" x14ac:dyDescent="0.35">
      <c r="C843" s="33" t="e">
        <f>B1080&amp;"-"&amp;#REF!</f>
        <v>#REF!</v>
      </c>
      <c r="H843" s="8" t="str">
        <f t="shared" si="26"/>
        <v/>
      </c>
      <c r="I843" s="5" t="str">
        <f t="shared" si="25"/>
        <v>Shipper</v>
      </c>
      <c r="K843" s="23">
        <v>919</v>
      </c>
      <c r="L843" s="18" t="s">
        <v>1092</v>
      </c>
      <c r="M843" s="18" t="s">
        <v>1093</v>
      </c>
      <c r="N843" s="18" t="s">
        <v>1094</v>
      </c>
      <c r="O843" s="18" t="s">
        <v>1087</v>
      </c>
      <c r="P843" s="18" t="s">
        <v>1088</v>
      </c>
      <c r="Q843" s="26">
        <v>92154</v>
      </c>
      <c r="T843" s="14">
        <v>919</v>
      </c>
    </row>
    <row r="844" spans="3:20" x14ac:dyDescent="0.35">
      <c r="C844" s="33" t="e">
        <f>B1081&amp;"-"&amp;#REF!</f>
        <v>#REF!</v>
      </c>
      <c r="H844" s="8" t="str">
        <f t="shared" si="26"/>
        <v/>
      </c>
      <c r="I844" s="5" t="str">
        <f t="shared" si="25"/>
        <v>Shipper</v>
      </c>
      <c r="K844" s="23">
        <v>920</v>
      </c>
      <c r="L844" s="18" t="s">
        <v>1092</v>
      </c>
      <c r="M844" s="18" t="s">
        <v>1093</v>
      </c>
      <c r="N844" s="18" t="s">
        <v>1094</v>
      </c>
      <c r="O844" s="18" t="s">
        <v>1087</v>
      </c>
      <c r="P844" s="18" t="s">
        <v>1088</v>
      </c>
      <c r="Q844" s="26">
        <v>92154</v>
      </c>
      <c r="T844" s="14">
        <v>920</v>
      </c>
    </row>
    <row r="845" spans="3:20" x14ac:dyDescent="0.35">
      <c r="C845" s="33" t="e">
        <f>B1082&amp;"-"&amp;#REF!</f>
        <v>#REF!</v>
      </c>
      <c r="H845" s="8" t="str">
        <f t="shared" si="26"/>
        <v/>
      </c>
      <c r="I845" s="5" t="str">
        <f t="shared" si="25"/>
        <v>Shipper</v>
      </c>
      <c r="K845" s="23">
        <v>921</v>
      </c>
      <c r="L845" s="18" t="s">
        <v>1092</v>
      </c>
      <c r="M845" s="18" t="s">
        <v>1093</v>
      </c>
      <c r="N845" s="18" t="s">
        <v>1094</v>
      </c>
      <c r="O845" s="18" t="s">
        <v>1087</v>
      </c>
      <c r="P845" s="18" t="s">
        <v>1088</v>
      </c>
      <c r="Q845" s="26">
        <v>92154</v>
      </c>
      <c r="T845" s="14">
        <v>921</v>
      </c>
    </row>
    <row r="846" spans="3:20" x14ac:dyDescent="0.35">
      <c r="C846" s="33" t="e">
        <f>B1083&amp;"-"&amp;#REF!</f>
        <v>#REF!</v>
      </c>
      <c r="H846" s="8" t="str">
        <f t="shared" si="26"/>
        <v/>
      </c>
      <c r="I846" s="5" t="str">
        <f t="shared" si="25"/>
        <v>Shipper</v>
      </c>
      <c r="K846" s="23">
        <v>922</v>
      </c>
      <c r="L846" s="18" t="s">
        <v>1089</v>
      </c>
      <c r="M846" s="18" t="s">
        <v>1090</v>
      </c>
      <c r="N846" s="18" t="s">
        <v>1091</v>
      </c>
      <c r="O846" s="18" t="s">
        <v>1087</v>
      </c>
      <c r="P846" s="18" t="s">
        <v>1088</v>
      </c>
      <c r="Q846" s="26">
        <v>92376</v>
      </c>
      <c r="T846" s="14">
        <v>922</v>
      </c>
    </row>
    <row r="847" spans="3:20" x14ac:dyDescent="0.35">
      <c r="C847" s="33" t="e">
        <f>B1084&amp;"-"&amp;#REF!</f>
        <v>#REF!</v>
      </c>
      <c r="H847" s="8" t="str">
        <f t="shared" si="26"/>
        <v/>
      </c>
      <c r="I847" s="5" t="str">
        <f t="shared" si="25"/>
        <v>Shipper</v>
      </c>
      <c r="K847" s="23">
        <v>923</v>
      </c>
      <c r="L847" s="18" t="s">
        <v>1089</v>
      </c>
      <c r="M847" s="18" t="s">
        <v>1090</v>
      </c>
      <c r="N847" s="18" t="s">
        <v>1091</v>
      </c>
      <c r="O847" s="18" t="s">
        <v>1087</v>
      </c>
      <c r="P847" s="18" t="s">
        <v>1088</v>
      </c>
      <c r="Q847" s="26">
        <v>92376</v>
      </c>
      <c r="T847" s="14">
        <v>923</v>
      </c>
    </row>
    <row r="848" spans="3:20" x14ac:dyDescent="0.35">
      <c r="C848" s="33" t="e">
        <f>B1085&amp;"-"&amp;#REF!</f>
        <v>#REF!</v>
      </c>
      <c r="H848" s="8" t="str">
        <f t="shared" si="26"/>
        <v/>
      </c>
      <c r="I848" s="5" t="str">
        <f t="shared" si="25"/>
        <v>Shipper</v>
      </c>
      <c r="K848" s="23">
        <v>924</v>
      </c>
      <c r="L848" s="18" t="s">
        <v>1089</v>
      </c>
      <c r="M848" s="18" t="s">
        <v>1090</v>
      </c>
      <c r="N848" s="18" t="s">
        <v>1091</v>
      </c>
      <c r="O848" s="18" t="s">
        <v>1087</v>
      </c>
      <c r="P848" s="18" t="s">
        <v>1088</v>
      </c>
      <c r="Q848" s="26">
        <v>92376</v>
      </c>
      <c r="T848" s="14">
        <v>924</v>
      </c>
    </row>
    <row r="849" spans="3:20" x14ac:dyDescent="0.35">
      <c r="C849" s="33" t="e">
        <f>B1086&amp;"-"&amp;#REF!</f>
        <v>#REF!</v>
      </c>
      <c r="H849" s="8" t="str">
        <f t="shared" si="26"/>
        <v/>
      </c>
      <c r="I849" s="5" t="str">
        <f t="shared" si="25"/>
        <v>Shipper</v>
      </c>
      <c r="K849" s="23">
        <v>925</v>
      </c>
      <c r="L849" s="18" t="s">
        <v>1089</v>
      </c>
      <c r="M849" s="18" t="s">
        <v>1090</v>
      </c>
      <c r="N849" s="18" t="s">
        <v>1091</v>
      </c>
      <c r="O849" s="18" t="s">
        <v>1087</v>
      </c>
      <c r="P849" s="18" t="s">
        <v>1088</v>
      </c>
      <c r="Q849" s="26">
        <v>92376</v>
      </c>
      <c r="T849" s="14">
        <v>925</v>
      </c>
    </row>
    <row r="850" spans="3:20" x14ac:dyDescent="0.35">
      <c r="C850" s="33" t="e">
        <f>B1087&amp;"-"&amp;#REF!</f>
        <v>#REF!</v>
      </c>
      <c r="H850" s="8" t="str">
        <f t="shared" si="26"/>
        <v/>
      </c>
      <c r="I850" s="5" t="str">
        <f t="shared" si="25"/>
        <v>Shipper</v>
      </c>
      <c r="K850" s="23">
        <v>926</v>
      </c>
      <c r="L850" s="18" t="s">
        <v>1084</v>
      </c>
      <c r="M850" s="18" t="s">
        <v>1085</v>
      </c>
      <c r="N850" s="18" t="s">
        <v>1086</v>
      </c>
      <c r="O850" s="18" t="s">
        <v>1087</v>
      </c>
      <c r="P850" s="18" t="s">
        <v>1088</v>
      </c>
      <c r="Q850" s="26">
        <v>90670</v>
      </c>
      <c r="T850" s="14">
        <v>926</v>
      </c>
    </row>
    <row r="851" spans="3:20" x14ac:dyDescent="0.35">
      <c r="C851" s="33" t="e">
        <f>B1088&amp;"-"&amp;#REF!</f>
        <v>#REF!</v>
      </c>
      <c r="H851" s="8" t="str">
        <f t="shared" si="26"/>
        <v/>
      </c>
      <c r="I851" s="5" t="str">
        <f t="shared" si="25"/>
        <v>Shipper</v>
      </c>
      <c r="K851" s="23">
        <v>927</v>
      </c>
      <c r="L851" s="18" t="s">
        <v>1084</v>
      </c>
      <c r="M851" s="18" t="s">
        <v>1085</v>
      </c>
      <c r="N851" s="18" t="s">
        <v>1086</v>
      </c>
      <c r="O851" s="18" t="s">
        <v>1087</v>
      </c>
      <c r="P851" s="18" t="s">
        <v>1088</v>
      </c>
      <c r="Q851" s="26">
        <v>90670</v>
      </c>
      <c r="T851" s="14">
        <v>927</v>
      </c>
    </row>
    <row r="852" spans="3:20" x14ac:dyDescent="0.35">
      <c r="C852" s="33" t="e">
        <f>B1089&amp;"-"&amp;#REF!</f>
        <v>#REF!</v>
      </c>
      <c r="H852" s="8" t="str">
        <f t="shared" si="26"/>
        <v/>
      </c>
      <c r="I852" s="5" t="str">
        <f t="shared" si="25"/>
        <v>Shipper</v>
      </c>
      <c r="K852" s="23">
        <v>928</v>
      </c>
      <c r="L852" s="18" t="s">
        <v>1084</v>
      </c>
      <c r="M852" s="18" t="s">
        <v>1085</v>
      </c>
      <c r="N852" s="18" t="s">
        <v>1086</v>
      </c>
      <c r="O852" s="18" t="s">
        <v>1087</v>
      </c>
      <c r="P852" s="18" t="s">
        <v>1088</v>
      </c>
      <c r="Q852" s="26">
        <v>90670</v>
      </c>
      <c r="T852" s="14">
        <v>928</v>
      </c>
    </row>
    <row r="853" spans="3:20" x14ac:dyDescent="0.35">
      <c r="C853" s="33" t="e">
        <f>B1090&amp;"-"&amp;#REF!</f>
        <v>#REF!</v>
      </c>
      <c r="H853" s="8" t="str">
        <f t="shared" si="26"/>
        <v/>
      </c>
      <c r="I853" s="5" t="str">
        <f t="shared" si="25"/>
        <v>Shipper</v>
      </c>
      <c r="K853" s="23">
        <v>930</v>
      </c>
      <c r="L853" s="18" t="s">
        <v>1084</v>
      </c>
      <c r="M853" s="18" t="s">
        <v>1085</v>
      </c>
      <c r="N853" s="18" t="s">
        <v>1086</v>
      </c>
      <c r="O853" s="18" t="s">
        <v>1087</v>
      </c>
      <c r="P853" s="18" t="s">
        <v>1088</v>
      </c>
      <c r="Q853" s="26">
        <v>90670</v>
      </c>
      <c r="T853" s="14">
        <v>930</v>
      </c>
    </row>
    <row r="854" spans="3:20" x14ac:dyDescent="0.35">
      <c r="C854" s="33" t="e">
        <f>B1091&amp;"-"&amp;#REF!</f>
        <v>#REF!</v>
      </c>
      <c r="H854" s="8" t="str">
        <f t="shared" si="26"/>
        <v/>
      </c>
      <c r="I854" s="5" t="str">
        <f t="shared" si="25"/>
        <v>Shipper</v>
      </c>
      <c r="K854" s="23">
        <v>931</v>
      </c>
      <c r="L854" s="18" t="s">
        <v>1095</v>
      </c>
      <c r="M854" s="18" t="s">
        <v>1096</v>
      </c>
      <c r="N854" s="18" t="s">
        <v>1097</v>
      </c>
      <c r="O854" s="18" t="s">
        <v>1087</v>
      </c>
      <c r="P854" s="18" t="s">
        <v>1088</v>
      </c>
      <c r="Q854" s="26">
        <v>93291</v>
      </c>
      <c r="T854" s="14">
        <v>931</v>
      </c>
    </row>
    <row r="855" spans="3:20" x14ac:dyDescent="0.35">
      <c r="C855" s="33" t="e">
        <f>B1092&amp;"-"&amp;#REF!</f>
        <v>#REF!</v>
      </c>
      <c r="H855" s="8" t="str">
        <f t="shared" si="26"/>
        <v/>
      </c>
      <c r="I855" s="5" t="str">
        <f t="shared" si="25"/>
        <v>Shipper</v>
      </c>
      <c r="K855" s="23">
        <v>932</v>
      </c>
      <c r="L855" s="18" t="s">
        <v>1095</v>
      </c>
      <c r="M855" s="18" t="s">
        <v>1096</v>
      </c>
      <c r="N855" s="18" t="s">
        <v>1097</v>
      </c>
      <c r="O855" s="18" t="s">
        <v>1087</v>
      </c>
      <c r="P855" s="18" t="s">
        <v>1088</v>
      </c>
      <c r="Q855" s="26">
        <v>93291</v>
      </c>
      <c r="T855" s="14">
        <v>932</v>
      </c>
    </row>
    <row r="856" spans="3:20" x14ac:dyDescent="0.35">
      <c r="C856" s="33" t="e">
        <f>B1093&amp;"-"&amp;#REF!</f>
        <v>#REF!</v>
      </c>
      <c r="H856" s="8" t="str">
        <f t="shared" si="26"/>
        <v/>
      </c>
      <c r="I856" s="5" t="str">
        <f t="shared" si="25"/>
        <v>Shipper</v>
      </c>
      <c r="K856" s="23">
        <v>933</v>
      </c>
      <c r="L856" s="18" t="s">
        <v>1095</v>
      </c>
      <c r="M856" s="18" t="s">
        <v>1096</v>
      </c>
      <c r="N856" s="18" t="s">
        <v>1097</v>
      </c>
      <c r="O856" s="18" t="s">
        <v>1087</v>
      </c>
      <c r="P856" s="18" t="s">
        <v>1088</v>
      </c>
      <c r="Q856" s="26">
        <v>93291</v>
      </c>
      <c r="T856" s="14">
        <v>933</v>
      </c>
    </row>
    <row r="857" spans="3:20" x14ac:dyDescent="0.35">
      <c r="C857" s="33" t="e">
        <f>B1094&amp;"-"&amp;#REF!</f>
        <v>#REF!</v>
      </c>
      <c r="H857" s="8" t="str">
        <f t="shared" si="26"/>
        <v/>
      </c>
      <c r="I857" s="5" t="str">
        <f t="shared" si="25"/>
        <v>Shipper</v>
      </c>
      <c r="K857" s="23">
        <v>934</v>
      </c>
      <c r="L857" s="18" t="s">
        <v>1095</v>
      </c>
      <c r="M857" s="18" t="s">
        <v>1096</v>
      </c>
      <c r="N857" s="18" t="s">
        <v>1097</v>
      </c>
      <c r="O857" s="18" t="s">
        <v>1087</v>
      </c>
      <c r="P857" s="18" t="s">
        <v>1088</v>
      </c>
      <c r="Q857" s="26">
        <v>93291</v>
      </c>
      <c r="T857" s="14">
        <v>934</v>
      </c>
    </row>
    <row r="858" spans="3:20" x14ac:dyDescent="0.35">
      <c r="C858" s="33" t="e">
        <f>B1095&amp;"-"&amp;#REF!</f>
        <v>#REF!</v>
      </c>
      <c r="H858" s="8" t="str">
        <f t="shared" si="26"/>
        <v/>
      </c>
      <c r="I858" s="5" t="str">
        <f t="shared" si="25"/>
        <v>Shipper</v>
      </c>
      <c r="K858" s="23">
        <v>935</v>
      </c>
      <c r="L858" s="18" t="s">
        <v>1095</v>
      </c>
      <c r="M858" s="18" t="s">
        <v>1096</v>
      </c>
      <c r="N858" s="18" t="s">
        <v>1097</v>
      </c>
      <c r="O858" s="18" t="s">
        <v>1087</v>
      </c>
      <c r="P858" s="18" t="s">
        <v>1088</v>
      </c>
      <c r="Q858" s="26">
        <v>93291</v>
      </c>
      <c r="T858" s="14">
        <v>935</v>
      </c>
    </row>
    <row r="859" spans="3:20" x14ac:dyDescent="0.35">
      <c r="C859" s="33" t="e">
        <f>B1096&amp;"-"&amp;#REF!</f>
        <v>#REF!</v>
      </c>
      <c r="H859" s="8" t="str">
        <f t="shared" si="26"/>
        <v/>
      </c>
      <c r="I859" s="5" t="str">
        <f t="shared" si="25"/>
        <v>Shipper</v>
      </c>
      <c r="K859" s="23">
        <v>936</v>
      </c>
      <c r="L859" s="18" t="s">
        <v>1095</v>
      </c>
      <c r="M859" s="18" t="s">
        <v>1096</v>
      </c>
      <c r="N859" s="18" t="s">
        <v>1097</v>
      </c>
      <c r="O859" s="18" t="s">
        <v>1087</v>
      </c>
      <c r="P859" s="18" t="s">
        <v>1088</v>
      </c>
      <c r="Q859" s="26">
        <v>93291</v>
      </c>
      <c r="T859" s="14">
        <v>936</v>
      </c>
    </row>
    <row r="860" spans="3:20" x14ac:dyDescent="0.35">
      <c r="C860" s="33" t="e">
        <f>B1097&amp;"-"&amp;#REF!</f>
        <v>#REF!</v>
      </c>
      <c r="H860" s="8" t="str">
        <f t="shared" si="26"/>
        <v/>
      </c>
      <c r="I860" s="5" t="str">
        <f t="shared" si="25"/>
        <v>Shipper</v>
      </c>
      <c r="K860" s="23">
        <v>937</v>
      </c>
      <c r="L860" s="18" t="s">
        <v>1095</v>
      </c>
      <c r="M860" s="18" t="s">
        <v>1096</v>
      </c>
      <c r="N860" s="18" t="s">
        <v>1097</v>
      </c>
      <c r="O860" s="18" t="s">
        <v>1087</v>
      </c>
      <c r="P860" s="18" t="s">
        <v>1088</v>
      </c>
      <c r="Q860" s="26">
        <v>93291</v>
      </c>
      <c r="T860" s="14">
        <v>937</v>
      </c>
    </row>
    <row r="861" spans="3:20" x14ac:dyDescent="0.35">
      <c r="C861" s="33" t="e">
        <f>B1098&amp;"-"&amp;#REF!</f>
        <v>#REF!</v>
      </c>
      <c r="H861" s="8" t="str">
        <f t="shared" si="26"/>
        <v/>
      </c>
      <c r="I861" s="5" t="str">
        <f t="shared" si="25"/>
        <v>Shipper</v>
      </c>
      <c r="K861" s="23">
        <v>938</v>
      </c>
      <c r="L861" s="18" t="s">
        <v>1095</v>
      </c>
      <c r="M861" s="18" t="s">
        <v>1096</v>
      </c>
      <c r="N861" s="18" t="s">
        <v>1097</v>
      </c>
      <c r="O861" s="18" t="s">
        <v>1087</v>
      </c>
      <c r="P861" s="18" t="s">
        <v>1088</v>
      </c>
      <c r="Q861" s="26">
        <v>93291</v>
      </c>
      <c r="T861" s="14">
        <v>938</v>
      </c>
    </row>
    <row r="862" spans="3:20" x14ac:dyDescent="0.35">
      <c r="C862" s="33" t="e">
        <f>B1099&amp;"-"&amp;#REF!</f>
        <v>#REF!</v>
      </c>
      <c r="H862" s="8" t="str">
        <f t="shared" si="26"/>
        <v/>
      </c>
      <c r="I862" s="5" t="str">
        <f t="shared" si="25"/>
        <v>Shipper</v>
      </c>
      <c r="K862" s="23">
        <v>939</v>
      </c>
      <c r="L862" s="18" t="s">
        <v>1098</v>
      </c>
      <c r="M862" s="18" t="s">
        <v>1099</v>
      </c>
      <c r="N862" s="18" t="s">
        <v>1100</v>
      </c>
      <c r="O862" s="18" t="s">
        <v>1087</v>
      </c>
      <c r="P862" s="18" t="s">
        <v>1088</v>
      </c>
      <c r="Q862" s="26">
        <v>94587</v>
      </c>
      <c r="T862" s="14">
        <v>939</v>
      </c>
    </row>
    <row r="863" spans="3:20" x14ac:dyDescent="0.35">
      <c r="C863" s="33" t="e">
        <f>B1100&amp;"-"&amp;#REF!</f>
        <v>#REF!</v>
      </c>
      <c r="H863" s="8" t="str">
        <f t="shared" si="26"/>
        <v/>
      </c>
      <c r="I863" s="5" t="str">
        <f t="shared" si="25"/>
        <v>Shipper</v>
      </c>
      <c r="K863" s="23">
        <v>940</v>
      </c>
      <c r="L863" s="18" t="s">
        <v>1098</v>
      </c>
      <c r="M863" s="18" t="s">
        <v>1099</v>
      </c>
      <c r="N863" s="18" t="s">
        <v>1100</v>
      </c>
      <c r="O863" s="18" t="s">
        <v>1087</v>
      </c>
      <c r="P863" s="18" t="s">
        <v>1088</v>
      </c>
      <c r="Q863" s="26">
        <v>94587</v>
      </c>
      <c r="T863" s="14">
        <v>940</v>
      </c>
    </row>
    <row r="864" spans="3:20" x14ac:dyDescent="0.35">
      <c r="C864" s="33" t="e">
        <f>B1101&amp;"-"&amp;#REF!</f>
        <v>#REF!</v>
      </c>
      <c r="H864" s="8" t="str">
        <f t="shared" si="26"/>
        <v/>
      </c>
      <c r="I864" s="5" t="str">
        <f t="shared" si="25"/>
        <v>Shipper</v>
      </c>
      <c r="K864" s="23">
        <v>941</v>
      </c>
      <c r="L864" s="18" t="s">
        <v>1098</v>
      </c>
      <c r="M864" s="18" t="s">
        <v>1099</v>
      </c>
      <c r="N864" s="18" t="s">
        <v>1100</v>
      </c>
      <c r="O864" s="18" t="s">
        <v>1087</v>
      </c>
      <c r="P864" s="18" t="s">
        <v>1088</v>
      </c>
      <c r="Q864" s="26">
        <v>94587</v>
      </c>
      <c r="T864" s="14">
        <v>941</v>
      </c>
    </row>
    <row r="865" spans="3:20" x14ac:dyDescent="0.35">
      <c r="C865" s="33" t="e">
        <f>B1102&amp;"-"&amp;#REF!</f>
        <v>#REF!</v>
      </c>
      <c r="H865" s="8" t="str">
        <f t="shared" si="26"/>
        <v/>
      </c>
      <c r="I865" s="5" t="str">
        <f t="shared" si="25"/>
        <v>Shipper</v>
      </c>
      <c r="K865" s="23">
        <v>942</v>
      </c>
      <c r="L865" s="18" t="s">
        <v>1101</v>
      </c>
      <c r="M865" s="18" t="s">
        <v>1102</v>
      </c>
      <c r="N865" s="18" t="s">
        <v>1103</v>
      </c>
      <c r="O865" s="18" t="s">
        <v>1087</v>
      </c>
      <c r="P865" s="18" t="s">
        <v>1088</v>
      </c>
      <c r="Q865" s="26">
        <v>95206</v>
      </c>
      <c r="T865" s="14">
        <v>942</v>
      </c>
    </row>
    <row r="866" spans="3:20" x14ac:dyDescent="0.35">
      <c r="C866" s="33" t="e">
        <f>B1103&amp;"-"&amp;#REF!</f>
        <v>#REF!</v>
      </c>
      <c r="H866" s="8" t="str">
        <f t="shared" si="26"/>
        <v/>
      </c>
      <c r="I866" s="5" t="str">
        <f t="shared" ref="I866:I929" si="27">IF(ISNUMBER(VALUE(LEFT(B866, 1))), "Carrier", "Shipper")</f>
        <v>Shipper</v>
      </c>
      <c r="K866" s="23">
        <v>943</v>
      </c>
      <c r="L866" s="18" t="s">
        <v>1101</v>
      </c>
      <c r="M866" s="18" t="s">
        <v>1102</v>
      </c>
      <c r="N866" s="18" t="s">
        <v>1103</v>
      </c>
      <c r="O866" s="18" t="s">
        <v>1087</v>
      </c>
      <c r="P866" s="18" t="s">
        <v>1088</v>
      </c>
      <c r="Q866" s="26">
        <v>95206</v>
      </c>
      <c r="T866" s="14">
        <v>943</v>
      </c>
    </row>
    <row r="867" spans="3:20" x14ac:dyDescent="0.35">
      <c r="C867" s="33" t="e">
        <f>B1104&amp;"-"&amp;#REF!</f>
        <v>#REF!</v>
      </c>
      <c r="H867" s="8" t="str">
        <f t="shared" si="26"/>
        <v/>
      </c>
      <c r="I867" s="5" t="str">
        <f t="shared" si="27"/>
        <v>Shipper</v>
      </c>
      <c r="K867" s="23">
        <v>944</v>
      </c>
      <c r="L867" s="18" t="s">
        <v>1101</v>
      </c>
      <c r="M867" s="18" t="s">
        <v>1102</v>
      </c>
      <c r="N867" s="18" t="s">
        <v>1103</v>
      </c>
      <c r="O867" s="18" t="s">
        <v>1087</v>
      </c>
      <c r="P867" s="18" t="s">
        <v>1088</v>
      </c>
      <c r="Q867" s="26">
        <v>95206</v>
      </c>
      <c r="T867" s="14">
        <v>944</v>
      </c>
    </row>
    <row r="868" spans="3:20" x14ac:dyDescent="0.35">
      <c r="C868" s="33" t="e">
        <f>B1105&amp;"-"&amp;#REF!</f>
        <v>#REF!</v>
      </c>
      <c r="H868" s="8" t="str">
        <f t="shared" si="26"/>
        <v/>
      </c>
      <c r="I868" s="5" t="str">
        <f t="shared" si="27"/>
        <v>Shipper</v>
      </c>
      <c r="K868" s="23">
        <v>945</v>
      </c>
      <c r="L868" s="18" t="s">
        <v>1098</v>
      </c>
      <c r="M868" s="18" t="s">
        <v>1099</v>
      </c>
      <c r="N868" s="18" t="s">
        <v>1100</v>
      </c>
      <c r="O868" s="18" t="s">
        <v>1087</v>
      </c>
      <c r="P868" s="18" t="s">
        <v>1088</v>
      </c>
      <c r="Q868" s="26">
        <v>94587</v>
      </c>
      <c r="T868" s="14">
        <v>945</v>
      </c>
    </row>
    <row r="869" spans="3:20" x14ac:dyDescent="0.35">
      <c r="C869" s="33" t="e">
        <f>B1106&amp;"-"&amp;#REF!</f>
        <v>#REF!</v>
      </c>
      <c r="H869" s="8" t="str">
        <f t="shared" si="26"/>
        <v/>
      </c>
      <c r="I869" s="5" t="str">
        <f t="shared" si="27"/>
        <v>Shipper</v>
      </c>
      <c r="K869" s="23">
        <v>946</v>
      </c>
      <c r="L869" s="18" t="s">
        <v>1098</v>
      </c>
      <c r="M869" s="18" t="s">
        <v>1099</v>
      </c>
      <c r="N869" s="18" t="s">
        <v>1100</v>
      </c>
      <c r="O869" s="18" t="s">
        <v>1087</v>
      </c>
      <c r="P869" s="18" t="s">
        <v>1088</v>
      </c>
      <c r="Q869" s="26">
        <v>94587</v>
      </c>
      <c r="T869" s="14">
        <v>946</v>
      </c>
    </row>
    <row r="870" spans="3:20" x14ac:dyDescent="0.35">
      <c r="C870" s="33" t="e">
        <f>B1107&amp;"-"&amp;#REF!</f>
        <v>#REF!</v>
      </c>
      <c r="H870" s="8" t="str">
        <f t="shared" si="26"/>
        <v/>
      </c>
      <c r="I870" s="5" t="str">
        <f t="shared" si="27"/>
        <v>Shipper</v>
      </c>
      <c r="K870" s="23">
        <v>947</v>
      </c>
      <c r="L870" s="18" t="s">
        <v>1098</v>
      </c>
      <c r="M870" s="18" t="s">
        <v>1099</v>
      </c>
      <c r="N870" s="18" t="s">
        <v>1100</v>
      </c>
      <c r="O870" s="18" t="s">
        <v>1087</v>
      </c>
      <c r="P870" s="18" t="s">
        <v>1088</v>
      </c>
      <c r="Q870" s="26">
        <v>94587</v>
      </c>
      <c r="T870" s="14">
        <v>947</v>
      </c>
    </row>
    <row r="871" spans="3:20" x14ac:dyDescent="0.35">
      <c r="C871" s="33" t="e">
        <f>B1108&amp;"-"&amp;#REF!</f>
        <v>#REF!</v>
      </c>
      <c r="H871" s="8" t="str">
        <f t="shared" si="26"/>
        <v/>
      </c>
      <c r="I871" s="5" t="str">
        <f t="shared" si="27"/>
        <v>Shipper</v>
      </c>
      <c r="K871" s="23">
        <v>948</v>
      </c>
      <c r="L871" s="18" t="s">
        <v>1098</v>
      </c>
      <c r="M871" s="18" t="s">
        <v>1099</v>
      </c>
      <c r="N871" s="18" t="s">
        <v>1100</v>
      </c>
      <c r="O871" s="18" t="s">
        <v>1087</v>
      </c>
      <c r="P871" s="18" t="s">
        <v>1088</v>
      </c>
      <c r="Q871" s="26">
        <v>94587</v>
      </c>
      <c r="T871" s="14">
        <v>948</v>
      </c>
    </row>
    <row r="872" spans="3:20" x14ac:dyDescent="0.35">
      <c r="C872" s="33" t="e">
        <f>B1109&amp;"-"&amp;#REF!</f>
        <v>#REF!</v>
      </c>
      <c r="H872" s="8" t="str">
        <f t="shared" si="26"/>
        <v/>
      </c>
      <c r="I872" s="5" t="str">
        <f t="shared" si="27"/>
        <v>Shipper</v>
      </c>
      <c r="K872" s="23">
        <v>949</v>
      </c>
      <c r="L872" s="18" t="s">
        <v>1098</v>
      </c>
      <c r="M872" s="18" t="s">
        <v>1099</v>
      </c>
      <c r="N872" s="18" t="s">
        <v>1100</v>
      </c>
      <c r="O872" s="18" t="s">
        <v>1087</v>
      </c>
      <c r="P872" s="18" t="s">
        <v>1088</v>
      </c>
      <c r="Q872" s="26">
        <v>94587</v>
      </c>
      <c r="T872" s="14">
        <v>949</v>
      </c>
    </row>
    <row r="873" spans="3:20" x14ac:dyDescent="0.35">
      <c r="C873" s="33" t="e">
        <f>B1110&amp;"-"&amp;#REF!</f>
        <v>#REF!</v>
      </c>
      <c r="H873" s="8" t="str">
        <f t="shared" si="26"/>
        <v/>
      </c>
      <c r="I873" s="5" t="str">
        <f t="shared" si="27"/>
        <v>Shipper</v>
      </c>
      <c r="K873" s="23">
        <v>950</v>
      </c>
      <c r="L873" s="18" t="s">
        <v>1098</v>
      </c>
      <c r="M873" s="18" t="s">
        <v>1099</v>
      </c>
      <c r="N873" s="18" t="s">
        <v>1100</v>
      </c>
      <c r="O873" s="18" t="s">
        <v>1087</v>
      </c>
      <c r="P873" s="18" t="s">
        <v>1088</v>
      </c>
      <c r="Q873" s="26">
        <v>94587</v>
      </c>
      <c r="T873" s="14">
        <v>950</v>
      </c>
    </row>
    <row r="874" spans="3:20" x14ac:dyDescent="0.35">
      <c r="C874" s="33" t="e">
        <f>B1111&amp;"-"&amp;#REF!</f>
        <v>#REF!</v>
      </c>
      <c r="H874" s="8" t="str">
        <f t="shared" si="26"/>
        <v/>
      </c>
      <c r="I874" s="5" t="str">
        <f t="shared" si="27"/>
        <v>Shipper</v>
      </c>
      <c r="K874" s="23">
        <v>951</v>
      </c>
      <c r="L874" s="18" t="s">
        <v>1098</v>
      </c>
      <c r="M874" s="18" t="s">
        <v>1099</v>
      </c>
      <c r="N874" s="18" t="s">
        <v>1100</v>
      </c>
      <c r="O874" s="18" t="s">
        <v>1087</v>
      </c>
      <c r="P874" s="18" t="s">
        <v>1088</v>
      </c>
      <c r="Q874" s="26">
        <v>94587</v>
      </c>
      <c r="T874" s="14">
        <v>951</v>
      </c>
    </row>
    <row r="875" spans="3:20" x14ac:dyDescent="0.35">
      <c r="C875" s="33" t="e">
        <f>B1112&amp;"-"&amp;#REF!</f>
        <v>#REF!</v>
      </c>
      <c r="H875" s="8" t="str">
        <f t="shared" si="26"/>
        <v/>
      </c>
      <c r="I875" s="5" t="str">
        <f t="shared" si="27"/>
        <v>Shipper</v>
      </c>
      <c r="K875" s="23">
        <v>952</v>
      </c>
      <c r="L875" s="18" t="s">
        <v>1101</v>
      </c>
      <c r="M875" s="18" t="s">
        <v>1102</v>
      </c>
      <c r="N875" s="18" t="s">
        <v>1103</v>
      </c>
      <c r="O875" s="18" t="s">
        <v>1087</v>
      </c>
      <c r="P875" s="18" t="s">
        <v>1088</v>
      </c>
      <c r="Q875" s="26">
        <v>95206</v>
      </c>
      <c r="T875" s="14">
        <v>952</v>
      </c>
    </row>
    <row r="876" spans="3:20" x14ac:dyDescent="0.35">
      <c r="C876" s="33" t="e">
        <f>B1113&amp;"-"&amp;#REF!</f>
        <v>#REF!</v>
      </c>
      <c r="H876" s="8" t="str">
        <f t="shared" si="26"/>
        <v/>
      </c>
      <c r="I876" s="5" t="str">
        <f t="shared" si="27"/>
        <v>Shipper</v>
      </c>
      <c r="K876" s="23">
        <v>953</v>
      </c>
      <c r="L876" s="18" t="s">
        <v>1101</v>
      </c>
      <c r="M876" s="18" t="s">
        <v>1102</v>
      </c>
      <c r="N876" s="18" t="s">
        <v>1103</v>
      </c>
      <c r="O876" s="18" t="s">
        <v>1087</v>
      </c>
      <c r="P876" s="18" t="s">
        <v>1088</v>
      </c>
      <c r="Q876" s="26">
        <v>95206</v>
      </c>
      <c r="T876" s="14">
        <v>953</v>
      </c>
    </row>
    <row r="877" spans="3:20" x14ac:dyDescent="0.35">
      <c r="C877" s="33" t="e">
        <f>B1114&amp;"-"&amp;#REF!</f>
        <v>#REF!</v>
      </c>
      <c r="H877" s="8" t="str">
        <f t="shared" si="26"/>
        <v/>
      </c>
      <c r="I877" s="5" t="str">
        <f t="shared" si="27"/>
        <v>Shipper</v>
      </c>
      <c r="K877" s="23">
        <v>954</v>
      </c>
      <c r="L877" s="18" t="s">
        <v>1098</v>
      </c>
      <c r="M877" s="18" t="s">
        <v>1099</v>
      </c>
      <c r="N877" s="18" t="s">
        <v>1100</v>
      </c>
      <c r="O877" s="18" t="s">
        <v>1087</v>
      </c>
      <c r="P877" s="18" t="s">
        <v>1088</v>
      </c>
      <c r="Q877" s="26">
        <v>94587</v>
      </c>
      <c r="T877" s="14">
        <v>954</v>
      </c>
    </row>
    <row r="878" spans="3:20" x14ac:dyDescent="0.35">
      <c r="C878" s="33" t="e">
        <f>B1115&amp;"-"&amp;#REF!</f>
        <v>#REF!</v>
      </c>
      <c r="H878" s="8" t="str">
        <f t="shared" si="26"/>
        <v/>
      </c>
      <c r="I878" s="5" t="str">
        <f t="shared" si="27"/>
        <v>Shipper</v>
      </c>
      <c r="K878" s="23">
        <v>955</v>
      </c>
      <c r="L878" s="18" t="s">
        <v>1104</v>
      </c>
      <c r="M878" s="18" t="s">
        <v>1105</v>
      </c>
      <c r="N878" s="18" t="s">
        <v>1106</v>
      </c>
      <c r="O878" s="18" t="s">
        <v>1107</v>
      </c>
      <c r="P878" s="18" t="s">
        <v>897</v>
      </c>
      <c r="Q878" s="26">
        <v>96094</v>
      </c>
      <c r="T878" s="14">
        <v>955</v>
      </c>
    </row>
    <row r="879" spans="3:20" x14ac:dyDescent="0.35">
      <c r="C879" s="33" t="e">
        <f>B1116&amp;"-"&amp;#REF!</f>
        <v>#REF!</v>
      </c>
      <c r="H879" s="8" t="str">
        <f t="shared" si="26"/>
        <v/>
      </c>
      <c r="I879" s="5" t="str">
        <f t="shared" si="27"/>
        <v>Shipper</v>
      </c>
      <c r="K879" s="23">
        <v>956</v>
      </c>
      <c r="L879" s="18" t="s">
        <v>1101</v>
      </c>
      <c r="M879" s="18" t="s">
        <v>1102</v>
      </c>
      <c r="N879" s="18" t="s">
        <v>1103</v>
      </c>
      <c r="O879" s="18" t="s">
        <v>1087</v>
      </c>
      <c r="P879" s="18" t="s">
        <v>1088</v>
      </c>
      <c r="Q879" s="26">
        <v>95206</v>
      </c>
      <c r="T879" s="14">
        <v>956</v>
      </c>
    </row>
    <row r="880" spans="3:20" x14ac:dyDescent="0.35">
      <c r="C880" s="33" t="e">
        <f>B1117&amp;"-"&amp;#REF!</f>
        <v>#REF!</v>
      </c>
      <c r="H880" s="8" t="str">
        <f t="shared" si="26"/>
        <v/>
      </c>
      <c r="I880" s="5" t="str">
        <f t="shared" si="27"/>
        <v>Shipper</v>
      </c>
      <c r="K880" s="23">
        <v>957</v>
      </c>
      <c r="L880" s="18" t="s">
        <v>1101</v>
      </c>
      <c r="M880" s="18" t="s">
        <v>1102</v>
      </c>
      <c r="N880" s="18" t="s">
        <v>1103</v>
      </c>
      <c r="O880" s="18" t="s">
        <v>1087</v>
      </c>
      <c r="P880" s="18" t="s">
        <v>1088</v>
      </c>
      <c r="Q880" s="26">
        <v>95206</v>
      </c>
      <c r="T880" s="14">
        <v>957</v>
      </c>
    </row>
    <row r="881" spans="3:20" x14ac:dyDescent="0.35">
      <c r="C881" s="33" t="e">
        <f>B1118&amp;"-"&amp;#REF!</f>
        <v>#REF!</v>
      </c>
      <c r="H881" s="8" t="str">
        <f t="shared" si="26"/>
        <v/>
      </c>
      <c r="I881" s="5" t="str">
        <f t="shared" si="27"/>
        <v>Shipper</v>
      </c>
      <c r="K881" s="23">
        <v>958</v>
      </c>
      <c r="L881" s="18" t="s">
        <v>1101</v>
      </c>
      <c r="M881" s="18" t="s">
        <v>1102</v>
      </c>
      <c r="N881" s="18" t="s">
        <v>1103</v>
      </c>
      <c r="O881" s="18" t="s">
        <v>1087</v>
      </c>
      <c r="P881" s="18" t="s">
        <v>1088</v>
      </c>
      <c r="Q881" s="26">
        <v>95206</v>
      </c>
      <c r="T881" s="14">
        <v>958</v>
      </c>
    </row>
    <row r="882" spans="3:20" x14ac:dyDescent="0.35">
      <c r="C882" s="33" t="e">
        <f>B1119&amp;"-"&amp;#REF!</f>
        <v>#REF!</v>
      </c>
      <c r="H882" s="8" t="str">
        <f t="shared" si="26"/>
        <v/>
      </c>
      <c r="I882" s="5" t="str">
        <f t="shared" si="27"/>
        <v>Shipper</v>
      </c>
      <c r="K882" s="23">
        <v>959</v>
      </c>
      <c r="L882" s="18" t="s">
        <v>1101</v>
      </c>
      <c r="M882" s="18" t="s">
        <v>1102</v>
      </c>
      <c r="N882" s="18" t="s">
        <v>1103</v>
      </c>
      <c r="O882" s="18" t="s">
        <v>1087</v>
      </c>
      <c r="P882" s="18" t="s">
        <v>1088</v>
      </c>
      <c r="Q882" s="26">
        <v>95206</v>
      </c>
      <c r="T882" s="14">
        <v>959</v>
      </c>
    </row>
    <row r="883" spans="3:20" x14ac:dyDescent="0.35">
      <c r="C883" s="33" t="e">
        <f>B1120&amp;"-"&amp;#REF!</f>
        <v>#REF!</v>
      </c>
      <c r="H883" s="8" t="str">
        <f t="shared" si="26"/>
        <v/>
      </c>
      <c r="I883" s="5" t="str">
        <f t="shared" si="27"/>
        <v>Shipper</v>
      </c>
      <c r="K883" s="23">
        <v>960</v>
      </c>
      <c r="L883" s="18" t="s">
        <v>1104</v>
      </c>
      <c r="M883" s="18" t="s">
        <v>1105</v>
      </c>
      <c r="N883" s="18" t="s">
        <v>1106</v>
      </c>
      <c r="O883" s="18" t="s">
        <v>1107</v>
      </c>
      <c r="P883" s="18" t="s">
        <v>897</v>
      </c>
      <c r="Q883" s="26">
        <v>96094</v>
      </c>
      <c r="T883" s="14">
        <v>960</v>
      </c>
    </row>
    <row r="884" spans="3:20" x14ac:dyDescent="0.35">
      <c r="C884" s="33" t="e">
        <f>B1121&amp;"-"&amp;#REF!</f>
        <v>#REF!</v>
      </c>
      <c r="H884" s="8" t="str">
        <f t="shared" ref="H884:H947" si="28">IF(LEFT(A884, 2) = "To", "Carrier Unlimited Logistics " &amp; A884 &amp; "-" &amp; B789 &amp; "- AV-" &amp;G884, IF(AND(LEFT(A789, 1) = "T", ISNUMBER(VALUE(MID(A789, 2, 1)))), "Target DC", ""))</f>
        <v/>
      </c>
      <c r="I884" s="5" t="str">
        <f t="shared" si="27"/>
        <v>Shipper</v>
      </c>
      <c r="K884" s="23">
        <v>961</v>
      </c>
      <c r="L884" s="18" t="s">
        <v>1081</v>
      </c>
      <c r="M884" s="18" t="s">
        <v>1082</v>
      </c>
      <c r="N884" s="18" t="s">
        <v>1083</v>
      </c>
      <c r="O884" s="18" t="s">
        <v>1080</v>
      </c>
      <c r="P884" s="18" t="s">
        <v>1043</v>
      </c>
      <c r="Q884" s="26">
        <v>89506</v>
      </c>
      <c r="T884" s="14">
        <v>961</v>
      </c>
    </row>
    <row r="885" spans="3:20" x14ac:dyDescent="0.35">
      <c r="C885" s="33" t="e">
        <f>B1122&amp;"-"&amp;#REF!</f>
        <v>#REF!</v>
      </c>
      <c r="H885" s="8" t="str">
        <f t="shared" si="28"/>
        <v/>
      </c>
      <c r="I885" s="5" t="str">
        <f t="shared" si="27"/>
        <v>Shipper</v>
      </c>
      <c r="K885" s="23">
        <v>970</v>
      </c>
      <c r="L885" s="18" t="s">
        <v>1108</v>
      </c>
      <c r="M885" s="18" t="s">
        <v>1109</v>
      </c>
      <c r="N885" s="18" t="s">
        <v>1110</v>
      </c>
      <c r="O885" s="18" t="s">
        <v>1107</v>
      </c>
      <c r="P885" s="18" t="s">
        <v>897</v>
      </c>
      <c r="Q885" s="26">
        <v>97302</v>
      </c>
      <c r="T885" s="14">
        <v>970</v>
      </c>
    </row>
    <row r="886" spans="3:20" x14ac:dyDescent="0.35">
      <c r="C886" s="33" t="e">
        <f>B1123&amp;"-"&amp;#REF!</f>
        <v>#REF!</v>
      </c>
      <c r="H886" s="8" t="str">
        <f t="shared" si="28"/>
        <v/>
      </c>
      <c r="I886" s="5" t="str">
        <f t="shared" si="27"/>
        <v>Shipper</v>
      </c>
      <c r="K886" s="23">
        <v>971</v>
      </c>
      <c r="L886" s="18" t="s">
        <v>1108</v>
      </c>
      <c r="M886" s="18" t="s">
        <v>1109</v>
      </c>
      <c r="N886" s="18" t="s">
        <v>1110</v>
      </c>
      <c r="O886" s="18" t="s">
        <v>1107</v>
      </c>
      <c r="P886" s="18" t="s">
        <v>897</v>
      </c>
      <c r="Q886" s="26">
        <v>97302</v>
      </c>
      <c r="T886" s="14">
        <v>971</v>
      </c>
    </row>
    <row r="887" spans="3:20" x14ac:dyDescent="0.35">
      <c r="C887" s="33" t="e">
        <f>B1124&amp;"-"&amp;#REF!</f>
        <v>#REF!</v>
      </c>
      <c r="H887" s="8" t="str">
        <f t="shared" si="28"/>
        <v/>
      </c>
      <c r="I887" s="5" t="str">
        <f t="shared" si="27"/>
        <v>Shipper</v>
      </c>
      <c r="K887" s="23">
        <v>972</v>
      </c>
      <c r="L887" s="18" t="s">
        <v>1108</v>
      </c>
      <c r="M887" s="18" t="s">
        <v>1109</v>
      </c>
      <c r="N887" s="18" t="s">
        <v>1110</v>
      </c>
      <c r="O887" s="18" t="s">
        <v>1107</v>
      </c>
      <c r="P887" s="18" t="s">
        <v>897</v>
      </c>
      <c r="Q887" s="26">
        <v>97302</v>
      </c>
      <c r="T887" s="14">
        <v>972</v>
      </c>
    </row>
    <row r="888" spans="3:20" x14ac:dyDescent="0.35">
      <c r="C888" s="33" t="e">
        <f>B1125&amp;"-"&amp;#REF!</f>
        <v>#REF!</v>
      </c>
      <c r="H888" s="8" t="str">
        <f t="shared" si="28"/>
        <v/>
      </c>
      <c r="I888" s="5" t="str">
        <f t="shared" si="27"/>
        <v>Shipper</v>
      </c>
      <c r="K888" s="23">
        <v>973</v>
      </c>
      <c r="L888" s="18" t="s">
        <v>1108</v>
      </c>
      <c r="M888" s="18" t="s">
        <v>1109</v>
      </c>
      <c r="N888" s="18" t="s">
        <v>1110</v>
      </c>
      <c r="O888" s="18" t="s">
        <v>1107</v>
      </c>
      <c r="P888" s="18" t="s">
        <v>897</v>
      </c>
      <c r="Q888" s="26">
        <v>97302</v>
      </c>
      <c r="T888" s="14">
        <v>973</v>
      </c>
    </row>
    <row r="889" spans="3:20" x14ac:dyDescent="0.35">
      <c r="C889" s="33" t="e">
        <f>B1126&amp;"-"&amp;#REF!</f>
        <v>#REF!</v>
      </c>
      <c r="H889" s="8" t="str">
        <f t="shared" si="28"/>
        <v/>
      </c>
      <c r="I889" s="5" t="str">
        <f t="shared" si="27"/>
        <v>Shipper</v>
      </c>
      <c r="K889" s="23">
        <v>974</v>
      </c>
      <c r="L889" s="18" t="s">
        <v>1104</v>
      </c>
      <c r="M889" s="18" t="s">
        <v>1105</v>
      </c>
      <c r="N889" s="18" t="s">
        <v>1106</v>
      </c>
      <c r="O889" s="18" t="s">
        <v>1107</v>
      </c>
      <c r="P889" s="18" t="s">
        <v>897</v>
      </c>
      <c r="Q889" s="26">
        <v>96094</v>
      </c>
      <c r="T889" s="14">
        <v>974</v>
      </c>
    </row>
    <row r="890" spans="3:20" x14ac:dyDescent="0.35">
      <c r="C890" s="33" t="e">
        <f>B1127&amp;"-"&amp;#REF!</f>
        <v>#REF!</v>
      </c>
      <c r="H890" s="8" t="str">
        <f t="shared" si="28"/>
        <v/>
      </c>
      <c r="I890" s="5" t="str">
        <f t="shared" si="27"/>
        <v>Shipper</v>
      </c>
      <c r="K890" s="23">
        <v>975</v>
      </c>
      <c r="L890" s="18" t="s">
        <v>1104</v>
      </c>
      <c r="M890" s="18" t="s">
        <v>1105</v>
      </c>
      <c r="N890" s="18" t="s">
        <v>1106</v>
      </c>
      <c r="O890" s="18" t="s">
        <v>1107</v>
      </c>
      <c r="P890" s="18" t="s">
        <v>897</v>
      </c>
      <c r="Q890" s="26">
        <v>96094</v>
      </c>
      <c r="T890" s="14">
        <v>975</v>
      </c>
    </row>
    <row r="891" spans="3:20" x14ac:dyDescent="0.35">
      <c r="C891" s="33" t="e">
        <f>B1128&amp;"-"&amp;#REF!</f>
        <v>#REF!</v>
      </c>
      <c r="H891" s="8" t="str">
        <f t="shared" si="28"/>
        <v/>
      </c>
      <c r="I891" s="5" t="str">
        <f t="shared" si="27"/>
        <v>Shipper</v>
      </c>
      <c r="K891" s="23">
        <v>976</v>
      </c>
      <c r="L891" s="18" t="s">
        <v>1104</v>
      </c>
      <c r="M891" s="18" t="s">
        <v>1105</v>
      </c>
      <c r="N891" s="18" t="s">
        <v>1106</v>
      </c>
      <c r="O891" s="18" t="s">
        <v>1107</v>
      </c>
      <c r="P891" s="18" t="s">
        <v>897</v>
      </c>
      <c r="Q891" s="26">
        <v>96094</v>
      </c>
      <c r="T891" s="14">
        <v>976</v>
      </c>
    </row>
    <row r="892" spans="3:20" x14ac:dyDescent="0.35">
      <c r="C892" s="33" t="e">
        <f>B1129&amp;"-"&amp;#REF!</f>
        <v>#REF!</v>
      </c>
      <c r="H892" s="8" t="str">
        <f t="shared" si="28"/>
        <v/>
      </c>
      <c r="I892" s="5" t="str">
        <f t="shared" si="27"/>
        <v>Shipper</v>
      </c>
      <c r="K892" s="23">
        <v>977</v>
      </c>
      <c r="L892" s="18" t="s">
        <v>1104</v>
      </c>
      <c r="M892" s="18" t="s">
        <v>1105</v>
      </c>
      <c r="N892" s="18" t="s">
        <v>1106</v>
      </c>
      <c r="O892" s="18" t="s">
        <v>1107</v>
      </c>
      <c r="P892" s="18" t="s">
        <v>897</v>
      </c>
      <c r="Q892" s="26">
        <v>96094</v>
      </c>
      <c r="T892" s="14">
        <v>977</v>
      </c>
    </row>
    <row r="893" spans="3:20" x14ac:dyDescent="0.35">
      <c r="C893" s="33" t="e">
        <f>B1130&amp;"-"&amp;#REF!</f>
        <v>#REF!</v>
      </c>
      <c r="H893" s="8" t="str">
        <f t="shared" si="28"/>
        <v/>
      </c>
      <c r="I893" s="5" t="str">
        <f t="shared" si="27"/>
        <v>Shipper</v>
      </c>
      <c r="K893" s="23">
        <v>978</v>
      </c>
      <c r="L893" s="18" t="s">
        <v>1111</v>
      </c>
      <c r="M893" s="18" t="s">
        <v>1112</v>
      </c>
      <c r="N893" s="18" t="s">
        <v>1113</v>
      </c>
      <c r="O893" s="18" t="s">
        <v>1107</v>
      </c>
      <c r="P893" s="18" t="s">
        <v>897</v>
      </c>
      <c r="Q893" s="26">
        <v>97801</v>
      </c>
      <c r="T893" s="14">
        <v>978</v>
      </c>
    </row>
    <row r="894" spans="3:20" x14ac:dyDescent="0.35">
      <c r="C894" s="33" t="e">
        <f>B1131&amp;"-"&amp;#REF!</f>
        <v>#REF!</v>
      </c>
      <c r="H894" s="8" t="str">
        <f t="shared" si="28"/>
        <v/>
      </c>
      <c r="I894" s="5" t="str">
        <f t="shared" si="27"/>
        <v>Shipper</v>
      </c>
      <c r="K894" s="23">
        <v>979</v>
      </c>
      <c r="L894" s="18" t="s">
        <v>1055</v>
      </c>
      <c r="M894" s="18" t="s">
        <v>1056</v>
      </c>
      <c r="N894" s="18" t="s">
        <v>1057</v>
      </c>
      <c r="O894" s="18" t="s">
        <v>1058</v>
      </c>
      <c r="P894" s="18" t="s">
        <v>897</v>
      </c>
      <c r="Q894" s="26">
        <v>83642</v>
      </c>
      <c r="T894" s="14">
        <v>979</v>
      </c>
    </row>
    <row r="895" spans="3:20" x14ac:dyDescent="0.35">
      <c r="C895" s="33" t="e">
        <f>B1132&amp;"-"&amp;#REF!</f>
        <v>#REF!</v>
      </c>
      <c r="H895" s="8" t="str">
        <f t="shared" si="28"/>
        <v/>
      </c>
      <c r="I895" s="5" t="str">
        <f t="shared" si="27"/>
        <v>Shipper</v>
      </c>
      <c r="K895" s="23">
        <v>980</v>
      </c>
      <c r="L895" s="18" t="s">
        <v>1114</v>
      </c>
      <c r="M895" s="18" t="s">
        <v>1115</v>
      </c>
      <c r="N895" s="18" t="s">
        <v>1116</v>
      </c>
      <c r="O895" s="18" t="s">
        <v>1062</v>
      </c>
      <c r="P895" s="18" t="s">
        <v>897</v>
      </c>
      <c r="Q895" s="26">
        <v>98327</v>
      </c>
      <c r="T895" s="14">
        <v>980</v>
      </c>
    </row>
    <row r="896" spans="3:20" x14ac:dyDescent="0.35">
      <c r="C896" s="33" t="e">
        <f>B1133&amp;"-"&amp;#REF!</f>
        <v>#REF!</v>
      </c>
      <c r="H896" s="8" t="str">
        <f t="shared" si="28"/>
        <v/>
      </c>
      <c r="I896" s="5" t="str">
        <f t="shared" si="27"/>
        <v>Shipper</v>
      </c>
      <c r="K896" s="23">
        <v>981</v>
      </c>
      <c r="L896" s="18" t="s">
        <v>1114</v>
      </c>
      <c r="M896" s="18" t="s">
        <v>1115</v>
      </c>
      <c r="N896" s="18" t="s">
        <v>1116</v>
      </c>
      <c r="O896" s="18" t="s">
        <v>1062</v>
      </c>
      <c r="P896" s="18" t="s">
        <v>897</v>
      </c>
      <c r="Q896" s="26">
        <v>98327</v>
      </c>
      <c r="T896" s="14">
        <v>981</v>
      </c>
    </row>
    <row r="897" spans="3:20" x14ac:dyDescent="0.35">
      <c r="C897" s="33" t="e">
        <f>B1134&amp;"-"&amp;#REF!</f>
        <v>#REF!</v>
      </c>
      <c r="H897" s="8" t="str">
        <f t="shared" si="28"/>
        <v/>
      </c>
      <c r="I897" s="5" t="str">
        <f t="shared" si="27"/>
        <v>Shipper</v>
      </c>
      <c r="K897" s="23">
        <v>982</v>
      </c>
      <c r="L897" s="18" t="s">
        <v>1114</v>
      </c>
      <c r="M897" s="18" t="s">
        <v>1115</v>
      </c>
      <c r="N897" s="18" t="s">
        <v>1116</v>
      </c>
      <c r="O897" s="18" t="s">
        <v>1062</v>
      </c>
      <c r="P897" s="18" t="s">
        <v>897</v>
      </c>
      <c r="Q897" s="26">
        <v>98327</v>
      </c>
      <c r="T897" s="14">
        <v>982</v>
      </c>
    </row>
    <row r="898" spans="3:20" x14ac:dyDescent="0.35">
      <c r="C898" s="33" t="e">
        <f>B1135&amp;"-"&amp;#REF!</f>
        <v>#REF!</v>
      </c>
      <c r="H898" s="8" t="str">
        <f t="shared" si="28"/>
        <v/>
      </c>
      <c r="I898" s="5" t="str">
        <f t="shared" si="27"/>
        <v>Shipper</v>
      </c>
      <c r="K898" s="23">
        <v>983</v>
      </c>
      <c r="L898" s="18" t="s">
        <v>1114</v>
      </c>
      <c r="M898" s="18" t="s">
        <v>1115</v>
      </c>
      <c r="N898" s="18" t="s">
        <v>1116</v>
      </c>
      <c r="O898" s="18" t="s">
        <v>1062</v>
      </c>
      <c r="P898" s="18" t="s">
        <v>897</v>
      </c>
      <c r="Q898" s="26">
        <v>98327</v>
      </c>
      <c r="T898" s="14">
        <v>983</v>
      </c>
    </row>
    <row r="899" spans="3:20" x14ac:dyDescent="0.35">
      <c r="C899" s="33" t="e">
        <f>B1136&amp;"-"&amp;#REF!</f>
        <v>#REF!</v>
      </c>
      <c r="H899" s="8" t="str">
        <f t="shared" si="28"/>
        <v/>
      </c>
      <c r="I899" s="5" t="str">
        <f t="shared" si="27"/>
        <v>Shipper</v>
      </c>
      <c r="K899" s="23">
        <v>984</v>
      </c>
      <c r="L899" s="18" t="s">
        <v>1114</v>
      </c>
      <c r="M899" s="18" t="s">
        <v>1115</v>
      </c>
      <c r="N899" s="18" t="s">
        <v>1116</v>
      </c>
      <c r="O899" s="18" t="s">
        <v>1062</v>
      </c>
      <c r="P899" s="18" t="s">
        <v>897</v>
      </c>
      <c r="Q899" s="26">
        <v>98327</v>
      </c>
      <c r="T899" s="14">
        <v>984</v>
      </c>
    </row>
    <row r="900" spans="3:20" x14ac:dyDescent="0.35">
      <c r="C900" s="33" t="e">
        <f>B1137&amp;"-"&amp;#REF!</f>
        <v>#REF!</v>
      </c>
      <c r="H900" s="8" t="str">
        <f t="shared" si="28"/>
        <v/>
      </c>
      <c r="I900" s="5" t="str">
        <f t="shared" si="27"/>
        <v>Shipper</v>
      </c>
      <c r="K900" s="23">
        <v>985</v>
      </c>
      <c r="L900" s="18" t="s">
        <v>1114</v>
      </c>
      <c r="M900" s="18" t="s">
        <v>1115</v>
      </c>
      <c r="N900" s="18" t="s">
        <v>1116</v>
      </c>
      <c r="O900" s="18" t="s">
        <v>1062</v>
      </c>
      <c r="P900" s="18" t="s">
        <v>897</v>
      </c>
      <c r="Q900" s="26">
        <v>98327</v>
      </c>
      <c r="T900" s="14">
        <v>985</v>
      </c>
    </row>
    <row r="901" spans="3:20" x14ac:dyDescent="0.35">
      <c r="C901" s="33" t="e">
        <f>B1138&amp;"-"&amp;#REF!</f>
        <v>#REF!</v>
      </c>
      <c r="H901" s="8" t="str">
        <f t="shared" si="28"/>
        <v/>
      </c>
      <c r="I901" s="5" t="str">
        <f t="shared" si="27"/>
        <v>Shipper</v>
      </c>
      <c r="K901" s="23">
        <v>986</v>
      </c>
      <c r="L901" s="18" t="s">
        <v>1108</v>
      </c>
      <c r="M901" s="18" t="s">
        <v>1109</v>
      </c>
      <c r="N901" s="18" t="s">
        <v>1110</v>
      </c>
      <c r="O901" s="18" t="s">
        <v>1107</v>
      </c>
      <c r="P901" s="18" t="s">
        <v>897</v>
      </c>
      <c r="Q901" s="26">
        <v>97302</v>
      </c>
      <c r="T901" s="14">
        <v>986</v>
      </c>
    </row>
    <row r="902" spans="3:20" x14ac:dyDescent="0.35">
      <c r="C902" s="33" t="e">
        <f>B1139&amp;"-"&amp;#REF!</f>
        <v>#REF!</v>
      </c>
      <c r="H902" s="8" t="str">
        <f t="shared" si="28"/>
        <v/>
      </c>
      <c r="I902" s="5" t="str">
        <f t="shared" si="27"/>
        <v>Shipper</v>
      </c>
      <c r="K902" s="23">
        <v>988</v>
      </c>
      <c r="L902" s="18" t="s">
        <v>1059</v>
      </c>
      <c r="M902" s="18" t="s">
        <v>1060</v>
      </c>
      <c r="N902" s="18" t="s">
        <v>1061</v>
      </c>
      <c r="O902" s="18" t="s">
        <v>1062</v>
      </c>
      <c r="P902" s="18" t="s">
        <v>897</v>
      </c>
      <c r="Q902" s="26">
        <v>83501</v>
      </c>
      <c r="T902" s="14">
        <v>988</v>
      </c>
    </row>
    <row r="903" spans="3:20" x14ac:dyDescent="0.35">
      <c r="C903" s="33" t="e">
        <f>B1140&amp;"-"&amp;#REF!</f>
        <v>#REF!</v>
      </c>
      <c r="H903" s="8" t="str">
        <f t="shared" si="28"/>
        <v/>
      </c>
      <c r="I903" s="5" t="str">
        <f t="shared" si="27"/>
        <v>Shipper</v>
      </c>
      <c r="K903" s="23">
        <v>989</v>
      </c>
      <c r="L903" s="18" t="s">
        <v>1111</v>
      </c>
      <c r="M903" s="18" t="s">
        <v>1112</v>
      </c>
      <c r="N903" s="18" t="s">
        <v>1113</v>
      </c>
      <c r="O903" s="18" t="s">
        <v>1107</v>
      </c>
      <c r="P903" s="18" t="s">
        <v>897</v>
      </c>
      <c r="Q903" s="26">
        <v>97801</v>
      </c>
      <c r="T903" s="14">
        <v>989</v>
      </c>
    </row>
    <row r="904" spans="3:20" x14ac:dyDescent="0.35">
      <c r="C904" s="33" t="e">
        <f>B1141&amp;"-"&amp;#REF!</f>
        <v>#REF!</v>
      </c>
      <c r="H904" s="8" t="str">
        <f t="shared" si="28"/>
        <v/>
      </c>
      <c r="I904" s="5" t="str">
        <f t="shared" si="27"/>
        <v>Shipper</v>
      </c>
      <c r="K904" s="23">
        <v>990</v>
      </c>
      <c r="L904" s="18" t="s">
        <v>1059</v>
      </c>
      <c r="M904" s="18" t="s">
        <v>1060</v>
      </c>
      <c r="N904" s="18" t="s">
        <v>1061</v>
      </c>
      <c r="O904" s="18" t="s">
        <v>1062</v>
      </c>
      <c r="P904" s="18" t="s">
        <v>897</v>
      </c>
      <c r="Q904" s="26">
        <v>83501</v>
      </c>
      <c r="T904" s="14">
        <v>990</v>
      </c>
    </row>
    <row r="905" spans="3:20" x14ac:dyDescent="0.35">
      <c r="C905" s="33" t="e">
        <f>B1142&amp;"-"&amp;#REF!</f>
        <v>#REF!</v>
      </c>
      <c r="H905" s="8" t="str">
        <f t="shared" si="28"/>
        <v/>
      </c>
      <c r="I905" s="5" t="str">
        <f t="shared" si="27"/>
        <v>Shipper</v>
      </c>
      <c r="K905" s="23">
        <v>991</v>
      </c>
      <c r="L905" s="18" t="s">
        <v>1059</v>
      </c>
      <c r="M905" s="18" t="s">
        <v>1060</v>
      </c>
      <c r="N905" s="18" t="s">
        <v>1061</v>
      </c>
      <c r="O905" s="18" t="s">
        <v>1062</v>
      </c>
      <c r="P905" s="18" t="s">
        <v>897</v>
      </c>
      <c r="Q905" s="26">
        <v>83501</v>
      </c>
      <c r="T905" s="14">
        <v>991</v>
      </c>
    </row>
    <row r="906" spans="3:20" x14ac:dyDescent="0.35">
      <c r="C906" s="33" t="e">
        <f>B1143&amp;"-"&amp;#REF!</f>
        <v>#REF!</v>
      </c>
      <c r="H906" s="8" t="str">
        <f t="shared" si="28"/>
        <v/>
      </c>
      <c r="I906" s="5" t="str">
        <f t="shared" si="27"/>
        <v>Shipper</v>
      </c>
      <c r="K906" s="23">
        <v>992</v>
      </c>
      <c r="L906" s="18" t="s">
        <v>1059</v>
      </c>
      <c r="M906" s="18" t="s">
        <v>1060</v>
      </c>
      <c r="N906" s="18" t="s">
        <v>1061</v>
      </c>
      <c r="O906" s="18" t="s">
        <v>1062</v>
      </c>
      <c r="P906" s="18" t="s">
        <v>897</v>
      </c>
      <c r="Q906" s="26">
        <v>83501</v>
      </c>
      <c r="T906" s="14">
        <v>992</v>
      </c>
    </row>
    <row r="907" spans="3:20" x14ac:dyDescent="0.35">
      <c r="C907" s="33" t="e">
        <f>B1144&amp;"-"&amp;#REF!</f>
        <v>#REF!</v>
      </c>
      <c r="H907" s="8" t="str">
        <f t="shared" si="28"/>
        <v/>
      </c>
      <c r="I907" s="5" t="str">
        <f t="shared" si="27"/>
        <v>Shipper</v>
      </c>
      <c r="K907" s="23">
        <v>993</v>
      </c>
      <c r="L907" s="18" t="s">
        <v>1111</v>
      </c>
      <c r="M907" s="18" t="s">
        <v>1112</v>
      </c>
      <c r="N907" s="18" t="s">
        <v>1113</v>
      </c>
      <c r="O907" s="18" t="s">
        <v>1107</v>
      </c>
      <c r="P907" s="18" t="s">
        <v>897</v>
      </c>
      <c r="Q907" s="26">
        <v>97801</v>
      </c>
      <c r="T907" s="14">
        <v>993</v>
      </c>
    </row>
    <row r="908" spans="3:20" x14ac:dyDescent="0.35">
      <c r="C908" s="33" t="e">
        <f>B1145&amp;"-"&amp;#REF!</f>
        <v>#REF!</v>
      </c>
      <c r="H908" s="8" t="str">
        <f t="shared" si="28"/>
        <v/>
      </c>
      <c r="I908" s="5" t="str">
        <f t="shared" si="27"/>
        <v>Shipper</v>
      </c>
      <c r="K908" s="23">
        <v>994</v>
      </c>
      <c r="L908" s="18" t="s">
        <v>1059</v>
      </c>
      <c r="M908" s="18" t="s">
        <v>1060</v>
      </c>
      <c r="N908" s="18" t="s">
        <v>1061</v>
      </c>
      <c r="O908" s="18" t="s">
        <v>1062</v>
      </c>
      <c r="P908" s="18" t="s">
        <v>897</v>
      </c>
      <c r="Q908" s="26">
        <v>83501</v>
      </c>
      <c r="T908" s="14">
        <v>994</v>
      </c>
    </row>
    <row r="909" spans="3:20" x14ac:dyDescent="0.35">
      <c r="C909" s="33" t="e">
        <f>B1146&amp;"-"&amp;#REF!</f>
        <v>#REF!</v>
      </c>
      <c r="H909" s="8" t="str">
        <f t="shared" si="28"/>
        <v/>
      </c>
      <c r="I909" s="5" t="str">
        <f t="shared" si="27"/>
        <v>Shipper</v>
      </c>
      <c r="K909" s="24" t="s">
        <v>1117</v>
      </c>
      <c r="L909" s="20" t="s">
        <v>1118</v>
      </c>
      <c r="M909" s="20" t="s">
        <v>1119</v>
      </c>
      <c r="N909" s="20" t="s">
        <v>1120</v>
      </c>
      <c r="O909" s="20" t="s">
        <v>1121</v>
      </c>
      <c r="P909" s="20" t="s">
        <v>1122</v>
      </c>
      <c r="Q909" s="26" t="s">
        <v>1123</v>
      </c>
      <c r="T909" s="15" t="s">
        <v>1117</v>
      </c>
    </row>
    <row r="910" spans="3:20" x14ac:dyDescent="0.35">
      <c r="C910" s="33" t="e">
        <f>B1147&amp;"-"&amp;#REF!</f>
        <v>#REF!</v>
      </c>
      <c r="H910" s="8" t="str">
        <f t="shared" si="28"/>
        <v/>
      </c>
      <c r="I910" s="5" t="str">
        <f t="shared" si="27"/>
        <v>Shipper</v>
      </c>
      <c r="K910" s="24" t="s">
        <v>1124</v>
      </c>
      <c r="L910" s="20" t="s">
        <v>1118</v>
      </c>
      <c r="M910" s="20" t="s">
        <v>1119</v>
      </c>
      <c r="N910" s="20" t="s">
        <v>1120</v>
      </c>
      <c r="O910" s="20" t="s">
        <v>1121</v>
      </c>
      <c r="P910" s="20" t="s">
        <v>1122</v>
      </c>
      <c r="Q910" s="26" t="s">
        <v>1123</v>
      </c>
      <c r="T910" s="15" t="s">
        <v>1124</v>
      </c>
    </row>
    <row r="911" spans="3:20" x14ac:dyDescent="0.35">
      <c r="C911" s="33" t="e">
        <f>B1148&amp;"-"&amp;#REF!</f>
        <v>#REF!</v>
      </c>
      <c r="H911" s="8" t="str">
        <f t="shared" si="28"/>
        <v/>
      </c>
      <c r="I911" s="5" t="str">
        <f t="shared" si="27"/>
        <v>Shipper</v>
      </c>
      <c r="K911" s="24" t="s">
        <v>1125</v>
      </c>
      <c r="L911" s="20" t="s">
        <v>1118</v>
      </c>
      <c r="M911" s="20" t="s">
        <v>1119</v>
      </c>
      <c r="N911" s="20" t="s">
        <v>1120</v>
      </c>
      <c r="O911" s="20" t="s">
        <v>1121</v>
      </c>
      <c r="P911" s="20" t="s">
        <v>1122</v>
      </c>
      <c r="Q911" s="26" t="s">
        <v>1123</v>
      </c>
      <c r="T911" s="15" t="s">
        <v>1125</v>
      </c>
    </row>
    <row r="912" spans="3:20" x14ac:dyDescent="0.35">
      <c r="C912" s="33" t="e">
        <f>B1149&amp;"-"&amp;#REF!</f>
        <v>#REF!</v>
      </c>
      <c r="H912" s="8" t="str">
        <f t="shared" si="28"/>
        <v/>
      </c>
      <c r="I912" s="5" t="str">
        <f t="shared" si="27"/>
        <v>Shipper</v>
      </c>
      <c r="K912" s="24" t="s">
        <v>1126</v>
      </c>
      <c r="L912" s="20" t="s">
        <v>1118</v>
      </c>
      <c r="M912" s="20" t="s">
        <v>1119</v>
      </c>
      <c r="N912" s="20" t="s">
        <v>1120</v>
      </c>
      <c r="O912" s="20" t="s">
        <v>1121</v>
      </c>
      <c r="P912" s="20" t="s">
        <v>1122</v>
      </c>
      <c r="Q912" s="26" t="s">
        <v>1123</v>
      </c>
      <c r="T912" s="15" t="s">
        <v>1126</v>
      </c>
    </row>
    <row r="913" spans="3:20" x14ac:dyDescent="0.35">
      <c r="C913" s="33" t="e">
        <f>B1150&amp;"-"&amp;#REF!</f>
        <v>#REF!</v>
      </c>
      <c r="H913" s="8" t="str">
        <f t="shared" si="28"/>
        <v/>
      </c>
      <c r="I913" s="5" t="str">
        <f t="shared" si="27"/>
        <v>Shipper</v>
      </c>
      <c r="K913" s="24" t="s">
        <v>1127</v>
      </c>
      <c r="L913" s="20" t="s">
        <v>1118</v>
      </c>
      <c r="M913" s="20" t="s">
        <v>1119</v>
      </c>
      <c r="N913" s="20" t="s">
        <v>1120</v>
      </c>
      <c r="O913" s="20" t="s">
        <v>1121</v>
      </c>
      <c r="P913" s="20" t="s">
        <v>1122</v>
      </c>
      <c r="Q913" s="26" t="s">
        <v>1123</v>
      </c>
      <c r="T913" s="15" t="s">
        <v>1127</v>
      </c>
    </row>
    <row r="914" spans="3:20" x14ac:dyDescent="0.35">
      <c r="C914" s="33" t="e">
        <f>B1151&amp;"-"&amp;#REF!</f>
        <v>#REF!</v>
      </c>
      <c r="H914" s="8" t="str">
        <f t="shared" si="28"/>
        <v/>
      </c>
      <c r="I914" s="5" t="str">
        <f t="shared" si="27"/>
        <v>Shipper</v>
      </c>
      <c r="K914" s="24" t="s">
        <v>1128</v>
      </c>
      <c r="L914" s="20" t="s">
        <v>1129</v>
      </c>
      <c r="M914" s="20" t="s">
        <v>1130</v>
      </c>
      <c r="N914" s="20" t="s">
        <v>1131</v>
      </c>
      <c r="O914" s="20" t="s">
        <v>1132</v>
      </c>
      <c r="P914" s="20" t="s">
        <v>1122</v>
      </c>
      <c r="Q914" s="26" t="s">
        <v>1133</v>
      </c>
      <c r="T914" s="15" t="s">
        <v>1128</v>
      </c>
    </row>
    <row r="915" spans="3:20" x14ac:dyDescent="0.35">
      <c r="C915" s="33" t="e">
        <f>B1152&amp;"-"&amp;#REF!</f>
        <v>#REF!</v>
      </c>
      <c r="H915" s="8" t="str">
        <f t="shared" si="28"/>
        <v/>
      </c>
      <c r="I915" s="5" t="str">
        <f t="shared" si="27"/>
        <v>Shipper</v>
      </c>
      <c r="K915" s="24" t="s">
        <v>1134</v>
      </c>
      <c r="L915" s="20" t="s">
        <v>1129</v>
      </c>
      <c r="M915" s="20" t="s">
        <v>1130</v>
      </c>
      <c r="N915" s="20" t="s">
        <v>1131</v>
      </c>
      <c r="O915" s="20" t="s">
        <v>1132</v>
      </c>
      <c r="P915" s="20" t="s">
        <v>1122</v>
      </c>
      <c r="Q915" s="26" t="s">
        <v>1133</v>
      </c>
      <c r="T915" s="15" t="s">
        <v>1134</v>
      </c>
    </row>
    <row r="916" spans="3:20" x14ac:dyDescent="0.35">
      <c r="C916" s="33" t="e">
        <f>B1153&amp;"-"&amp;#REF!</f>
        <v>#REF!</v>
      </c>
      <c r="H916" s="8" t="str">
        <f t="shared" si="28"/>
        <v/>
      </c>
      <c r="I916" s="5" t="str">
        <f t="shared" si="27"/>
        <v>Shipper</v>
      </c>
      <c r="K916" s="24" t="s">
        <v>1135</v>
      </c>
      <c r="L916" s="20" t="s">
        <v>1129</v>
      </c>
      <c r="M916" s="20" t="s">
        <v>1130</v>
      </c>
      <c r="N916" s="20" t="s">
        <v>1131</v>
      </c>
      <c r="O916" s="20" t="s">
        <v>1132</v>
      </c>
      <c r="P916" s="20" t="s">
        <v>1122</v>
      </c>
      <c r="Q916" s="26" t="s">
        <v>1133</v>
      </c>
      <c r="T916" s="15" t="s">
        <v>1135</v>
      </c>
    </row>
    <row r="917" spans="3:20" x14ac:dyDescent="0.35">
      <c r="C917" s="33" t="e">
        <f>B1154&amp;"-"&amp;#REF!</f>
        <v>#REF!</v>
      </c>
      <c r="H917" s="8" t="str">
        <f t="shared" si="28"/>
        <v/>
      </c>
      <c r="I917" s="5" t="str">
        <f t="shared" si="27"/>
        <v>Shipper</v>
      </c>
      <c r="K917" s="24" t="s">
        <v>1136</v>
      </c>
      <c r="L917" s="20" t="s">
        <v>1129</v>
      </c>
      <c r="M917" s="20" t="s">
        <v>1130</v>
      </c>
      <c r="N917" s="20" t="s">
        <v>1131</v>
      </c>
      <c r="O917" s="20" t="s">
        <v>1132</v>
      </c>
      <c r="P917" s="20" t="s">
        <v>1122</v>
      </c>
      <c r="Q917" s="26" t="s">
        <v>1133</v>
      </c>
      <c r="T917" s="15" t="s">
        <v>1136</v>
      </c>
    </row>
    <row r="918" spans="3:20" x14ac:dyDescent="0.35">
      <c r="C918" s="33" t="e">
        <f>B1155&amp;"-"&amp;#REF!</f>
        <v>#REF!</v>
      </c>
      <c r="H918" s="8" t="str">
        <f t="shared" si="28"/>
        <v/>
      </c>
      <c r="I918" s="5" t="str">
        <f t="shared" si="27"/>
        <v>Shipper</v>
      </c>
      <c r="K918" s="24" t="s">
        <v>1137</v>
      </c>
      <c r="L918" s="20" t="s">
        <v>1129</v>
      </c>
      <c r="M918" s="20" t="s">
        <v>1130</v>
      </c>
      <c r="N918" s="20" t="s">
        <v>1131</v>
      </c>
      <c r="O918" s="20" t="s">
        <v>1132</v>
      </c>
      <c r="P918" s="20" t="s">
        <v>1122</v>
      </c>
      <c r="Q918" s="26" t="s">
        <v>1133</v>
      </c>
      <c r="T918" s="15" t="s">
        <v>1137</v>
      </c>
    </row>
    <row r="919" spans="3:20" x14ac:dyDescent="0.35">
      <c r="C919" s="33" t="e">
        <f>B1156&amp;"-"&amp;#REF!</f>
        <v>#REF!</v>
      </c>
      <c r="H919" s="8" t="str">
        <f t="shared" si="28"/>
        <v/>
      </c>
      <c r="I919" s="5" t="str">
        <f t="shared" si="27"/>
        <v>Shipper</v>
      </c>
      <c r="K919" s="24" t="s">
        <v>1138</v>
      </c>
      <c r="L919" s="20" t="s">
        <v>1129</v>
      </c>
      <c r="M919" s="20" t="s">
        <v>1130</v>
      </c>
      <c r="N919" s="20" t="s">
        <v>1131</v>
      </c>
      <c r="O919" s="20" t="s">
        <v>1132</v>
      </c>
      <c r="P919" s="20" t="s">
        <v>1122</v>
      </c>
      <c r="Q919" s="26" t="s">
        <v>1133</v>
      </c>
      <c r="T919" s="15" t="s">
        <v>1138</v>
      </c>
    </row>
    <row r="920" spans="3:20" x14ac:dyDescent="0.35">
      <c r="C920" s="33" t="e">
        <f>B1157&amp;"-"&amp;#REF!</f>
        <v>#REF!</v>
      </c>
      <c r="H920" s="8" t="str">
        <f t="shared" si="28"/>
        <v/>
      </c>
      <c r="I920" s="5" t="str">
        <f t="shared" si="27"/>
        <v>Shipper</v>
      </c>
      <c r="K920" s="24" t="s">
        <v>1139</v>
      </c>
      <c r="L920" s="20" t="s">
        <v>1129</v>
      </c>
      <c r="M920" s="20" t="s">
        <v>1130</v>
      </c>
      <c r="N920" s="20" t="s">
        <v>1131</v>
      </c>
      <c r="O920" s="20" t="s">
        <v>1132</v>
      </c>
      <c r="P920" s="20" t="s">
        <v>1122</v>
      </c>
      <c r="Q920" s="26" t="s">
        <v>1133</v>
      </c>
      <c r="T920" s="15" t="s">
        <v>1139</v>
      </c>
    </row>
    <row r="921" spans="3:20" x14ac:dyDescent="0.35">
      <c r="C921" s="33" t="e">
        <f>B1158&amp;"-"&amp;#REF!</f>
        <v>#REF!</v>
      </c>
      <c r="H921" s="8" t="str">
        <f t="shared" si="28"/>
        <v/>
      </c>
      <c r="I921" s="5" t="str">
        <f t="shared" si="27"/>
        <v>Shipper</v>
      </c>
      <c r="K921" s="24" t="s">
        <v>1140</v>
      </c>
      <c r="L921" s="20" t="s">
        <v>1129</v>
      </c>
      <c r="M921" s="20" t="s">
        <v>1130</v>
      </c>
      <c r="N921" s="20" t="s">
        <v>1131</v>
      </c>
      <c r="O921" s="20" t="s">
        <v>1132</v>
      </c>
      <c r="P921" s="20" t="s">
        <v>1122</v>
      </c>
      <c r="Q921" s="26" t="s">
        <v>1133</v>
      </c>
      <c r="T921" s="15" t="s">
        <v>1140</v>
      </c>
    </row>
    <row r="922" spans="3:20" x14ac:dyDescent="0.35">
      <c r="C922" s="33" t="e">
        <f>B1159&amp;"-"&amp;#REF!</f>
        <v>#REF!</v>
      </c>
      <c r="H922" s="8" t="str">
        <f t="shared" si="28"/>
        <v/>
      </c>
      <c r="I922" s="5" t="str">
        <f t="shared" si="27"/>
        <v>Shipper</v>
      </c>
      <c r="K922" s="24" t="s">
        <v>1141</v>
      </c>
      <c r="L922" s="20" t="s">
        <v>1142</v>
      </c>
      <c r="M922" s="20" t="s">
        <v>1143</v>
      </c>
      <c r="N922" s="20" t="s">
        <v>1144</v>
      </c>
      <c r="O922" s="20" t="s">
        <v>1145</v>
      </c>
      <c r="P922" s="20" t="s">
        <v>1122</v>
      </c>
      <c r="Q922" s="26" t="s">
        <v>1146</v>
      </c>
      <c r="T922" s="15" t="s">
        <v>1141</v>
      </c>
    </row>
    <row r="923" spans="3:20" x14ac:dyDescent="0.35">
      <c r="C923" s="33" t="e">
        <f>B1160&amp;"-"&amp;#REF!</f>
        <v>#REF!</v>
      </c>
      <c r="H923" s="8" t="str">
        <f t="shared" si="28"/>
        <v/>
      </c>
      <c r="I923" s="5" t="str">
        <f t="shared" si="27"/>
        <v>Shipper</v>
      </c>
      <c r="K923" s="24" t="s">
        <v>1147</v>
      </c>
      <c r="L923" s="20" t="s">
        <v>1142</v>
      </c>
      <c r="M923" s="20" t="s">
        <v>1143</v>
      </c>
      <c r="N923" s="20" t="s">
        <v>1144</v>
      </c>
      <c r="O923" s="20" t="s">
        <v>1145</v>
      </c>
      <c r="P923" s="20" t="s">
        <v>1122</v>
      </c>
      <c r="Q923" s="26" t="s">
        <v>1146</v>
      </c>
      <c r="T923" s="15" t="s">
        <v>1147</v>
      </c>
    </row>
    <row r="924" spans="3:20" x14ac:dyDescent="0.35">
      <c r="C924" s="33" t="e">
        <f>B1161&amp;"-"&amp;#REF!</f>
        <v>#REF!</v>
      </c>
      <c r="H924" s="8" t="str">
        <f t="shared" si="28"/>
        <v/>
      </c>
      <c r="I924" s="5" t="str">
        <f t="shared" si="27"/>
        <v>Shipper</v>
      </c>
      <c r="K924" s="24" t="s">
        <v>1148</v>
      </c>
      <c r="L924" s="20" t="s">
        <v>1142</v>
      </c>
      <c r="M924" s="20" t="s">
        <v>1143</v>
      </c>
      <c r="N924" s="20" t="s">
        <v>1144</v>
      </c>
      <c r="O924" s="20" t="s">
        <v>1145</v>
      </c>
      <c r="P924" s="20" t="s">
        <v>1122</v>
      </c>
      <c r="Q924" s="26" t="s">
        <v>1146</v>
      </c>
      <c r="T924" s="15" t="s">
        <v>1148</v>
      </c>
    </row>
    <row r="925" spans="3:20" x14ac:dyDescent="0.35">
      <c r="C925" s="33" t="e">
        <f>B1162&amp;"-"&amp;#REF!</f>
        <v>#REF!</v>
      </c>
      <c r="H925" s="8" t="str">
        <f t="shared" si="28"/>
        <v/>
      </c>
      <c r="I925" s="5" t="str">
        <f t="shared" si="27"/>
        <v>Shipper</v>
      </c>
      <c r="K925" s="24" t="s">
        <v>1149</v>
      </c>
      <c r="L925" s="20" t="s">
        <v>1142</v>
      </c>
      <c r="M925" s="20" t="s">
        <v>1143</v>
      </c>
      <c r="N925" s="20" t="s">
        <v>1144</v>
      </c>
      <c r="O925" s="20" t="s">
        <v>1145</v>
      </c>
      <c r="P925" s="20" t="s">
        <v>1122</v>
      </c>
      <c r="Q925" s="26" t="s">
        <v>1146</v>
      </c>
      <c r="T925" s="15" t="s">
        <v>1149</v>
      </c>
    </row>
    <row r="926" spans="3:20" x14ac:dyDescent="0.35">
      <c r="C926" s="33" t="e">
        <f>B1163&amp;"-"&amp;#REF!</f>
        <v>#REF!</v>
      </c>
      <c r="H926" s="8" t="str">
        <f t="shared" si="28"/>
        <v/>
      </c>
      <c r="I926" s="5" t="str">
        <f t="shared" si="27"/>
        <v>Shipper</v>
      </c>
      <c r="K926" s="24" t="s">
        <v>1150</v>
      </c>
      <c r="L926" s="20" t="s">
        <v>1142</v>
      </c>
      <c r="M926" s="20" t="s">
        <v>1143</v>
      </c>
      <c r="N926" s="20" t="s">
        <v>1144</v>
      </c>
      <c r="O926" s="20" t="s">
        <v>1145</v>
      </c>
      <c r="P926" s="20" t="s">
        <v>1122</v>
      </c>
      <c r="Q926" s="26" t="s">
        <v>1146</v>
      </c>
      <c r="T926" s="15" t="s">
        <v>1150</v>
      </c>
    </row>
    <row r="927" spans="3:20" x14ac:dyDescent="0.35">
      <c r="C927" s="33" t="e">
        <f>B1164&amp;"-"&amp;#REF!</f>
        <v>#REF!</v>
      </c>
      <c r="H927" s="8" t="str">
        <f t="shared" si="28"/>
        <v/>
      </c>
      <c r="I927" s="5" t="str">
        <f t="shared" si="27"/>
        <v>Shipper</v>
      </c>
      <c r="K927" s="24" t="s">
        <v>1151</v>
      </c>
      <c r="L927" s="20" t="s">
        <v>1142</v>
      </c>
      <c r="M927" s="20" t="s">
        <v>1143</v>
      </c>
      <c r="N927" s="20" t="s">
        <v>1144</v>
      </c>
      <c r="O927" s="20" t="s">
        <v>1145</v>
      </c>
      <c r="P927" s="20" t="s">
        <v>1122</v>
      </c>
      <c r="Q927" s="26" t="s">
        <v>1146</v>
      </c>
      <c r="T927" s="15" t="s">
        <v>1151</v>
      </c>
    </row>
    <row r="928" spans="3:20" x14ac:dyDescent="0.35">
      <c r="C928" s="33" t="e">
        <f>B1165&amp;"-"&amp;#REF!</f>
        <v>#REF!</v>
      </c>
      <c r="H928" s="8" t="str">
        <f t="shared" si="28"/>
        <v/>
      </c>
      <c r="I928" s="5" t="str">
        <f t="shared" si="27"/>
        <v>Shipper</v>
      </c>
      <c r="K928" s="24" t="s">
        <v>1152</v>
      </c>
      <c r="L928" s="20" t="s">
        <v>1142</v>
      </c>
      <c r="M928" s="20" t="s">
        <v>1143</v>
      </c>
      <c r="N928" s="20" t="s">
        <v>1144</v>
      </c>
      <c r="O928" s="20" t="s">
        <v>1145</v>
      </c>
      <c r="P928" s="20" t="s">
        <v>1122</v>
      </c>
      <c r="Q928" s="26" t="s">
        <v>1146</v>
      </c>
      <c r="T928" s="15" t="s">
        <v>1152</v>
      </c>
    </row>
    <row r="929" spans="3:20" x14ac:dyDescent="0.35">
      <c r="C929" s="33" t="e">
        <f>B1166&amp;"-"&amp;#REF!</f>
        <v>#REF!</v>
      </c>
      <c r="H929" s="8" t="str">
        <f t="shared" si="28"/>
        <v/>
      </c>
      <c r="I929" s="5" t="str">
        <f t="shared" si="27"/>
        <v>Shipper</v>
      </c>
      <c r="K929" s="24" t="s">
        <v>1153</v>
      </c>
      <c r="L929" s="20" t="s">
        <v>1142</v>
      </c>
      <c r="M929" s="20" t="s">
        <v>1143</v>
      </c>
      <c r="N929" s="20" t="s">
        <v>1144</v>
      </c>
      <c r="O929" s="20" t="s">
        <v>1145</v>
      </c>
      <c r="P929" s="20" t="s">
        <v>1122</v>
      </c>
      <c r="Q929" s="26" t="s">
        <v>1146</v>
      </c>
      <c r="T929" s="15" t="s">
        <v>1153</v>
      </c>
    </row>
    <row r="930" spans="3:20" x14ac:dyDescent="0.35">
      <c r="C930" s="33" t="e">
        <f>B1167&amp;"-"&amp;#REF!</f>
        <v>#REF!</v>
      </c>
      <c r="H930" s="8" t="str">
        <f t="shared" si="28"/>
        <v/>
      </c>
      <c r="I930" s="5" t="str">
        <f t="shared" ref="I930:I993" si="29">IF(ISNUMBER(VALUE(LEFT(B930, 1))), "Carrier", "Shipper")</f>
        <v>Shipper</v>
      </c>
      <c r="K930" s="24" t="s">
        <v>1154</v>
      </c>
      <c r="L930" s="20" t="s">
        <v>1142</v>
      </c>
      <c r="M930" s="20" t="s">
        <v>1143</v>
      </c>
      <c r="N930" s="20" t="s">
        <v>1144</v>
      </c>
      <c r="O930" s="20" t="s">
        <v>1145</v>
      </c>
      <c r="P930" s="20" t="s">
        <v>1122</v>
      </c>
      <c r="Q930" s="26" t="s">
        <v>1146</v>
      </c>
      <c r="T930" s="15" t="s">
        <v>1154</v>
      </c>
    </row>
    <row r="931" spans="3:20" x14ac:dyDescent="0.35">
      <c r="C931" s="33" t="e">
        <f>B1168&amp;"-"&amp;#REF!</f>
        <v>#REF!</v>
      </c>
      <c r="H931" s="8" t="str">
        <f t="shared" si="28"/>
        <v/>
      </c>
      <c r="I931" s="5" t="str">
        <f t="shared" si="29"/>
        <v>Shipper</v>
      </c>
      <c r="K931" s="24" t="s">
        <v>1155</v>
      </c>
      <c r="L931" s="20" t="s">
        <v>1142</v>
      </c>
      <c r="M931" s="20" t="s">
        <v>1143</v>
      </c>
      <c r="N931" s="20" t="s">
        <v>1144</v>
      </c>
      <c r="O931" s="20" t="s">
        <v>1145</v>
      </c>
      <c r="P931" s="20" t="s">
        <v>1122</v>
      </c>
      <c r="Q931" s="26" t="s">
        <v>1146</v>
      </c>
      <c r="T931" s="15" t="s">
        <v>1155</v>
      </c>
    </row>
    <row r="932" spans="3:20" x14ac:dyDescent="0.35">
      <c r="C932" s="33" t="e">
        <f>B1169&amp;"-"&amp;#REF!</f>
        <v>#REF!</v>
      </c>
      <c r="H932" s="8" t="str">
        <f t="shared" si="28"/>
        <v/>
      </c>
      <c r="I932" s="5" t="str">
        <f t="shared" si="29"/>
        <v>Shipper</v>
      </c>
      <c r="K932" s="24" t="s">
        <v>1156</v>
      </c>
      <c r="L932" s="20" t="s">
        <v>1142</v>
      </c>
      <c r="M932" s="20" t="s">
        <v>1143</v>
      </c>
      <c r="N932" s="20" t="s">
        <v>1144</v>
      </c>
      <c r="O932" s="20" t="s">
        <v>1145</v>
      </c>
      <c r="P932" s="20" t="s">
        <v>1122</v>
      </c>
      <c r="Q932" s="26" t="s">
        <v>1146</v>
      </c>
      <c r="T932" s="15" t="s">
        <v>1156</v>
      </c>
    </row>
    <row r="933" spans="3:20" x14ac:dyDescent="0.35">
      <c r="C933" s="33" t="e">
        <f>B1170&amp;"-"&amp;#REF!</f>
        <v>#REF!</v>
      </c>
      <c r="H933" s="8" t="str">
        <f t="shared" si="28"/>
        <v/>
      </c>
      <c r="I933" s="5" t="str">
        <f t="shared" si="29"/>
        <v>Shipper</v>
      </c>
      <c r="K933" s="24" t="s">
        <v>1157</v>
      </c>
      <c r="L933" s="20" t="s">
        <v>1142</v>
      </c>
      <c r="M933" s="20" t="s">
        <v>1143</v>
      </c>
      <c r="N933" s="20" t="s">
        <v>1144</v>
      </c>
      <c r="O933" s="20" t="s">
        <v>1145</v>
      </c>
      <c r="P933" s="20" t="s">
        <v>1122</v>
      </c>
      <c r="Q933" s="26" t="s">
        <v>1146</v>
      </c>
      <c r="T933" s="15" t="s">
        <v>1157</v>
      </c>
    </row>
    <row r="934" spans="3:20" x14ac:dyDescent="0.35">
      <c r="C934" s="33" t="e">
        <f>B1171&amp;"-"&amp;#REF!</f>
        <v>#REF!</v>
      </c>
      <c r="H934" s="8" t="str">
        <f t="shared" si="28"/>
        <v/>
      </c>
      <c r="I934" s="5" t="str">
        <f t="shared" si="29"/>
        <v>Shipper</v>
      </c>
      <c r="K934" s="24" t="s">
        <v>1158</v>
      </c>
      <c r="L934" s="20" t="s">
        <v>1159</v>
      </c>
      <c r="M934" s="20" t="s">
        <v>1160</v>
      </c>
      <c r="N934" s="20" t="s">
        <v>1161</v>
      </c>
      <c r="O934" s="20" t="s">
        <v>1162</v>
      </c>
      <c r="P934" s="20" t="s">
        <v>1122</v>
      </c>
      <c r="Q934" s="26" t="s">
        <v>1163</v>
      </c>
      <c r="T934" s="15" t="s">
        <v>1158</v>
      </c>
    </row>
    <row r="935" spans="3:20" x14ac:dyDescent="0.35">
      <c r="C935" s="33" t="e">
        <f>B1172&amp;"-"&amp;#REF!</f>
        <v>#REF!</v>
      </c>
      <c r="H935" s="8" t="str">
        <f t="shared" si="28"/>
        <v/>
      </c>
      <c r="I935" s="5" t="str">
        <f t="shared" si="29"/>
        <v>Shipper</v>
      </c>
      <c r="K935" s="24" t="s">
        <v>1164</v>
      </c>
      <c r="L935" s="20" t="s">
        <v>1159</v>
      </c>
      <c r="M935" s="20" t="s">
        <v>1160</v>
      </c>
      <c r="N935" s="20" t="s">
        <v>1161</v>
      </c>
      <c r="O935" s="20" t="s">
        <v>1162</v>
      </c>
      <c r="P935" s="20" t="s">
        <v>1122</v>
      </c>
      <c r="Q935" s="26" t="s">
        <v>1163</v>
      </c>
      <c r="T935" s="15" t="s">
        <v>1164</v>
      </c>
    </row>
    <row r="936" spans="3:20" x14ac:dyDescent="0.35">
      <c r="C936" s="33" t="e">
        <f>B1173&amp;"-"&amp;#REF!</f>
        <v>#REF!</v>
      </c>
      <c r="H936" s="8" t="str">
        <f t="shared" si="28"/>
        <v/>
      </c>
      <c r="I936" s="5" t="str">
        <f t="shared" si="29"/>
        <v>Shipper</v>
      </c>
      <c r="K936" s="24" t="s">
        <v>1165</v>
      </c>
      <c r="L936" s="20" t="s">
        <v>1159</v>
      </c>
      <c r="M936" s="20" t="s">
        <v>1160</v>
      </c>
      <c r="N936" s="20" t="s">
        <v>1161</v>
      </c>
      <c r="O936" s="20" t="s">
        <v>1162</v>
      </c>
      <c r="P936" s="20" t="s">
        <v>1122</v>
      </c>
      <c r="Q936" s="26" t="s">
        <v>1163</v>
      </c>
      <c r="T936" s="15" t="s">
        <v>1165</v>
      </c>
    </row>
    <row r="937" spans="3:20" x14ac:dyDescent="0.35">
      <c r="C937" s="33" t="e">
        <f>B1174&amp;"-"&amp;#REF!</f>
        <v>#REF!</v>
      </c>
      <c r="H937" s="8" t="str">
        <f t="shared" si="28"/>
        <v/>
      </c>
      <c r="I937" s="5" t="str">
        <f t="shared" si="29"/>
        <v>Shipper</v>
      </c>
      <c r="K937" s="24" t="s">
        <v>1166</v>
      </c>
      <c r="L937" s="20" t="s">
        <v>1159</v>
      </c>
      <c r="M937" s="20" t="s">
        <v>1160</v>
      </c>
      <c r="N937" s="20" t="s">
        <v>1161</v>
      </c>
      <c r="O937" s="20" t="s">
        <v>1162</v>
      </c>
      <c r="P937" s="20" t="s">
        <v>1122</v>
      </c>
      <c r="Q937" s="26" t="s">
        <v>1163</v>
      </c>
      <c r="T937" s="15" t="s">
        <v>1166</v>
      </c>
    </row>
    <row r="938" spans="3:20" x14ac:dyDescent="0.35">
      <c r="C938" s="33" t="e">
        <f>B1175&amp;"-"&amp;#REF!</f>
        <v>#REF!</v>
      </c>
      <c r="H938" s="8" t="str">
        <f t="shared" si="28"/>
        <v/>
      </c>
      <c r="I938" s="5" t="str">
        <f t="shared" si="29"/>
        <v>Shipper</v>
      </c>
      <c r="K938" s="24" t="s">
        <v>1167</v>
      </c>
      <c r="L938" s="20" t="s">
        <v>1159</v>
      </c>
      <c r="M938" s="20" t="s">
        <v>1160</v>
      </c>
      <c r="N938" s="20" t="s">
        <v>1161</v>
      </c>
      <c r="O938" s="20" t="s">
        <v>1162</v>
      </c>
      <c r="P938" s="20" t="s">
        <v>1122</v>
      </c>
      <c r="Q938" s="26" t="s">
        <v>1163</v>
      </c>
      <c r="T938" s="15" t="s">
        <v>1167</v>
      </c>
    </row>
    <row r="939" spans="3:20" x14ac:dyDescent="0.35">
      <c r="C939" s="33" t="e">
        <f>B1176&amp;"-"&amp;#REF!</f>
        <v>#REF!</v>
      </c>
      <c r="H939" s="8" t="str">
        <f t="shared" si="28"/>
        <v/>
      </c>
      <c r="I939" s="5" t="str">
        <f t="shared" si="29"/>
        <v>Shipper</v>
      </c>
      <c r="K939" s="24" t="s">
        <v>1168</v>
      </c>
      <c r="L939" s="20" t="s">
        <v>1159</v>
      </c>
      <c r="M939" s="20" t="s">
        <v>1160</v>
      </c>
      <c r="N939" s="20" t="s">
        <v>1161</v>
      </c>
      <c r="O939" s="20" t="s">
        <v>1162</v>
      </c>
      <c r="P939" s="20" t="s">
        <v>1122</v>
      </c>
      <c r="Q939" s="26" t="s">
        <v>1163</v>
      </c>
      <c r="T939" s="15" t="s">
        <v>1168</v>
      </c>
    </row>
    <row r="940" spans="3:20" x14ac:dyDescent="0.35">
      <c r="C940" s="33" t="e">
        <f>B1177&amp;"-"&amp;#REF!</f>
        <v>#REF!</v>
      </c>
      <c r="H940" s="8" t="str">
        <f t="shared" si="28"/>
        <v/>
      </c>
      <c r="I940" s="5" t="str">
        <f t="shared" si="29"/>
        <v>Shipper</v>
      </c>
      <c r="K940" s="24" t="s">
        <v>1169</v>
      </c>
      <c r="L940" s="20" t="s">
        <v>1159</v>
      </c>
      <c r="M940" s="20" t="s">
        <v>1160</v>
      </c>
      <c r="N940" s="20" t="s">
        <v>1161</v>
      </c>
      <c r="O940" s="20" t="s">
        <v>1162</v>
      </c>
      <c r="P940" s="20" t="s">
        <v>1122</v>
      </c>
      <c r="Q940" s="26" t="s">
        <v>1163</v>
      </c>
      <c r="T940" s="15" t="s">
        <v>1169</v>
      </c>
    </row>
    <row r="941" spans="3:20" x14ac:dyDescent="0.35">
      <c r="C941" s="33" t="e">
        <f>B1178&amp;"-"&amp;#REF!</f>
        <v>#REF!</v>
      </c>
      <c r="H941" s="8" t="str">
        <f t="shared" si="28"/>
        <v/>
      </c>
      <c r="I941" s="5" t="str">
        <f t="shared" si="29"/>
        <v>Shipper</v>
      </c>
      <c r="K941" s="24" t="s">
        <v>1170</v>
      </c>
      <c r="L941" s="20" t="s">
        <v>1159</v>
      </c>
      <c r="M941" s="20" t="s">
        <v>1160</v>
      </c>
      <c r="N941" s="20" t="s">
        <v>1161</v>
      </c>
      <c r="O941" s="20" t="s">
        <v>1162</v>
      </c>
      <c r="P941" s="20" t="s">
        <v>1122</v>
      </c>
      <c r="Q941" s="26" t="s">
        <v>1163</v>
      </c>
      <c r="T941" s="15" t="s">
        <v>1170</v>
      </c>
    </row>
    <row r="942" spans="3:20" x14ac:dyDescent="0.35">
      <c r="C942" s="33" t="e">
        <f>B1179&amp;"-"&amp;#REF!</f>
        <v>#REF!</v>
      </c>
      <c r="H942" s="8" t="str">
        <f t="shared" si="28"/>
        <v/>
      </c>
      <c r="I942" s="5" t="str">
        <f t="shared" si="29"/>
        <v>Shipper</v>
      </c>
      <c r="K942" s="24" t="s">
        <v>1171</v>
      </c>
      <c r="L942" s="20" t="s">
        <v>1159</v>
      </c>
      <c r="M942" s="20" t="s">
        <v>1160</v>
      </c>
      <c r="N942" s="20" t="s">
        <v>1161</v>
      </c>
      <c r="O942" s="20" t="s">
        <v>1162</v>
      </c>
      <c r="P942" s="20" t="s">
        <v>1122</v>
      </c>
      <c r="Q942" s="26" t="s">
        <v>1163</v>
      </c>
      <c r="T942" s="15" t="s">
        <v>1171</v>
      </c>
    </row>
    <row r="943" spans="3:20" x14ac:dyDescent="0.35">
      <c r="C943" s="33" t="e">
        <f>B1180&amp;"-"&amp;#REF!</f>
        <v>#REF!</v>
      </c>
      <c r="H943" s="8" t="str">
        <f t="shared" si="28"/>
        <v/>
      </c>
      <c r="I943" s="5" t="str">
        <f t="shared" si="29"/>
        <v>Shipper</v>
      </c>
      <c r="K943" s="24" t="s">
        <v>1172</v>
      </c>
      <c r="L943" s="20" t="s">
        <v>1159</v>
      </c>
      <c r="M943" s="20" t="s">
        <v>1160</v>
      </c>
      <c r="N943" s="20" t="s">
        <v>1161</v>
      </c>
      <c r="O943" s="20" t="s">
        <v>1162</v>
      </c>
      <c r="P943" s="20" t="s">
        <v>1122</v>
      </c>
      <c r="Q943" s="26" t="s">
        <v>1163</v>
      </c>
      <c r="T943" s="15" t="s">
        <v>1172</v>
      </c>
    </row>
    <row r="944" spans="3:20" x14ac:dyDescent="0.35">
      <c r="C944" s="33" t="e">
        <f>B1181&amp;"-"&amp;#REF!</f>
        <v>#REF!</v>
      </c>
      <c r="H944" s="8" t="str">
        <f t="shared" si="28"/>
        <v/>
      </c>
      <c r="I944" s="5" t="str">
        <f t="shared" si="29"/>
        <v>Shipper</v>
      </c>
      <c r="K944" s="24" t="s">
        <v>1173</v>
      </c>
      <c r="L944" s="20" t="s">
        <v>1174</v>
      </c>
      <c r="M944" s="20" t="s">
        <v>1175</v>
      </c>
      <c r="N944" s="20" t="s">
        <v>1176</v>
      </c>
      <c r="O944" s="20" t="s">
        <v>1162</v>
      </c>
      <c r="P944" s="20" t="s">
        <v>1122</v>
      </c>
      <c r="Q944" s="26" t="s">
        <v>1177</v>
      </c>
      <c r="T944" s="15" t="s">
        <v>1173</v>
      </c>
    </row>
    <row r="945" spans="3:20" x14ac:dyDescent="0.35">
      <c r="C945" s="33" t="e">
        <f>B1182&amp;"-"&amp;#REF!</f>
        <v>#REF!</v>
      </c>
      <c r="H945" s="8" t="str">
        <f t="shared" si="28"/>
        <v/>
      </c>
      <c r="I945" s="5" t="str">
        <f t="shared" si="29"/>
        <v>Shipper</v>
      </c>
      <c r="K945" s="24" t="s">
        <v>1178</v>
      </c>
      <c r="L945" s="20" t="s">
        <v>1174</v>
      </c>
      <c r="M945" s="20" t="s">
        <v>1175</v>
      </c>
      <c r="N945" s="20" t="s">
        <v>1176</v>
      </c>
      <c r="O945" s="20" t="s">
        <v>1162</v>
      </c>
      <c r="P945" s="20" t="s">
        <v>1122</v>
      </c>
      <c r="Q945" s="26" t="s">
        <v>1177</v>
      </c>
      <c r="T945" s="15" t="s">
        <v>1178</v>
      </c>
    </row>
    <row r="946" spans="3:20" x14ac:dyDescent="0.35">
      <c r="C946" s="33" t="e">
        <f>B1183&amp;"-"&amp;#REF!</f>
        <v>#REF!</v>
      </c>
      <c r="H946" s="8" t="str">
        <f t="shared" si="28"/>
        <v/>
      </c>
      <c r="I946" s="5" t="str">
        <f t="shared" si="29"/>
        <v>Shipper</v>
      </c>
      <c r="K946" s="24" t="s">
        <v>1179</v>
      </c>
      <c r="L946" s="20" t="s">
        <v>1174</v>
      </c>
      <c r="M946" s="20" t="s">
        <v>1175</v>
      </c>
      <c r="N946" s="20" t="s">
        <v>1176</v>
      </c>
      <c r="O946" s="20" t="s">
        <v>1162</v>
      </c>
      <c r="P946" s="20" t="s">
        <v>1122</v>
      </c>
      <c r="Q946" s="26" t="s">
        <v>1177</v>
      </c>
      <c r="T946" s="15" t="s">
        <v>1179</v>
      </c>
    </row>
    <row r="947" spans="3:20" x14ac:dyDescent="0.35">
      <c r="C947" s="33" t="e">
        <f>B1184&amp;"-"&amp;#REF!</f>
        <v>#REF!</v>
      </c>
      <c r="H947" s="8" t="str">
        <f t="shared" si="28"/>
        <v/>
      </c>
      <c r="I947" s="5" t="str">
        <f t="shared" si="29"/>
        <v>Shipper</v>
      </c>
      <c r="K947" s="24" t="s">
        <v>1180</v>
      </c>
      <c r="L947" s="20" t="s">
        <v>1174</v>
      </c>
      <c r="M947" s="20" t="s">
        <v>1175</v>
      </c>
      <c r="N947" s="20" t="s">
        <v>1176</v>
      </c>
      <c r="O947" s="20" t="s">
        <v>1162</v>
      </c>
      <c r="P947" s="20" t="s">
        <v>1122</v>
      </c>
      <c r="Q947" s="26" t="s">
        <v>1177</v>
      </c>
      <c r="T947" s="15" t="s">
        <v>1180</v>
      </c>
    </row>
    <row r="948" spans="3:20" x14ac:dyDescent="0.35">
      <c r="C948" s="33" t="e">
        <f>B1185&amp;"-"&amp;#REF!</f>
        <v>#REF!</v>
      </c>
      <c r="H948" s="8" t="str">
        <f t="shared" ref="H948:H1011" si="30">IF(LEFT(A948, 2) = "To", "Carrier Unlimited Logistics " &amp; A948 &amp; "-" &amp; B853 &amp; "- AV-" &amp;G948, IF(AND(LEFT(A853, 1) = "T", ISNUMBER(VALUE(MID(A853, 2, 1)))), "Target DC", ""))</f>
        <v/>
      </c>
      <c r="I948" s="5" t="str">
        <f t="shared" si="29"/>
        <v>Shipper</v>
      </c>
      <c r="K948" s="24" t="s">
        <v>1181</v>
      </c>
      <c r="L948" s="20" t="s">
        <v>1174</v>
      </c>
      <c r="M948" s="20" t="s">
        <v>1175</v>
      </c>
      <c r="N948" s="20" t="s">
        <v>1176</v>
      </c>
      <c r="O948" s="20" t="s">
        <v>1162</v>
      </c>
      <c r="P948" s="20" t="s">
        <v>1122</v>
      </c>
      <c r="Q948" s="26" t="s">
        <v>1177</v>
      </c>
      <c r="T948" s="15" t="s">
        <v>1181</v>
      </c>
    </row>
    <row r="949" spans="3:20" x14ac:dyDescent="0.35">
      <c r="C949" s="33" t="e">
        <f>B1186&amp;"-"&amp;#REF!</f>
        <v>#REF!</v>
      </c>
      <c r="H949" s="8" t="str">
        <f t="shared" si="30"/>
        <v/>
      </c>
      <c r="I949" s="5" t="str">
        <f t="shared" si="29"/>
        <v>Shipper</v>
      </c>
      <c r="K949" s="24" t="s">
        <v>1182</v>
      </c>
      <c r="L949" s="20" t="s">
        <v>1174</v>
      </c>
      <c r="M949" s="20" t="s">
        <v>1175</v>
      </c>
      <c r="N949" s="20" t="s">
        <v>1176</v>
      </c>
      <c r="O949" s="20" t="s">
        <v>1162</v>
      </c>
      <c r="P949" s="20" t="s">
        <v>1122</v>
      </c>
      <c r="Q949" s="26" t="s">
        <v>1177</v>
      </c>
      <c r="T949" s="15" t="s">
        <v>1182</v>
      </c>
    </row>
    <row r="950" spans="3:20" x14ac:dyDescent="0.35">
      <c r="C950" s="33" t="e">
        <f>B1187&amp;"-"&amp;#REF!</f>
        <v>#REF!</v>
      </c>
      <c r="H950" s="8" t="str">
        <f t="shared" si="30"/>
        <v/>
      </c>
      <c r="I950" s="5" t="str">
        <f t="shared" si="29"/>
        <v>Shipper</v>
      </c>
      <c r="K950" s="24" t="s">
        <v>1183</v>
      </c>
      <c r="L950" s="20" t="s">
        <v>1174</v>
      </c>
      <c r="M950" s="20" t="s">
        <v>1175</v>
      </c>
      <c r="N950" s="20" t="s">
        <v>1176</v>
      </c>
      <c r="O950" s="20" t="s">
        <v>1162</v>
      </c>
      <c r="P950" s="20" t="s">
        <v>1122</v>
      </c>
      <c r="Q950" s="26" t="s">
        <v>1177</v>
      </c>
      <c r="T950" s="15" t="s">
        <v>1183</v>
      </c>
    </row>
    <row r="951" spans="3:20" x14ac:dyDescent="0.35">
      <c r="C951" s="33" t="e">
        <f>B1188&amp;"-"&amp;#REF!</f>
        <v>#REF!</v>
      </c>
      <c r="H951" s="8" t="str">
        <f t="shared" si="30"/>
        <v/>
      </c>
      <c r="I951" s="5" t="str">
        <f t="shared" si="29"/>
        <v>Shipper</v>
      </c>
      <c r="K951" s="24" t="s">
        <v>1184</v>
      </c>
      <c r="L951" s="20" t="s">
        <v>1174</v>
      </c>
      <c r="M951" s="20" t="s">
        <v>1175</v>
      </c>
      <c r="N951" s="20" t="s">
        <v>1176</v>
      </c>
      <c r="O951" s="20" t="s">
        <v>1162</v>
      </c>
      <c r="P951" s="20" t="s">
        <v>1122</v>
      </c>
      <c r="Q951" s="26" t="s">
        <v>1177</v>
      </c>
      <c r="T951" s="15" t="s">
        <v>1184</v>
      </c>
    </row>
    <row r="952" spans="3:20" x14ac:dyDescent="0.35">
      <c r="C952" s="33" t="e">
        <f>B1189&amp;"-"&amp;#REF!</f>
        <v>#REF!</v>
      </c>
      <c r="H952" s="8" t="str">
        <f t="shared" si="30"/>
        <v/>
      </c>
      <c r="I952" s="5" t="str">
        <f t="shared" si="29"/>
        <v>Shipper</v>
      </c>
      <c r="K952" s="24" t="s">
        <v>1185</v>
      </c>
      <c r="L952" s="20" t="s">
        <v>1174</v>
      </c>
      <c r="M952" s="20" t="s">
        <v>1175</v>
      </c>
      <c r="N952" s="20" t="s">
        <v>1176</v>
      </c>
      <c r="O952" s="20" t="s">
        <v>1162</v>
      </c>
      <c r="P952" s="20" t="s">
        <v>1122</v>
      </c>
      <c r="Q952" s="26" t="s">
        <v>1177</v>
      </c>
      <c r="T952" s="15" t="s">
        <v>1185</v>
      </c>
    </row>
    <row r="953" spans="3:20" x14ac:dyDescent="0.35">
      <c r="C953" s="33" t="e">
        <f>B1190&amp;"-"&amp;#REF!</f>
        <v>#REF!</v>
      </c>
      <c r="H953" s="8" t="str">
        <f t="shared" si="30"/>
        <v/>
      </c>
      <c r="I953" s="5" t="str">
        <f t="shared" si="29"/>
        <v>Shipper</v>
      </c>
      <c r="K953" s="24" t="s">
        <v>1186</v>
      </c>
      <c r="L953" s="20" t="s">
        <v>1174</v>
      </c>
      <c r="M953" s="20" t="s">
        <v>1175</v>
      </c>
      <c r="N953" s="20" t="s">
        <v>1176</v>
      </c>
      <c r="O953" s="20" t="s">
        <v>1162</v>
      </c>
      <c r="P953" s="20" t="s">
        <v>1122</v>
      </c>
      <c r="Q953" s="26" t="s">
        <v>1177</v>
      </c>
      <c r="T953" s="15" t="s">
        <v>1186</v>
      </c>
    </row>
    <row r="954" spans="3:20" x14ac:dyDescent="0.35">
      <c r="C954" s="33" t="e">
        <f>B1191&amp;"-"&amp;#REF!</f>
        <v>#REF!</v>
      </c>
      <c r="H954" s="8" t="str">
        <f t="shared" si="30"/>
        <v/>
      </c>
      <c r="I954" s="5" t="str">
        <f t="shared" si="29"/>
        <v>Shipper</v>
      </c>
      <c r="K954" s="24" t="s">
        <v>1187</v>
      </c>
      <c r="L954" s="20" t="s">
        <v>1174</v>
      </c>
      <c r="M954" s="20" t="s">
        <v>1175</v>
      </c>
      <c r="N954" s="20" t="s">
        <v>1176</v>
      </c>
      <c r="O954" s="20" t="s">
        <v>1162</v>
      </c>
      <c r="P954" s="20" t="s">
        <v>1122</v>
      </c>
      <c r="Q954" s="26" t="s">
        <v>1177</v>
      </c>
      <c r="T954" s="15" t="s">
        <v>1187</v>
      </c>
    </row>
    <row r="955" spans="3:20" x14ac:dyDescent="0.35">
      <c r="C955" s="33" t="e">
        <f>B1192&amp;"-"&amp;#REF!</f>
        <v>#REF!</v>
      </c>
      <c r="H955" s="8" t="str">
        <f t="shared" si="30"/>
        <v/>
      </c>
      <c r="I955" s="5" t="str">
        <f t="shared" si="29"/>
        <v>Shipper</v>
      </c>
      <c r="K955" s="24" t="s">
        <v>1188</v>
      </c>
      <c r="L955" s="20" t="s">
        <v>1174</v>
      </c>
      <c r="M955" s="20" t="s">
        <v>1175</v>
      </c>
      <c r="N955" s="20" t="s">
        <v>1176</v>
      </c>
      <c r="O955" s="20" t="s">
        <v>1162</v>
      </c>
      <c r="P955" s="20" t="s">
        <v>1122</v>
      </c>
      <c r="Q955" s="26" t="s">
        <v>1177</v>
      </c>
      <c r="T955" s="15" t="s">
        <v>1188</v>
      </c>
    </row>
    <row r="956" spans="3:20" x14ac:dyDescent="0.35">
      <c r="C956" s="33" t="e">
        <f>B1193&amp;"-"&amp;#REF!</f>
        <v>#REF!</v>
      </c>
      <c r="H956" s="8" t="str">
        <f t="shared" si="30"/>
        <v/>
      </c>
      <c r="I956" s="5" t="str">
        <f t="shared" si="29"/>
        <v>Shipper</v>
      </c>
      <c r="K956" s="24" t="s">
        <v>1189</v>
      </c>
      <c r="L956" s="20" t="s">
        <v>1174</v>
      </c>
      <c r="M956" s="20" t="s">
        <v>1175</v>
      </c>
      <c r="N956" s="20" t="s">
        <v>1176</v>
      </c>
      <c r="O956" s="20" t="s">
        <v>1162</v>
      </c>
      <c r="P956" s="20" t="s">
        <v>1122</v>
      </c>
      <c r="Q956" s="26" t="s">
        <v>1177</v>
      </c>
      <c r="T956" s="15" t="s">
        <v>1189</v>
      </c>
    </row>
    <row r="957" spans="3:20" x14ac:dyDescent="0.35">
      <c r="C957" s="33" t="e">
        <f>B1194&amp;"-"&amp;#REF!</f>
        <v>#REF!</v>
      </c>
      <c r="H957" s="8" t="str">
        <f t="shared" si="30"/>
        <v/>
      </c>
      <c r="I957" s="5" t="str">
        <f t="shared" si="29"/>
        <v>Shipper</v>
      </c>
      <c r="K957" s="24" t="s">
        <v>1190</v>
      </c>
      <c r="L957" s="20" t="s">
        <v>1174</v>
      </c>
      <c r="M957" s="20" t="s">
        <v>1175</v>
      </c>
      <c r="N957" s="20" t="s">
        <v>1176</v>
      </c>
      <c r="O957" s="20" t="s">
        <v>1162</v>
      </c>
      <c r="P957" s="20" t="s">
        <v>1122</v>
      </c>
      <c r="Q957" s="26" t="s">
        <v>1177</v>
      </c>
      <c r="T957" s="15" t="s">
        <v>1190</v>
      </c>
    </row>
    <row r="958" spans="3:20" x14ac:dyDescent="0.35">
      <c r="C958" s="33" t="e">
        <f>B1195&amp;"-"&amp;#REF!</f>
        <v>#REF!</v>
      </c>
      <c r="H958" s="8" t="str">
        <f t="shared" si="30"/>
        <v/>
      </c>
      <c r="I958" s="5" t="str">
        <f t="shared" si="29"/>
        <v>Shipper</v>
      </c>
      <c r="K958" s="24" t="s">
        <v>1191</v>
      </c>
      <c r="L958" s="20" t="s">
        <v>1174</v>
      </c>
      <c r="M958" s="20" t="s">
        <v>1175</v>
      </c>
      <c r="N958" s="20" t="s">
        <v>1176</v>
      </c>
      <c r="O958" s="20" t="s">
        <v>1162</v>
      </c>
      <c r="P958" s="20" t="s">
        <v>1122</v>
      </c>
      <c r="Q958" s="26" t="s">
        <v>1177</v>
      </c>
      <c r="T958" s="15" t="s">
        <v>1191</v>
      </c>
    </row>
    <row r="959" spans="3:20" x14ac:dyDescent="0.35">
      <c r="C959" s="33" t="e">
        <f>B1196&amp;"-"&amp;#REF!</f>
        <v>#REF!</v>
      </c>
      <c r="H959" s="8" t="str">
        <f t="shared" si="30"/>
        <v/>
      </c>
      <c r="I959" s="5" t="str">
        <f t="shared" si="29"/>
        <v>Shipper</v>
      </c>
      <c r="K959" s="24" t="s">
        <v>1192</v>
      </c>
      <c r="L959" s="20" t="s">
        <v>1174</v>
      </c>
      <c r="M959" s="20" t="s">
        <v>1175</v>
      </c>
      <c r="N959" s="20" t="s">
        <v>1176</v>
      </c>
      <c r="O959" s="20" t="s">
        <v>1162</v>
      </c>
      <c r="P959" s="20" t="s">
        <v>1122</v>
      </c>
      <c r="Q959" s="26" t="s">
        <v>1177</v>
      </c>
      <c r="T959" s="15" t="s">
        <v>1192</v>
      </c>
    </row>
    <row r="960" spans="3:20" x14ac:dyDescent="0.35">
      <c r="C960" s="33" t="e">
        <f>B1197&amp;"-"&amp;#REF!</f>
        <v>#REF!</v>
      </c>
      <c r="H960" s="8" t="str">
        <f t="shared" si="30"/>
        <v/>
      </c>
      <c r="I960" s="5" t="str">
        <f t="shared" si="29"/>
        <v>Shipper</v>
      </c>
      <c r="K960" s="24" t="s">
        <v>1193</v>
      </c>
      <c r="L960" s="20" t="s">
        <v>1174</v>
      </c>
      <c r="M960" s="20" t="s">
        <v>1175</v>
      </c>
      <c r="N960" s="20" t="s">
        <v>1176</v>
      </c>
      <c r="O960" s="20" t="s">
        <v>1162</v>
      </c>
      <c r="P960" s="20" t="s">
        <v>1122</v>
      </c>
      <c r="Q960" s="26" t="s">
        <v>1177</v>
      </c>
      <c r="T960" s="15" t="s">
        <v>1193</v>
      </c>
    </row>
    <row r="961" spans="3:20" x14ac:dyDescent="0.35">
      <c r="C961" s="33" t="e">
        <f>B1198&amp;"-"&amp;#REF!</f>
        <v>#REF!</v>
      </c>
      <c r="H961" s="8" t="str">
        <f t="shared" si="30"/>
        <v/>
      </c>
      <c r="I961" s="5" t="str">
        <f t="shared" si="29"/>
        <v>Shipper</v>
      </c>
      <c r="K961" s="24" t="s">
        <v>1194</v>
      </c>
      <c r="L961" s="20" t="s">
        <v>1174</v>
      </c>
      <c r="M961" s="20" t="s">
        <v>1175</v>
      </c>
      <c r="N961" s="20" t="s">
        <v>1176</v>
      </c>
      <c r="O961" s="20" t="s">
        <v>1162</v>
      </c>
      <c r="P961" s="20" t="s">
        <v>1122</v>
      </c>
      <c r="Q961" s="26" t="s">
        <v>1177</v>
      </c>
      <c r="T961" s="15" t="s">
        <v>1194</v>
      </c>
    </row>
    <row r="962" spans="3:20" x14ac:dyDescent="0.35">
      <c r="C962" s="33" t="e">
        <f>B1199&amp;"-"&amp;#REF!</f>
        <v>#REF!</v>
      </c>
      <c r="H962" s="8" t="str">
        <f t="shared" si="30"/>
        <v/>
      </c>
      <c r="I962" s="5" t="str">
        <f t="shared" si="29"/>
        <v>Shipper</v>
      </c>
      <c r="K962" s="24" t="s">
        <v>1195</v>
      </c>
      <c r="L962" s="20" t="s">
        <v>1174</v>
      </c>
      <c r="M962" s="20" t="s">
        <v>1175</v>
      </c>
      <c r="N962" s="20" t="s">
        <v>1176</v>
      </c>
      <c r="O962" s="20" t="s">
        <v>1162</v>
      </c>
      <c r="P962" s="20" t="s">
        <v>1122</v>
      </c>
      <c r="Q962" s="26" t="s">
        <v>1177</v>
      </c>
      <c r="T962" s="15" t="s">
        <v>1195</v>
      </c>
    </row>
    <row r="963" spans="3:20" x14ac:dyDescent="0.35">
      <c r="C963" s="33" t="e">
        <f>B1200&amp;"-"&amp;#REF!</f>
        <v>#REF!</v>
      </c>
      <c r="H963" s="8" t="str">
        <f t="shared" si="30"/>
        <v/>
      </c>
      <c r="I963" s="5" t="str">
        <f t="shared" si="29"/>
        <v>Shipper</v>
      </c>
      <c r="K963" s="24" t="s">
        <v>1196</v>
      </c>
      <c r="L963" s="20" t="s">
        <v>1197</v>
      </c>
      <c r="M963" s="20" t="s">
        <v>1198</v>
      </c>
      <c r="N963" s="20" t="s">
        <v>1199</v>
      </c>
      <c r="O963" s="20" t="s">
        <v>1200</v>
      </c>
      <c r="P963" s="20" t="s">
        <v>1122</v>
      </c>
      <c r="Q963" s="26" t="s">
        <v>1201</v>
      </c>
      <c r="T963" s="15" t="s">
        <v>1196</v>
      </c>
    </row>
    <row r="964" spans="3:20" x14ac:dyDescent="0.35">
      <c r="C964" s="33" t="e">
        <f>B1201&amp;"-"&amp;#REF!</f>
        <v>#REF!</v>
      </c>
      <c r="H964" s="8" t="str">
        <f t="shared" si="30"/>
        <v/>
      </c>
      <c r="I964" s="5" t="str">
        <f t="shared" si="29"/>
        <v>Shipper</v>
      </c>
      <c r="K964" s="24" t="s">
        <v>1202</v>
      </c>
      <c r="L964" s="20" t="s">
        <v>1197</v>
      </c>
      <c r="M964" s="20" t="s">
        <v>1198</v>
      </c>
      <c r="N964" s="20" t="s">
        <v>1199</v>
      </c>
      <c r="O964" s="20" t="s">
        <v>1200</v>
      </c>
      <c r="P964" s="20" t="s">
        <v>1122</v>
      </c>
      <c r="Q964" s="26" t="s">
        <v>1201</v>
      </c>
      <c r="T964" s="15" t="s">
        <v>1202</v>
      </c>
    </row>
    <row r="965" spans="3:20" x14ac:dyDescent="0.35">
      <c r="C965" s="33" t="e">
        <f>B1202&amp;"-"&amp;#REF!</f>
        <v>#REF!</v>
      </c>
      <c r="H965" s="8" t="str">
        <f t="shared" si="30"/>
        <v/>
      </c>
      <c r="I965" s="5" t="str">
        <f t="shared" si="29"/>
        <v>Shipper</v>
      </c>
      <c r="K965" s="24" t="s">
        <v>1203</v>
      </c>
      <c r="L965" s="20" t="s">
        <v>1197</v>
      </c>
      <c r="M965" s="20" t="s">
        <v>1198</v>
      </c>
      <c r="N965" s="20" t="s">
        <v>1199</v>
      </c>
      <c r="O965" s="20" t="s">
        <v>1200</v>
      </c>
      <c r="P965" s="20" t="s">
        <v>1122</v>
      </c>
      <c r="Q965" s="26" t="s">
        <v>1201</v>
      </c>
      <c r="T965" s="15" t="s">
        <v>1203</v>
      </c>
    </row>
    <row r="966" spans="3:20" x14ac:dyDescent="0.35">
      <c r="C966" s="33" t="e">
        <f>B1203&amp;"-"&amp;#REF!</f>
        <v>#REF!</v>
      </c>
      <c r="H966" s="8" t="str">
        <f t="shared" si="30"/>
        <v/>
      </c>
      <c r="I966" s="5" t="str">
        <f t="shared" si="29"/>
        <v>Shipper</v>
      </c>
      <c r="K966" s="24" t="s">
        <v>1204</v>
      </c>
      <c r="L966" s="20" t="s">
        <v>1197</v>
      </c>
      <c r="M966" s="20" t="s">
        <v>1198</v>
      </c>
      <c r="N966" s="20" t="s">
        <v>1199</v>
      </c>
      <c r="O966" s="20" t="s">
        <v>1200</v>
      </c>
      <c r="P966" s="20" t="s">
        <v>1122</v>
      </c>
      <c r="Q966" s="26" t="s">
        <v>1201</v>
      </c>
      <c r="T966" s="15" t="s">
        <v>1204</v>
      </c>
    </row>
    <row r="967" spans="3:20" x14ac:dyDescent="0.35">
      <c r="C967" s="33" t="e">
        <f>B1204&amp;"-"&amp;#REF!</f>
        <v>#REF!</v>
      </c>
      <c r="H967" s="8" t="str">
        <f t="shared" si="30"/>
        <v/>
      </c>
      <c r="I967" s="5" t="str">
        <f t="shared" si="29"/>
        <v>Shipper</v>
      </c>
      <c r="K967" s="24" t="s">
        <v>1205</v>
      </c>
      <c r="L967" s="20" t="s">
        <v>1197</v>
      </c>
      <c r="M967" s="20" t="s">
        <v>1198</v>
      </c>
      <c r="N967" s="20" t="s">
        <v>1199</v>
      </c>
      <c r="O967" s="20" t="s">
        <v>1200</v>
      </c>
      <c r="P967" s="20" t="s">
        <v>1122</v>
      </c>
      <c r="Q967" s="26" t="s">
        <v>1201</v>
      </c>
      <c r="T967" s="15" t="s">
        <v>1205</v>
      </c>
    </row>
    <row r="968" spans="3:20" x14ac:dyDescent="0.35">
      <c r="C968" s="33" t="e">
        <f>B1205&amp;"-"&amp;#REF!</f>
        <v>#REF!</v>
      </c>
      <c r="H968" s="8" t="str">
        <f t="shared" si="30"/>
        <v/>
      </c>
      <c r="I968" s="5" t="str">
        <f t="shared" si="29"/>
        <v>Shipper</v>
      </c>
      <c r="K968" s="24" t="s">
        <v>1206</v>
      </c>
      <c r="L968" s="20" t="s">
        <v>1197</v>
      </c>
      <c r="M968" s="20" t="s">
        <v>1198</v>
      </c>
      <c r="N968" s="20" t="s">
        <v>1199</v>
      </c>
      <c r="O968" s="20" t="s">
        <v>1200</v>
      </c>
      <c r="P968" s="20" t="s">
        <v>1122</v>
      </c>
      <c r="Q968" s="26" t="s">
        <v>1201</v>
      </c>
      <c r="T968" s="15" t="s">
        <v>1206</v>
      </c>
    </row>
    <row r="969" spans="3:20" x14ac:dyDescent="0.35">
      <c r="C969" s="33" t="e">
        <f>B1206&amp;"-"&amp;#REF!</f>
        <v>#REF!</v>
      </c>
      <c r="H969" s="8" t="str">
        <f t="shared" si="30"/>
        <v/>
      </c>
      <c r="I969" s="5" t="str">
        <f t="shared" si="29"/>
        <v>Shipper</v>
      </c>
      <c r="K969" s="24" t="s">
        <v>1207</v>
      </c>
      <c r="L969" s="20" t="s">
        <v>1197</v>
      </c>
      <c r="M969" s="20" t="s">
        <v>1198</v>
      </c>
      <c r="N969" s="20" t="s">
        <v>1199</v>
      </c>
      <c r="O969" s="20" t="s">
        <v>1200</v>
      </c>
      <c r="P969" s="20" t="s">
        <v>1122</v>
      </c>
      <c r="Q969" s="26" t="s">
        <v>1201</v>
      </c>
      <c r="T969" s="15" t="s">
        <v>1207</v>
      </c>
    </row>
    <row r="970" spans="3:20" x14ac:dyDescent="0.35">
      <c r="C970" s="33" t="e">
        <f>B1207&amp;"-"&amp;#REF!</f>
        <v>#REF!</v>
      </c>
      <c r="H970" s="8" t="str">
        <f t="shared" si="30"/>
        <v/>
      </c>
      <c r="I970" s="5" t="str">
        <f t="shared" si="29"/>
        <v>Shipper</v>
      </c>
      <c r="K970" s="24" t="s">
        <v>1208</v>
      </c>
      <c r="L970" s="20" t="s">
        <v>1197</v>
      </c>
      <c r="M970" s="20" t="s">
        <v>1198</v>
      </c>
      <c r="N970" s="20" t="s">
        <v>1199</v>
      </c>
      <c r="O970" s="20" t="s">
        <v>1200</v>
      </c>
      <c r="P970" s="20" t="s">
        <v>1122</v>
      </c>
      <c r="Q970" s="26" t="s">
        <v>1201</v>
      </c>
      <c r="T970" s="15" t="s">
        <v>1208</v>
      </c>
    </row>
    <row r="971" spans="3:20" x14ac:dyDescent="0.35">
      <c r="C971" s="33" t="e">
        <f>B1208&amp;"-"&amp;#REF!</f>
        <v>#REF!</v>
      </c>
      <c r="H971" s="8" t="str">
        <f t="shared" si="30"/>
        <v/>
      </c>
      <c r="I971" s="5" t="str">
        <f t="shared" si="29"/>
        <v>Shipper</v>
      </c>
      <c r="K971" s="24" t="s">
        <v>1209</v>
      </c>
      <c r="L971" s="20" t="s">
        <v>1210</v>
      </c>
      <c r="M971" s="20" t="s">
        <v>1211</v>
      </c>
      <c r="N971" s="20" t="s">
        <v>1212</v>
      </c>
      <c r="O971" s="20" t="s">
        <v>1200</v>
      </c>
      <c r="P971" s="20" t="s">
        <v>1122</v>
      </c>
      <c r="Q971" s="26" t="s">
        <v>1213</v>
      </c>
      <c r="T971" s="15" t="s">
        <v>1209</v>
      </c>
    </row>
    <row r="972" spans="3:20" x14ac:dyDescent="0.35">
      <c r="C972" s="33" t="e">
        <f>B1209&amp;"-"&amp;#REF!</f>
        <v>#REF!</v>
      </c>
      <c r="H972" s="8" t="str">
        <f t="shared" si="30"/>
        <v/>
      </c>
      <c r="I972" s="5" t="str">
        <f t="shared" si="29"/>
        <v>Shipper</v>
      </c>
      <c r="K972" s="24" t="s">
        <v>1214</v>
      </c>
      <c r="L972" s="20" t="s">
        <v>1210</v>
      </c>
      <c r="M972" s="20" t="s">
        <v>1211</v>
      </c>
      <c r="N972" s="20" t="s">
        <v>1212</v>
      </c>
      <c r="O972" s="20" t="s">
        <v>1200</v>
      </c>
      <c r="P972" s="20" t="s">
        <v>1122</v>
      </c>
      <c r="Q972" s="26" t="s">
        <v>1213</v>
      </c>
      <c r="T972" s="15" t="s">
        <v>1214</v>
      </c>
    </row>
    <row r="973" spans="3:20" x14ac:dyDescent="0.35">
      <c r="C973" s="33" t="e">
        <f>B1210&amp;"-"&amp;#REF!</f>
        <v>#REF!</v>
      </c>
      <c r="H973" s="8" t="str">
        <f t="shared" si="30"/>
        <v/>
      </c>
      <c r="I973" s="5" t="str">
        <f t="shared" si="29"/>
        <v>Shipper</v>
      </c>
      <c r="K973" s="24" t="s">
        <v>1215</v>
      </c>
      <c r="L973" s="20" t="s">
        <v>1210</v>
      </c>
      <c r="M973" s="20" t="s">
        <v>1211</v>
      </c>
      <c r="N973" s="20" t="s">
        <v>1212</v>
      </c>
      <c r="O973" s="20" t="s">
        <v>1200</v>
      </c>
      <c r="P973" s="20" t="s">
        <v>1122</v>
      </c>
      <c r="Q973" s="26" t="s">
        <v>1213</v>
      </c>
      <c r="T973" s="15" t="s">
        <v>1215</v>
      </c>
    </row>
    <row r="974" spans="3:20" x14ac:dyDescent="0.35">
      <c r="C974" s="33" t="e">
        <f>B1211&amp;"-"&amp;#REF!</f>
        <v>#REF!</v>
      </c>
      <c r="H974" s="8" t="str">
        <f t="shared" si="30"/>
        <v/>
      </c>
      <c r="I974" s="5" t="str">
        <f t="shared" si="29"/>
        <v>Shipper</v>
      </c>
      <c r="K974" s="24" t="s">
        <v>1216</v>
      </c>
      <c r="L974" s="20" t="s">
        <v>1210</v>
      </c>
      <c r="M974" s="20" t="s">
        <v>1211</v>
      </c>
      <c r="N974" s="20" t="s">
        <v>1212</v>
      </c>
      <c r="O974" s="20" t="s">
        <v>1200</v>
      </c>
      <c r="P974" s="20" t="s">
        <v>1122</v>
      </c>
      <c r="Q974" s="26" t="s">
        <v>1213</v>
      </c>
      <c r="T974" s="15" t="s">
        <v>1216</v>
      </c>
    </row>
    <row r="975" spans="3:20" x14ac:dyDescent="0.35">
      <c r="C975" s="33" t="e">
        <f>B1212&amp;"-"&amp;#REF!</f>
        <v>#REF!</v>
      </c>
      <c r="H975" s="8" t="str">
        <f t="shared" si="30"/>
        <v/>
      </c>
      <c r="I975" s="5" t="str">
        <f t="shared" si="29"/>
        <v>Shipper</v>
      </c>
      <c r="K975" s="24" t="s">
        <v>1217</v>
      </c>
      <c r="L975" s="20" t="s">
        <v>1210</v>
      </c>
      <c r="M975" s="20" t="s">
        <v>1211</v>
      </c>
      <c r="N975" s="20" t="s">
        <v>1212</v>
      </c>
      <c r="O975" s="20" t="s">
        <v>1200</v>
      </c>
      <c r="P975" s="20" t="s">
        <v>1122</v>
      </c>
      <c r="Q975" s="26" t="s">
        <v>1213</v>
      </c>
      <c r="T975" s="15" t="s">
        <v>1217</v>
      </c>
    </row>
    <row r="976" spans="3:20" x14ac:dyDescent="0.35">
      <c r="C976" s="33" t="e">
        <f>B1213&amp;"-"&amp;#REF!</f>
        <v>#REF!</v>
      </c>
      <c r="H976" s="8" t="str">
        <f t="shared" si="30"/>
        <v/>
      </c>
      <c r="I976" s="5" t="str">
        <f t="shared" si="29"/>
        <v>Shipper</v>
      </c>
      <c r="K976" s="24" t="s">
        <v>1218</v>
      </c>
      <c r="L976" s="20" t="s">
        <v>1210</v>
      </c>
      <c r="M976" s="20" t="s">
        <v>1211</v>
      </c>
      <c r="N976" s="20" t="s">
        <v>1212</v>
      </c>
      <c r="O976" s="20" t="s">
        <v>1200</v>
      </c>
      <c r="P976" s="20" t="s">
        <v>1122</v>
      </c>
      <c r="Q976" s="26" t="s">
        <v>1213</v>
      </c>
      <c r="T976" s="15" t="s">
        <v>1218</v>
      </c>
    </row>
    <row r="977" spans="3:20" x14ac:dyDescent="0.35">
      <c r="C977" s="33" t="e">
        <f>B1214&amp;"-"&amp;#REF!</f>
        <v>#REF!</v>
      </c>
      <c r="H977" s="8" t="str">
        <f t="shared" si="30"/>
        <v/>
      </c>
      <c r="I977" s="5" t="str">
        <f t="shared" si="29"/>
        <v>Shipper</v>
      </c>
      <c r="K977" s="24" t="s">
        <v>1219</v>
      </c>
      <c r="L977" s="20" t="s">
        <v>1210</v>
      </c>
      <c r="M977" s="20" t="s">
        <v>1211</v>
      </c>
      <c r="N977" s="20" t="s">
        <v>1212</v>
      </c>
      <c r="O977" s="20" t="s">
        <v>1200</v>
      </c>
      <c r="P977" s="20" t="s">
        <v>1122</v>
      </c>
      <c r="Q977" s="26" t="s">
        <v>1213</v>
      </c>
      <c r="T977" s="15" t="s">
        <v>1219</v>
      </c>
    </row>
    <row r="978" spans="3:20" x14ac:dyDescent="0.35">
      <c r="C978" s="33" t="e">
        <f>B1215&amp;"-"&amp;#REF!</f>
        <v>#REF!</v>
      </c>
      <c r="H978" s="8" t="str">
        <f t="shared" si="30"/>
        <v/>
      </c>
      <c r="I978" s="5" t="str">
        <f t="shared" si="29"/>
        <v>Shipper</v>
      </c>
      <c r="K978" s="24" t="s">
        <v>1220</v>
      </c>
      <c r="L978" s="20" t="s">
        <v>1210</v>
      </c>
      <c r="M978" s="20" t="s">
        <v>1211</v>
      </c>
      <c r="N978" s="20" t="s">
        <v>1212</v>
      </c>
      <c r="O978" s="20" t="s">
        <v>1200</v>
      </c>
      <c r="P978" s="20" t="s">
        <v>1122</v>
      </c>
      <c r="Q978" s="26" t="s">
        <v>1213</v>
      </c>
      <c r="T978" s="15" t="s">
        <v>1220</v>
      </c>
    </row>
    <row r="979" spans="3:20" x14ac:dyDescent="0.35">
      <c r="C979" s="33" t="e">
        <f>B1216&amp;"-"&amp;#REF!</f>
        <v>#REF!</v>
      </c>
      <c r="H979" s="8" t="str">
        <f t="shared" si="30"/>
        <v/>
      </c>
      <c r="I979" s="5" t="str">
        <f t="shared" si="29"/>
        <v>Shipper</v>
      </c>
      <c r="K979" s="24" t="s">
        <v>1221</v>
      </c>
      <c r="L979" s="20" t="s">
        <v>1210</v>
      </c>
      <c r="M979" s="20" t="s">
        <v>1211</v>
      </c>
      <c r="N979" s="20" t="s">
        <v>1212</v>
      </c>
      <c r="O979" s="20" t="s">
        <v>1200</v>
      </c>
      <c r="P979" s="20" t="s">
        <v>1122</v>
      </c>
      <c r="Q979" s="26" t="s">
        <v>1213</v>
      </c>
      <c r="T979" s="15" t="s">
        <v>1221</v>
      </c>
    </row>
    <row r="980" spans="3:20" x14ac:dyDescent="0.35">
      <c r="C980" s="33" t="e">
        <f>B1217&amp;"-"&amp;#REF!</f>
        <v>#REF!</v>
      </c>
      <c r="H980" s="8" t="str">
        <f t="shared" si="30"/>
        <v/>
      </c>
      <c r="I980" s="5" t="str">
        <f t="shared" si="29"/>
        <v>Shipper</v>
      </c>
      <c r="K980" s="24" t="s">
        <v>1222</v>
      </c>
      <c r="L980" s="20" t="s">
        <v>1210</v>
      </c>
      <c r="M980" s="20" t="s">
        <v>1211</v>
      </c>
      <c r="N980" s="20" t="s">
        <v>1212</v>
      </c>
      <c r="O980" s="20" t="s">
        <v>1200</v>
      </c>
      <c r="P980" s="20" t="s">
        <v>1122</v>
      </c>
      <c r="Q980" s="26" t="s">
        <v>1213</v>
      </c>
      <c r="T980" s="15" t="s">
        <v>1222</v>
      </c>
    </row>
    <row r="981" spans="3:20" x14ac:dyDescent="0.35">
      <c r="C981" s="33" t="e">
        <f>B1218&amp;"-"&amp;#REF!</f>
        <v>#REF!</v>
      </c>
      <c r="H981" s="8" t="str">
        <f t="shared" si="30"/>
        <v/>
      </c>
      <c r="I981" s="5" t="str">
        <f t="shared" si="29"/>
        <v>Shipper</v>
      </c>
      <c r="K981" s="24" t="s">
        <v>1223</v>
      </c>
      <c r="L981" s="20" t="s">
        <v>1210</v>
      </c>
      <c r="M981" s="20" t="s">
        <v>1211</v>
      </c>
      <c r="N981" s="20" t="s">
        <v>1212</v>
      </c>
      <c r="O981" s="20" t="s">
        <v>1200</v>
      </c>
      <c r="P981" s="20" t="s">
        <v>1122</v>
      </c>
      <c r="Q981" s="26" t="s">
        <v>1213</v>
      </c>
      <c r="T981" s="15" t="s">
        <v>1223</v>
      </c>
    </row>
    <row r="982" spans="3:20" x14ac:dyDescent="0.35">
      <c r="C982" s="33" t="e">
        <f>B1219&amp;"-"&amp;#REF!</f>
        <v>#REF!</v>
      </c>
      <c r="H982" s="8" t="str">
        <f t="shared" si="30"/>
        <v/>
      </c>
      <c r="I982" s="5" t="str">
        <f t="shared" si="29"/>
        <v>Shipper</v>
      </c>
      <c r="K982" s="24" t="s">
        <v>1224</v>
      </c>
      <c r="L982" s="20" t="s">
        <v>1210</v>
      </c>
      <c r="M982" s="20" t="s">
        <v>1211</v>
      </c>
      <c r="N982" s="20" t="s">
        <v>1212</v>
      </c>
      <c r="O982" s="20" t="s">
        <v>1200</v>
      </c>
      <c r="P982" s="20" t="s">
        <v>1122</v>
      </c>
      <c r="Q982" s="26" t="s">
        <v>1213</v>
      </c>
      <c r="T982" s="15" t="s">
        <v>1224</v>
      </c>
    </row>
    <row r="983" spans="3:20" x14ac:dyDescent="0.35">
      <c r="C983" s="33" t="e">
        <f>B1220&amp;"-"&amp;#REF!</f>
        <v>#REF!</v>
      </c>
      <c r="H983" s="8" t="str">
        <f t="shared" si="30"/>
        <v/>
      </c>
      <c r="I983" s="5" t="str">
        <f t="shared" si="29"/>
        <v>Shipper</v>
      </c>
      <c r="K983" s="24" t="s">
        <v>1225</v>
      </c>
      <c r="L983" s="20" t="s">
        <v>1210</v>
      </c>
      <c r="M983" s="20" t="s">
        <v>1211</v>
      </c>
      <c r="N983" s="20" t="s">
        <v>1212</v>
      </c>
      <c r="O983" s="20" t="s">
        <v>1200</v>
      </c>
      <c r="P983" s="20" t="s">
        <v>1122</v>
      </c>
      <c r="Q983" s="26" t="s">
        <v>1213</v>
      </c>
      <c r="T983" s="15" t="s">
        <v>1225</v>
      </c>
    </row>
    <row r="984" spans="3:20" x14ac:dyDescent="0.35">
      <c r="C984" s="33" t="e">
        <f>B1221&amp;"-"&amp;#REF!</f>
        <v>#REF!</v>
      </c>
      <c r="H984" s="8" t="str">
        <f t="shared" si="30"/>
        <v/>
      </c>
      <c r="I984" s="5" t="str">
        <f t="shared" si="29"/>
        <v>Shipper</v>
      </c>
      <c r="K984" s="24" t="s">
        <v>1226</v>
      </c>
      <c r="L984" s="20" t="s">
        <v>1210</v>
      </c>
      <c r="M984" s="20" t="s">
        <v>1211</v>
      </c>
      <c r="N984" s="20" t="s">
        <v>1212</v>
      </c>
      <c r="O984" s="20" t="s">
        <v>1200</v>
      </c>
      <c r="P984" s="20" t="s">
        <v>1122</v>
      </c>
      <c r="Q984" s="26" t="s">
        <v>1213</v>
      </c>
      <c r="T984" s="15" t="s">
        <v>1226</v>
      </c>
    </row>
    <row r="985" spans="3:20" x14ac:dyDescent="0.35">
      <c r="C985" s="33" t="e">
        <f>B1222&amp;"-"&amp;#REF!</f>
        <v>#REF!</v>
      </c>
      <c r="H985" s="8" t="str">
        <f t="shared" si="30"/>
        <v/>
      </c>
      <c r="I985" s="5" t="str">
        <f t="shared" si="29"/>
        <v>Shipper</v>
      </c>
      <c r="K985" s="24" t="s">
        <v>1227</v>
      </c>
      <c r="L985" s="20" t="s">
        <v>1210</v>
      </c>
      <c r="M985" s="20" t="s">
        <v>1211</v>
      </c>
      <c r="N985" s="20" t="s">
        <v>1212</v>
      </c>
      <c r="O985" s="20" t="s">
        <v>1200</v>
      </c>
      <c r="P985" s="20" t="s">
        <v>1122</v>
      </c>
      <c r="Q985" s="26" t="s">
        <v>1213</v>
      </c>
      <c r="T985" s="15" t="s">
        <v>1227</v>
      </c>
    </row>
    <row r="986" spans="3:20" x14ac:dyDescent="0.35">
      <c r="C986" s="33" t="e">
        <f>B1223&amp;"-"&amp;#REF!</f>
        <v>#REF!</v>
      </c>
      <c r="H986" s="8" t="str">
        <f t="shared" si="30"/>
        <v/>
      </c>
      <c r="I986" s="5" t="str">
        <f t="shared" si="29"/>
        <v>Shipper</v>
      </c>
      <c r="K986" s="24" t="s">
        <v>1228</v>
      </c>
      <c r="L986" s="20" t="s">
        <v>1210</v>
      </c>
      <c r="M986" s="20" t="s">
        <v>1211</v>
      </c>
      <c r="N986" s="20" t="s">
        <v>1212</v>
      </c>
      <c r="O986" s="20" t="s">
        <v>1200</v>
      </c>
      <c r="P986" s="20" t="s">
        <v>1122</v>
      </c>
      <c r="Q986" s="26" t="s">
        <v>1213</v>
      </c>
      <c r="T986" s="15" t="s">
        <v>1228</v>
      </c>
    </row>
    <row r="987" spans="3:20" x14ac:dyDescent="0.35">
      <c r="C987" s="33" t="e">
        <f>B1224&amp;"-"&amp;#REF!</f>
        <v>#REF!</v>
      </c>
      <c r="H987" s="8" t="str">
        <f t="shared" si="30"/>
        <v/>
      </c>
      <c r="I987" s="5" t="str">
        <f t="shared" si="29"/>
        <v>Shipper</v>
      </c>
      <c r="K987" s="24" t="s">
        <v>1229</v>
      </c>
      <c r="L987" s="20" t="s">
        <v>1210</v>
      </c>
      <c r="M987" s="20" t="s">
        <v>1211</v>
      </c>
      <c r="N987" s="20" t="s">
        <v>1212</v>
      </c>
      <c r="O987" s="20" t="s">
        <v>1200</v>
      </c>
      <c r="P987" s="20" t="s">
        <v>1122</v>
      </c>
      <c r="Q987" s="26" t="s">
        <v>1213</v>
      </c>
      <c r="T987" s="15" t="s">
        <v>1229</v>
      </c>
    </row>
    <row r="988" spans="3:20" x14ac:dyDescent="0.35">
      <c r="C988" s="33" t="e">
        <f>B1225&amp;"-"&amp;#REF!</f>
        <v>#REF!</v>
      </c>
      <c r="H988" s="8" t="str">
        <f t="shared" si="30"/>
        <v/>
      </c>
      <c r="I988" s="5" t="str">
        <f t="shared" si="29"/>
        <v>Shipper</v>
      </c>
      <c r="K988" s="24" t="s">
        <v>1230</v>
      </c>
      <c r="L988" s="20" t="s">
        <v>1210</v>
      </c>
      <c r="M988" s="20" t="s">
        <v>1211</v>
      </c>
      <c r="N988" s="20" t="s">
        <v>1212</v>
      </c>
      <c r="O988" s="20" t="s">
        <v>1200</v>
      </c>
      <c r="P988" s="20" t="s">
        <v>1122</v>
      </c>
      <c r="Q988" s="26" t="s">
        <v>1213</v>
      </c>
      <c r="T988" s="15" t="s">
        <v>1230</v>
      </c>
    </row>
    <row r="989" spans="3:20" x14ac:dyDescent="0.35">
      <c r="C989" s="33" t="e">
        <f>B1226&amp;"-"&amp;#REF!</f>
        <v>#REF!</v>
      </c>
      <c r="H989" s="8" t="str">
        <f t="shared" si="30"/>
        <v/>
      </c>
      <c r="I989" s="5" t="str">
        <f t="shared" si="29"/>
        <v>Shipper</v>
      </c>
      <c r="K989" s="24" t="s">
        <v>1231</v>
      </c>
      <c r="L989" s="20" t="s">
        <v>1210</v>
      </c>
      <c r="M989" s="20" t="s">
        <v>1211</v>
      </c>
      <c r="N989" s="20" t="s">
        <v>1212</v>
      </c>
      <c r="O989" s="20" t="s">
        <v>1200</v>
      </c>
      <c r="P989" s="20" t="s">
        <v>1122</v>
      </c>
      <c r="Q989" s="26" t="s">
        <v>1213</v>
      </c>
      <c r="T989" s="15" t="s">
        <v>1231</v>
      </c>
    </row>
    <row r="990" spans="3:20" x14ac:dyDescent="0.35">
      <c r="C990" s="33" t="e">
        <f>B1227&amp;"-"&amp;#REF!</f>
        <v>#REF!</v>
      </c>
      <c r="H990" s="8" t="str">
        <f t="shared" si="30"/>
        <v/>
      </c>
      <c r="I990" s="5" t="str">
        <f t="shared" si="29"/>
        <v>Shipper</v>
      </c>
      <c r="K990" s="24" t="s">
        <v>1232</v>
      </c>
      <c r="L990" s="20" t="s">
        <v>1210</v>
      </c>
      <c r="M990" s="20" t="s">
        <v>1211</v>
      </c>
      <c r="N990" s="20" t="s">
        <v>1212</v>
      </c>
      <c r="O990" s="20" t="s">
        <v>1200</v>
      </c>
      <c r="P990" s="20" t="s">
        <v>1122</v>
      </c>
      <c r="Q990" s="26" t="s">
        <v>1213</v>
      </c>
      <c r="T990" s="15" t="s">
        <v>1232</v>
      </c>
    </row>
    <row r="991" spans="3:20" x14ac:dyDescent="0.35">
      <c r="C991" s="33" t="e">
        <f>B1228&amp;"-"&amp;#REF!</f>
        <v>#REF!</v>
      </c>
      <c r="H991" s="8" t="str">
        <f t="shared" si="30"/>
        <v/>
      </c>
      <c r="I991" s="5" t="str">
        <f t="shared" si="29"/>
        <v>Shipper</v>
      </c>
      <c r="K991" s="24" t="s">
        <v>1233</v>
      </c>
      <c r="L991" s="20" t="s">
        <v>1234</v>
      </c>
      <c r="M991" s="20" t="s">
        <v>1235</v>
      </c>
      <c r="N991" s="20" t="s">
        <v>1236</v>
      </c>
      <c r="O991" s="20" t="s">
        <v>1200</v>
      </c>
      <c r="P991" s="20" t="s">
        <v>1122</v>
      </c>
      <c r="Q991" s="26" t="s">
        <v>1237</v>
      </c>
      <c r="T991" s="15" t="s">
        <v>1233</v>
      </c>
    </row>
    <row r="992" spans="3:20" x14ac:dyDescent="0.35">
      <c r="C992" s="33" t="e">
        <f>B1229&amp;"-"&amp;#REF!</f>
        <v>#REF!</v>
      </c>
      <c r="H992" s="8" t="str">
        <f t="shared" si="30"/>
        <v/>
      </c>
      <c r="I992" s="5" t="str">
        <f t="shared" si="29"/>
        <v>Shipper</v>
      </c>
      <c r="K992" s="24" t="s">
        <v>1238</v>
      </c>
      <c r="L992" s="20" t="s">
        <v>1234</v>
      </c>
      <c r="M992" s="20" t="s">
        <v>1235</v>
      </c>
      <c r="N992" s="20" t="s">
        <v>1236</v>
      </c>
      <c r="O992" s="20" t="s">
        <v>1200</v>
      </c>
      <c r="P992" s="20" t="s">
        <v>1122</v>
      </c>
      <c r="Q992" s="26" t="s">
        <v>1237</v>
      </c>
      <c r="T992" s="15" t="s">
        <v>1238</v>
      </c>
    </row>
    <row r="993" spans="3:20" x14ac:dyDescent="0.35">
      <c r="C993" s="33" t="e">
        <f>B1230&amp;"-"&amp;#REF!</f>
        <v>#REF!</v>
      </c>
      <c r="H993" s="8" t="str">
        <f t="shared" si="30"/>
        <v/>
      </c>
      <c r="I993" s="5" t="str">
        <f t="shared" si="29"/>
        <v>Shipper</v>
      </c>
      <c r="K993" s="24" t="s">
        <v>1239</v>
      </c>
      <c r="L993" s="20" t="s">
        <v>1234</v>
      </c>
      <c r="M993" s="20" t="s">
        <v>1235</v>
      </c>
      <c r="N993" s="20" t="s">
        <v>1236</v>
      </c>
      <c r="O993" s="20" t="s">
        <v>1200</v>
      </c>
      <c r="P993" s="20" t="s">
        <v>1122</v>
      </c>
      <c r="Q993" s="26" t="s">
        <v>1237</v>
      </c>
      <c r="T993" s="15" t="s">
        <v>1239</v>
      </c>
    </row>
    <row r="994" spans="3:20" x14ac:dyDescent="0.35">
      <c r="C994" s="33" t="e">
        <f>B1231&amp;"-"&amp;#REF!</f>
        <v>#REF!</v>
      </c>
      <c r="H994" s="8" t="str">
        <f t="shared" si="30"/>
        <v/>
      </c>
      <c r="I994" s="5" t="str">
        <f t="shared" ref="I994:I1057" si="31">IF(ISNUMBER(VALUE(LEFT(B994, 1))), "Carrier", "Shipper")</f>
        <v>Shipper</v>
      </c>
      <c r="K994" s="24" t="s">
        <v>1240</v>
      </c>
      <c r="L994" s="20" t="s">
        <v>1234</v>
      </c>
      <c r="M994" s="20" t="s">
        <v>1235</v>
      </c>
      <c r="N994" s="20" t="s">
        <v>1236</v>
      </c>
      <c r="O994" s="20" t="s">
        <v>1200</v>
      </c>
      <c r="P994" s="20" t="s">
        <v>1122</v>
      </c>
      <c r="Q994" s="26" t="s">
        <v>1237</v>
      </c>
      <c r="T994" s="15" t="s">
        <v>1240</v>
      </c>
    </row>
    <row r="995" spans="3:20" x14ac:dyDescent="0.35">
      <c r="C995" s="33" t="e">
        <f>B1232&amp;"-"&amp;#REF!</f>
        <v>#REF!</v>
      </c>
      <c r="H995" s="8" t="str">
        <f t="shared" si="30"/>
        <v/>
      </c>
      <c r="I995" s="5" t="str">
        <f t="shared" si="31"/>
        <v>Shipper</v>
      </c>
      <c r="K995" s="24" t="s">
        <v>1241</v>
      </c>
      <c r="L995" s="20" t="s">
        <v>1234</v>
      </c>
      <c r="M995" s="20" t="s">
        <v>1235</v>
      </c>
      <c r="N995" s="20" t="s">
        <v>1236</v>
      </c>
      <c r="O995" s="20" t="s">
        <v>1200</v>
      </c>
      <c r="P995" s="20" t="s">
        <v>1122</v>
      </c>
      <c r="Q995" s="26" t="s">
        <v>1237</v>
      </c>
      <c r="T995" s="15" t="s">
        <v>1241</v>
      </c>
    </row>
    <row r="996" spans="3:20" x14ac:dyDescent="0.35">
      <c r="C996" s="33" t="e">
        <f>B1233&amp;"-"&amp;#REF!</f>
        <v>#REF!</v>
      </c>
      <c r="H996" s="8" t="str">
        <f t="shared" si="30"/>
        <v/>
      </c>
      <c r="I996" s="5" t="str">
        <f t="shared" si="31"/>
        <v>Shipper</v>
      </c>
      <c r="K996" s="24" t="s">
        <v>1242</v>
      </c>
      <c r="L996" s="20" t="s">
        <v>1234</v>
      </c>
      <c r="M996" s="20" t="s">
        <v>1235</v>
      </c>
      <c r="N996" s="20" t="s">
        <v>1236</v>
      </c>
      <c r="O996" s="20" t="s">
        <v>1200</v>
      </c>
      <c r="P996" s="20" t="s">
        <v>1122</v>
      </c>
      <c r="Q996" s="26" t="s">
        <v>1237</v>
      </c>
      <c r="T996" s="15" t="s">
        <v>1242</v>
      </c>
    </row>
    <row r="997" spans="3:20" x14ac:dyDescent="0.35">
      <c r="C997" s="33" t="e">
        <f>B1234&amp;"-"&amp;#REF!</f>
        <v>#REF!</v>
      </c>
      <c r="H997" s="8" t="str">
        <f t="shared" si="30"/>
        <v/>
      </c>
      <c r="I997" s="5" t="str">
        <f t="shared" si="31"/>
        <v>Shipper</v>
      </c>
      <c r="K997" s="24" t="s">
        <v>1243</v>
      </c>
      <c r="L997" s="20" t="s">
        <v>1234</v>
      </c>
      <c r="M997" s="20" t="s">
        <v>1235</v>
      </c>
      <c r="N997" s="20" t="s">
        <v>1236</v>
      </c>
      <c r="O997" s="20" t="s">
        <v>1200</v>
      </c>
      <c r="P997" s="20" t="s">
        <v>1122</v>
      </c>
      <c r="Q997" s="26" t="s">
        <v>1237</v>
      </c>
      <c r="T997" s="15" t="s">
        <v>1243</v>
      </c>
    </row>
    <row r="998" spans="3:20" x14ac:dyDescent="0.35">
      <c r="C998" s="33" t="e">
        <f>B1235&amp;"-"&amp;#REF!</f>
        <v>#REF!</v>
      </c>
      <c r="H998" s="8" t="str">
        <f t="shared" si="30"/>
        <v/>
      </c>
      <c r="I998" s="5" t="str">
        <f t="shared" si="31"/>
        <v>Shipper</v>
      </c>
      <c r="K998" s="24" t="s">
        <v>1244</v>
      </c>
      <c r="L998" s="20" t="s">
        <v>1234</v>
      </c>
      <c r="M998" s="20" t="s">
        <v>1235</v>
      </c>
      <c r="N998" s="20" t="s">
        <v>1236</v>
      </c>
      <c r="O998" s="20" t="s">
        <v>1200</v>
      </c>
      <c r="P998" s="20" t="s">
        <v>1122</v>
      </c>
      <c r="Q998" s="26" t="s">
        <v>1237</v>
      </c>
      <c r="T998" s="15" t="s">
        <v>1244</v>
      </c>
    </row>
    <row r="999" spans="3:20" x14ac:dyDescent="0.35">
      <c r="C999" s="33" t="e">
        <f>B1236&amp;"-"&amp;#REF!</f>
        <v>#REF!</v>
      </c>
      <c r="H999" s="8" t="str">
        <f t="shared" si="30"/>
        <v/>
      </c>
      <c r="I999" s="5" t="str">
        <f t="shared" si="31"/>
        <v>Shipper</v>
      </c>
      <c r="K999" s="24" t="s">
        <v>1245</v>
      </c>
      <c r="L999" s="20" t="s">
        <v>1234</v>
      </c>
      <c r="M999" s="20" t="s">
        <v>1235</v>
      </c>
      <c r="N999" s="20" t="s">
        <v>1236</v>
      </c>
      <c r="O999" s="20" t="s">
        <v>1200</v>
      </c>
      <c r="P999" s="20" t="s">
        <v>1122</v>
      </c>
      <c r="Q999" s="26" t="s">
        <v>1237</v>
      </c>
      <c r="T999" s="15" t="s">
        <v>1245</v>
      </c>
    </row>
    <row r="1000" spans="3:20" x14ac:dyDescent="0.35">
      <c r="C1000" s="33" t="e">
        <f>B1237&amp;"-"&amp;#REF!</f>
        <v>#REF!</v>
      </c>
      <c r="H1000" s="8" t="str">
        <f t="shared" si="30"/>
        <v/>
      </c>
      <c r="I1000" s="5" t="str">
        <f t="shared" si="31"/>
        <v>Shipper</v>
      </c>
      <c r="K1000" s="24" t="s">
        <v>1246</v>
      </c>
      <c r="L1000" s="20" t="s">
        <v>1234</v>
      </c>
      <c r="M1000" s="20" t="s">
        <v>1235</v>
      </c>
      <c r="N1000" s="20" t="s">
        <v>1236</v>
      </c>
      <c r="O1000" s="20" t="s">
        <v>1200</v>
      </c>
      <c r="P1000" s="20" t="s">
        <v>1122</v>
      </c>
      <c r="Q1000" s="26" t="s">
        <v>1237</v>
      </c>
      <c r="T1000" s="15" t="s">
        <v>1246</v>
      </c>
    </row>
    <row r="1001" spans="3:20" x14ac:dyDescent="0.35">
      <c r="C1001" s="33" t="e">
        <f>B1238&amp;"-"&amp;#REF!</f>
        <v>#REF!</v>
      </c>
      <c r="H1001" s="8" t="str">
        <f t="shared" si="30"/>
        <v/>
      </c>
      <c r="I1001" s="5" t="str">
        <f t="shared" si="31"/>
        <v>Shipper</v>
      </c>
      <c r="K1001" s="24" t="s">
        <v>1247</v>
      </c>
      <c r="L1001" s="20" t="s">
        <v>1248</v>
      </c>
      <c r="M1001" s="20" t="s">
        <v>1249</v>
      </c>
      <c r="N1001" s="20" t="s">
        <v>1250</v>
      </c>
      <c r="O1001" s="20" t="s">
        <v>1200</v>
      </c>
      <c r="P1001" s="20" t="s">
        <v>1122</v>
      </c>
      <c r="Q1001" s="26" t="s">
        <v>1251</v>
      </c>
      <c r="T1001" s="15" t="s">
        <v>1247</v>
      </c>
    </row>
    <row r="1002" spans="3:20" x14ac:dyDescent="0.35">
      <c r="C1002" s="33" t="e">
        <f>B1239&amp;"-"&amp;#REF!</f>
        <v>#REF!</v>
      </c>
      <c r="H1002" s="8" t="str">
        <f t="shared" si="30"/>
        <v/>
      </c>
      <c r="I1002" s="5" t="str">
        <f t="shared" si="31"/>
        <v>Shipper</v>
      </c>
      <c r="K1002" s="24" t="s">
        <v>1252</v>
      </c>
      <c r="L1002" s="20" t="s">
        <v>1248</v>
      </c>
      <c r="M1002" s="20" t="s">
        <v>1249</v>
      </c>
      <c r="N1002" s="20" t="s">
        <v>1250</v>
      </c>
      <c r="O1002" s="20" t="s">
        <v>1200</v>
      </c>
      <c r="P1002" s="20" t="s">
        <v>1122</v>
      </c>
      <c r="Q1002" s="26" t="s">
        <v>1251</v>
      </c>
      <c r="T1002" s="15" t="s">
        <v>1252</v>
      </c>
    </row>
    <row r="1003" spans="3:20" x14ac:dyDescent="0.35">
      <c r="C1003" s="33" t="e">
        <f>B1240&amp;"-"&amp;#REF!</f>
        <v>#REF!</v>
      </c>
      <c r="H1003" s="8" t="str">
        <f t="shared" si="30"/>
        <v/>
      </c>
      <c r="I1003" s="5" t="str">
        <f t="shared" si="31"/>
        <v>Shipper</v>
      </c>
      <c r="K1003" s="24" t="s">
        <v>1253</v>
      </c>
      <c r="L1003" s="20" t="s">
        <v>1248</v>
      </c>
      <c r="M1003" s="20" t="s">
        <v>1249</v>
      </c>
      <c r="N1003" s="20" t="s">
        <v>1250</v>
      </c>
      <c r="O1003" s="20" t="s">
        <v>1200</v>
      </c>
      <c r="P1003" s="20" t="s">
        <v>1122</v>
      </c>
      <c r="Q1003" s="26" t="s">
        <v>1251</v>
      </c>
      <c r="T1003" s="15" t="s">
        <v>1253</v>
      </c>
    </row>
    <row r="1004" spans="3:20" x14ac:dyDescent="0.35">
      <c r="C1004" s="33" t="e">
        <f>B1241&amp;"-"&amp;#REF!</f>
        <v>#REF!</v>
      </c>
      <c r="H1004" s="8" t="str">
        <f t="shared" si="30"/>
        <v/>
      </c>
      <c r="I1004" s="5" t="str">
        <f t="shared" si="31"/>
        <v>Shipper</v>
      </c>
      <c r="K1004" s="24" t="s">
        <v>1254</v>
      </c>
      <c r="L1004" s="20" t="s">
        <v>1248</v>
      </c>
      <c r="M1004" s="20" t="s">
        <v>1249</v>
      </c>
      <c r="N1004" s="20" t="s">
        <v>1250</v>
      </c>
      <c r="O1004" s="20" t="s">
        <v>1200</v>
      </c>
      <c r="P1004" s="20" t="s">
        <v>1122</v>
      </c>
      <c r="Q1004" s="26" t="s">
        <v>1251</v>
      </c>
      <c r="T1004" s="15" t="s">
        <v>1254</v>
      </c>
    </row>
    <row r="1005" spans="3:20" x14ac:dyDescent="0.35">
      <c r="C1005" s="33" t="e">
        <f>B1242&amp;"-"&amp;#REF!</f>
        <v>#REF!</v>
      </c>
      <c r="H1005" s="8" t="str">
        <f t="shared" si="30"/>
        <v/>
      </c>
      <c r="I1005" s="5" t="str">
        <f t="shared" si="31"/>
        <v>Shipper</v>
      </c>
      <c r="K1005" s="24" t="s">
        <v>1255</v>
      </c>
      <c r="L1005" s="20" t="s">
        <v>1248</v>
      </c>
      <c r="M1005" s="20" t="s">
        <v>1249</v>
      </c>
      <c r="N1005" s="20" t="s">
        <v>1250</v>
      </c>
      <c r="O1005" s="20" t="s">
        <v>1200</v>
      </c>
      <c r="P1005" s="20" t="s">
        <v>1122</v>
      </c>
      <c r="Q1005" s="26" t="s">
        <v>1251</v>
      </c>
      <c r="T1005" s="15" t="s">
        <v>1255</v>
      </c>
    </row>
    <row r="1006" spans="3:20" x14ac:dyDescent="0.35">
      <c r="C1006" s="33" t="e">
        <f>B1243&amp;"-"&amp;#REF!</f>
        <v>#REF!</v>
      </c>
      <c r="H1006" s="8" t="str">
        <f t="shared" si="30"/>
        <v/>
      </c>
      <c r="I1006" s="5" t="str">
        <f t="shared" si="31"/>
        <v>Shipper</v>
      </c>
      <c r="K1006" s="24" t="s">
        <v>1256</v>
      </c>
      <c r="L1006" s="20" t="s">
        <v>1248</v>
      </c>
      <c r="M1006" s="20" t="s">
        <v>1249</v>
      </c>
      <c r="N1006" s="20" t="s">
        <v>1250</v>
      </c>
      <c r="O1006" s="20" t="s">
        <v>1200</v>
      </c>
      <c r="P1006" s="20" t="s">
        <v>1122</v>
      </c>
      <c r="Q1006" s="26" t="s">
        <v>1251</v>
      </c>
      <c r="T1006" s="15" t="s">
        <v>1256</v>
      </c>
    </row>
    <row r="1007" spans="3:20" x14ac:dyDescent="0.35">
      <c r="C1007" s="33" t="e">
        <f>B1244&amp;"-"&amp;#REF!</f>
        <v>#REF!</v>
      </c>
      <c r="H1007" s="8" t="str">
        <f t="shared" si="30"/>
        <v/>
      </c>
      <c r="I1007" s="5" t="str">
        <f t="shared" si="31"/>
        <v>Shipper</v>
      </c>
      <c r="K1007" s="24" t="s">
        <v>1257</v>
      </c>
      <c r="L1007" s="20" t="s">
        <v>1248</v>
      </c>
      <c r="M1007" s="20" t="s">
        <v>1249</v>
      </c>
      <c r="N1007" s="20" t="s">
        <v>1250</v>
      </c>
      <c r="O1007" s="20" t="s">
        <v>1200</v>
      </c>
      <c r="P1007" s="20" t="s">
        <v>1122</v>
      </c>
      <c r="Q1007" s="26" t="s">
        <v>1251</v>
      </c>
      <c r="T1007" s="15" t="s">
        <v>1257</v>
      </c>
    </row>
    <row r="1008" spans="3:20" x14ac:dyDescent="0.35">
      <c r="C1008" s="33" t="e">
        <f>B1245&amp;"-"&amp;#REF!</f>
        <v>#REF!</v>
      </c>
      <c r="H1008" s="8" t="str">
        <f t="shared" si="30"/>
        <v/>
      </c>
      <c r="I1008" s="5" t="str">
        <f t="shared" si="31"/>
        <v>Shipper</v>
      </c>
      <c r="K1008" s="24" t="s">
        <v>1258</v>
      </c>
      <c r="L1008" s="20" t="s">
        <v>1248</v>
      </c>
      <c r="M1008" s="20" t="s">
        <v>1249</v>
      </c>
      <c r="N1008" s="20" t="s">
        <v>1250</v>
      </c>
      <c r="O1008" s="20" t="s">
        <v>1200</v>
      </c>
      <c r="P1008" s="20" t="s">
        <v>1122</v>
      </c>
      <c r="Q1008" s="26" t="s">
        <v>1251</v>
      </c>
      <c r="T1008" s="15" t="s">
        <v>1258</v>
      </c>
    </row>
    <row r="1009" spans="3:20" x14ac:dyDescent="0.35">
      <c r="C1009" s="33" t="e">
        <f>B1246&amp;"-"&amp;#REF!</f>
        <v>#REF!</v>
      </c>
      <c r="H1009" s="8" t="str">
        <f t="shared" si="30"/>
        <v/>
      </c>
      <c r="I1009" s="5" t="str">
        <f t="shared" si="31"/>
        <v>Shipper</v>
      </c>
      <c r="K1009" s="24" t="s">
        <v>1259</v>
      </c>
      <c r="L1009" s="20" t="s">
        <v>1248</v>
      </c>
      <c r="M1009" s="20" t="s">
        <v>1249</v>
      </c>
      <c r="N1009" s="20" t="s">
        <v>1250</v>
      </c>
      <c r="O1009" s="20" t="s">
        <v>1200</v>
      </c>
      <c r="P1009" s="20" t="s">
        <v>1122</v>
      </c>
      <c r="Q1009" s="26" t="s">
        <v>1251</v>
      </c>
      <c r="T1009" s="15" t="s">
        <v>1259</v>
      </c>
    </row>
    <row r="1010" spans="3:20" x14ac:dyDescent="0.35">
      <c r="C1010" s="33" t="e">
        <f>B1247&amp;"-"&amp;#REF!</f>
        <v>#REF!</v>
      </c>
      <c r="H1010" s="8" t="str">
        <f t="shared" si="30"/>
        <v/>
      </c>
      <c r="I1010" s="5" t="str">
        <f t="shared" si="31"/>
        <v>Shipper</v>
      </c>
      <c r="K1010" s="24" t="s">
        <v>1260</v>
      </c>
      <c r="L1010" s="20" t="s">
        <v>1248</v>
      </c>
      <c r="M1010" s="20" t="s">
        <v>1249</v>
      </c>
      <c r="N1010" s="20" t="s">
        <v>1250</v>
      </c>
      <c r="O1010" s="20" t="s">
        <v>1200</v>
      </c>
      <c r="P1010" s="20" t="s">
        <v>1122</v>
      </c>
      <c r="Q1010" s="26" t="s">
        <v>1251</v>
      </c>
      <c r="T1010" s="15" t="s">
        <v>1260</v>
      </c>
    </row>
    <row r="1011" spans="3:20" x14ac:dyDescent="0.35">
      <c r="C1011" s="33" t="e">
        <f>B1248&amp;"-"&amp;#REF!</f>
        <v>#REF!</v>
      </c>
      <c r="H1011" s="8" t="str">
        <f t="shared" si="30"/>
        <v/>
      </c>
      <c r="I1011" s="5" t="str">
        <f t="shared" si="31"/>
        <v>Shipper</v>
      </c>
      <c r="K1011" s="24" t="s">
        <v>1261</v>
      </c>
      <c r="L1011" s="20" t="s">
        <v>1262</v>
      </c>
      <c r="M1011" s="20" t="s">
        <v>1263</v>
      </c>
      <c r="N1011" s="20" t="s">
        <v>1264</v>
      </c>
      <c r="O1011" s="20" t="s">
        <v>1265</v>
      </c>
      <c r="P1011" s="20" t="s">
        <v>1122</v>
      </c>
      <c r="Q1011" s="26" t="s">
        <v>1266</v>
      </c>
      <c r="T1011" s="15" t="s">
        <v>1261</v>
      </c>
    </row>
    <row r="1012" spans="3:20" x14ac:dyDescent="0.35">
      <c r="C1012" s="33" t="e">
        <f>B1249&amp;"-"&amp;#REF!</f>
        <v>#REF!</v>
      </c>
      <c r="H1012" s="8" t="str">
        <f t="shared" ref="H1012:H1075" si="32">IF(LEFT(A1012, 2) = "To", "Carrier Unlimited Logistics " &amp; A1012 &amp; "-" &amp; B917 &amp; "- AV-" &amp;G1012, IF(AND(LEFT(A917, 1) = "T", ISNUMBER(VALUE(MID(A917, 2, 1)))), "Target DC", ""))</f>
        <v/>
      </c>
      <c r="I1012" s="5" t="str">
        <f t="shared" si="31"/>
        <v>Shipper</v>
      </c>
      <c r="K1012" s="24" t="s">
        <v>1267</v>
      </c>
      <c r="L1012" s="20" t="s">
        <v>1262</v>
      </c>
      <c r="M1012" s="20" t="s">
        <v>1263</v>
      </c>
      <c r="N1012" s="20" t="s">
        <v>1264</v>
      </c>
      <c r="O1012" s="20" t="s">
        <v>1265</v>
      </c>
      <c r="P1012" s="20" t="s">
        <v>1122</v>
      </c>
      <c r="Q1012" s="26" t="s">
        <v>1266</v>
      </c>
      <c r="T1012" s="15" t="s">
        <v>1267</v>
      </c>
    </row>
    <row r="1013" spans="3:20" x14ac:dyDescent="0.35">
      <c r="C1013" s="33" t="e">
        <f>B1250&amp;"-"&amp;#REF!</f>
        <v>#REF!</v>
      </c>
      <c r="H1013" s="8" t="str">
        <f t="shared" si="32"/>
        <v/>
      </c>
      <c r="I1013" s="5" t="str">
        <f t="shared" si="31"/>
        <v>Shipper</v>
      </c>
      <c r="K1013" s="24" t="s">
        <v>1268</v>
      </c>
      <c r="L1013" s="20" t="s">
        <v>1262</v>
      </c>
      <c r="M1013" s="20" t="s">
        <v>1263</v>
      </c>
      <c r="N1013" s="20" t="s">
        <v>1264</v>
      </c>
      <c r="O1013" s="20" t="s">
        <v>1265</v>
      </c>
      <c r="P1013" s="20" t="s">
        <v>1122</v>
      </c>
      <c r="Q1013" s="26" t="s">
        <v>1266</v>
      </c>
      <c r="T1013" s="15" t="s">
        <v>1268</v>
      </c>
    </row>
    <row r="1014" spans="3:20" x14ac:dyDescent="0.35">
      <c r="C1014" s="33" t="e">
        <f>B1251&amp;"-"&amp;#REF!</f>
        <v>#REF!</v>
      </c>
      <c r="H1014" s="8" t="str">
        <f t="shared" si="32"/>
        <v/>
      </c>
      <c r="I1014" s="5" t="str">
        <f t="shared" si="31"/>
        <v>Shipper</v>
      </c>
      <c r="K1014" s="24" t="s">
        <v>1269</v>
      </c>
      <c r="L1014" s="20" t="s">
        <v>1262</v>
      </c>
      <c r="M1014" s="20" t="s">
        <v>1263</v>
      </c>
      <c r="N1014" s="20" t="s">
        <v>1264</v>
      </c>
      <c r="O1014" s="20" t="s">
        <v>1265</v>
      </c>
      <c r="P1014" s="20" t="s">
        <v>1122</v>
      </c>
      <c r="Q1014" s="26" t="s">
        <v>1266</v>
      </c>
      <c r="T1014" s="15" t="s">
        <v>1269</v>
      </c>
    </row>
    <row r="1015" spans="3:20" x14ac:dyDescent="0.35">
      <c r="C1015" s="33" t="e">
        <f>B1252&amp;"-"&amp;#REF!</f>
        <v>#REF!</v>
      </c>
      <c r="H1015" s="8" t="str">
        <f t="shared" si="32"/>
        <v/>
      </c>
      <c r="I1015" s="5" t="str">
        <f t="shared" si="31"/>
        <v>Shipper</v>
      </c>
      <c r="K1015" s="24" t="s">
        <v>1270</v>
      </c>
      <c r="L1015" s="20" t="s">
        <v>1262</v>
      </c>
      <c r="M1015" s="20" t="s">
        <v>1263</v>
      </c>
      <c r="N1015" s="20" t="s">
        <v>1264</v>
      </c>
      <c r="O1015" s="20" t="s">
        <v>1265</v>
      </c>
      <c r="P1015" s="20" t="s">
        <v>1122</v>
      </c>
      <c r="Q1015" s="26" t="s">
        <v>1266</v>
      </c>
      <c r="T1015" s="15" t="s">
        <v>1270</v>
      </c>
    </row>
    <row r="1016" spans="3:20" x14ac:dyDescent="0.35">
      <c r="C1016" s="33" t="e">
        <f>B1253&amp;"-"&amp;#REF!</f>
        <v>#REF!</v>
      </c>
      <c r="H1016" s="8" t="str">
        <f t="shared" si="32"/>
        <v/>
      </c>
      <c r="I1016" s="5" t="str">
        <f t="shared" si="31"/>
        <v>Shipper</v>
      </c>
      <c r="K1016" s="24" t="s">
        <v>1271</v>
      </c>
      <c r="L1016" s="20" t="s">
        <v>1262</v>
      </c>
      <c r="M1016" s="20" t="s">
        <v>1263</v>
      </c>
      <c r="N1016" s="20" t="s">
        <v>1264</v>
      </c>
      <c r="O1016" s="20" t="s">
        <v>1265</v>
      </c>
      <c r="P1016" s="20" t="s">
        <v>1122</v>
      </c>
      <c r="Q1016" s="26" t="s">
        <v>1266</v>
      </c>
      <c r="T1016" s="15" t="s">
        <v>1271</v>
      </c>
    </row>
    <row r="1017" spans="3:20" x14ac:dyDescent="0.35">
      <c r="C1017" s="33" t="e">
        <f>B1254&amp;"-"&amp;#REF!</f>
        <v>#REF!</v>
      </c>
      <c r="H1017" s="8" t="str">
        <f t="shared" si="32"/>
        <v/>
      </c>
      <c r="I1017" s="5" t="str">
        <f t="shared" si="31"/>
        <v>Shipper</v>
      </c>
      <c r="K1017" s="24" t="s">
        <v>1272</v>
      </c>
      <c r="L1017" s="20" t="s">
        <v>1262</v>
      </c>
      <c r="M1017" s="20" t="s">
        <v>1263</v>
      </c>
      <c r="N1017" s="20" t="s">
        <v>1264</v>
      </c>
      <c r="O1017" s="20" t="s">
        <v>1265</v>
      </c>
      <c r="P1017" s="20" t="s">
        <v>1122</v>
      </c>
      <c r="Q1017" s="26" t="s">
        <v>1266</v>
      </c>
      <c r="T1017" s="15" t="s">
        <v>1272</v>
      </c>
    </row>
    <row r="1018" spans="3:20" x14ac:dyDescent="0.35">
      <c r="C1018" s="33" t="e">
        <f>B1255&amp;"-"&amp;#REF!</f>
        <v>#REF!</v>
      </c>
      <c r="H1018" s="8" t="str">
        <f t="shared" si="32"/>
        <v/>
      </c>
      <c r="I1018" s="5" t="str">
        <f t="shared" si="31"/>
        <v>Shipper</v>
      </c>
      <c r="K1018" s="24" t="s">
        <v>1273</v>
      </c>
      <c r="L1018" s="20" t="s">
        <v>1262</v>
      </c>
      <c r="M1018" s="20" t="s">
        <v>1263</v>
      </c>
      <c r="N1018" s="20" t="s">
        <v>1264</v>
      </c>
      <c r="O1018" s="20" t="s">
        <v>1265</v>
      </c>
      <c r="P1018" s="20" t="s">
        <v>1122</v>
      </c>
      <c r="Q1018" s="26" t="s">
        <v>1266</v>
      </c>
      <c r="T1018" s="15" t="s">
        <v>1273</v>
      </c>
    </row>
    <row r="1019" spans="3:20" x14ac:dyDescent="0.35">
      <c r="C1019" s="33" t="e">
        <f>B1256&amp;"-"&amp;#REF!</f>
        <v>#REF!</v>
      </c>
      <c r="H1019" s="8" t="str">
        <f t="shared" si="32"/>
        <v/>
      </c>
      <c r="I1019" s="5" t="str">
        <f t="shared" si="31"/>
        <v>Shipper</v>
      </c>
      <c r="K1019" s="24" t="s">
        <v>1274</v>
      </c>
      <c r="L1019" s="20" t="s">
        <v>1262</v>
      </c>
      <c r="M1019" s="20" t="s">
        <v>1263</v>
      </c>
      <c r="N1019" s="20" t="s">
        <v>1264</v>
      </c>
      <c r="O1019" s="20" t="s">
        <v>1265</v>
      </c>
      <c r="P1019" s="20" t="s">
        <v>1122</v>
      </c>
      <c r="Q1019" s="26" t="s">
        <v>1266</v>
      </c>
      <c r="T1019" s="15" t="s">
        <v>1274</v>
      </c>
    </row>
    <row r="1020" spans="3:20" x14ac:dyDescent="0.35">
      <c r="C1020" s="33" t="e">
        <f>B1257&amp;"-"&amp;#REF!</f>
        <v>#REF!</v>
      </c>
      <c r="H1020" s="8" t="str">
        <f t="shared" si="32"/>
        <v/>
      </c>
      <c r="I1020" s="5" t="str">
        <f t="shared" si="31"/>
        <v>Shipper</v>
      </c>
      <c r="K1020" s="24" t="s">
        <v>1275</v>
      </c>
      <c r="L1020" s="20" t="s">
        <v>1262</v>
      </c>
      <c r="M1020" s="20" t="s">
        <v>1263</v>
      </c>
      <c r="N1020" s="20" t="s">
        <v>1264</v>
      </c>
      <c r="O1020" s="20" t="s">
        <v>1265</v>
      </c>
      <c r="P1020" s="20" t="s">
        <v>1122</v>
      </c>
      <c r="Q1020" s="26" t="s">
        <v>1266</v>
      </c>
      <c r="T1020" s="15" t="s">
        <v>1275</v>
      </c>
    </row>
    <row r="1021" spans="3:20" x14ac:dyDescent="0.35">
      <c r="C1021" s="33" t="e">
        <f>B1258&amp;"-"&amp;#REF!</f>
        <v>#REF!</v>
      </c>
      <c r="H1021" s="8" t="str">
        <f t="shared" si="32"/>
        <v/>
      </c>
      <c r="I1021" s="5" t="str">
        <f t="shared" si="31"/>
        <v>Shipper</v>
      </c>
      <c r="K1021" s="24" t="s">
        <v>1276</v>
      </c>
      <c r="L1021" s="20" t="s">
        <v>1277</v>
      </c>
      <c r="M1021" s="20" t="s">
        <v>1278</v>
      </c>
      <c r="N1021" s="20" t="s">
        <v>1279</v>
      </c>
      <c r="O1021" s="20" t="s">
        <v>1280</v>
      </c>
      <c r="P1021" s="20" t="s">
        <v>1122</v>
      </c>
      <c r="Q1021" s="26" t="s">
        <v>1281</v>
      </c>
      <c r="T1021" s="15" t="s">
        <v>1276</v>
      </c>
    </row>
    <row r="1022" spans="3:20" x14ac:dyDescent="0.35">
      <c r="C1022" s="33" t="e">
        <f>B1259&amp;"-"&amp;#REF!</f>
        <v>#REF!</v>
      </c>
      <c r="H1022" s="8" t="str">
        <f t="shared" si="32"/>
        <v/>
      </c>
      <c r="I1022" s="5" t="str">
        <f t="shared" si="31"/>
        <v>Shipper</v>
      </c>
      <c r="K1022" s="24" t="s">
        <v>1282</v>
      </c>
      <c r="L1022" s="20" t="s">
        <v>1277</v>
      </c>
      <c r="M1022" s="20" t="s">
        <v>1278</v>
      </c>
      <c r="N1022" s="20" t="s">
        <v>1279</v>
      </c>
      <c r="O1022" s="20" t="s">
        <v>1280</v>
      </c>
      <c r="P1022" s="20" t="s">
        <v>1122</v>
      </c>
      <c r="Q1022" s="26" t="s">
        <v>1281</v>
      </c>
      <c r="T1022" s="15" t="s">
        <v>1282</v>
      </c>
    </row>
    <row r="1023" spans="3:20" x14ac:dyDescent="0.35">
      <c r="C1023" s="33" t="e">
        <f>B1260&amp;"-"&amp;#REF!</f>
        <v>#REF!</v>
      </c>
      <c r="H1023" s="8" t="str">
        <f t="shared" si="32"/>
        <v/>
      </c>
      <c r="I1023" s="5" t="str">
        <f t="shared" si="31"/>
        <v>Shipper</v>
      </c>
      <c r="K1023" s="24" t="s">
        <v>1283</v>
      </c>
      <c r="L1023" s="20" t="s">
        <v>1277</v>
      </c>
      <c r="M1023" s="20" t="s">
        <v>1278</v>
      </c>
      <c r="N1023" s="20" t="s">
        <v>1279</v>
      </c>
      <c r="O1023" s="20" t="s">
        <v>1280</v>
      </c>
      <c r="P1023" s="20" t="s">
        <v>1122</v>
      </c>
      <c r="Q1023" s="26" t="s">
        <v>1281</v>
      </c>
      <c r="T1023" s="15" t="s">
        <v>1283</v>
      </c>
    </row>
    <row r="1024" spans="3:20" x14ac:dyDescent="0.35">
      <c r="C1024" s="33" t="e">
        <f>B1261&amp;"-"&amp;#REF!</f>
        <v>#REF!</v>
      </c>
      <c r="H1024" s="8" t="str">
        <f t="shared" si="32"/>
        <v/>
      </c>
      <c r="I1024" s="5" t="str">
        <f t="shared" si="31"/>
        <v>Shipper</v>
      </c>
      <c r="K1024" s="24" t="s">
        <v>1284</v>
      </c>
      <c r="L1024" s="20" t="s">
        <v>1277</v>
      </c>
      <c r="M1024" s="20" t="s">
        <v>1278</v>
      </c>
      <c r="N1024" s="20" t="s">
        <v>1279</v>
      </c>
      <c r="O1024" s="20" t="s">
        <v>1280</v>
      </c>
      <c r="P1024" s="20" t="s">
        <v>1122</v>
      </c>
      <c r="Q1024" s="26" t="s">
        <v>1281</v>
      </c>
      <c r="T1024" s="15" t="s">
        <v>1284</v>
      </c>
    </row>
    <row r="1025" spans="3:20" x14ac:dyDescent="0.35">
      <c r="C1025" s="33" t="e">
        <f>B1262&amp;"-"&amp;#REF!</f>
        <v>#REF!</v>
      </c>
      <c r="H1025" s="8" t="str">
        <f t="shared" si="32"/>
        <v/>
      </c>
      <c r="I1025" s="5" t="str">
        <f t="shared" si="31"/>
        <v>Shipper</v>
      </c>
      <c r="K1025" s="24" t="s">
        <v>1285</v>
      </c>
      <c r="L1025" s="20" t="s">
        <v>1277</v>
      </c>
      <c r="M1025" s="20" t="s">
        <v>1278</v>
      </c>
      <c r="N1025" s="20" t="s">
        <v>1279</v>
      </c>
      <c r="O1025" s="20" t="s">
        <v>1280</v>
      </c>
      <c r="P1025" s="20" t="s">
        <v>1122</v>
      </c>
      <c r="Q1025" s="26" t="s">
        <v>1281</v>
      </c>
      <c r="T1025" s="15" t="s">
        <v>1285</v>
      </c>
    </row>
    <row r="1026" spans="3:20" x14ac:dyDescent="0.35">
      <c r="C1026" s="33" t="e">
        <f>B1263&amp;"-"&amp;#REF!</f>
        <v>#REF!</v>
      </c>
      <c r="H1026" s="8" t="str">
        <f t="shared" si="32"/>
        <v/>
      </c>
      <c r="I1026" s="5" t="str">
        <f t="shared" si="31"/>
        <v>Shipper</v>
      </c>
      <c r="K1026" s="24" t="s">
        <v>1286</v>
      </c>
      <c r="L1026" s="20" t="s">
        <v>1277</v>
      </c>
      <c r="M1026" s="20" t="s">
        <v>1278</v>
      </c>
      <c r="N1026" s="20" t="s">
        <v>1279</v>
      </c>
      <c r="O1026" s="20" t="s">
        <v>1280</v>
      </c>
      <c r="P1026" s="20" t="s">
        <v>1122</v>
      </c>
      <c r="Q1026" s="26" t="s">
        <v>1281</v>
      </c>
      <c r="T1026" s="15" t="s">
        <v>1286</v>
      </c>
    </row>
    <row r="1027" spans="3:20" x14ac:dyDescent="0.35">
      <c r="C1027" s="33" t="e">
        <f>B1264&amp;"-"&amp;#REF!</f>
        <v>#REF!</v>
      </c>
      <c r="H1027" s="8" t="str">
        <f t="shared" si="32"/>
        <v/>
      </c>
      <c r="I1027" s="5" t="str">
        <f t="shared" si="31"/>
        <v>Shipper</v>
      </c>
      <c r="K1027" s="24" t="s">
        <v>1287</v>
      </c>
      <c r="L1027" s="20" t="s">
        <v>1277</v>
      </c>
      <c r="M1027" s="20" t="s">
        <v>1278</v>
      </c>
      <c r="N1027" s="20" t="s">
        <v>1279</v>
      </c>
      <c r="O1027" s="20" t="s">
        <v>1280</v>
      </c>
      <c r="P1027" s="20" t="s">
        <v>1122</v>
      </c>
      <c r="Q1027" s="26" t="s">
        <v>1281</v>
      </c>
      <c r="T1027" s="15" t="s">
        <v>1287</v>
      </c>
    </row>
    <row r="1028" spans="3:20" x14ac:dyDescent="0.35">
      <c r="C1028" s="33" t="e">
        <f>B1265&amp;"-"&amp;#REF!</f>
        <v>#REF!</v>
      </c>
      <c r="H1028" s="8" t="str">
        <f t="shared" si="32"/>
        <v/>
      </c>
      <c r="I1028" s="5" t="str">
        <f t="shared" si="31"/>
        <v>Shipper</v>
      </c>
      <c r="K1028" s="24" t="s">
        <v>1288</v>
      </c>
      <c r="L1028" s="20" t="s">
        <v>1289</v>
      </c>
      <c r="M1028" s="20" t="s">
        <v>1290</v>
      </c>
      <c r="N1028" s="20" t="s">
        <v>1291</v>
      </c>
      <c r="O1028" s="20" t="s">
        <v>1292</v>
      </c>
      <c r="P1028" s="20" t="s">
        <v>1122</v>
      </c>
      <c r="Q1028" s="26" t="s">
        <v>1293</v>
      </c>
      <c r="T1028" s="15" t="s">
        <v>1288</v>
      </c>
    </row>
    <row r="1029" spans="3:20" x14ac:dyDescent="0.35">
      <c r="C1029" s="33" t="e">
        <f>B1266&amp;"-"&amp;#REF!</f>
        <v>#REF!</v>
      </c>
      <c r="H1029" s="8" t="str">
        <f t="shared" si="32"/>
        <v/>
      </c>
      <c r="I1029" s="5" t="str">
        <f t="shared" si="31"/>
        <v>Shipper</v>
      </c>
      <c r="K1029" s="24" t="s">
        <v>1294</v>
      </c>
      <c r="L1029" s="20" t="s">
        <v>1289</v>
      </c>
      <c r="M1029" s="20" t="s">
        <v>1290</v>
      </c>
      <c r="N1029" s="20" t="s">
        <v>1291</v>
      </c>
      <c r="O1029" s="20" t="s">
        <v>1292</v>
      </c>
      <c r="P1029" s="20" t="s">
        <v>1122</v>
      </c>
      <c r="Q1029" s="26" t="s">
        <v>1293</v>
      </c>
      <c r="T1029" s="15" t="s">
        <v>1294</v>
      </c>
    </row>
    <row r="1030" spans="3:20" x14ac:dyDescent="0.35">
      <c r="C1030" s="33" t="e">
        <f>B1267&amp;"-"&amp;#REF!</f>
        <v>#REF!</v>
      </c>
      <c r="H1030" s="8" t="str">
        <f t="shared" si="32"/>
        <v/>
      </c>
      <c r="I1030" s="5" t="str">
        <f t="shared" si="31"/>
        <v>Shipper</v>
      </c>
      <c r="K1030" s="24" t="s">
        <v>1295</v>
      </c>
      <c r="L1030" s="20" t="s">
        <v>1289</v>
      </c>
      <c r="M1030" s="20" t="s">
        <v>1290</v>
      </c>
      <c r="N1030" s="20" t="s">
        <v>1291</v>
      </c>
      <c r="O1030" s="20" t="s">
        <v>1292</v>
      </c>
      <c r="P1030" s="20" t="s">
        <v>1122</v>
      </c>
      <c r="Q1030" s="26" t="s">
        <v>1293</v>
      </c>
      <c r="T1030" s="15" t="s">
        <v>1295</v>
      </c>
    </row>
    <row r="1031" spans="3:20" x14ac:dyDescent="0.35">
      <c r="C1031" s="33" t="e">
        <f>B1268&amp;"-"&amp;#REF!</f>
        <v>#REF!</v>
      </c>
      <c r="H1031" s="8" t="str">
        <f t="shared" si="32"/>
        <v/>
      </c>
      <c r="I1031" s="5" t="str">
        <f t="shared" si="31"/>
        <v>Shipper</v>
      </c>
      <c r="K1031" s="24" t="s">
        <v>1296</v>
      </c>
      <c r="L1031" s="20" t="s">
        <v>1289</v>
      </c>
      <c r="M1031" s="20" t="s">
        <v>1290</v>
      </c>
      <c r="N1031" s="20" t="s">
        <v>1291</v>
      </c>
      <c r="O1031" s="20" t="s">
        <v>1292</v>
      </c>
      <c r="P1031" s="20" t="s">
        <v>1122</v>
      </c>
      <c r="Q1031" s="26" t="s">
        <v>1293</v>
      </c>
      <c r="T1031" s="15" t="s">
        <v>1296</v>
      </c>
    </row>
    <row r="1032" spans="3:20" x14ac:dyDescent="0.35">
      <c r="C1032" s="33" t="e">
        <f>B1269&amp;"-"&amp;#REF!</f>
        <v>#REF!</v>
      </c>
      <c r="H1032" s="8" t="str">
        <f t="shared" si="32"/>
        <v/>
      </c>
      <c r="I1032" s="5" t="str">
        <f t="shared" si="31"/>
        <v>Shipper</v>
      </c>
      <c r="K1032" s="24" t="s">
        <v>1297</v>
      </c>
      <c r="L1032" s="20" t="s">
        <v>1289</v>
      </c>
      <c r="M1032" s="20" t="s">
        <v>1290</v>
      </c>
      <c r="N1032" s="20" t="s">
        <v>1291</v>
      </c>
      <c r="O1032" s="20" t="s">
        <v>1292</v>
      </c>
      <c r="P1032" s="20" t="s">
        <v>1122</v>
      </c>
      <c r="Q1032" s="26" t="s">
        <v>1293</v>
      </c>
      <c r="T1032" s="15" t="s">
        <v>1297</v>
      </c>
    </row>
    <row r="1033" spans="3:20" x14ac:dyDescent="0.35">
      <c r="C1033" s="33" t="e">
        <f>B1270&amp;"-"&amp;#REF!</f>
        <v>#REF!</v>
      </c>
      <c r="H1033" s="8" t="str">
        <f t="shared" si="32"/>
        <v/>
      </c>
      <c r="I1033" s="5" t="str">
        <f t="shared" si="31"/>
        <v>Shipper</v>
      </c>
      <c r="K1033" s="24" t="s">
        <v>1298</v>
      </c>
      <c r="L1033" s="20" t="s">
        <v>1289</v>
      </c>
      <c r="M1033" s="20" t="s">
        <v>1290</v>
      </c>
      <c r="N1033" s="20" t="s">
        <v>1291</v>
      </c>
      <c r="O1033" s="20" t="s">
        <v>1292</v>
      </c>
      <c r="P1033" s="20" t="s">
        <v>1122</v>
      </c>
      <c r="Q1033" s="26" t="s">
        <v>1293</v>
      </c>
      <c r="T1033" s="15" t="s">
        <v>1298</v>
      </c>
    </row>
    <row r="1034" spans="3:20" x14ac:dyDescent="0.35">
      <c r="C1034" s="33" t="e">
        <f>B1271&amp;"-"&amp;#REF!</f>
        <v>#REF!</v>
      </c>
      <c r="H1034" s="8" t="str">
        <f t="shared" si="32"/>
        <v/>
      </c>
      <c r="I1034" s="5" t="str">
        <f t="shared" si="31"/>
        <v>Shipper</v>
      </c>
      <c r="K1034" s="24" t="s">
        <v>1299</v>
      </c>
      <c r="L1034" s="20" t="s">
        <v>1289</v>
      </c>
      <c r="M1034" s="20" t="s">
        <v>1290</v>
      </c>
      <c r="N1034" s="20" t="s">
        <v>1291</v>
      </c>
      <c r="O1034" s="20" t="s">
        <v>1292</v>
      </c>
      <c r="P1034" s="20" t="s">
        <v>1122</v>
      </c>
      <c r="Q1034" s="26" t="s">
        <v>1293</v>
      </c>
      <c r="T1034" s="15" t="s">
        <v>1299</v>
      </c>
    </row>
    <row r="1035" spans="3:20" x14ac:dyDescent="0.35">
      <c r="C1035" s="33" t="e">
        <f>B1272&amp;"-"&amp;#REF!</f>
        <v>#REF!</v>
      </c>
      <c r="H1035" s="8" t="str">
        <f t="shared" si="32"/>
        <v/>
      </c>
      <c r="I1035" s="5" t="str">
        <f t="shared" si="31"/>
        <v>Shipper</v>
      </c>
      <c r="K1035" s="24" t="s">
        <v>1300</v>
      </c>
      <c r="L1035" s="20" t="s">
        <v>1289</v>
      </c>
      <c r="M1035" s="20" t="s">
        <v>1290</v>
      </c>
      <c r="N1035" s="20" t="s">
        <v>1291</v>
      </c>
      <c r="O1035" s="20" t="s">
        <v>1292</v>
      </c>
      <c r="P1035" s="20" t="s">
        <v>1122</v>
      </c>
      <c r="Q1035" s="26" t="s">
        <v>1293</v>
      </c>
      <c r="T1035" s="15" t="s">
        <v>1300</v>
      </c>
    </row>
    <row r="1036" spans="3:20" x14ac:dyDescent="0.35">
      <c r="C1036" s="33" t="e">
        <f>B1273&amp;"-"&amp;#REF!</f>
        <v>#REF!</v>
      </c>
      <c r="H1036" s="8" t="str">
        <f t="shared" si="32"/>
        <v/>
      </c>
      <c r="I1036" s="5" t="str">
        <f t="shared" si="31"/>
        <v>Shipper</v>
      </c>
      <c r="K1036" s="24" t="s">
        <v>1301</v>
      </c>
      <c r="L1036" s="20" t="s">
        <v>1289</v>
      </c>
      <c r="M1036" s="20" t="s">
        <v>1290</v>
      </c>
      <c r="N1036" s="20" t="s">
        <v>1291</v>
      </c>
      <c r="O1036" s="20" t="s">
        <v>1292</v>
      </c>
      <c r="P1036" s="20" t="s">
        <v>1122</v>
      </c>
      <c r="Q1036" s="26" t="s">
        <v>1293</v>
      </c>
      <c r="T1036" s="15" t="s">
        <v>1301</v>
      </c>
    </row>
    <row r="1037" spans="3:20" x14ac:dyDescent="0.35">
      <c r="C1037" s="33" t="e">
        <f>B1274&amp;"-"&amp;#REF!</f>
        <v>#REF!</v>
      </c>
      <c r="H1037" s="8" t="str">
        <f t="shared" si="32"/>
        <v/>
      </c>
      <c r="I1037" s="5" t="str">
        <f t="shared" si="31"/>
        <v>Shipper</v>
      </c>
      <c r="K1037" s="24" t="s">
        <v>1302</v>
      </c>
      <c r="L1037" s="20" t="s">
        <v>1289</v>
      </c>
      <c r="M1037" s="20" t="s">
        <v>1290</v>
      </c>
      <c r="N1037" s="20" t="s">
        <v>1291</v>
      </c>
      <c r="O1037" s="20" t="s">
        <v>1292</v>
      </c>
      <c r="P1037" s="20" t="s">
        <v>1122</v>
      </c>
      <c r="Q1037" s="26" t="s">
        <v>1293</v>
      </c>
      <c r="T1037" s="15" t="s">
        <v>1302</v>
      </c>
    </row>
    <row r="1038" spans="3:20" x14ac:dyDescent="0.35">
      <c r="C1038" s="33" t="e">
        <f>B1275&amp;"-"&amp;#REF!</f>
        <v>#REF!</v>
      </c>
      <c r="H1038" s="8" t="str">
        <f t="shared" si="32"/>
        <v/>
      </c>
      <c r="I1038" s="5" t="str">
        <f t="shared" si="31"/>
        <v>Shipper</v>
      </c>
      <c r="K1038" s="24" t="s">
        <v>1303</v>
      </c>
      <c r="L1038" s="20" t="s">
        <v>1304</v>
      </c>
      <c r="M1038" s="20" t="s">
        <v>1305</v>
      </c>
      <c r="N1038" s="20" t="s">
        <v>1306</v>
      </c>
      <c r="O1038" s="20" t="s">
        <v>1307</v>
      </c>
      <c r="P1038" s="20" t="s">
        <v>1122</v>
      </c>
      <c r="Q1038" s="26" t="s">
        <v>1308</v>
      </c>
      <c r="T1038" s="15" t="s">
        <v>1303</v>
      </c>
    </row>
    <row r="1039" spans="3:20" x14ac:dyDescent="0.35">
      <c r="C1039" s="33" t="e">
        <f>B1276&amp;"-"&amp;#REF!</f>
        <v>#REF!</v>
      </c>
      <c r="H1039" s="8" t="str">
        <f t="shared" si="32"/>
        <v/>
      </c>
      <c r="I1039" s="5" t="str">
        <f t="shared" si="31"/>
        <v>Shipper</v>
      </c>
      <c r="K1039" s="24" t="s">
        <v>1309</v>
      </c>
      <c r="L1039" s="20" t="s">
        <v>1304</v>
      </c>
      <c r="M1039" s="20" t="s">
        <v>1305</v>
      </c>
      <c r="N1039" s="20" t="s">
        <v>1306</v>
      </c>
      <c r="O1039" s="20" t="s">
        <v>1307</v>
      </c>
      <c r="P1039" s="20" t="s">
        <v>1122</v>
      </c>
      <c r="Q1039" s="26" t="s">
        <v>1308</v>
      </c>
      <c r="T1039" s="15" t="s">
        <v>1309</v>
      </c>
    </row>
    <row r="1040" spans="3:20" x14ac:dyDescent="0.35">
      <c r="C1040" s="33" t="e">
        <f>B1277&amp;"-"&amp;#REF!</f>
        <v>#REF!</v>
      </c>
      <c r="H1040" s="8" t="str">
        <f t="shared" si="32"/>
        <v/>
      </c>
      <c r="I1040" s="5" t="str">
        <f t="shared" si="31"/>
        <v>Shipper</v>
      </c>
      <c r="K1040" s="24" t="s">
        <v>1310</v>
      </c>
      <c r="L1040" s="20" t="s">
        <v>1304</v>
      </c>
      <c r="M1040" s="20" t="s">
        <v>1305</v>
      </c>
      <c r="N1040" s="20" t="s">
        <v>1306</v>
      </c>
      <c r="O1040" s="20" t="s">
        <v>1307</v>
      </c>
      <c r="P1040" s="20" t="s">
        <v>1122</v>
      </c>
      <c r="Q1040" s="26" t="s">
        <v>1308</v>
      </c>
      <c r="T1040" s="15" t="s">
        <v>1310</v>
      </c>
    </row>
    <row r="1041" spans="3:20" x14ac:dyDescent="0.35">
      <c r="C1041" s="33" t="e">
        <f>B1278&amp;"-"&amp;#REF!</f>
        <v>#REF!</v>
      </c>
      <c r="H1041" s="8" t="str">
        <f t="shared" si="32"/>
        <v/>
      </c>
      <c r="I1041" s="5" t="str">
        <f t="shared" si="31"/>
        <v>Shipper</v>
      </c>
      <c r="K1041" s="24" t="s">
        <v>1311</v>
      </c>
      <c r="L1041" s="20" t="s">
        <v>1304</v>
      </c>
      <c r="M1041" s="20" t="s">
        <v>1305</v>
      </c>
      <c r="N1041" s="20" t="s">
        <v>1306</v>
      </c>
      <c r="O1041" s="20" t="s">
        <v>1307</v>
      </c>
      <c r="P1041" s="20" t="s">
        <v>1122</v>
      </c>
      <c r="Q1041" s="26" t="s">
        <v>1308</v>
      </c>
      <c r="T1041" s="15" t="s">
        <v>1311</v>
      </c>
    </row>
    <row r="1042" spans="3:20" x14ac:dyDescent="0.35">
      <c r="C1042" s="33" t="e">
        <f>B1279&amp;"-"&amp;#REF!</f>
        <v>#REF!</v>
      </c>
      <c r="H1042" s="8" t="str">
        <f t="shared" si="32"/>
        <v/>
      </c>
      <c r="I1042" s="5" t="str">
        <f t="shared" si="31"/>
        <v>Shipper</v>
      </c>
      <c r="K1042" s="24" t="s">
        <v>1312</v>
      </c>
      <c r="L1042" s="20" t="s">
        <v>1304</v>
      </c>
      <c r="M1042" s="20" t="s">
        <v>1305</v>
      </c>
      <c r="N1042" s="20" t="s">
        <v>1306</v>
      </c>
      <c r="O1042" s="20" t="s">
        <v>1307</v>
      </c>
      <c r="P1042" s="20" t="s">
        <v>1122</v>
      </c>
      <c r="Q1042" s="26" t="s">
        <v>1308</v>
      </c>
      <c r="T1042" s="15" t="s">
        <v>1312</v>
      </c>
    </row>
    <row r="1043" spans="3:20" x14ac:dyDescent="0.35">
      <c r="C1043" s="33" t="e">
        <f>B1280&amp;"-"&amp;#REF!</f>
        <v>#REF!</v>
      </c>
      <c r="H1043" s="8" t="str">
        <f t="shared" si="32"/>
        <v/>
      </c>
      <c r="I1043" s="5" t="str">
        <f t="shared" si="31"/>
        <v>Shipper</v>
      </c>
      <c r="K1043" s="24" t="s">
        <v>1313</v>
      </c>
      <c r="L1043" s="20" t="s">
        <v>1304</v>
      </c>
      <c r="M1043" s="20" t="s">
        <v>1305</v>
      </c>
      <c r="N1043" s="20" t="s">
        <v>1306</v>
      </c>
      <c r="O1043" s="20" t="s">
        <v>1307</v>
      </c>
      <c r="P1043" s="20" t="s">
        <v>1122</v>
      </c>
      <c r="Q1043" s="26" t="s">
        <v>1308</v>
      </c>
      <c r="T1043" s="15" t="s">
        <v>1313</v>
      </c>
    </row>
    <row r="1044" spans="3:20" x14ac:dyDescent="0.35">
      <c r="C1044" s="33" t="e">
        <f>B1281&amp;"-"&amp;#REF!</f>
        <v>#REF!</v>
      </c>
      <c r="H1044" s="8" t="str">
        <f t="shared" si="32"/>
        <v/>
      </c>
      <c r="I1044" s="5" t="str">
        <f t="shared" si="31"/>
        <v>Shipper</v>
      </c>
      <c r="K1044" s="24" t="s">
        <v>1314</v>
      </c>
      <c r="L1044" s="20" t="s">
        <v>1304</v>
      </c>
      <c r="M1044" s="20" t="s">
        <v>1305</v>
      </c>
      <c r="N1044" s="20" t="s">
        <v>1306</v>
      </c>
      <c r="O1044" s="20" t="s">
        <v>1307</v>
      </c>
      <c r="P1044" s="20" t="s">
        <v>1122</v>
      </c>
      <c r="Q1044" s="26" t="s">
        <v>1308</v>
      </c>
      <c r="T1044" s="15" t="s">
        <v>1314</v>
      </c>
    </row>
    <row r="1045" spans="3:20" x14ac:dyDescent="0.35">
      <c r="C1045" s="33" t="e">
        <f>B1282&amp;"-"&amp;#REF!</f>
        <v>#REF!</v>
      </c>
      <c r="H1045" s="8" t="str">
        <f t="shared" si="32"/>
        <v/>
      </c>
      <c r="I1045" s="5" t="str">
        <f t="shared" si="31"/>
        <v>Shipper</v>
      </c>
      <c r="K1045" s="24" t="s">
        <v>1315</v>
      </c>
      <c r="L1045" s="20" t="s">
        <v>1304</v>
      </c>
      <c r="M1045" s="20" t="s">
        <v>1305</v>
      </c>
      <c r="N1045" s="20" t="s">
        <v>1306</v>
      </c>
      <c r="O1045" s="20" t="s">
        <v>1307</v>
      </c>
      <c r="P1045" s="20" t="s">
        <v>1122</v>
      </c>
      <c r="Q1045" s="26" t="s">
        <v>1308</v>
      </c>
      <c r="T1045" s="15" t="s">
        <v>1315</v>
      </c>
    </row>
    <row r="1046" spans="3:20" x14ac:dyDescent="0.35">
      <c r="C1046" s="33" t="e">
        <f>B1283&amp;"-"&amp;#REF!</f>
        <v>#REF!</v>
      </c>
      <c r="H1046" s="8" t="str">
        <f t="shared" si="32"/>
        <v/>
      </c>
      <c r="I1046" s="5" t="str">
        <f t="shared" si="31"/>
        <v>Shipper</v>
      </c>
      <c r="K1046" s="24" t="s">
        <v>1316</v>
      </c>
      <c r="L1046" s="20" t="s">
        <v>1304</v>
      </c>
      <c r="M1046" s="20" t="s">
        <v>1305</v>
      </c>
      <c r="N1046" s="20" t="s">
        <v>1306</v>
      </c>
      <c r="O1046" s="20" t="s">
        <v>1307</v>
      </c>
      <c r="P1046" s="20" t="s">
        <v>1122</v>
      </c>
      <c r="Q1046" s="26" t="s">
        <v>1308</v>
      </c>
      <c r="T1046" s="15" t="s">
        <v>1316</v>
      </c>
    </row>
    <row r="1047" spans="3:20" x14ac:dyDescent="0.35">
      <c r="C1047" s="33" t="e">
        <f>B1284&amp;"-"&amp;#REF!</f>
        <v>#REF!</v>
      </c>
      <c r="H1047" s="8" t="str">
        <f t="shared" si="32"/>
        <v/>
      </c>
      <c r="I1047" s="5" t="str">
        <f t="shared" si="31"/>
        <v>Shipper</v>
      </c>
      <c r="K1047" s="24" t="s">
        <v>1317</v>
      </c>
      <c r="L1047" s="20" t="s">
        <v>1318</v>
      </c>
      <c r="M1047" s="20" t="s">
        <v>1319</v>
      </c>
      <c r="N1047" s="20" t="s">
        <v>1320</v>
      </c>
      <c r="O1047" s="20" t="s">
        <v>1307</v>
      </c>
      <c r="P1047" s="20" t="s">
        <v>1122</v>
      </c>
      <c r="Q1047" s="26" t="s">
        <v>1321</v>
      </c>
      <c r="T1047" s="15" t="s">
        <v>1317</v>
      </c>
    </row>
    <row r="1048" spans="3:20" x14ac:dyDescent="0.35">
      <c r="C1048" s="33" t="e">
        <f>B1285&amp;"-"&amp;#REF!</f>
        <v>#REF!</v>
      </c>
      <c r="H1048" s="8" t="str">
        <f t="shared" si="32"/>
        <v/>
      </c>
      <c r="I1048" s="5" t="str">
        <f t="shared" si="31"/>
        <v>Shipper</v>
      </c>
      <c r="K1048" s="24" t="s">
        <v>1322</v>
      </c>
      <c r="L1048" s="20" t="s">
        <v>1318</v>
      </c>
      <c r="M1048" s="20" t="s">
        <v>1319</v>
      </c>
      <c r="N1048" s="20" t="s">
        <v>1320</v>
      </c>
      <c r="O1048" s="20" t="s">
        <v>1307</v>
      </c>
      <c r="P1048" s="20" t="s">
        <v>1122</v>
      </c>
      <c r="Q1048" s="26" t="s">
        <v>1321</v>
      </c>
      <c r="T1048" s="15" t="s">
        <v>1322</v>
      </c>
    </row>
    <row r="1049" spans="3:20" x14ac:dyDescent="0.35">
      <c r="C1049" s="33" t="e">
        <f>B1286&amp;"-"&amp;#REF!</f>
        <v>#REF!</v>
      </c>
      <c r="H1049" s="8" t="str">
        <f t="shared" si="32"/>
        <v/>
      </c>
      <c r="I1049" s="5" t="str">
        <f t="shared" si="31"/>
        <v>Shipper</v>
      </c>
      <c r="K1049" s="24" t="s">
        <v>1323</v>
      </c>
      <c r="L1049" s="20" t="s">
        <v>1318</v>
      </c>
      <c r="M1049" s="20" t="s">
        <v>1319</v>
      </c>
      <c r="N1049" s="20" t="s">
        <v>1320</v>
      </c>
      <c r="O1049" s="20" t="s">
        <v>1307</v>
      </c>
      <c r="P1049" s="20" t="s">
        <v>1122</v>
      </c>
      <c r="Q1049" s="26" t="s">
        <v>1321</v>
      </c>
      <c r="T1049" s="15" t="s">
        <v>1323</v>
      </c>
    </row>
    <row r="1050" spans="3:20" x14ac:dyDescent="0.35">
      <c r="C1050" s="33" t="e">
        <f>B1287&amp;"-"&amp;#REF!</f>
        <v>#REF!</v>
      </c>
      <c r="H1050" s="8" t="str">
        <f t="shared" si="32"/>
        <v/>
      </c>
      <c r="I1050" s="5" t="str">
        <f t="shared" si="31"/>
        <v>Shipper</v>
      </c>
      <c r="K1050" s="24" t="s">
        <v>1324</v>
      </c>
      <c r="L1050" s="20" t="s">
        <v>1318</v>
      </c>
      <c r="M1050" s="20" t="s">
        <v>1319</v>
      </c>
      <c r="N1050" s="20" t="s">
        <v>1320</v>
      </c>
      <c r="O1050" s="20" t="s">
        <v>1307</v>
      </c>
      <c r="P1050" s="20" t="s">
        <v>1122</v>
      </c>
      <c r="Q1050" s="26" t="s">
        <v>1321</v>
      </c>
      <c r="T1050" s="15" t="s">
        <v>1324</v>
      </c>
    </row>
    <row r="1051" spans="3:20" x14ac:dyDescent="0.35">
      <c r="C1051" s="33" t="e">
        <f>B1288&amp;"-"&amp;#REF!</f>
        <v>#REF!</v>
      </c>
      <c r="H1051" s="8" t="str">
        <f t="shared" si="32"/>
        <v/>
      </c>
      <c r="I1051" s="5" t="str">
        <f t="shared" si="31"/>
        <v>Shipper</v>
      </c>
      <c r="K1051" s="24" t="s">
        <v>1325</v>
      </c>
      <c r="L1051" s="20" t="s">
        <v>1318</v>
      </c>
      <c r="M1051" s="20" t="s">
        <v>1319</v>
      </c>
      <c r="N1051" s="20" t="s">
        <v>1320</v>
      </c>
      <c r="O1051" s="20" t="s">
        <v>1307</v>
      </c>
      <c r="P1051" s="20" t="s">
        <v>1122</v>
      </c>
      <c r="Q1051" s="26" t="s">
        <v>1321</v>
      </c>
      <c r="T1051" s="15" t="s">
        <v>1325</v>
      </c>
    </row>
    <row r="1052" spans="3:20" x14ac:dyDescent="0.35">
      <c r="C1052" s="33" t="e">
        <f>B1289&amp;"-"&amp;#REF!</f>
        <v>#REF!</v>
      </c>
      <c r="H1052" s="8" t="str">
        <f t="shared" si="32"/>
        <v/>
      </c>
      <c r="I1052" s="5" t="str">
        <f t="shared" si="31"/>
        <v>Shipper</v>
      </c>
      <c r="K1052" s="24" t="s">
        <v>1326</v>
      </c>
      <c r="L1052" s="20" t="s">
        <v>1304</v>
      </c>
      <c r="M1052" s="20" t="s">
        <v>1305</v>
      </c>
      <c r="N1052" s="20" t="s">
        <v>1306</v>
      </c>
      <c r="O1052" s="20" t="s">
        <v>1307</v>
      </c>
      <c r="P1052" s="20" t="s">
        <v>1122</v>
      </c>
      <c r="Q1052" s="26" t="s">
        <v>1308</v>
      </c>
      <c r="T1052" s="15" t="s">
        <v>1326</v>
      </c>
    </row>
    <row r="1053" spans="3:20" x14ac:dyDescent="0.35">
      <c r="C1053" s="33" t="e">
        <f>B1290&amp;"-"&amp;#REF!</f>
        <v>#REF!</v>
      </c>
      <c r="H1053" s="8" t="str">
        <f t="shared" si="32"/>
        <v/>
      </c>
      <c r="I1053" s="5" t="str">
        <f t="shared" si="31"/>
        <v>Shipper</v>
      </c>
      <c r="K1053" s="24" t="s">
        <v>1327</v>
      </c>
      <c r="L1053" s="20" t="s">
        <v>1304</v>
      </c>
      <c r="M1053" s="20" t="s">
        <v>1305</v>
      </c>
      <c r="N1053" s="20" t="s">
        <v>1306</v>
      </c>
      <c r="O1053" s="20" t="s">
        <v>1307</v>
      </c>
      <c r="P1053" s="20" t="s">
        <v>1122</v>
      </c>
      <c r="Q1053" s="26" t="s">
        <v>1308</v>
      </c>
      <c r="T1053" s="15" t="s">
        <v>1327</v>
      </c>
    </row>
    <row r="1054" spans="3:20" x14ac:dyDescent="0.35">
      <c r="C1054" s="33" t="e">
        <f>B1291&amp;"-"&amp;#REF!</f>
        <v>#REF!</v>
      </c>
      <c r="H1054" s="8" t="str">
        <f t="shared" si="32"/>
        <v/>
      </c>
      <c r="I1054" s="5" t="str">
        <f t="shared" si="31"/>
        <v>Shipper</v>
      </c>
      <c r="K1054" s="24" t="s">
        <v>1328</v>
      </c>
      <c r="L1054" s="20" t="s">
        <v>1304</v>
      </c>
      <c r="M1054" s="20" t="s">
        <v>1305</v>
      </c>
      <c r="N1054" s="20" t="s">
        <v>1306</v>
      </c>
      <c r="O1054" s="20" t="s">
        <v>1307</v>
      </c>
      <c r="P1054" s="20" t="s">
        <v>1122</v>
      </c>
      <c r="Q1054" s="26" t="s">
        <v>1308</v>
      </c>
      <c r="T1054" s="15" t="s">
        <v>1328</v>
      </c>
    </row>
    <row r="1055" spans="3:20" x14ac:dyDescent="0.35">
      <c r="C1055" s="33" t="e">
        <f>B1292&amp;"-"&amp;#REF!</f>
        <v>#REF!</v>
      </c>
      <c r="H1055" s="8" t="str">
        <f t="shared" si="32"/>
        <v/>
      </c>
      <c r="I1055" s="5" t="str">
        <f t="shared" si="31"/>
        <v>Shipper</v>
      </c>
      <c r="K1055" s="24" t="s">
        <v>1329</v>
      </c>
      <c r="L1055" s="20" t="s">
        <v>1318</v>
      </c>
      <c r="M1055" s="20" t="s">
        <v>1319</v>
      </c>
      <c r="N1055" s="20" t="s">
        <v>1320</v>
      </c>
      <c r="O1055" s="20" t="s">
        <v>1307</v>
      </c>
      <c r="P1055" s="20" t="s">
        <v>1122</v>
      </c>
      <c r="Q1055" s="26" t="s">
        <v>1321</v>
      </c>
      <c r="T1055" s="15" t="s">
        <v>1329</v>
      </c>
    </row>
    <row r="1056" spans="3:20" x14ac:dyDescent="0.35">
      <c r="C1056" s="33" t="e">
        <f>B1293&amp;"-"&amp;#REF!</f>
        <v>#REF!</v>
      </c>
      <c r="H1056" s="8" t="str">
        <f t="shared" si="32"/>
        <v/>
      </c>
      <c r="I1056" s="5" t="str">
        <f t="shared" si="31"/>
        <v>Shipper</v>
      </c>
      <c r="K1056" s="24" t="s">
        <v>1330</v>
      </c>
      <c r="L1056" s="20" t="s">
        <v>1304</v>
      </c>
      <c r="M1056" s="20" t="s">
        <v>1305</v>
      </c>
      <c r="N1056" s="20" t="s">
        <v>1306</v>
      </c>
      <c r="O1056" s="20" t="s">
        <v>1307</v>
      </c>
      <c r="P1056" s="20" t="s">
        <v>1122</v>
      </c>
      <c r="Q1056" s="26" t="s">
        <v>1308</v>
      </c>
      <c r="T1056" s="15" t="s">
        <v>1330</v>
      </c>
    </row>
    <row r="1057" spans="3:20" x14ac:dyDescent="0.35">
      <c r="C1057" s="33" t="e">
        <f>B1294&amp;"-"&amp;#REF!</f>
        <v>#REF!</v>
      </c>
      <c r="H1057" s="8" t="str">
        <f t="shared" si="32"/>
        <v/>
      </c>
      <c r="I1057" s="5" t="str">
        <f t="shared" si="31"/>
        <v>Shipper</v>
      </c>
      <c r="K1057" s="24" t="s">
        <v>1331</v>
      </c>
      <c r="L1057" s="20" t="s">
        <v>1304</v>
      </c>
      <c r="M1057" s="20" t="s">
        <v>1305</v>
      </c>
      <c r="N1057" s="20" t="s">
        <v>1306</v>
      </c>
      <c r="O1057" s="20" t="s">
        <v>1307</v>
      </c>
      <c r="P1057" s="20" t="s">
        <v>1122</v>
      </c>
      <c r="Q1057" s="26" t="s">
        <v>1308</v>
      </c>
      <c r="T1057" s="15" t="s">
        <v>1331</v>
      </c>
    </row>
    <row r="1058" spans="3:20" x14ac:dyDescent="0.35">
      <c r="C1058" s="33" t="e">
        <f>B1295&amp;"-"&amp;#REF!</f>
        <v>#REF!</v>
      </c>
      <c r="H1058" s="8" t="str">
        <f t="shared" si="32"/>
        <v/>
      </c>
      <c r="I1058" s="5" t="str">
        <f t="shared" ref="I1058:I1121" si="33">IF(ISNUMBER(VALUE(LEFT(B1058, 1))), "Carrier", "Shipper")</f>
        <v>Shipper</v>
      </c>
      <c r="K1058" s="24" t="s">
        <v>1332</v>
      </c>
      <c r="L1058" s="20" t="s">
        <v>1304</v>
      </c>
      <c r="M1058" s="20" t="s">
        <v>1305</v>
      </c>
      <c r="N1058" s="20" t="s">
        <v>1306</v>
      </c>
      <c r="O1058" s="20" t="s">
        <v>1307</v>
      </c>
      <c r="P1058" s="20" t="s">
        <v>1122</v>
      </c>
      <c r="Q1058" s="26" t="s">
        <v>1308</v>
      </c>
      <c r="T1058" s="15" t="s">
        <v>1332</v>
      </c>
    </row>
    <row r="1059" spans="3:20" x14ac:dyDescent="0.35">
      <c r="C1059" s="33" t="e">
        <f>B1296&amp;"-"&amp;#REF!</f>
        <v>#REF!</v>
      </c>
      <c r="H1059" s="8" t="str">
        <f t="shared" si="32"/>
        <v/>
      </c>
      <c r="I1059" s="5" t="str">
        <f t="shared" si="33"/>
        <v>Shipper</v>
      </c>
      <c r="K1059" s="24" t="s">
        <v>1333</v>
      </c>
      <c r="L1059" s="20" t="s">
        <v>1304</v>
      </c>
      <c r="M1059" s="20" t="s">
        <v>1305</v>
      </c>
      <c r="N1059" s="20" t="s">
        <v>1306</v>
      </c>
      <c r="O1059" s="20" t="s">
        <v>1307</v>
      </c>
      <c r="P1059" s="20" t="s">
        <v>1122</v>
      </c>
      <c r="Q1059" s="26" t="s">
        <v>1308</v>
      </c>
      <c r="T1059" s="15" t="s">
        <v>1333</v>
      </c>
    </row>
    <row r="1060" spans="3:20" x14ac:dyDescent="0.35">
      <c r="C1060" s="33" t="e">
        <f>B1297&amp;"-"&amp;#REF!</f>
        <v>#REF!</v>
      </c>
      <c r="H1060" s="8" t="str">
        <f t="shared" si="32"/>
        <v/>
      </c>
      <c r="I1060" s="5" t="str">
        <f t="shared" si="33"/>
        <v>Shipper</v>
      </c>
      <c r="K1060" s="24" t="s">
        <v>1334</v>
      </c>
      <c r="L1060" s="20" t="s">
        <v>1304</v>
      </c>
      <c r="M1060" s="20" t="s">
        <v>1305</v>
      </c>
      <c r="N1060" s="20" t="s">
        <v>1306</v>
      </c>
      <c r="O1060" s="20" t="s">
        <v>1307</v>
      </c>
      <c r="P1060" s="20" t="s">
        <v>1122</v>
      </c>
      <c r="Q1060" s="26" t="s">
        <v>1308</v>
      </c>
      <c r="T1060" s="15" t="s">
        <v>1334</v>
      </c>
    </row>
    <row r="1061" spans="3:20" x14ac:dyDescent="0.35">
      <c r="C1061" s="33" t="e">
        <f>B1298&amp;"-"&amp;#REF!</f>
        <v>#REF!</v>
      </c>
      <c r="H1061" s="8" t="str">
        <f t="shared" si="32"/>
        <v/>
      </c>
      <c r="I1061" s="5" t="str">
        <f t="shared" si="33"/>
        <v>Shipper</v>
      </c>
      <c r="K1061" s="24" t="s">
        <v>1335</v>
      </c>
      <c r="L1061" s="20" t="s">
        <v>1304</v>
      </c>
      <c r="M1061" s="20" t="s">
        <v>1305</v>
      </c>
      <c r="N1061" s="20" t="s">
        <v>1306</v>
      </c>
      <c r="O1061" s="20" t="s">
        <v>1307</v>
      </c>
      <c r="P1061" s="20" t="s">
        <v>1122</v>
      </c>
      <c r="Q1061" s="26" t="s">
        <v>1308</v>
      </c>
      <c r="T1061" s="15" t="s">
        <v>1335</v>
      </c>
    </row>
    <row r="1062" spans="3:20" x14ac:dyDescent="0.35">
      <c r="C1062" s="33" t="e">
        <f>B1299&amp;"-"&amp;#REF!</f>
        <v>#REF!</v>
      </c>
      <c r="H1062" s="8" t="str">
        <f t="shared" si="32"/>
        <v/>
      </c>
      <c r="I1062" s="5" t="str">
        <f t="shared" si="33"/>
        <v>Shipper</v>
      </c>
      <c r="K1062" s="24" t="s">
        <v>1336</v>
      </c>
      <c r="L1062" s="20" t="s">
        <v>1304</v>
      </c>
      <c r="M1062" s="20" t="s">
        <v>1305</v>
      </c>
      <c r="N1062" s="20" t="s">
        <v>1306</v>
      </c>
      <c r="O1062" s="20" t="s">
        <v>1307</v>
      </c>
      <c r="P1062" s="20" t="s">
        <v>1122</v>
      </c>
      <c r="Q1062" s="26" t="s">
        <v>1308</v>
      </c>
      <c r="T1062" s="15" t="s">
        <v>1336</v>
      </c>
    </row>
    <row r="1063" spans="3:20" x14ac:dyDescent="0.35">
      <c r="C1063" s="33" t="e">
        <f>B1300&amp;"-"&amp;#REF!</f>
        <v>#REF!</v>
      </c>
      <c r="H1063" s="8" t="str">
        <f t="shared" si="32"/>
        <v/>
      </c>
      <c r="I1063" s="5" t="str">
        <f t="shared" si="33"/>
        <v>Shipper</v>
      </c>
      <c r="K1063" s="24" t="s">
        <v>1337</v>
      </c>
      <c r="L1063" s="20" t="s">
        <v>1304</v>
      </c>
      <c r="M1063" s="20" t="s">
        <v>1305</v>
      </c>
      <c r="N1063" s="20" t="s">
        <v>1306</v>
      </c>
      <c r="O1063" s="20" t="s">
        <v>1307</v>
      </c>
      <c r="P1063" s="20" t="s">
        <v>1122</v>
      </c>
      <c r="Q1063" s="26" t="s">
        <v>1308</v>
      </c>
      <c r="T1063" s="15" t="s">
        <v>1337</v>
      </c>
    </row>
    <row r="1064" spans="3:20" x14ac:dyDescent="0.35">
      <c r="C1064" s="33" t="e">
        <f>B1301&amp;"-"&amp;#REF!</f>
        <v>#REF!</v>
      </c>
      <c r="H1064" s="8" t="str">
        <f t="shared" si="32"/>
        <v/>
      </c>
      <c r="I1064" s="5" t="str">
        <f t="shared" si="33"/>
        <v>Shipper</v>
      </c>
      <c r="K1064" s="24" t="s">
        <v>1338</v>
      </c>
      <c r="L1064" s="20" t="s">
        <v>1304</v>
      </c>
      <c r="M1064" s="20" t="s">
        <v>1305</v>
      </c>
      <c r="N1064" s="20" t="s">
        <v>1306</v>
      </c>
      <c r="O1064" s="20" t="s">
        <v>1307</v>
      </c>
      <c r="P1064" s="20" t="s">
        <v>1122</v>
      </c>
      <c r="Q1064" s="26" t="s">
        <v>1308</v>
      </c>
      <c r="T1064" s="15" t="s">
        <v>1338</v>
      </c>
    </row>
    <row r="1065" spans="3:20" x14ac:dyDescent="0.35">
      <c r="C1065" s="33" t="e">
        <f>B1302&amp;"-"&amp;#REF!</f>
        <v>#REF!</v>
      </c>
      <c r="H1065" s="8" t="str">
        <f t="shared" si="32"/>
        <v/>
      </c>
      <c r="I1065" s="5" t="str">
        <f t="shared" si="33"/>
        <v>Shipper</v>
      </c>
      <c r="K1065" s="24" t="s">
        <v>1339</v>
      </c>
      <c r="L1065" s="20" t="s">
        <v>1318</v>
      </c>
      <c r="M1065" s="20" t="s">
        <v>1319</v>
      </c>
      <c r="N1065" s="20" t="s">
        <v>1320</v>
      </c>
      <c r="O1065" s="20" t="s">
        <v>1307</v>
      </c>
      <c r="P1065" s="20" t="s">
        <v>1122</v>
      </c>
      <c r="Q1065" s="26" t="s">
        <v>1321</v>
      </c>
      <c r="T1065" s="15" t="s">
        <v>1339</v>
      </c>
    </row>
    <row r="1066" spans="3:20" x14ac:dyDescent="0.35">
      <c r="C1066" s="33" t="e">
        <f>B1303&amp;"-"&amp;#REF!</f>
        <v>#REF!</v>
      </c>
      <c r="H1066" s="8" t="str">
        <f t="shared" si="32"/>
        <v/>
      </c>
      <c r="I1066" s="5" t="str">
        <f t="shared" si="33"/>
        <v>Shipper</v>
      </c>
      <c r="K1066" s="24" t="s">
        <v>1340</v>
      </c>
      <c r="L1066" s="20" t="s">
        <v>1304</v>
      </c>
      <c r="M1066" s="20" t="s">
        <v>1305</v>
      </c>
      <c r="N1066" s="20" t="s">
        <v>1306</v>
      </c>
      <c r="O1066" s="20" t="s">
        <v>1307</v>
      </c>
      <c r="P1066" s="20" t="s">
        <v>1122</v>
      </c>
      <c r="Q1066" s="26" t="s">
        <v>1308</v>
      </c>
      <c r="T1066" s="15" t="s">
        <v>1340</v>
      </c>
    </row>
    <row r="1067" spans="3:20" x14ac:dyDescent="0.35">
      <c r="C1067" s="33" t="e">
        <f>B1304&amp;"-"&amp;#REF!</f>
        <v>#REF!</v>
      </c>
      <c r="H1067" s="8" t="str">
        <f t="shared" si="32"/>
        <v/>
      </c>
      <c r="I1067" s="5" t="str">
        <f t="shared" si="33"/>
        <v>Shipper</v>
      </c>
      <c r="K1067" s="24" t="s">
        <v>1341</v>
      </c>
      <c r="L1067" s="20" t="s">
        <v>1304</v>
      </c>
      <c r="M1067" s="20" t="s">
        <v>1305</v>
      </c>
      <c r="N1067" s="20" t="s">
        <v>1306</v>
      </c>
      <c r="O1067" s="20" t="s">
        <v>1307</v>
      </c>
      <c r="P1067" s="20" t="s">
        <v>1122</v>
      </c>
      <c r="Q1067" s="26" t="s">
        <v>1308</v>
      </c>
      <c r="T1067" s="15" t="s">
        <v>1341</v>
      </c>
    </row>
    <row r="1068" spans="3:20" x14ac:dyDescent="0.35">
      <c r="C1068" s="33" t="e">
        <f>B1305&amp;"-"&amp;#REF!</f>
        <v>#REF!</v>
      </c>
      <c r="H1068" s="8" t="str">
        <f t="shared" si="32"/>
        <v/>
      </c>
      <c r="I1068" s="5" t="str">
        <f t="shared" si="33"/>
        <v>Shipper</v>
      </c>
      <c r="K1068" s="24" t="s">
        <v>1342</v>
      </c>
      <c r="L1068" s="20" t="s">
        <v>1304</v>
      </c>
      <c r="M1068" s="20" t="s">
        <v>1305</v>
      </c>
      <c r="N1068" s="20" t="s">
        <v>1306</v>
      </c>
      <c r="O1068" s="20" t="s">
        <v>1307</v>
      </c>
      <c r="P1068" s="20" t="s">
        <v>1122</v>
      </c>
      <c r="Q1068" s="26" t="s">
        <v>1308</v>
      </c>
      <c r="T1068" s="15" t="s">
        <v>1342</v>
      </c>
    </row>
    <row r="1069" spans="3:20" x14ac:dyDescent="0.35">
      <c r="C1069" s="33" t="e">
        <f>B1306&amp;"-"&amp;#REF!</f>
        <v>#REF!</v>
      </c>
      <c r="H1069" s="8" t="str">
        <f t="shared" si="32"/>
        <v/>
      </c>
      <c r="I1069" s="5" t="str">
        <f t="shared" si="33"/>
        <v>Shipper</v>
      </c>
      <c r="K1069" s="24" t="s">
        <v>1343</v>
      </c>
      <c r="L1069" s="20" t="s">
        <v>1304</v>
      </c>
      <c r="M1069" s="20" t="s">
        <v>1305</v>
      </c>
      <c r="N1069" s="20" t="s">
        <v>1306</v>
      </c>
      <c r="O1069" s="20" t="s">
        <v>1307</v>
      </c>
      <c r="P1069" s="20" t="s">
        <v>1122</v>
      </c>
      <c r="Q1069" s="26" t="s">
        <v>1308</v>
      </c>
      <c r="T1069" s="15" t="s">
        <v>1343</v>
      </c>
    </row>
    <row r="1070" spans="3:20" x14ac:dyDescent="0.35">
      <c r="C1070" s="33" t="e">
        <f>B1307&amp;"-"&amp;#REF!</f>
        <v>#REF!</v>
      </c>
      <c r="H1070" s="8" t="str">
        <f t="shared" si="32"/>
        <v/>
      </c>
      <c r="I1070" s="5" t="str">
        <f t="shared" si="33"/>
        <v>Shipper</v>
      </c>
      <c r="K1070" s="24" t="s">
        <v>1344</v>
      </c>
      <c r="L1070" s="20" t="s">
        <v>1304</v>
      </c>
      <c r="M1070" s="20" t="s">
        <v>1305</v>
      </c>
      <c r="N1070" s="20" t="s">
        <v>1306</v>
      </c>
      <c r="O1070" s="20" t="s">
        <v>1307</v>
      </c>
      <c r="P1070" s="20" t="s">
        <v>1122</v>
      </c>
      <c r="Q1070" s="26" t="s">
        <v>1308</v>
      </c>
      <c r="T1070" s="15" t="s">
        <v>1344</v>
      </c>
    </row>
    <row r="1071" spans="3:20" x14ac:dyDescent="0.35">
      <c r="C1071" s="33" t="e">
        <f>B1308&amp;"-"&amp;#REF!</f>
        <v>#REF!</v>
      </c>
      <c r="H1071" s="8" t="str">
        <f t="shared" si="32"/>
        <v/>
      </c>
      <c r="I1071" s="5" t="str">
        <f t="shared" si="33"/>
        <v>Shipper</v>
      </c>
      <c r="K1071" s="24" t="s">
        <v>1345</v>
      </c>
      <c r="L1071" s="20" t="s">
        <v>1304</v>
      </c>
      <c r="M1071" s="20" t="s">
        <v>1305</v>
      </c>
      <c r="N1071" s="20" t="s">
        <v>1306</v>
      </c>
      <c r="O1071" s="20" t="s">
        <v>1307</v>
      </c>
      <c r="P1071" s="20" t="s">
        <v>1122</v>
      </c>
      <c r="Q1071" s="26" t="s">
        <v>1308</v>
      </c>
      <c r="T1071" s="15" t="s">
        <v>1345</v>
      </c>
    </row>
    <row r="1072" spans="3:20" x14ac:dyDescent="0.35">
      <c r="C1072" s="33" t="e">
        <f>B1309&amp;"-"&amp;#REF!</f>
        <v>#REF!</v>
      </c>
      <c r="H1072" s="8" t="str">
        <f t="shared" si="32"/>
        <v/>
      </c>
      <c r="I1072" s="5" t="str">
        <f t="shared" si="33"/>
        <v>Shipper</v>
      </c>
      <c r="K1072" s="24" t="s">
        <v>1346</v>
      </c>
      <c r="L1072" s="20" t="s">
        <v>1304</v>
      </c>
      <c r="M1072" s="20" t="s">
        <v>1305</v>
      </c>
      <c r="N1072" s="20" t="s">
        <v>1306</v>
      </c>
      <c r="O1072" s="20" t="s">
        <v>1307</v>
      </c>
      <c r="P1072" s="20" t="s">
        <v>1122</v>
      </c>
      <c r="Q1072" s="26" t="s">
        <v>1308</v>
      </c>
      <c r="T1072" s="15" t="s">
        <v>1346</v>
      </c>
    </row>
    <row r="1073" spans="3:20" x14ac:dyDescent="0.35">
      <c r="C1073" s="33" t="e">
        <f>B1310&amp;"-"&amp;#REF!</f>
        <v>#REF!</v>
      </c>
      <c r="H1073" s="8" t="str">
        <f t="shared" si="32"/>
        <v/>
      </c>
      <c r="I1073" s="5" t="str">
        <f t="shared" si="33"/>
        <v>Shipper</v>
      </c>
      <c r="K1073" s="24" t="s">
        <v>1347</v>
      </c>
      <c r="L1073" s="20" t="s">
        <v>1304</v>
      </c>
      <c r="M1073" s="20" t="s">
        <v>1305</v>
      </c>
      <c r="N1073" s="20" t="s">
        <v>1306</v>
      </c>
      <c r="O1073" s="20" t="s">
        <v>1307</v>
      </c>
      <c r="P1073" s="20" t="s">
        <v>1122</v>
      </c>
      <c r="Q1073" s="26" t="s">
        <v>1308</v>
      </c>
      <c r="T1073" s="15" t="s">
        <v>1347</v>
      </c>
    </row>
    <row r="1074" spans="3:20" x14ac:dyDescent="0.35">
      <c r="C1074" s="33" t="e">
        <f>B1311&amp;"-"&amp;#REF!</f>
        <v>#REF!</v>
      </c>
      <c r="H1074" s="8" t="str">
        <f t="shared" si="32"/>
        <v/>
      </c>
      <c r="I1074" s="5" t="str">
        <f t="shared" si="33"/>
        <v>Shipper</v>
      </c>
      <c r="K1074" s="24" t="s">
        <v>1348</v>
      </c>
      <c r="L1074" s="20" t="s">
        <v>1304</v>
      </c>
      <c r="M1074" s="20" t="s">
        <v>1305</v>
      </c>
      <c r="N1074" s="20" t="s">
        <v>1306</v>
      </c>
      <c r="O1074" s="20" t="s">
        <v>1307</v>
      </c>
      <c r="P1074" s="20" t="s">
        <v>1122</v>
      </c>
      <c r="Q1074" s="26" t="s">
        <v>1308</v>
      </c>
      <c r="T1074" s="15" t="s">
        <v>1348</v>
      </c>
    </row>
    <row r="1075" spans="3:20" x14ac:dyDescent="0.35">
      <c r="C1075" s="33" t="e">
        <f>B1312&amp;"-"&amp;#REF!</f>
        <v>#REF!</v>
      </c>
      <c r="H1075" s="8" t="str">
        <f t="shared" si="32"/>
        <v/>
      </c>
      <c r="I1075" s="5" t="str">
        <f t="shared" si="33"/>
        <v>Shipper</v>
      </c>
      <c r="K1075" s="24" t="s">
        <v>1349</v>
      </c>
      <c r="L1075" s="20" t="s">
        <v>1304</v>
      </c>
      <c r="M1075" s="20" t="s">
        <v>1305</v>
      </c>
      <c r="N1075" s="20" t="s">
        <v>1306</v>
      </c>
      <c r="O1075" s="20" t="s">
        <v>1307</v>
      </c>
      <c r="P1075" s="20" t="s">
        <v>1122</v>
      </c>
      <c r="Q1075" s="26" t="s">
        <v>1308</v>
      </c>
      <c r="T1075" s="15" t="s">
        <v>1349</v>
      </c>
    </row>
    <row r="1076" spans="3:20" x14ac:dyDescent="0.35">
      <c r="C1076" s="33" t="e">
        <f>B1313&amp;"-"&amp;#REF!</f>
        <v>#REF!</v>
      </c>
      <c r="H1076" s="8" t="str">
        <f t="shared" ref="H1076:H1139" si="34">IF(LEFT(A1076, 2) = "To", "Carrier Unlimited Logistics " &amp; A1076 &amp; "-" &amp; B981 &amp; "- AV-" &amp;G1076, IF(AND(LEFT(A981, 1) = "T", ISNUMBER(VALUE(MID(A981, 2, 1)))), "Target DC", ""))</f>
        <v/>
      </c>
      <c r="I1076" s="5" t="str">
        <f t="shared" si="33"/>
        <v>Shipper</v>
      </c>
      <c r="K1076" s="24" t="s">
        <v>1350</v>
      </c>
      <c r="L1076" s="20" t="s">
        <v>1304</v>
      </c>
      <c r="M1076" s="20" t="s">
        <v>1305</v>
      </c>
      <c r="N1076" s="20" t="s">
        <v>1306</v>
      </c>
      <c r="O1076" s="20" t="s">
        <v>1307</v>
      </c>
      <c r="P1076" s="20" t="s">
        <v>1122</v>
      </c>
      <c r="Q1076" s="26" t="s">
        <v>1308</v>
      </c>
      <c r="T1076" s="15" t="s">
        <v>1350</v>
      </c>
    </row>
    <row r="1077" spans="3:20" x14ac:dyDescent="0.35">
      <c r="C1077" s="33" t="e">
        <f>B1314&amp;"-"&amp;#REF!</f>
        <v>#REF!</v>
      </c>
      <c r="H1077" s="8" t="str">
        <f t="shared" si="34"/>
        <v/>
      </c>
      <c r="I1077" s="5" t="str">
        <f t="shared" si="33"/>
        <v>Shipper</v>
      </c>
      <c r="K1077" s="24" t="s">
        <v>1351</v>
      </c>
      <c r="L1077" s="20" t="s">
        <v>1304</v>
      </c>
      <c r="M1077" s="20" t="s">
        <v>1305</v>
      </c>
      <c r="N1077" s="20" t="s">
        <v>1306</v>
      </c>
      <c r="O1077" s="20" t="s">
        <v>1307</v>
      </c>
      <c r="P1077" s="20" t="s">
        <v>1122</v>
      </c>
      <c r="Q1077" s="26" t="s">
        <v>1308</v>
      </c>
      <c r="T1077" s="15" t="s">
        <v>1351</v>
      </c>
    </row>
    <row r="1078" spans="3:20" x14ac:dyDescent="0.35">
      <c r="C1078" s="33" t="e">
        <f>B1315&amp;"-"&amp;#REF!</f>
        <v>#REF!</v>
      </c>
      <c r="H1078" s="8" t="str">
        <f t="shared" si="34"/>
        <v/>
      </c>
      <c r="I1078" s="5" t="str">
        <f t="shared" si="33"/>
        <v>Shipper</v>
      </c>
      <c r="K1078" s="24" t="s">
        <v>1352</v>
      </c>
      <c r="L1078" s="20" t="s">
        <v>1304</v>
      </c>
      <c r="M1078" s="20" t="s">
        <v>1305</v>
      </c>
      <c r="N1078" s="20" t="s">
        <v>1306</v>
      </c>
      <c r="O1078" s="20" t="s">
        <v>1307</v>
      </c>
      <c r="P1078" s="20" t="s">
        <v>1122</v>
      </c>
      <c r="Q1078" s="26" t="s">
        <v>1308</v>
      </c>
      <c r="T1078" s="15" t="s">
        <v>1352</v>
      </c>
    </row>
    <row r="1079" spans="3:20" x14ac:dyDescent="0.35">
      <c r="C1079" s="33" t="e">
        <f>B1316&amp;"-"&amp;#REF!</f>
        <v>#REF!</v>
      </c>
      <c r="H1079" s="8" t="str">
        <f t="shared" si="34"/>
        <v/>
      </c>
      <c r="I1079" s="5" t="str">
        <f t="shared" si="33"/>
        <v>Shipper</v>
      </c>
      <c r="K1079" s="24" t="s">
        <v>1353</v>
      </c>
      <c r="L1079" s="20" t="s">
        <v>1304</v>
      </c>
      <c r="M1079" s="20" t="s">
        <v>1305</v>
      </c>
      <c r="N1079" s="20" t="s">
        <v>1306</v>
      </c>
      <c r="O1079" s="20" t="s">
        <v>1307</v>
      </c>
      <c r="P1079" s="20" t="s">
        <v>1122</v>
      </c>
      <c r="Q1079" s="26" t="s">
        <v>1308</v>
      </c>
      <c r="T1079" s="15" t="s">
        <v>1353</v>
      </c>
    </row>
    <row r="1080" spans="3:20" x14ac:dyDescent="0.35">
      <c r="C1080" s="33" t="e">
        <f>B1317&amp;"-"&amp;#REF!</f>
        <v>#REF!</v>
      </c>
      <c r="H1080" s="8" t="str">
        <f t="shared" si="34"/>
        <v/>
      </c>
      <c r="I1080" s="5" t="str">
        <f t="shared" si="33"/>
        <v>Shipper</v>
      </c>
      <c r="K1080" s="24" t="s">
        <v>1354</v>
      </c>
      <c r="L1080" s="20" t="s">
        <v>1304</v>
      </c>
      <c r="M1080" s="20" t="s">
        <v>1305</v>
      </c>
      <c r="N1080" s="20" t="s">
        <v>1306</v>
      </c>
      <c r="O1080" s="20" t="s">
        <v>1307</v>
      </c>
      <c r="P1080" s="20" t="s">
        <v>1122</v>
      </c>
      <c r="Q1080" s="26" t="s">
        <v>1308</v>
      </c>
      <c r="T1080" s="15" t="s">
        <v>1354</v>
      </c>
    </row>
    <row r="1081" spans="3:20" x14ac:dyDescent="0.35">
      <c r="C1081" s="33" t="e">
        <f>B1318&amp;"-"&amp;#REF!</f>
        <v>#REF!</v>
      </c>
      <c r="H1081" s="8" t="str">
        <f t="shared" si="34"/>
        <v/>
      </c>
      <c r="I1081" s="5" t="str">
        <f t="shared" si="33"/>
        <v>Shipper</v>
      </c>
      <c r="K1081" s="24" t="s">
        <v>1355</v>
      </c>
      <c r="L1081" s="20" t="s">
        <v>1304</v>
      </c>
      <c r="M1081" s="20" t="s">
        <v>1305</v>
      </c>
      <c r="N1081" s="20" t="s">
        <v>1306</v>
      </c>
      <c r="O1081" s="20" t="s">
        <v>1307</v>
      </c>
      <c r="P1081" s="20" t="s">
        <v>1122</v>
      </c>
      <c r="Q1081" s="26" t="s">
        <v>1308</v>
      </c>
      <c r="T1081" s="15" t="s">
        <v>1355</v>
      </c>
    </row>
    <row r="1082" spans="3:20" x14ac:dyDescent="0.35">
      <c r="C1082" s="33" t="e">
        <f>B1319&amp;"-"&amp;#REF!</f>
        <v>#REF!</v>
      </c>
      <c r="H1082" s="8" t="str">
        <f t="shared" si="34"/>
        <v/>
      </c>
      <c r="I1082" s="5" t="str">
        <f t="shared" si="33"/>
        <v>Shipper</v>
      </c>
      <c r="K1082" s="24" t="s">
        <v>1356</v>
      </c>
      <c r="L1082" s="20" t="s">
        <v>1304</v>
      </c>
      <c r="M1082" s="20" t="s">
        <v>1305</v>
      </c>
      <c r="N1082" s="20" t="s">
        <v>1306</v>
      </c>
      <c r="O1082" s="20" t="s">
        <v>1307</v>
      </c>
      <c r="P1082" s="20" t="s">
        <v>1122</v>
      </c>
      <c r="Q1082" s="26" t="s">
        <v>1308</v>
      </c>
      <c r="T1082" s="15" t="s">
        <v>1356</v>
      </c>
    </row>
    <row r="1083" spans="3:20" x14ac:dyDescent="0.35">
      <c r="C1083" s="33" t="e">
        <f>B1320&amp;"-"&amp;#REF!</f>
        <v>#REF!</v>
      </c>
      <c r="H1083" s="8" t="str">
        <f t="shared" si="34"/>
        <v/>
      </c>
      <c r="I1083" s="5" t="str">
        <f t="shared" si="33"/>
        <v>Shipper</v>
      </c>
      <c r="K1083" s="24" t="s">
        <v>1357</v>
      </c>
      <c r="L1083" s="20" t="s">
        <v>1304</v>
      </c>
      <c r="M1083" s="20" t="s">
        <v>1305</v>
      </c>
      <c r="N1083" s="20" t="s">
        <v>1306</v>
      </c>
      <c r="O1083" s="20" t="s">
        <v>1307</v>
      </c>
      <c r="P1083" s="20" t="s">
        <v>1122</v>
      </c>
      <c r="Q1083" s="26" t="s">
        <v>1308</v>
      </c>
      <c r="T1083" s="15" t="s">
        <v>1357</v>
      </c>
    </row>
    <row r="1084" spans="3:20" x14ac:dyDescent="0.35">
      <c r="C1084" s="33" t="e">
        <f>B1321&amp;"-"&amp;#REF!</f>
        <v>#REF!</v>
      </c>
      <c r="H1084" s="8" t="str">
        <f t="shared" si="34"/>
        <v/>
      </c>
      <c r="I1084" s="5" t="str">
        <f t="shared" si="33"/>
        <v>Shipper</v>
      </c>
      <c r="K1084" s="24" t="s">
        <v>1358</v>
      </c>
      <c r="L1084" s="20" t="s">
        <v>1304</v>
      </c>
      <c r="M1084" s="20" t="s">
        <v>1305</v>
      </c>
      <c r="N1084" s="20" t="s">
        <v>1306</v>
      </c>
      <c r="O1084" s="20" t="s">
        <v>1307</v>
      </c>
      <c r="P1084" s="20" t="s">
        <v>1122</v>
      </c>
      <c r="Q1084" s="26" t="s">
        <v>1308</v>
      </c>
      <c r="T1084" s="15" t="s">
        <v>1358</v>
      </c>
    </row>
    <row r="1085" spans="3:20" x14ac:dyDescent="0.35">
      <c r="C1085" s="33" t="e">
        <f>B1322&amp;"-"&amp;#REF!</f>
        <v>#REF!</v>
      </c>
      <c r="H1085" s="8" t="str">
        <f t="shared" si="34"/>
        <v/>
      </c>
      <c r="I1085" s="5" t="str">
        <f t="shared" si="33"/>
        <v>Shipper</v>
      </c>
      <c r="K1085" s="24" t="s">
        <v>1359</v>
      </c>
      <c r="L1085" s="20" t="s">
        <v>1304</v>
      </c>
      <c r="M1085" s="20" t="s">
        <v>1305</v>
      </c>
      <c r="N1085" s="20" t="s">
        <v>1306</v>
      </c>
      <c r="O1085" s="20" t="s">
        <v>1307</v>
      </c>
      <c r="P1085" s="20" t="s">
        <v>1122</v>
      </c>
      <c r="Q1085" s="26" t="s">
        <v>1308</v>
      </c>
      <c r="T1085" s="15" t="s">
        <v>1359</v>
      </c>
    </row>
    <row r="1086" spans="3:20" x14ac:dyDescent="0.35">
      <c r="C1086" s="33" t="e">
        <f>B1323&amp;"-"&amp;#REF!</f>
        <v>#REF!</v>
      </c>
      <c r="H1086" s="8" t="str">
        <f t="shared" si="34"/>
        <v/>
      </c>
      <c r="I1086" s="5" t="str">
        <f t="shared" si="33"/>
        <v>Shipper</v>
      </c>
      <c r="K1086" s="24" t="s">
        <v>1360</v>
      </c>
      <c r="L1086" s="20" t="s">
        <v>1304</v>
      </c>
      <c r="M1086" s="20" t="s">
        <v>1305</v>
      </c>
      <c r="N1086" s="20" t="s">
        <v>1306</v>
      </c>
      <c r="O1086" s="20" t="s">
        <v>1307</v>
      </c>
      <c r="P1086" s="20" t="s">
        <v>1122</v>
      </c>
      <c r="Q1086" s="26" t="s">
        <v>1308</v>
      </c>
      <c r="T1086" s="15" t="s">
        <v>1360</v>
      </c>
    </row>
    <row r="1087" spans="3:20" x14ac:dyDescent="0.35">
      <c r="C1087" s="33" t="e">
        <f>B1324&amp;"-"&amp;#REF!</f>
        <v>#REF!</v>
      </c>
      <c r="H1087" s="8" t="str">
        <f t="shared" si="34"/>
        <v/>
      </c>
      <c r="I1087" s="5" t="str">
        <f t="shared" si="33"/>
        <v>Shipper</v>
      </c>
      <c r="K1087" s="24" t="s">
        <v>1361</v>
      </c>
      <c r="L1087" s="20" t="s">
        <v>1318</v>
      </c>
      <c r="M1087" s="20" t="s">
        <v>1319</v>
      </c>
      <c r="N1087" s="20" t="s">
        <v>1320</v>
      </c>
      <c r="O1087" s="20" t="s">
        <v>1307</v>
      </c>
      <c r="P1087" s="20" t="s">
        <v>1122</v>
      </c>
      <c r="Q1087" s="26" t="s">
        <v>1321</v>
      </c>
      <c r="T1087" s="15" t="s">
        <v>1361</v>
      </c>
    </row>
    <row r="1088" spans="3:20" x14ac:dyDescent="0.35">
      <c r="C1088" s="33" t="e">
        <f>B1325&amp;"-"&amp;#REF!</f>
        <v>#REF!</v>
      </c>
      <c r="H1088" s="8" t="str">
        <f t="shared" si="34"/>
        <v/>
      </c>
      <c r="I1088" s="5" t="str">
        <f t="shared" si="33"/>
        <v>Shipper</v>
      </c>
      <c r="K1088" s="24" t="s">
        <v>1362</v>
      </c>
      <c r="L1088" s="20" t="s">
        <v>1318</v>
      </c>
      <c r="M1088" s="20" t="s">
        <v>1319</v>
      </c>
      <c r="N1088" s="20" t="s">
        <v>1320</v>
      </c>
      <c r="O1088" s="20" t="s">
        <v>1307</v>
      </c>
      <c r="P1088" s="20" t="s">
        <v>1122</v>
      </c>
      <c r="Q1088" s="26" t="s">
        <v>1321</v>
      </c>
      <c r="T1088" s="15" t="s">
        <v>1362</v>
      </c>
    </row>
    <row r="1089" spans="3:20" x14ac:dyDescent="0.35">
      <c r="C1089" s="33" t="e">
        <f>B1326&amp;"-"&amp;#REF!</f>
        <v>#REF!</v>
      </c>
      <c r="H1089" s="8" t="str">
        <f t="shared" si="34"/>
        <v/>
      </c>
      <c r="I1089" s="5" t="str">
        <f t="shared" si="33"/>
        <v>Shipper</v>
      </c>
      <c r="K1089" s="24" t="s">
        <v>1363</v>
      </c>
      <c r="L1089" s="20" t="s">
        <v>1318</v>
      </c>
      <c r="M1089" s="20" t="s">
        <v>1319</v>
      </c>
      <c r="N1089" s="20" t="s">
        <v>1320</v>
      </c>
      <c r="O1089" s="20" t="s">
        <v>1307</v>
      </c>
      <c r="P1089" s="20" t="s">
        <v>1122</v>
      </c>
      <c r="Q1089" s="26" t="s">
        <v>1321</v>
      </c>
      <c r="T1089" s="15" t="s">
        <v>1363</v>
      </c>
    </row>
    <row r="1090" spans="3:20" x14ac:dyDescent="0.35">
      <c r="C1090" s="33" t="e">
        <f>B1327&amp;"-"&amp;#REF!</f>
        <v>#REF!</v>
      </c>
      <c r="H1090" s="8" t="str">
        <f t="shared" si="34"/>
        <v/>
      </c>
      <c r="I1090" s="5" t="str">
        <f t="shared" si="33"/>
        <v>Shipper</v>
      </c>
      <c r="K1090" s="24" t="s">
        <v>1364</v>
      </c>
      <c r="L1090" s="20" t="s">
        <v>1318</v>
      </c>
      <c r="M1090" s="20" t="s">
        <v>1319</v>
      </c>
      <c r="N1090" s="20" t="s">
        <v>1320</v>
      </c>
      <c r="O1090" s="20" t="s">
        <v>1307</v>
      </c>
      <c r="P1090" s="20" t="s">
        <v>1122</v>
      </c>
      <c r="Q1090" s="26" t="s">
        <v>1321</v>
      </c>
      <c r="T1090" s="15" t="s">
        <v>1364</v>
      </c>
    </row>
    <row r="1091" spans="3:20" x14ac:dyDescent="0.35">
      <c r="C1091" s="33" t="e">
        <f>B1328&amp;"-"&amp;#REF!</f>
        <v>#REF!</v>
      </c>
      <c r="H1091" s="8" t="str">
        <f t="shared" si="34"/>
        <v/>
      </c>
      <c r="I1091" s="5" t="str">
        <f t="shared" si="33"/>
        <v>Shipper</v>
      </c>
      <c r="K1091" s="24" t="s">
        <v>1365</v>
      </c>
      <c r="L1091" s="20" t="s">
        <v>1318</v>
      </c>
      <c r="M1091" s="20" t="s">
        <v>1319</v>
      </c>
      <c r="N1091" s="20" t="s">
        <v>1320</v>
      </c>
      <c r="O1091" s="20" t="s">
        <v>1307</v>
      </c>
      <c r="P1091" s="20" t="s">
        <v>1122</v>
      </c>
      <c r="Q1091" s="26" t="s">
        <v>1321</v>
      </c>
      <c r="T1091" s="15" t="s">
        <v>1365</v>
      </c>
    </row>
    <row r="1092" spans="3:20" x14ac:dyDescent="0.35">
      <c r="C1092" s="33" t="e">
        <f>B1329&amp;"-"&amp;#REF!</f>
        <v>#REF!</v>
      </c>
      <c r="H1092" s="8" t="str">
        <f t="shared" si="34"/>
        <v/>
      </c>
      <c r="I1092" s="5" t="str">
        <f t="shared" si="33"/>
        <v>Shipper</v>
      </c>
      <c r="K1092" s="24" t="s">
        <v>1366</v>
      </c>
      <c r="L1092" s="20" t="s">
        <v>1318</v>
      </c>
      <c r="M1092" s="20" t="s">
        <v>1319</v>
      </c>
      <c r="N1092" s="20" t="s">
        <v>1320</v>
      </c>
      <c r="O1092" s="20" t="s">
        <v>1307</v>
      </c>
      <c r="P1092" s="20" t="s">
        <v>1122</v>
      </c>
      <c r="Q1092" s="26" t="s">
        <v>1321</v>
      </c>
      <c r="T1092" s="15" t="s">
        <v>1366</v>
      </c>
    </row>
    <row r="1093" spans="3:20" x14ac:dyDescent="0.35">
      <c r="C1093" s="33" t="e">
        <f>B1330&amp;"-"&amp;#REF!</f>
        <v>#REF!</v>
      </c>
      <c r="H1093" s="8" t="str">
        <f t="shared" si="34"/>
        <v/>
      </c>
      <c r="I1093" s="5" t="str">
        <f t="shared" si="33"/>
        <v>Shipper</v>
      </c>
      <c r="K1093" s="24" t="s">
        <v>1367</v>
      </c>
      <c r="L1093" s="20" t="s">
        <v>1318</v>
      </c>
      <c r="M1093" s="20" t="s">
        <v>1319</v>
      </c>
      <c r="N1093" s="20" t="s">
        <v>1320</v>
      </c>
      <c r="O1093" s="20" t="s">
        <v>1307</v>
      </c>
      <c r="P1093" s="20" t="s">
        <v>1122</v>
      </c>
      <c r="Q1093" s="26" t="s">
        <v>1321</v>
      </c>
      <c r="T1093" s="15" t="s">
        <v>1367</v>
      </c>
    </row>
    <row r="1094" spans="3:20" x14ac:dyDescent="0.35">
      <c r="C1094" s="33" t="e">
        <f>B1331&amp;"-"&amp;#REF!</f>
        <v>#REF!</v>
      </c>
      <c r="H1094" s="8" t="str">
        <f t="shared" si="34"/>
        <v/>
      </c>
      <c r="I1094" s="5" t="str">
        <f t="shared" si="33"/>
        <v>Shipper</v>
      </c>
      <c r="K1094" s="24" t="s">
        <v>1368</v>
      </c>
      <c r="L1094" s="20" t="s">
        <v>1318</v>
      </c>
      <c r="M1094" s="20" t="s">
        <v>1319</v>
      </c>
      <c r="N1094" s="20" t="s">
        <v>1320</v>
      </c>
      <c r="O1094" s="20" t="s">
        <v>1307</v>
      </c>
      <c r="P1094" s="20" t="s">
        <v>1122</v>
      </c>
      <c r="Q1094" s="26" t="s">
        <v>1321</v>
      </c>
      <c r="T1094" s="15" t="s">
        <v>1368</v>
      </c>
    </row>
    <row r="1095" spans="3:20" x14ac:dyDescent="0.35">
      <c r="C1095" s="33" t="e">
        <f>B1332&amp;"-"&amp;#REF!</f>
        <v>#REF!</v>
      </c>
      <c r="H1095" s="8" t="str">
        <f t="shared" si="34"/>
        <v/>
      </c>
      <c r="I1095" s="5" t="str">
        <f t="shared" si="33"/>
        <v>Shipper</v>
      </c>
      <c r="K1095" s="24" t="s">
        <v>1369</v>
      </c>
      <c r="L1095" s="20" t="s">
        <v>1318</v>
      </c>
      <c r="M1095" s="20" t="s">
        <v>1319</v>
      </c>
      <c r="N1095" s="20" t="s">
        <v>1320</v>
      </c>
      <c r="O1095" s="20" t="s">
        <v>1307</v>
      </c>
      <c r="P1095" s="20" t="s">
        <v>1122</v>
      </c>
      <c r="Q1095" s="26" t="s">
        <v>1321</v>
      </c>
      <c r="T1095" s="15" t="s">
        <v>1369</v>
      </c>
    </row>
    <row r="1096" spans="3:20" x14ac:dyDescent="0.35">
      <c r="C1096" s="33" t="e">
        <f>B1333&amp;"-"&amp;#REF!</f>
        <v>#REF!</v>
      </c>
      <c r="H1096" s="8" t="str">
        <f t="shared" si="34"/>
        <v/>
      </c>
      <c r="I1096" s="5" t="str">
        <f t="shared" si="33"/>
        <v>Shipper</v>
      </c>
      <c r="K1096" s="24" t="s">
        <v>1370</v>
      </c>
      <c r="L1096" s="20" t="s">
        <v>1318</v>
      </c>
      <c r="M1096" s="20" t="s">
        <v>1319</v>
      </c>
      <c r="N1096" s="20" t="s">
        <v>1320</v>
      </c>
      <c r="O1096" s="20" t="s">
        <v>1307</v>
      </c>
      <c r="P1096" s="20" t="s">
        <v>1122</v>
      </c>
      <c r="Q1096" s="26" t="s">
        <v>1321</v>
      </c>
      <c r="T1096" s="15" t="s">
        <v>1370</v>
      </c>
    </row>
    <row r="1097" spans="3:20" x14ac:dyDescent="0.35">
      <c r="C1097" s="33" t="e">
        <f>B1334&amp;"-"&amp;#REF!</f>
        <v>#REF!</v>
      </c>
      <c r="H1097" s="8" t="str">
        <f t="shared" si="34"/>
        <v/>
      </c>
      <c r="I1097" s="5" t="str">
        <f t="shared" si="33"/>
        <v>Shipper</v>
      </c>
      <c r="K1097" s="24" t="s">
        <v>1371</v>
      </c>
      <c r="L1097" s="20" t="s">
        <v>1318</v>
      </c>
      <c r="M1097" s="20" t="s">
        <v>1319</v>
      </c>
      <c r="N1097" s="20" t="s">
        <v>1320</v>
      </c>
      <c r="O1097" s="20" t="s">
        <v>1307</v>
      </c>
      <c r="P1097" s="20" t="s">
        <v>1122</v>
      </c>
      <c r="Q1097" s="26" t="s">
        <v>1321</v>
      </c>
      <c r="T1097" s="15" t="s">
        <v>1371</v>
      </c>
    </row>
    <row r="1098" spans="3:20" x14ac:dyDescent="0.35">
      <c r="C1098" s="33" t="e">
        <f>B1335&amp;"-"&amp;#REF!</f>
        <v>#REF!</v>
      </c>
      <c r="H1098" s="8" t="str">
        <f t="shared" si="34"/>
        <v/>
      </c>
      <c r="I1098" s="5" t="str">
        <f t="shared" si="33"/>
        <v>Shipper</v>
      </c>
      <c r="K1098" s="24" t="s">
        <v>1372</v>
      </c>
      <c r="L1098" s="20" t="s">
        <v>1318</v>
      </c>
      <c r="M1098" s="20" t="s">
        <v>1319</v>
      </c>
      <c r="N1098" s="20" t="s">
        <v>1320</v>
      </c>
      <c r="O1098" s="20" t="s">
        <v>1307</v>
      </c>
      <c r="P1098" s="20" t="s">
        <v>1122</v>
      </c>
      <c r="Q1098" s="26" t="s">
        <v>1321</v>
      </c>
      <c r="T1098" s="15" t="s">
        <v>1372</v>
      </c>
    </row>
    <row r="1099" spans="3:20" x14ac:dyDescent="0.35">
      <c r="C1099" s="33" t="e">
        <f>B1336&amp;"-"&amp;#REF!</f>
        <v>#REF!</v>
      </c>
      <c r="H1099" s="8" t="str">
        <f t="shared" si="34"/>
        <v/>
      </c>
      <c r="I1099" s="5" t="str">
        <f t="shared" si="33"/>
        <v>Shipper</v>
      </c>
      <c r="K1099" s="24" t="s">
        <v>1373</v>
      </c>
      <c r="L1099" s="20" t="s">
        <v>1318</v>
      </c>
      <c r="M1099" s="20" t="s">
        <v>1319</v>
      </c>
      <c r="N1099" s="20" t="s">
        <v>1320</v>
      </c>
      <c r="O1099" s="20" t="s">
        <v>1307</v>
      </c>
      <c r="P1099" s="20" t="s">
        <v>1122</v>
      </c>
      <c r="Q1099" s="26" t="s">
        <v>1321</v>
      </c>
      <c r="T1099" s="15" t="s">
        <v>1373</v>
      </c>
    </row>
    <row r="1100" spans="3:20" x14ac:dyDescent="0.35">
      <c r="C1100" s="33" t="e">
        <f>B1337&amp;"-"&amp;#REF!</f>
        <v>#REF!</v>
      </c>
      <c r="H1100" s="8" t="str">
        <f t="shared" si="34"/>
        <v/>
      </c>
      <c r="I1100" s="5" t="str">
        <f t="shared" si="33"/>
        <v>Shipper</v>
      </c>
      <c r="K1100" s="24" t="s">
        <v>1374</v>
      </c>
      <c r="L1100" s="20" t="s">
        <v>1318</v>
      </c>
      <c r="M1100" s="20" t="s">
        <v>1319</v>
      </c>
      <c r="N1100" s="20" t="s">
        <v>1320</v>
      </c>
      <c r="O1100" s="20" t="s">
        <v>1307</v>
      </c>
      <c r="P1100" s="20" t="s">
        <v>1122</v>
      </c>
      <c r="Q1100" s="26" t="s">
        <v>1321</v>
      </c>
      <c r="T1100" s="15" t="s">
        <v>1374</v>
      </c>
    </row>
    <row r="1101" spans="3:20" x14ac:dyDescent="0.35">
      <c r="C1101" s="33" t="e">
        <f>B1338&amp;"-"&amp;#REF!</f>
        <v>#REF!</v>
      </c>
      <c r="H1101" s="8" t="str">
        <f t="shared" si="34"/>
        <v/>
      </c>
      <c r="I1101" s="5" t="str">
        <f t="shared" si="33"/>
        <v>Shipper</v>
      </c>
      <c r="K1101" s="24" t="s">
        <v>1375</v>
      </c>
      <c r="L1101" s="20" t="s">
        <v>1318</v>
      </c>
      <c r="M1101" s="20" t="s">
        <v>1319</v>
      </c>
      <c r="N1101" s="20" t="s">
        <v>1320</v>
      </c>
      <c r="O1101" s="20" t="s">
        <v>1307</v>
      </c>
      <c r="P1101" s="20" t="s">
        <v>1122</v>
      </c>
      <c r="Q1101" s="26" t="s">
        <v>1321</v>
      </c>
      <c r="T1101" s="15" t="s">
        <v>1375</v>
      </c>
    </row>
    <row r="1102" spans="3:20" x14ac:dyDescent="0.35">
      <c r="C1102" s="33" t="e">
        <f>B1339&amp;"-"&amp;#REF!</f>
        <v>#REF!</v>
      </c>
      <c r="H1102" s="8" t="str">
        <f t="shared" si="34"/>
        <v/>
      </c>
      <c r="I1102" s="5" t="str">
        <f t="shared" si="33"/>
        <v>Shipper</v>
      </c>
      <c r="K1102" s="24" t="s">
        <v>1376</v>
      </c>
      <c r="L1102" s="20" t="s">
        <v>1318</v>
      </c>
      <c r="M1102" s="20" t="s">
        <v>1319</v>
      </c>
      <c r="N1102" s="20" t="s">
        <v>1320</v>
      </c>
      <c r="O1102" s="20" t="s">
        <v>1307</v>
      </c>
      <c r="P1102" s="20" t="s">
        <v>1122</v>
      </c>
      <c r="Q1102" s="26" t="s">
        <v>1321</v>
      </c>
      <c r="T1102" s="15" t="s">
        <v>1376</v>
      </c>
    </row>
    <row r="1103" spans="3:20" x14ac:dyDescent="0.35">
      <c r="C1103" s="33" t="e">
        <f>B1340&amp;"-"&amp;#REF!</f>
        <v>#REF!</v>
      </c>
      <c r="H1103" s="8" t="str">
        <f t="shared" si="34"/>
        <v/>
      </c>
      <c r="I1103" s="5" t="str">
        <f t="shared" si="33"/>
        <v>Shipper</v>
      </c>
      <c r="K1103" s="24" t="s">
        <v>1377</v>
      </c>
      <c r="L1103" s="20" t="s">
        <v>1318</v>
      </c>
      <c r="M1103" s="20" t="s">
        <v>1319</v>
      </c>
      <c r="N1103" s="20" t="s">
        <v>1320</v>
      </c>
      <c r="O1103" s="20" t="s">
        <v>1307</v>
      </c>
      <c r="P1103" s="20" t="s">
        <v>1122</v>
      </c>
      <c r="Q1103" s="26" t="s">
        <v>1321</v>
      </c>
      <c r="T1103" s="15" t="s">
        <v>1377</v>
      </c>
    </row>
    <row r="1104" spans="3:20" x14ac:dyDescent="0.35">
      <c r="C1104" s="33" t="e">
        <f>B1341&amp;"-"&amp;#REF!</f>
        <v>#REF!</v>
      </c>
      <c r="H1104" s="8" t="str">
        <f t="shared" si="34"/>
        <v/>
      </c>
      <c r="I1104" s="5" t="str">
        <f t="shared" si="33"/>
        <v>Shipper</v>
      </c>
      <c r="K1104" s="24" t="s">
        <v>1378</v>
      </c>
      <c r="L1104" s="20" t="s">
        <v>1318</v>
      </c>
      <c r="M1104" s="20" t="s">
        <v>1319</v>
      </c>
      <c r="N1104" s="20" t="s">
        <v>1320</v>
      </c>
      <c r="O1104" s="20" t="s">
        <v>1307</v>
      </c>
      <c r="P1104" s="20" t="s">
        <v>1122</v>
      </c>
      <c r="Q1104" s="26" t="s">
        <v>1321</v>
      </c>
      <c r="T1104" s="15" t="s">
        <v>1378</v>
      </c>
    </row>
    <row r="1105" spans="3:20" x14ac:dyDescent="0.35">
      <c r="C1105" s="33" t="e">
        <f>B1342&amp;"-"&amp;#REF!</f>
        <v>#REF!</v>
      </c>
      <c r="H1105" s="8" t="str">
        <f t="shared" si="34"/>
        <v/>
      </c>
      <c r="I1105" s="5" t="str">
        <f t="shared" si="33"/>
        <v>Shipper</v>
      </c>
      <c r="K1105" s="24" t="s">
        <v>1379</v>
      </c>
      <c r="L1105" s="20" t="s">
        <v>1318</v>
      </c>
      <c r="M1105" s="20" t="s">
        <v>1319</v>
      </c>
      <c r="N1105" s="20" t="s">
        <v>1320</v>
      </c>
      <c r="O1105" s="20" t="s">
        <v>1307</v>
      </c>
      <c r="P1105" s="20" t="s">
        <v>1122</v>
      </c>
      <c r="Q1105" s="26" t="s">
        <v>1321</v>
      </c>
      <c r="T1105" s="15" t="s">
        <v>1379</v>
      </c>
    </row>
    <row r="1106" spans="3:20" x14ac:dyDescent="0.35">
      <c r="C1106" s="33" t="e">
        <f>B1343&amp;"-"&amp;#REF!</f>
        <v>#REF!</v>
      </c>
      <c r="H1106" s="8" t="str">
        <f t="shared" si="34"/>
        <v/>
      </c>
      <c r="I1106" s="5" t="str">
        <f t="shared" si="33"/>
        <v>Shipper</v>
      </c>
      <c r="K1106" s="24" t="s">
        <v>1380</v>
      </c>
      <c r="L1106" s="20" t="s">
        <v>1318</v>
      </c>
      <c r="M1106" s="20" t="s">
        <v>1319</v>
      </c>
      <c r="N1106" s="20" t="s">
        <v>1320</v>
      </c>
      <c r="O1106" s="20" t="s">
        <v>1307</v>
      </c>
      <c r="P1106" s="20" t="s">
        <v>1122</v>
      </c>
      <c r="Q1106" s="26" t="s">
        <v>1321</v>
      </c>
      <c r="T1106" s="15" t="s">
        <v>1380</v>
      </c>
    </row>
    <row r="1107" spans="3:20" x14ac:dyDescent="0.35">
      <c r="C1107" s="33" t="e">
        <f>B1344&amp;"-"&amp;#REF!</f>
        <v>#REF!</v>
      </c>
      <c r="H1107" s="8" t="str">
        <f t="shared" si="34"/>
        <v/>
      </c>
      <c r="I1107" s="5" t="str">
        <f t="shared" si="33"/>
        <v>Shipper</v>
      </c>
      <c r="K1107" s="24" t="s">
        <v>1381</v>
      </c>
      <c r="L1107" s="20" t="s">
        <v>1318</v>
      </c>
      <c r="M1107" s="20" t="s">
        <v>1319</v>
      </c>
      <c r="N1107" s="20" t="s">
        <v>1320</v>
      </c>
      <c r="O1107" s="20" t="s">
        <v>1307</v>
      </c>
      <c r="P1107" s="20" t="s">
        <v>1122</v>
      </c>
      <c r="Q1107" s="26" t="s">
        <v>1321</v>
      </c>
      <c r="T1107" s="15" t="s">
        <v>1381</v>
      </c>
    </row>
    <row r="1108" spans="3:20" x14ac:dyDescent="0.35">
      <c r="C1108" s="33" t="e">
        <f>B1345&amp;"-"&amp;#REF!</f>
        <v>#REF!</v>
      </c>
      <c r="H1108" s="8" t="str">
        <f t="shared" si="34"/>
        <v/>
      </c>
      <c r="I1108" s="5" t="str">
        <f t="shared" si="33"/>
        <v>Shipper</v>
      </c>
      <c r="K1108" s="24" t="s">
        <v>1382</v>
      </c>
      <c r="L1108" s="20" t="s">
        <v>1318</v>
      </c>
      <c r="M1108" s="20" t="s">
        <v>1319</v>
      </c>
      <c r="N1108" s="20" t="s">
        <v>1320</v>
      </c>
      <c r="O1108" s="20" t="s">
        <v>1307</v>
      </c>
      <c r="P1108" s="20" t="s">
        <v>1122</v>
      </c>
      <c r="Q1108" s="26" t="s">
        <v>1321</v>
      </c>
      <c r="T1108" s="15" t="s">
        <v>1382</v>
      </c>
    </row>
    <row r="1109" spans="3:20" x14ac:dyDescent="0.35">
      <c r="C1109" s="33" t="e">
        <f>B1346&amp;"-"&amp;#REF!</f>
        <v>#REF!</v>
      </c>
      <c r="H1109" s="8" t="str">
        <f t="shared" si="34"/>
        <v/>
      </c>
      <c r="I1109" s="5" t="str">
        <f t="shared" si="33"/>
        <v>Shipper</v>
      </c>
      <c r="K1109" s="24" t="s">
        <v>1383</v>
      </c>
      <c r="L1109" s="20" t="s">
        <v>1304</v>
      </c>
      <c r="M1109" s="20" t="s">
        <v>1305</v>
      </c>
      <c r="N1109" s="20" t="s">
        <v>1306</v>
      </c>
      <c r="O1109" s="20" t="s">
        <v>1307</v>
      </c>
      <c r="P1109" s="20" t="s">
        <v>1122</v>
      </c>
      <c r="Q1109" s="26" t="s">
        <v>1308</v>
      </c>
      <c r="T1109" s="15" t="s">
        <v>1383</v>
      </c>
    </row>
    <row r="1110" spans="3:20" x14ac:dyDescent="0.35">
      <c r="C1110" s="33" t="e">
        <f>B1347&amp;"-"&amp;#REF!</f>
        <v>#REF!</v>
      </c>
      <c r="H1110" s="8" t="str">
        <f t="shared" si="34"/>
        <v/>
      </c>
      <c r="I1110" s="5" t="str">
        <f t="shared" si="33"/>
        <v>Shipper</v>
      </c>
      <c r="K1110" s="24" t="s">
        <v>1384</v>
      </c>
      <c r="L1110" s="20" t="s">
        <v>1304</v>
      </c>
      <c r="M1110" s="20" t="s">
        <v>1305</v>
      </c>
      <c r="N1110" s="20" t="s">
        <v>1306</v>
      </c>
      <c r="O1110" s="20" t="s">
        <v>1307</v>
      </c>
      <c r="P1110" s="20" t="s">
        <v>1122</v>
      </c>
      <c r="Q1110" s="26" t="s">
        <v>1308</v>
      </c>
      <c r="T1110" s="15" t="s">
        <v>1384</v>
      </c>
    </row>
    <row r="1111" spans="3:20" x14ac:dyDescent="0.35">
      <c r="C1111" s="33" t="e">
        <f>B1348&amp;"-"&amp;#REF!</f>
        <v>#REF!</v>
      </c>
      <c r="H1111" s="8" t="str">
        <f t="shared" si="34"/>
        <v/>
      </c>
      <c r="I1111" s="5" t="str">
        <f t="shared" si="33"/>
        <v>Shipper</v>
      </c>
      <c r="K1111" s="24" t="s">
        <v>1385</v>
      </c>
      <c r="L1111" s="20" t="s">
        <v>1318</v>
      </c>
      <c r="M1111" s="20" t="s">
        <v>1319</v>
      </c>
      <c r="N1111" s="20" t="s">
        <v>1320</v>
      </c>
      <c r="O1111" s="20" t="s">
        <v>1307</v>
      </c>
      <c r="P1111" s="20" t="s">
        <v>1122</v>
      </c>
      <c r="Q1111" s="26" t="s">
        <v>1321</v>
      </c>
      <c r="T1111" s="15" t="s">
        <v>1385</v>
      </c>
    </row>
    <row r="1112" spans="3:20" x14ac:dyDescent="0.35">
      <c r="C1112" s="33" t="e">
        <f>B1349&amp;"-"&amp;#REF!</f>
        <v>#REF!</v>
      </c>
      <c r="H1112" s="8" t="str">
        <f t="shared" si="34"/>
        <v/>
      </c>
      <c r="I1112" s="5" t="str">
        <f t="shared" si="33"/>
        <v>Shipper</v>
      </c>
      <c r="K1112" s="24" t="s">
        <v>1386</v>
      </c>
      <c r="L1112" s="20" t="s">
        <v>1318</v>
      </c>
      <c r="M1112" s="20" t="s">
        <v>1319</v>
      </c>
      <c r="N1112" s="20" t="s">
        <v>1320</v>
      </c>
      <c r="O1112" s="20" t="s">
        <v>1307</v>
      </c>
      <c r="P1112" s="20" t="s">
        <v>1122</v>
      </c>
      <c r="Q1112" s="26" t="s">
        <v>1321</v>
      </c>
      <c r="T1112" s="15" t="s">
        <v>1386</v>
      </c>
    </row>
    <row r="1113" spans="3:20" x14ac:dyDescent="0.35">
      <c r="C1113" s="33" t="e">
        <f>B1350&amp;"-"&amp;#REF!</f>
        <v>#REF!</v>
      </c>
      <c r="H1113" s="8" t="str">
        <f t="shared" si="34"/>
        <v/>
      </c>
      <c r="I1113" s="5" t="str">
        <f t="shared" si="33"/>
        <v>Shipper</v>
      </c>
      <c r="K1113" s="24" t="s">
        <v>1387</v>
      </c>
      <c r="L1113" s="20" t="s">
        <v>1318</v>
      </c>
      <c r="M1113" s="20" t="s">
        <v>1319</v>
      </c>
      <c r="N1113" s="20" t="s">
        <v>1320</v>
      </c>
      <c r="O1113" s="20" t="s">
        <v>1307</v>
      </c>
      <c r="P1113" s="20" t="s">
        <v>1122</v>
      </c>
      <c r="Q1113" s="26" t="s">
        <v>1321</v>
      </c>
      <c r="T1113" s="15" t="s">
        <v>1387</v>
      </c>
    </row>
    <row r="1114" spans="3:20" x14ac:dyDescent="0.35">
      <c r="C1114" s="33" t="e">
        <f>B1351&amp;"-"&amp;#REF!</f>
        <v>#REF!</v>
      </c>
      <c r="H1114" s="8" t="str">
        <f t="shared" si="34"/>
        <v/>
      </c>
      <c r="I1114" s="5" t="str">
        <f t="shared" si="33"/>
        <v>Shipper</v>
      </c>
      <c r="K1114" s="24" t="s">
        <v>1388</v>
      </c>
      <c r="L1114" s="20" t="s">
        <v>1318</v>
      </c>
      <c r="M1114" s="20" t="s">
        <v>1319</v>
      </c>
      <c r="N1114" s="20" t="s">
        <v>1320</v>
      </c>
      <c r="O1114" s="20" t="s">
        <v>1307</v>
      </c>
      <c r="P1114" s="20" t="s">
        <v>1122</v>
      </c>
      <c r="Q1114" s="26" t="s">
        <v>1321</v>
      </c>
      <c r="T1114" s="15" t="s">
        <v>1388</v>
      </c>
    </row>
    <row r="1115" spans="3:20" x14ac:dyDescent="0.35">
      <c r="C1115" s="33" t="e">
        <f>B1352&amp;"-"&amp;#REF!</f>
        <v>#REF!</v>
      </c>
      <c r="H1115" s="8" t="str">
        <f t="shared" si="34"/>
        <v/>
      </c>
      <c r="I1115" s="5" t="str">
        <f t="shared" si="33"/>
        <v>Shipper</v>
      </c>
      <c r="K1115" s="24" t="s">
        <v>1389</v>
      </c>
      <c r="L1115" s="20" t="s">
        <v>1318</v>
      </c>
      <c r="M1115" s="20" t="s">
        <v>1319</v>
      </c>
      <c r="N1115" s="20" t="s">
        <v>1320</v>
      </c>
      <c r="O1115" s="20" t="s">
        <v>1307</v>
      </c>
      <c r="P1115" s="20" t="s">
        <v>1122</v>
      </c>
      <c r="Q1115" s="26" t="s">
        <v>1321</v>
      </c>
      <c r="T1115" s="15" t="s">
        <v>1389</v>
      </c>
    </row>
    <row r="1116" spans="3:20" x14ac:dyDescent="0.35">
      <c r="C1116" s="33" t="e">
        <f>B1353&amp;"-"&amp;#REF!</f>
        <v>#REF!</v>
      </c>
      <c r="H1116" s="8" t="str">
        <f t="shared" si="34"/>
        <v/>
      </c>
      <c r="I1116" s="5" t="str">
        <f t="shared" si="33"/>
        <v>Shipper</v>
      </c>
      <c r="K1116" s="24" t="s">
        <v>1390</v>
      </c>
      <c r="L1116" s="20" t="s">
        <v>1318</v>
      </c>
      <c r="M1116" s="20" t="s">
        <v>1319</v>
      </c>
      <c r="N1116" s="20" t="s">
        <v>1320</v>
      </c>
      <c r="O1116" s="20" t="s">
        <v>1307</v>
      </c>
      <c r="P1116" s="20" t="s">
        <v>1122</v>
      </c>
      <c r="Q1116" s="26" t="s">
        <v>1321</v>
      </c>
      <c r="T1116" s="15" t="s">
        <v>1390</v>
      </c>
    </row>
    <row r="1117" spans="3:20" x14ac:dyDescent="0.35">
      <c r="C1117" s="33" t="e">
        <f>B1354&amp;"-"&amp;#REF!</f>
        <v>#REF!</v>
      </c>
      <c r="H1117" s="8" t="str">
        <f t="shared" si="34"/>
        <v/>
      </c>
      <c r="I1117" s="5" t="str">
        <f t="shared" si="33"/>
        <v>Shipper</v>
      </c>
      <c r="K1117" s="24" t="s">
        <v>1391</v>
      </c>
      <c r="L1117" s="20" t="s">
        <v>1318</v>
      </c>
      <c r="M1117" s="20" t="s">
        <v>1319</v>
      </c>
      <c r="N1117" s="20" t="s">
        <v>1320</v>
      </c>
      <c r="O1117" s="20" t="s">
        <v>1307</v>
      </c>
      <c r="P1117" s="20" t="s">
        <v>1122</v>
      </c>
      <c r="Q1117" s="26" t="s">
        <v>1321</v>
      </c>
      <c r="T1117" s="15" t="s">
        <v>1391</v>
      </c>
    </row>
    <row r="1118" spans="3:20" x14ac:dyDescent="0.35">
      <c r="C1118" s="33" t="e">
        <f>B1355&amp;"-"&amp;#REF!</f>
        <v>#REF!</v>
      </c>
      <c r="H1118" s="8" t="str">
        <f t="shared" si="34"/>
        <v/>
      </c>
      <c r="I1118" s="5" t="str">
        <f t="shared" si="33"/>
        <v>Shipper</v>
      </c>
      <c r="K1118" s="24" t="s">
        <v>1392</v>
      </c>
      <c r="L1118" s="20" t="s">
        <v>1318</v>
      </c>
      <c r="M1118" s="20" t="s">
        <v>1319</v>
      </c>
      <c r="N1118" s="20" t="s">
        <v>1320</v>
      </c>
      <c r="O1118" s="20" t="s">
        <v>1307</v>
      </c>
      <c r="P1118" s="20" t="s">
        <v>1122</v>
      </c>
      <c r="Q1118" s="26" t="s">
        <v>1321</v>
      </c>
      <c r="T1118" s="15" t="s">
        <v>1392</v>
      </c>
    </row>
    <row r="1119" spans="3:20" x14ac:dyDescent="0.35">
      <c r="C1119" s="33" t="e">
        <f>B1356&amp;"-"&amp;#REF!</f>
        <v>#REF!</v>
      </c>
      <c r="H1119" s="8" t="str">
        <f t="shared" si="34"/>
        <v/>
      </c>
      <c r="I1119" s="5" t="str">
        <f t="shared" si="33"/>
        <v>Shipper</v>
      </c>
      <c r="K1119" s="24" t="s">
        <v>1393</v>
      </c>
      <c r="L1119" s="20" t="s">
        <v>1318</v>
      </c>
      <c r="M1119" s="20" t="s">
        <v>1319</v>
      </c>
      <c r="N1119" s="20" t="s">
        <v>1320</v>
      </c>
      <c r="O1119" s="20" t="s">
        <v>1307</v>
      </c>
      <c r="P1119" s="20" t="s">
        <v>1122</v>
      </c>
      <c r="Q1119" s="26" t="s">
        <v>1321</v>
      </c>
      <c r="T1119" s="15" t="s">
        <v>1393</v>
      </c>
    </row>
    <row r="1120" spans="3:20" x14ac:dyDescent="0.35">
      <c r="C1120" s="33" t="e">
        <f>B1357&amp;"-"&amp;#REF!</f>
        <v>#REF!</v>
      </c>
      <c r="H1120" s="8" t="str">
        <f t="shared" si="34"/>
        <v/>
      </c>
      <c r="I1120" s="5" t="str">
        <f t="shared" si="33"/>
        <v>Shipper</v>
      </c>
      <c r="K1120" s="24" t="s">
        <v>1394</v>
      </c>
      <c r="L1120" s="20" t="s">
        <v>1304</v>
      </c>
      <c r="M1120" s="20" t="s">
        <v>1305</v>
      </c>
      <c r="N1120" s="20" t="s">
        <v>1306</v>
      </c>
      <c r="O1120" s="20" t="s">
        <v>1307</v>
      </c>
      <c r="P1120" s="20" t="s">
        <v>1122</v>
      </c>
      <c r="Q1120" s="26" t="s">
        <v>1308</v>
      </c>
      <c r="T1120" s="15" t="s">
        <v>1394</v>
      </c>
    </row>
    <row r="1121" spans="3:20" x14ac:dyDescent="0.35">
      <c r="C1121" s="33" t="e">
        <f>B1358&amp;"-"&amp;#REF!</f>
        <v>#REF!</v>
      </c>
      <c r="H1121" s="8" t="str">
        <f t="shared" si="34"/>
        <v/>
      </c>
      <c r="I1121" s="5" t="str">
        <f t="shared" si="33"/>
        <v>Shipper</v>
      </c>
      <c r="K1121" s="24" t="s">
        <v>1395</v>
      </c>
      <c r="L1121" s="20" t="s">
        <v>1304</v>
      </c>
      <c r="M1121" s="20" t="s">
        <v>1305</v>
      </c>
      <c r="N1121" s="20" t="s">
        <v>1306</v>
      </c>
      <c r="O1121" s="20" t="s">
        <v>1307</v>
      </c>
      <c r="P1121" s="20" t="s">
        <v>1122</v>
      </c>
      <c r="Q1121" s="26" t="s">
        <v>1308</v>
      </c>
      <c r="T1121" s="15" t="s">
        <v>1395</v>
      </c>
    </row>
    <row r="1122" spans="3:20" x14ac:dyDescent="0.35">
      <c r="C1122" s="33" t="e">
        <f>B1359&amp;"-"&amp;#REF!</f>
        <v>#REF!</v>
      </c>
      <c r="H1122" s="8" t="str">
        <f t="shared" si="34"/>
        <v/>
      </c>
      <c r="I1122" s="5" t="str">
        <f t="shared" ref="I1122:I1185" si="35">IF(ISNUMBER(VALUE(LEFT(B1122, 1))), "Carrier", "Shipper")</f>
        <v>Shipper</v>
      </c>
      <c r="K1122" s="24" t="s">
        <v>1396</v>
      </c>
      <c r="L1122" s="20" t="s">
        <v>1318</v>
      </c>
      <c r="M1122" s="20" t="s">
        <v>1319</v>
      </c>
      <c r="N1122" s="20" t="s">
        <v>1320</v>
      </c>
      <c r="O1122" s="20" t="s">
        <v>1307</v>
      </c>
      <c r="P1122" s="20" t="s">
        <v>1122</v>
      </c>
      <c r="Q1122" s="26" t="s">
        <v>1321</v>
      </c>
      <c r="T1122" s="15" t="s">
        <v>1396</v>
      </c>
    </row>
    <row r="1123" spans="3:20" x14ac:dyDescent="0.35">
      <c r="C1123" s="33" t="e">
        <f>B1360&amp;"-"&amp;#REF!</f>
        <v>#REF!</v>
      </c>
      <c r="H1123" s="8" t="str">
        <f t="shared" si="34"/>
        <v/>
      </c>
      <c r="I1123" s="5" t="str">
        <f t="shared" si="35"/>
        <v>Shipper</v>
      </c>
      <c r="K1123" s="24" t="s">
        <v>1397</v>
      </c>
      <c r="L1123" s="20" t="s">
        <v>1318</v>
      </c>
      <c r="M1123" s="20" t="s">
        <v>1319</v>
      </c>
      <c r="N1123" s="20" t="s">
        <v>1320</v>
      </c>
      <c r="O1123" s="20" t="s">
        <v>1307</v>
      </c>
      <c r="P1123" s="20" t="s">
        <v>1122</v>
      </c>
      <c r="Q1123" s="26" t="s">
        <v>1321</v>
      </c>
      <c r="T1123" s="15" t="s">
        <v>1397</v>
      </c>
    </row>
    <row r="1124" spans="3:20" x14ac:dyDescent="0.35">
      <c r="C1124" s="33" t="e">
        <f>B1361&amp;"-"&amp;#REF!</f>
        <v>#REF!</v>
      </c>
      <c r="H1124" s="8" t="str">
        <f t="shared" si="34"/>
        <v/>
      </c>
      <c r="I1124" s="5" t="str">
        <f t="shared" si="35"/>
        <v>Shipper</v>
      </c>
      <c r="K1124" s="24" t="s">
        <v>1398</v>
      </c>
      <c r="L1124" s="20" t="s">
        <v>1318</v>
      </c>
      <c r="M1124" s="20" t="s">
        <v>1319</v>
      </c>
      <c r="N1124" s="20" t="s">
        <v>1320</v>
      </c>
      <c r="O1124" s="20" t="s">
        <v>1307</v>
      </c>
      <c r="P1124" s="20" t="s">
        <v>1122</v>
      </c>
      <c r="Q1124" s="26" t="s">
        <v>1321</v>
      </c>
      <c r="T1124" s="15" t="s">
        <v>1398</v>
      </c>
    </row>
    <row r="1125" spans="3:20" x14ac:dyDescent="0.35">
      <c r="C1125" s="33" t="e">
        <f>B1362&amp;"-"&amp;#REF!</f>
        <v>#REF!</v>
      </c>
      <c r="H1125" s="8" t="str">
        <f t="shared" si="34"/>
        <v/>
      </c>
      <c r="I1125" s="5" t="str">
        <f t="shared" si="35"/>
        <v>Shipper</v>
      </c>
      <c r="K1125" s="24" t="s">
        <v>1399</v>
      </c>
      <c r="L1125" s="20" t="s">
        <v>1318</v>
      </c>
      <c r="M1125" s="20" t="s">
        <v>1319</v>
      </c>
      <c r="N1125" s="20" t="s">
        <v>1320</v>
      </c>
      <c r="O1125" s="20" t="s">
        <v>1307</v>
      </c>
      <c r="P1125" s="20" t="s">
        <v>1122</v>
      </c>
      <c r="Q1125" s="26" t="s">
        <v>1321</v>
      </c>
      <c r="T1125" s="15" t="s">
        <v>1399</v>
      </c>
    </row>
    <row r="1126" spans="3:20" x14ac:dyDescent="0.35">
      <c r="C1126" s="33" t="e">
        <f>B1363&amp;"-"&amp;#REF!</f>
        <v>#REF!</v>
      </c>
      <c r="H1126" s="8" t="str">
        <f t="shared" si="34"/>
        <v/>
      </c>
      <c r="I1126" s="5" t="str">
        <f t="shared" si="35"/>
        <v>Shipper</v>
      </c>
      <c r="K1126" s="24" t="s">
        <v>1400</v>
      </c>
      <c r="L1126" s="20" t="s">
        <v>1318</v>
      </c>
      <c r="M1126" s="20" t="s">
        <v>1319</v>
      </c>
      <c r="N1126" s="20" t="s">
        <v>1320</v>
      </c>
      <c r="O1126" s="20" t="s">
        <v>1307</v>
      </c>
      <c r="P1126" s="20" t="s">
        <v>1122</v>
      </c>
      <c r="Q1126" s="26" t="s">
        <v>1321</v>
      </c>
      <c r="T1126" s="15" t="s">
        <v>1400</v>
      </c>
    </row>
    <row r="1127" spans="3:20" x14ac:dyDescent="0.35">
      <c r="C1127" s="33" t="e">
        <f>B1364&amp;"-"&amp;#REF!</f>
        <v>#REF!</v>
      </c>
      <c r="H1127" s="8" t="str">
        <f t="shared" si="34"/>
        <v/>
      </c>
      <c r="I1127" s="5" t="str">
        <f t="shared" si="35"/>
        <v>Shipper</v>
      </c>
      <c r="K1127" s="24" t="s">
        <v>1401</v>
      </c>
      <c r="L1127" s="20" t="s">
        <v>1318</v>
      </c>
      <c r="M1127" s="20" t="s">
        <v>1319</v>
      </c>
      <c r="N1127" s="20" t="s">
        <v>1320</v>
      </c>
      <c r="O1127" s="20" t="s">
        <v>1307</v>
      </c>
      <c r="P1127" s="20" t="s">
        <v>1122</v>
      </c>
      <c r="Q1127" s="26" t="s">
        <v>1321</v>
      </c>
      <c r="T1127" s="15" t="s">
        <v>1401</v>
      </c>
    </row>
    <row r="1128" spans="3:20" x14ac:dyDescent="0.35">
      <c r="C1128" s="33" t="e">
        <f>B1365&amp;"-"&amp;#REF!</f>
        <v>#REF!</v>
      </c>
      <c r="H1128" s="8" t="str">
        <f t="shared" si="34"/>
        <v/>
      </c>
      <c r="I1128" s="5" t="str">
        <f t="shared" si="35"/>
        <v>Shipper</v>
      </c>
      <c r="K1128" s="24" t="s">
        <v>1402</v>
      </c>
      <c r="L1128" s="20" t="s">
        <v>1318</v>
      </c>
      <c r="M1128" s="20" t="s">
        <v>1319</v>
      </c>
      <c r="N1128" s="20" t="s">
        <v>1320</v>
      </c>
      <c r="O1128" s="20" t="s">
        <v>1307</v>
      </c>
      <c r="P1128" s="20" t="s">
        <v>1122</v>
      </c>
      <c r="Q1128" s="26" t="s">
        <v>1321</v>
      </c>
      <c r="T1128" s="15" t="s">
        <v>1402</v>
      </c>
    </row>
    <row r="1129" spans="3:20" x14ac:dyDescent="0.35">
      <c r="C1129" s="33" t="e">
        <f>B1366&amp;"-"&amp;#REF!</f>
        <v>#REF!</v>
      </c>
      <c r="H1129" s="8" t="str">
        <f t="shared" si="34"/>
        <v/>
      </c>
      <c r="I1129" s="5" t="str">
        <f t="shared" si="35"/>
        <v>Shipper</v>
      </c>
      <c r="K1129" s="24" t="s">
        <v>1403</v>
      </c>
      <c r="L1129" s="20" t="s">
        <v>1318</v>
      </c>
      <c r="M1129" s="20" t="s">
        <v>1319</v>
      </c>
      <c r="N1129" s="20" t="s">
        <v>1320</v>
      </c>
      <c r="O1129" s="20" t="s">
        <v>1307</v>
      </c>
      <c r="P1129" s="20" t="s">
        <v>1122</v>
      </c>
      <c r="Q1129" s="26" t="s">
        <v>1321</v>
      </c>
      <c r="T1129" s="15" t="s">
        <v>1403</v>
      </c>
    </row>
    <row r="1130" spans="3:20" x14ac:dyDescent="0.35">
      <c r="C1130" s="33" t="e">
        <f>B1367&amp;"-"&amp;#REF!</f>
        <v>#REF!</v>
      </c>
      <c r="H1130" s="8" t="str">
        <f t="shared" si="34"/>
        <v/>
      </c>
      <c r="I1130" s="5" t="str">
        <f t="shared" si="35"/>
        <v>Shipper</v>
      </c>
      <c r="K1130" s="24" t="s">
        <v>1404</v>
      </c>
      <c r="L1130" s="20" t="s">
        <v>1318</v>
      </c>
      <c r="M1130" s="20" t="s">
        <v>1319</v>
      </c>
      <c r="N1130" s="20" t="s">
        <v>1320</v>
      </c>
      <c r="O1130" s="20" t="s">
        <v>1307</v>
      </c>
      <c r="P1130" s="20" t="s">
        <v>1122</v>
      </c>
      <c r="Q1130" s="26" t="s">
        <v>1321</v>
      </c>
      <c r="T1130" s="15" t="s">
        <v>1404</v>
      </c>
    </row>
    <row r="1131" spans="3:20" x14ac:dyDescent="0.35">
      <c r="C1131" s="33" t="e">
        <f>B1368&amp;"-"&amp;#REF!</f>
        <v>#REF!</v>
      </c>
      <c r="H1131" s="8" t="str">
        <f t="shared" si="34"/>
        <v/>
      </c>
      <c r="I1131" s="5" t="str">
        <f t="shared" si="35"/>
        <v>Shipper</v>
      </c>
      <c r="K1131" s="24" t="s">
        <v>1405</v>
      </c>
      <c r="L1131" s="20" t="s">
        <v>1318</v>
      </c>
      <c r="M1131" s="20" t="s">
        <v>1319</v>
      </c>
      <c r="N1131" s="20" t="s">
        <v>1320</v>
      </c>
      <c r="O1131" s="20" t="s">
        <v>1307</v>
      </c>
      <c r="P1131" s="20" t="s">
        <v>1122</v>
      </c>
      <c r="Q1131" s="26" t="s">
        <v>1321</v>
      </c>
      <c r="T1131" s="15" t="s">
        <v>1405</v>
      </c>
    </row>
    <row r="1132" spans="3:20" x14ac:dyDescent="0.35">
      <c r="C1132" s="33" t="e">
        <f>B1369&amp;"-"&amp;#REF!</f>
        <v>#REF!</v>
      </c>
      <c r="H1132" s="8" t="str">
        <f t="shared" si="34"/>
        <v/>
      </c>
      <c r="I1132" s="5" t="str">
        <f t="shared" si="35"/>
        <v>Shipper</v>
      </c>
      <c r="K1132" s="24" t="s">
        <v>1406</v>
      </c>
      <c r="L1132" s="20" t="s">
        <v>1318</v>
      </c>
      <c r="M1132" s="20" t="s">
        <v>1319</v>
      </c>
      <c r="N1132" s="20" t="s">
        <v>1320</v>
      </c>
      <c r="O1132" s="20" t="s">
        <v>1307</v>
      </c>
      <c r="P1132" s="20" t="s">
        <v>1122</v>
      </c>
      <c r="Q1132" s="26" t="s">
        <v>1321</v>
      </c>
      <c r="T1132" s="15" t="s">
        <v>1406</v>
      </c>
    </row>
    <row r="1133" spans="3:20" x14ac:dyDescent="0.35">
      <c r="C1133" s="33" t="e">
        <f>B1370&amp;"-"&amp;#REF!</f>
        <v>#REF!</v>
      </c>
      <c r="H1133" s="8" t="str">
        <f t="shared" si="34"/>
        <v/>
      </c>
      <c r="I1133" s="5" t="str">
        <f t="shared" si="35"/>
        <v>Shipper</v>
      </c>
      <c r="K1133" s="24" t="s">
        <v>1407</v>
      </c>
      <c r="L1133" s="20" t="s">
        <v>1318</v>
      </c>
      <c r="M1133" s="20" t="s">
        <v>1319</v>
      </c>
      <c r="N1133" s="20" t="s">
        <v>1320</v>
      </c>
      <c r="O1133" s="20" t="s">
        <v>1307</v>
      </c>
      <c r="P1133" s="20" t="s">
        <v>1122</v>
      </c>
      <c r="Q1133" s="26" t="s">
        <v>1321</v>
      </c>
      <c r="T1133" s="15" t="s">
        <v>1407</v>
      </c>
    </row>
    <row r="1134" spans="3:20" x14ac:dyDescent="0.35">
      <c r="C1134" s="33" t="e">
        <f>B1371&amp;"-"&amp;#REF!</f>
        <v>#REF!</v>
      </c>
      <c r="H1134" s="8" t="str">
        <f t="shared" si="34"/>
        <v/>
      </c>
      <c r="I1134" s="5" t="str">
        <f t="shared" si="35"/>
        <v>Shipper</v>
      </c>
      <c r="K1134" s="24" t="s">
        <v>1408</v>
      </c>
      <c r="L1134" s="20" t="s">
        <v>1318</v>
      </c>
      <c r="M1134" s="20" t="s">
        <v>1319</v>
      </c>
      <c r="N1134" s="20" t="s">
        <v>1320</v>
      </c>
      <c r="O1134" s="20" t="s">
        <v>1307</v>
      </c>
      <c r="P1134" s="20" t="s">
        <v>1122</v>
      </c>
      <c r="Q1134" s="26" t="s">
        <v>1321</v>
      </c>
      <c r="T1134" s="15" t="s">
        <v>1408</v>
      </c>
    </row>
    <row r="1135" spans="3:20" x14ac:dyDescent="0.35">
      <c r="C1135" s="33" t="e">
        <f>B1372&amp;"-"&amp;#REF!</f>
        <v>#REF!</v>
      </c>
      <c r="H1135" s="8" t="str">
        <f t="shared" si="34"/>
        <v/>
      </c>
      <c r="I1135" s="5" t="str">
        <f t="shared" si="35"/>
        <v>Shipper</v>
      </c>
      <c r="K1135" s="24" t="s">
        <v>1409</v>
      </c>
      <c r="L1135" s="20" t="s">
        <v>1318</v>
      </c>
      <c r="M1135" s="20" t="s">
        <v>1319</v>
      </c>
      <c r="N1135" s="20" t="s">
        <v>1320</v>
      </c>
      <c r="O1135" s="20" t="s">
        <v>1307</v>
      </c>
      <c r="P1135" s="20" t="s">
        <v>1122</v>
      </c>
      <c r="Q1135" s="26" t="s">
        <v>1321</v>
      </c>
      <c r="T1135" s="15" t="s">
        <v>1409</v>
      </c>
    </row>
    <row r="1136" spans="3:20" x14ac:dyDescent="0.35">
      <c r="C1136" s="33" t="e">
        <f>B1373&amp;"-"&amp;#REF!</f>
        <v>#REF!</v>
      </c>
      <c r="H1136" s="8" t="str">
        <f t="shared" si="34"/>
        <v/>
      </c>
      <c r="I1136" s="5" t="str">
        <f t="shared" si="35"/>
        <v>Shipper</v>
      </c>
    </row>
    <row r="1137" spans="3:9" x14ac:dyDescent="0.35">
      <c r="C1137" s="33" t="e">
        <f>B1374&amp;"-"&amp;#REF!</f>
        <v>#REF!</v>
      </c>
      <c r="H1137" s="8" t="str">
        <f t="shared" si="34"/>
        <v/>
      </c>
      <c r="I1137" s="5" t="str">
        <f t="shared" si="35"/>
        <v>Shipper</v>
      </c>
    </row>
    <row r="1138" spans="3:9" x14ac:dyDescent="0.35">
      <c r="C1138" s="33" t="e">
        <f>B1375&amp;"-"&amp;#REF!</f>
        <v>#REF!</v>
      </c>
      <c r="H1138" s="8" t="str">
        <f t="shared" si="34"/>
        <v/>
      </c>
      <c r="I1138" s="5" t="str">
        <f t="shared" si="35"/>
        <v>Shipper</v>
      </c>
    </row>
    <row r="1139" spans="3:9" x14ac:dyDescent="0.35">
      <c r="C1139" s="33" t="e">
        <f>B1376&amp;"-"&amp;#REF!</f>
        <v>#REF!</v>
      </c>
      <c r="H1139" s="8" t="str">
        <f t="shared" si="34"/>
        <v/>
      </c>
      <c r="I1139" s="5" t="str">
        <f t="shared" si="35"/>
        <v>Shipper</v>
      </c>
    </row>
    <row r="1140" spans="3:9" x14ac:dyDescent="0.35">
      <c r="C1140" s="33" t="e">
        <f>B1377&amp;"-"&amp;#REF!</f>
        <v>#REF!</v>
      </c>
      <c r="H1140" s="8" t="str">
        <f t="shared" ref="H1140:H1203" si="36">IF(LEFT(A1140, 2) = "To", "Carrier Unlimited Logistics " &amp; A1140 &amp; "-" &amp; B1045 &amp; "- AV-" &amp;G1140, IF(AND(LEFT(A1045, 1) = "T", ISNUMBER(VALUE(MID(A1045, 2, 1)))), "Target DC", ""))</f>
        <v/>
      </c>
      <c r="I1140" s="5" t="str">
        <f t="shared" si="35"/>
        <v>Shipper</v>
      </c>
    </row>
    <row r="1141" spans="3:9" x14ac:dyDescent="0.35">
      <c r="C1141" s="33" t="e">
        <f>B1378&amp;"-"&amp;#REF!</f>
        <v>#REF!</v>
      </c>
      <c r="H1141" s="8" t="str">
        <f t="shared" si="36"/>
        <v/>
      </c>
      <c r="I1141" s="5" t="str">
        <f t="shared" si="35"/>
        <v>Shipper</v>
      </c>
    </row>
    <row r="1142" spans="3:9" x14ac:dyDescent="0.35">
      <c r="C1142" s="33" t="e">
        <f>B1379&amp;"-"&amp;#REF!</f>
        <v>#REF!</v>
      </c>
      <c r="H1142" s="8" t="str">
        <f t="shared" si="36"/>
        <v/>
      </c>
      <c r="I1142" s="5" t="str">
        <f t="shared" si="35"/>
        <v>Shipper</v>
      </c>
    </row>
    <row r="1143" spans="3:9" x14ac:dyDescent="0.35">
      <c r="C1143" s="33" t="e">
        <f>B1380&amp;"-"&amp;#REF!</f>
        <v>#REF!</v>
      </c>
      <c r="H1143" s="8" t="str">
        <f t="shared" si="36"/>
        <v/>
      </c>
      <c r="I1143" s="5" t="str">
        <f t="shared" si="35"/>
        <v>Shipper</v>
      </c>
    </row>
    <row r="1144" spans="3:9" x14ac:dyDescent="0.35">
      <c r="C1144" s="33" t="e">
        <f>B1381&amp;"-"&amp;#REF!</f>
        <v>#REF!</v>
      </c>
      <c r="H1144" s="8" t="str">
        <f t="shared" si="36"/>
        <v/>
      </c>
      <c r="I1144" s="5" t="str">
        <f t="shared" si="35"/>
        <v>Shipper</v>
      </c>
    </row>
    <row r="1145" spans="3:9" x14ac:dyDescent="0.35">
      <c r="C1145" s="33" t="e">
        <f>B1382&amp;"-"&amp;#REF!</f>
        <v>#REF!</v>
      </c>
      <c r="H1145" s="8" t="str">
        <f t="shared" si="36"/>
        <v/>
      </c>
      <c r="I1145" s="5" t="str">
        <f t="shared" si="35"/>
        <v>Shipper</v>
      </c>
    </row>
    <row r="1146" spans="3:9" x14ac:dyDescent="0.35">
      <c r="C1146" s="33" t="e">
        <f>B1383&amp;"-"&amp;#REF!</f>
        <v>#REF!</v>
      </c>
      <c r="H1146" s="8" t="str">
        <f t="shared" si="36"/>
        <v/>
      </c>
      <c r="I1146" s="5" t="str">
        <f t="shared" si="35"/>
        <v>Shipper</v>
      </c>
    </row>
    <row r="1147" spans="3:9" x14ac:dyDescent="0.35">
      <c r="C1147" s="33" t="e">
        <f>B1384&amp;"-"&amp;#REF!</f>
        <v>#REF!</v>
      </c>
      <c r="H1147" s="8" t="str">
        <f t="shared" si="36"/>
        <v/>
      </c>
      <c r="I1147" s="5" t="str">
        <f t="shared" si="35"/>
        <v>Shipper</v>
      </c>
    </row>
    <row r="1148" spans="3:9" x14ac:dyDescent="0.35">
      <c r="C1148" s="33" t="e">
        <f>B1385&amp;"-"&amp;#REF!</f>
        <v>#REF!</v>
      </c>
      <c r="H1148" s="8" t="str">
        <f t="shared" si="36"/>
        <v/>
      </c>
      <c r="I1148" s="5" t="str">
        <f t="shared" si="35"/>
        <v>Shipper</v>
      </c>
    </row>
    <row r="1149" spans="3:9" x14ac:dyDescent="0.35">
      <c r="C1149" s="33" t="e">
        <f>B1386&amp;"-"&amp;#REF!</f>
        <v>#REF!</v>
      </c>
      <c r="H1149" s="8" t="str">
        <f t="shared" si="36"/>
        <v/>
      </c>
      <c r="I1149" s="5" t="str">
        <f t="shared" si="35"/>
        <v>Shipper</v>
      </c>
    </row>
    <row r="1150" spans="3:9" x14ac:dyDescent="0.35">
      <c r="C1150" s="33" t="e">
        <f>B1387&amp;"-"&amp;#REF!</f>
        <v>#REF!</v>
      </c>
      <c r="H1150" s="8" t="str">
        <f t="shared" si="36"/>
        <v/>
      </c>
      <c r="I1150" s="5" t="str">
        <f t="shared" si="35"/>
        <v>Shipper</v>
      </c>
    </row>
    <row r="1151" spans="3:9" x14ac:dyDescent="0.35">
      <c r="C1151" s="33" t="e">
        <f>B1388&amp;"-"&amp;#REF!</f>
        <v>#REF!</v>
      </c>
      <c r="H1151" s="8" t="str">
        <f t="shared" si="36"/>
        <v/>
      </c>
      <c r="I1151" s="5" t="str">
        <f t="shared" si="35"/>
        <v>Shipper</v>
      </c>
    </row>
    <row r="1152" spans="3:9" x14ac:dyDescent="0.35">
      <c r="C1152" s="33" t="e">
        <f>B1389&amp;"-"&amp;#REF!</f>
        <v>#REF!</v>
      </c>
      <c r="H1152" s="8" t="str">
        <f t="shared" si="36"/>
        <v/>
      </c>
      <c r="I1152" s="5" t="str">
        <f t="shared" si="35"/>
        <v>Shipper</v>
      </c>
    </row>
    <row r="1153" spans="3:9" x14ac:dyDescent="0.35">
      <c r="C1153" s="33" t="e">
        <f>B1390&amp;"-"&amp;#REF!</f>
        <v>#REF!</v>
      </c>
      <c r="H1153" s="8" t="str">
        <f t="shared" si="36"/>
        <v/>
      </c>
      <c r="I1153" s="5" t="str">
        <f t="shared" si="35"/>
        <v>Shipper</v>
      </c>
    </row>
    <row r="1154" spans="3:9" x14ac:dyDescent="0.35">
      <c r="C1154" s="33" t="e">
        <f>B1391&amp;"-"&amp;#REF!</f>
        <v>#REF!</v>
      </c>
      <c r="H1154" s="8" t="str">
        <f t="shared" si="36"/>
        <v/>
      </c>
      <c r="I1154" s="5" t="str">
        <f t="shared" si="35"/>
        <v>Shipper</v>
      </c>
    </row>
    <row r="1155" spans="3:9" x14ac:dyDescent="0.35">
      <c r="C1155" s="33" t="e">
        <f>B1392&amp;"-"&amp;#REF!</f>
        <v>#REF!</v>
      </c>
      <c r="H1155" s="8" t="str">
        <f t="shared" si="36"/>
        <v/>
      </c>
      <c r="I1155" s="5" t="str">
        <f t="shared" si="35"/>
        <v>Shipper</v>
      </c>
    </row>
    <row r="1156" spans="3:9" x14ac:dyDescent="0.35">
      <c r="C1156" s="33" t="e">
        <f>B1393&amp;"-"&amp;#REF!</f>
        <v>#REF!</v>
      </c>
      <c r="H1156" s="8" t="str">
        <f t="shared" si="36"/>
        <v/>
      </c>
      <c r="I1156" s="5" t="str">
        <f t="shared" si="35"/>
        <v>Shipper</v>
      </c>
    </row>
    <row r="1157" spans="3:9" x14ac:dyDescent="0.35">
      <c r="C1157" s="33" t="e">
        <f>B1394&amp;"-"&amp;#REF!</f>
        <v>#REF!</v>
      </c>
      <c r="H1157" s="8" t="str">
        <f t="shared" si="36"/>
        <v/>
      </c>
      <c r="I1157" s="5" t="str">
        <f t="shared" si="35"/>
        <v>Shipper</v>
      </c>
    </row>
    <row r="1158" spans="3:9" x14ac:dyDescent="0.35">
      <c r="C1158" s="33" t="e">
        <f>B1395&amp;"-"&amp;#REF!</f>
        <v>#REF!</v>
      </c>
      <c r="H1158" s="8" t="str">
        <f t="shared" si="36"/>
        <v/>
      </c>
      <c r="I1158" s="5" t="str">
        <f t="shared" si="35"/>
        <v>Shipper</v>
      </c>
    </row>
    <row r="1159" spans="3:9" x14ac:dyDescent="0.35">
      <c r="C1159" s="33" t="e">
        <f>B1396&amp;"-"&amp;#REF!</f>
        <v>#REF!</v>
      </c>
      <c r="H1159" s="8" t="str">
        <f t="shared" si="36"/>
        <v/>
      </c>
      <c r="I1159" s="5" t="str">
        <f t="shared" si="35"/>
        <v>Shipper</v>
      </c>
    </row>
    <row r="1160" spans="3:9" x14ac:dyDescent="0.35">
      <c r="C1160" s="33" t="e">
        <f>B1397&amp;"-"&amp;#REF!</f>
        <v>#REF!</v>
      </c>
      <c r="H1160" s="8" t="str">
        <f t="shared" si="36"/>
        <v/>
      </c>
      <c r="I1160" s="5" t="str">
        <f t="shared" si="35"/>
        <v>Shipper</v>
      </c>
    </row>
    <row r="1161" spans="3:9" x14ac:dyDescent="0.35">
      <c r="C1161" s="33" t="e">
        <f>B1398&amp;"-"&amp;#REF!</f>
        <v>#REF!</v>
      </c>
      <c r="H1161" s="8" t="str">
        <f t="shared" si="36"/>
        <v/>
      </c>
      <c r="I1161" s="5" t="str">
        <f t="shared" si="35"/>
        <v>Shipper</v>
      </c>
    </row>
    <row r="1162" spans="3:9" x14ac:dyDescent="0.35">
      <c r="C1162" s="33" t="e">
        <f>B1399&amp;"-"&amp;#REF!</f>
        <v>#REF!</v>
      </c>
      <c r="H1162" s="8" t="str">
        <f t="shared" si="36"/>
        <v/>
      </c>
      <c r="I1162" s="5" t="str">
        <f t="shared" si="35"/>
        <v>Shipper</v>
      </c>
    </row>
    <row r="1163" spans="3:9" x14ac:dyDescent="0.35">
      <c r="C1163" s="33" t="e">
        <f>B1400&amp;"-"&amp;#REF!</f>
        <v>#REF!</v>
      </c>
      <c r="H1163" s="8" t="str">
        <f t="shared" si="36"/>
        <v/>
      </c>
      <c r="I1163" s="5" t="str">
        <f t="shared" si="35"/>
        <v>Shipper</v>
      </c>
    </row>
    <row r="1164" spans="3:9" x14ac:dyDescent="0.35">
      <c r="C1164" s="33" t="e">
        <f>B1401&amp;"-"&amp;#REF!</f>
        <v>#REF!</v>
      </c>
      <c r="H1164" s="8" t="str">
        <f t="shared" si="36"/>
        <v/>
      </c>
      <c r="I1164" s="5" t="str">
        <f t="shared" si="35"/>
        <v>Shipper</v>
      </c>
    </row>
    <row r="1165" spans="3:9" x14ac:dyDescent="0.35">
      <c r="C1165" s="33" t="e">
        <f>B1402&amp;"-"&amp;#REF!</f>
        <v>#REF!</v>
      </c>
      <c r="H1165" s="8" t="str">
        <f t="shared" si="36"/>
        <v/>
      </c>
      <c r="I1165" s="5" t="str">
        <f t="shared" si="35"/>
        <v>Shipper</v>
      </c>
    </row>
    <row r="1166" spans="3:9" x14ac:dyDescent="0.35">
      <c r="C1166" s="33" t="e">
        <f>B1403&amp;"-"&amp;#REF!</f>
        <v>#REF!</v>
      </c>
      <c r="H1166" s="8" t="str">
        <f t="shared" si="36"/>
        <v/>
      </c>
      <c r="I1166" s="5" t="str">
        <f t="shared" si="35"/>
        <v>Shipper</v>
      </c>
    </row>
    <row r="1167" spans="3:9" x14ac:dyDescent="0.35">
      <c r="C1167" s="33" t="e">
        <f>B1404&amp;"-"&amp;#REF!</f>
        <v>#REF!</v>
      </c>
      <c r="H1167" s="8" t="str">
        <f t="shared" si="36"/>
        <v/>
      </c>
      <c r="I1167" s="5" t="str">
        <f t="shared" si="35"/>
        <v>Shipper</v>
      </c>
    </row>
    <row r="1168" spans="3:9" x14ac:dyDescent="0.35">
      <c r="C1168" s="33" t="e">
        <f>B1405&amp;"-"&amp;#REF!</f>
        <v>#REF!</v>
      </c>
      <c r="H1168" s="8" t="str">
        <f t="shared" si="36"/>
        <v/>
      </c>
      <c r="I1168" s="5" t="str">
        <f t="shared" si="35"/>
        <v>Shipper</v>
      </c>
    </row>
    <row r="1169" spans="3:9" x14ac:dyDescent="0.35">
      <c r="C1169" s="33" t="e">
        <f>B1406&amp;"-"&amp;#REF!</f>
        <v>#REF!</v>
      </c>
      <c r="H1169" s="8" t="str">
        <f t="shared" si="36"/>
        <v/>
      </c>
      <c r="I1169" s="5" t="str">
        <f t="shared" si="35"/>
        <v>Shipper</v>
      </c>
    </row>
    <row r="1170" spans="3:9" x14ac:dyDescent="0.35">
      <c r="C1170" s="33" t="e">
        <f>B1407&amp;"-"&amp;#REF!</f>
        <v>#REF!</v>
      </c>
      <c r="H1170" s="8" t="str">
        <f t="shared" si="36"/>
        <v/>
      </c>
      <c r="I1170" s="5" t="str">
        <f t="shared" si="35"/>
        <v>Shipper</v>
      </c>
    </row>
    <row r="1171" spans="3:9" x14ac:dyDescent="0.35">
      <c r="C1171" s="33" t="e">
        <f>B1408&amp;"-"&amp;#REF!</f>
        <v>#REF!</v>
      </c>
      <c r="H1171" s="8" t="str">
        <f t="shared" si="36"/>
        <v/>
      </c>
      <c r="I1171" s="5" t="str">
        <f t="shared" si="35"/>
        <v>Shipper</v>
      </c>
    </row>
    <row r="1172" spans="3:9" x14ac:dyDescent="0.35">
      <c r="C1172" s="33" t="e">
        <f>B1409&amp;"-"&amp;#REF!</f>
        <v>#REF!</v>
      </c>
      <c r="H1172" s="8" t="str">
        <f t="shared" si="36"/>
        <v/>
      </c>
      <c r="I1172" s="5" t="str">
        <f t="shared" si="35"/>
        <v>Shipper</v>
      </c>
    </row>
    <row r="1173" spans="3:9" x14ac:dyDescent="0.35">
      <c r="C1173" s="33" t="e">
        <f>B1410&amp;"-"&amp;#REF!</f>
        <v>#REF!</v>
      </c>
      <c r="H1173" s="8" t="str">
        <f t="shared" si="36"/>
        <v/>
      </c>
      <c r="I1173" s="5" t="str">
        <f t="shared" si="35"/>
        <v>Shipper</v>
      </c>
    </row>
    <row r="1174" spans="3:9" x14ac:dyDescent="0.35">
      <c r="C1174" s="33" t="e">
        <f>B1411&amp;"-"&amp;#REF!</f>
        <v>#REF!</v>
      </c>
      <c r="H1174" s="8" t="str">
        <f t="shared" si="36"/>
        <v/>
      </c>
      <c r="I1174" s="5" t="str">
        <f t="shared" si="35"/>
        <v>Shipper</v>
      </c>
    </row>
    <row r="1175" spans="3:9" x14ac:dyDescent="0.35">
      <c r="C1175" s="33" t="e">
        <f>B1412&amp;"-"&amp;#REF!</f>
        <v>#REF!</v>
      </c>
      <c r="H1175" s="8" t="str">
        <f t="shared" si="36"/>
        <v/>
      </c>
      <c r="I1175" s="5" t="str">
        <f t="shared" si="35"/>
        <v>Shipper</v>
      </c>
    </row>
    <row r="1176" spans="3:9" x14ac:dyDescent="0.35">
      <c r="C1176" s="33" t="e">
        <f>B1413&amp;"-"&amp;#REF!</f>
        <v>#REF!</v>
      </c>
      <c r="H1176" s="8" t="str">
        <f t="shared" si="36"/>
        <v/>
      </c>
      <c r="I1176" s="5" t="str">
        <f t="shared" si="35"/>
        <v>Shipper</v>
      </c>
    </row>
    <row r="1177" spans="3:9" x14ac:dyDescent="0.35">
      <c r="C1177" s="33" t="e">
        <f>B1414&amp;"-"&amp;#REF!</f>
        <v>#REF!</v>
      </c>
      <c r="H1177" s="8" t="str">
        <f t="shared" si="36"/>
        <v/>
      </c>
      <c r="I1177" s="5" t="str">
        <f t="shared" si="35"/>
        <v>Shipper</v>
      </c>
    </row>
    <row r="1178" spans="3:9" x14ac:dyDescent="0.35">
      <c r="C1178" s="33" t="e">
        <f>B1415&amp;"-"&amp;#REF!</f>
        <v>#REF!</v>
      </c>
      <c r="H1178" s="8" t="str">
        <f t="shared" si="36"/>
        <v/>
      </c>
      <c r="I1178" s="5" t="str">
        <f t="shared" si="35"/>
        <v>Shipper</v>
      </c>
    </row>
    <row r="1179" spans="3:9" x14ac:dyDescent="0.35">
      <c r="C1179" s="33" t="e">
        <f>B1416&amp;"-"&amp;#REF!</f>
        <v>#REF!</v>
      </c>
      <c r="H1179" s="8" t="str">
        <f t="shared" si="36"/>
        <v/>
      </c>
      <c r="I1179" s="5" t="str">
        <f t="shared" si="35"/>
        <v>Shipper</v>
      </c>
    </row>
    <row r="1180" spans="3:9" x14ac:dyDescent="0.35">
      <c r="C1180" s="33" t="e">
        <f>B1417&amp;"-"&amp;#REF!</f>
        <v>#REF!</v>
      </c>
      <c r="H1180" s="8" t="str">
        <f t="shared" si="36"/>
        <v/>
      </c>
      <c r="I1180" s="5" t="str">
        <f t="shared" si="35"/>
        <v>Shipper</v>
      </c>
    </row>
    <row r="1181" spans="3:9" x14ac:dyDescent="0.35">
      <c r="C1181" s="33" t="e">
        <f>B1418&amp;"-"&amp;#REF!</f>
        <v>#REF!</v>
      </c>
      <c r="H1181" s="8" t="str">
        <f t="shared" si="36"/>
        <v/>
      </c>
      <c r="I1181" s="5" t="str">
        <f t="shared" si="35"/>
        <v>Shipper</v>
      </c>
    </row>
    <row r="1182" spans="3:9" x14ac:dyDescent="0.35">
      <c r="C1182" s="33" t="e">
        <f>B1419&amp;"-"&amp;#REF!</f>
        <v>#REF!</v>
      </c>
      <c r="H1182" s="8" t="str">
        <f t="shared" si="36"/>
        <v/>
      </c>
      <c r="I1182" s="5" t="str">
        <f t="shared" si="35"/>
        <v>Shipper</v>
      </c>
    </row>
    <row r="1183" spans="3:9" x14ac:dyDescent="0.35">
      <c r="C1183" s="33" t="e">
        <f>B1420&amp;"-"&amp;#REF!</f>
        <v>#REF!</v>
      </c>
      <c r="H1183" s="8" t="str">
        <f t="shared" si="36"/>
        <v/>
      </c>
      <c r="I1183" s="5" t="str">
        <f t="shared" si="35"/>
        <v>Shipper</v>
      </c>
    </row>
    <row r="1184" spans="3:9" x14ac:dyDescent="0.35">
      <c r="C1184" s="33" t="e">
        <f>B1421&amp;"-"&amp;#REF!</f>
        <v>#REF!</v>
      </c>
      <c r="H1184" s="8" t="str">
        <f t="shared" si="36"/>
        <v/>
      </c>
      <c r="I1184" s="5" t="str">
        <f t="shared" si="35"/>
        <v>Shipper</v>
      </c>
    </row>
    <row r="1185" spans="3:9" x14ac:dyDescent="0.35">
      <c r="C1185" s="33" t="e">
        <f>B1422&amp;"-"&amp;#REF!</f>
        <v>#REF!</v>
      </c>
      <c r="H1185" s="8" t="str">
        <f t="shared" si="36"/>
        <v/>
      </c>
      <c r="I1185" s="5" t="str">
        <f t="shared" si="35"/>
        <v>Shipper</v>
      </c>
    </row>
    <row r="1186" spans="3:9" x14ac:dyDescent="0.35">
      <c r="C1186" s="33" t="e">
        <f>B1423&amp;"-"&amp;#REF!</f>
        <v>#REF!</v>
      </c>
      <c r="H1186" s="8" t="str">
        <f t="shared" si="36"/>
        <v/>
      </c>
      <c r="I1186" s="5" t="str">
        <f t="shared" ref="I1186:I1249" si="37">IF(ISNUMBER(VALUE(LEFT(B1186, 1))), "Carrier", "Shipper")</f>
        <v>Shipper</v>
      </c>
    </row>
    <row r="1187" spans="3:9" x14ac:dyDescent="0.35">
      <c r="C1187" s="33" t="e">
        <f>B1424&amp;"-"&amp;#REF!</f>
        <v>#REF!</v>
      </c>
      <c r="H1187" s="8" t="str">
        <f t="shared" si="36"/>
        <v/>
      </c>
      <c r="I1187" s="5" t="str">
        <f t="shared" si="37"/>
        <v>Shipper</v>
      </c>
    </row>
    <row r="1188" spans="3:9" x14ac:dyDescent="0.35">
      <c r="C1188" s="33" t="e">
        <f>B1425&amp;"-"&amp;#REF!</f>
        <v>#REF!</v>
      </c>
      <c r="H1188" s="8" t="str">
        <f t="shared" si="36"/>
        <v/>
      </c>
      <c r="I1188" s="5" t="str">
        <f t="shared" si="37"/>
        <v>Shipper</v>
      </c>
    </row>
    <row r="1189" spans="3:9" x14ac:dyDescent="0.35">
      <c r="C1189" s="33" t="e">
        <f>B1426&amp;"-"&amp;#REF!</f>
        <v>#REF!</v>
      </c>
      <c r="H1189" s="8" t="str">
        <f t="shared" si="36"/>
        <v/>
      </c>
      <c r="I1189" s="5" t="str">
        <f t="shared" si="37"/>
        <v>Shipper</v>
      </c>
    </row>
    <row r="1190" spans="3:9" x14ac:dyDescent="0.35">
      <c r="C1190" s="33" t="e">
        <f>B1427&amp;"-"&amp;#REF!</f>
        <v>#REF!</v>
      </c>
      <c r="H1190" s="8" t="str">
        <f t="shared" si="36"/>
        <v/>
      </c>
      <c r="I1190" s="5" t="str">
        <f t="shared" si="37"/>
        <v>Shipper</v>
      </c>
    </row>
    <row r="1191" spans="3:9" x14ac:dyDescent="0.35">
      <c r="C1191" s="33" t="e">
        <f>B1428&amp;"-"&amp;#REF!</f>
        <v>#REF!</v>
      </c>
      <c r="H1191" s="8" t="str">
        <f t="shared" si="36"/>
        <v/>
      </c>
      <c r="I1191" s="5" t="str">
        <f t="shared" si="37"/>
        <v>Shipper</v>
      </c>
    </row>
    <row r="1192" spans="3:9" x14ac:dyDescent="0.35">
      <c r="C1192" s="33" t="e">
        <f>B1429&amp;"-"&amp;#REF!</f>
        <v>#REF!</v>
      </c>
      <c r="H1192" s="8" t="str">
        <f t="shared" si="36"/>
        <v/>
      </c>
      <c r="I1192" s="5" t="str">
        <f t="shared" si="37"/>
        <v>Shipper</v>
      </c>
    </row>
    <row r="1193" spans="3:9" x14ac:dyDescent="0.35">
      <c r="C1193" s="33" t="e">
        <f>B1430&amp;"-"&amp;#REF!</f>
        <v>#REF!</v>
      </c>
      <c r="H1193" s="8" t="str">
        <f t="shared" si="36"/>
        <v/>
      </c>
      <c r="I1193" s="5" t="str">
        <f t="shared" si="37"/>
        <v>Shipper</v>
      </c>
    </row>
    <row r="1194" spans="3:9" x14ac:dyDescent="0.35">
      <c r="C1194" s="33" t="e">
        <f>B1431&amp;"-"&amp;#REF!</f>
        <v>#REF!</v>
      </c>
      <c r="H1194" s="8" t="str">
        <f t="shared" si="36"/>
        <v/>
      </c>
      <c r="I1194" s="5" t="str">
        <f t="shared" si="37"/>
        <v>Shipper</v>
      </c>
    </row>
    <row r="1195" spans="3:9" x14ac:dyDescent="0.35">
      <c r="C1195" s="33" t="e">
        <f>B1432&amp;"-"&amp;#REF!</f>
        <v>#REF!</v>
      </c>
      <c r="H1195" s="8" t="str">
        <f t="shared" si="36"/>
        <v/>
      </c>
      <c r="I1195" s="5" t="str">
        <f t="shared" si="37"/>
        <v>Shipper</v>
      </c>
    </row>
    <row r="1196" spans="3:9" x14ac:dyDescent="0.35">
      <c r="C1196" s="33" t="e">
        <f>B1433&amp;"-"&amp;#REF!</f>
        <v>#REF!</v>
      </c>
      <c r="H1196" s="8" t="str">
        <f t="shared" si="36"/>
        <v/>
      </c>
      <c r="I1196" s="5" t="str">
        <f t="shared" si="37"/>
        <v>Shipper</v>
      </c>
    </row>
    <row r="1197" spans="3:9" x14ac:dyDescent="0.35">
      <c r="C1197" s="33" t="e">
        <f>B1434&amp;"-"&amp;#REF!</f>
        <v>#REF!</v>
      </c>
      <c r="H1197" s="8" t="str">
        <f t="shared" si="36"/>
        <v/>
      </c>
      <c r="I1197" s="5" t="str">
        <f t="shared" si="37"/>
        <v>Shipper</v>
      </c>
    </row>
    <row r="1198" spans="3:9" x14ac:dyDescent="0.35">
      <c r="C1198" s="33" t="e">
        <f>B1435&amp;"-"&amp;#REF!</f>
        <v>#REF!</v>
      </c>
      <c r="H1198" s="8" t="str">
        <f t="shared" si="36"/>
        <v/>
      </c>
      <c r="I1198" s="5" t="str">
        <f t="shared" si="37"/>
        <v>Shipper</v>
      </c>
    </row>
    <row r="1199" spans="3:9" x14ac:dyDescent="0.35">
      <c r="C1199" s="33" t="e">
        <f>B1436&amp;"-"&amp;#REF!</f>
        <v>#REF!</v>
      </c>
      <c r="H1199" s="8" t="str">
        <f t="shared" si="36"/>
        <v/>
      </c>
      <c r="I1199" s="5" t="str">
        <f t="shared" si="37"/>
        <v>Shipper</v>
      </c>
    </row>
    <row r="1200" spans="3:9" x14ac:dyDescent="0.35">
      <c r="C1200" s="33" t="e">
        <f>B1437&amp;"-"&amp;#REF!</f>
        <v>#REF!</v>
      </c>
      <c r="H1200" s="8" t="str">
        <f t="shared" si="36"/>
        <v/>
      </c>
      <c r="I1200" s="5" t="str">
        <f t="shared" si="37"/>
        <v>Shipper</v>
      </c>
    </row>
    <row r="1201" spans="3:9" x14ac:dyDescent="0.35">
      <c r="C1201" s="33" t="e">
        <f>B1438&amp;"-"&amp;#REF!</f>
        <v>#REF!</v>
      </c>
      <c r="H1201" s="8" t="str">
        <f t="shared" si="36"/>
        <v/>
      </c>
      <c r="I1201" s="5" t="str">
        <f t="shared" si="37"/>
        <v>Shipper</v>
      </c>
    </row>
    <row r="1202" spans="3:9" x14ac:dyDescent="0.35">
      <c r="C1202" s="33" t="e">
        <f>B1439&amp;"-"&amp;#REF!</f>
        <v>#REF!</v>
      </c>
      <c r="H1202" s="8" t="str">
        <f t="shared" si="36"/>
        <v/>
      </c>
      <c r="I1202" s="5" t="str">
        <f t="shared" si="37"/>
        <v>Shipper</v>
      </c>
    </row>
    <row r="1203" spans="3:9" x14ac:dyDescent="0.35">
      <c r="C1203" s="33" t="e">
        <f>B1440&amp;"-"&amp;#REF!</f>
        <v>#REF!</v>
      </c>
      <c r="H1203" s="8" t="str">
        <f t="shared" si="36"/>
        <v/>
      </c>
      <c r="I1203" s="5" t="str">
        <f t="shared" si="37"/>
        <v>Shipper</v>
      </c>
    </row>
    <row r="1204" spans="3:9" x14ac:dyDescent="0.35">
      <c r="C1204" s="33" t="e">
        <f>B1441&amp;"-"&amp;#REF!</f>
        <v>#REF!</v>
      </c>
      <c r="H1204" s="8" t="str">
        <f t="shared" ref="H1204:H1267" si="38">IF(LEFT(A1204, 2) = "To", "Carrier Unlimited Logistics " &amp; A1204 &amp; "-" &amp; B1109 &amp; "- AV-" &amp;G1204, IF(AND(LEFT(A1109, 1) = "T", ISNUMBER(VALUE(MID(A1109, 2, 1)))), "Target DC", ""))</f>
        <v/>
      </c>
      <c r="I1204" s="5" t="str">
        <f t="shared" si="37"/>
        <v>Shipper</v>
      </c>
    </row>
    <row r="1205" spans="3:9" x14ac:dyDescent="0.35">
      <c r="C1205" s="33" t="e">
        <f>B1442&amp;"-"&amp;#REF!</f>
        <v>#REF!</v>
      </c>
      <c r="H1205" s="8" t="str">
        <f t="shared" si="38"/>
        <v/>
      </c>
      <c r="I1205" s="5" t="str">
        <f t="shared" si="37"/>
        <v>Shipper</v>
      </c>
    </row>
    <row r="1206" spans="3:9" x14ac:dyDescent="0.35">
      <c r="C1206" s="33" t="e">
        <f>B1443&amp;"-"&amp;#REF!</f>
        <v>#REF!</v>
      </c>
      <c r="H1206" s="8" t="str">
        <f t="shared" si="38"/>
        <v/>
      </c>
      <c r="I1206" s="5" t="str">
        <f t="shared" si="37"/>
        <v>Shipper</v>
      </c>
    </row>
    <row r="1207" spans="3:9" x14ac:dyDescent="0.35">
      <c r="C1207" s="33" t="e">
        <f>B1444&amp;"-"&amp;#REF!</f>
        <v>#REF!</v>
      </c>
      <c r="H1207" s="8" t="str">
        <f t="shared" si="38"/>
        <v/>
      </c>
      <c r="I1207" s="5" t="str">
        <f t="shared" si="37"/>
        <v>Shipper</v>
      </c>
    </row>
    <row r="1208" spans="3:9" x14ac:dyDescent="0.35">
      <c r="C1208" s="33" t="e">
        <f>B1445&amp;"-"&amp;#REF!</f>
        <v>#REF!</v>
      </c>
      <c r="H1208" s="8" t="str">
        <f t="shared" si="38"/>
        <v/>
      </c>
      <c r="I1208" s="5" t="str">
        <f t="shared" si="37"/>
        <v>Shipper</v>
      </c>
    </row>
    <row r="1209" spans="3:9" x14ac:dyDescent="0.35">
      <c r="C1209" s="33" t="e">
        <f>B1446&amp;"-"&amp;#REF!</f>
        <v>#REF!</v>
      </c>
      <c r="H1209" s="8" t="str">
        <f t="shared" si="38"/>
        <v/>
      </c>
      <c r="I1209" s="5" t="str">
        <f t="shared" si="37"/>
        <v>Shipper</v>
      </c>
    </row>
    <row r="1210" spans="3:9" x14ac:dyDescent="0.35">
      <c r="C1210" s="33" t="e">
        <f>B1447&amp;"-"&amp;#REF!</f>
        <v>#REF!</v>
      </c>
      <c r="H1210" s="8" t="str">
        <f t="shared" si="38"/>
        <v/>
      </c>
      <c r="I1210" s="5" t="str">
        <f t="shared" si="37"/>
        <v>Shipper</v>
      </c>
    </row>
    <row r="1211" spans="3:9" x14ac:dyDescent="0.35">
      <c r="C1211" s="33" t="e">
        <f>B1448&amp;"-"&amp;#REF!</f>
        <v>#REF!</v>
      </c>
      <c r="H1211" s="8" t="str">
        <f t="shared" si="38"/>
        <v/>
      </c>
      <c r="I1211" s="5" t="str">
        <f t="shared" si="37"/>
        <v>Shipper</v>
      </c>
    </row>
    <row r="1212" spans="3:9" x14ac:dyDescent="0.35">
      <c r="C1212" s="33" t="e">
        <f>B1449&amp;"-"&amp;#REF!</f>
        <v>#REF!</v>
      </c>
      <c r="H1212" s="8" t="str">
        <f t="shared" si="38"/>
        <v/>
      </c>
      <c r="I1212" s="5" t="str">
        <f t="shared" si="37"/>
        <v>Shipper</v>
      </c>
    </row>
    <row r="1213" spans="3:9" x14ac:dyDescent="0.35">
      <c r="C1213" s="33" t="e">
        <f>B1450&amp;"-"&amp;#REF!</f>
        <v>#REF!</v>
      </c>
      <c r="H1213" s="8" t="str">
        <f t="shared" si="38"/>
        <v/>
      </c>
      <c r="I1213" s="5" t="str">
        <f t="shared" si="37"/>
        <v>Shipper</v>
      </c>
    </row>
    <row r="1214" spans="3:9" x14ac:dyDescent="0.35">
      <c r="C1214" s="33" t="e">
        <f>B1451&amp;"-"&amp;#REF!</f>
        <v>#REF!</v>
      </c>
      <c r="H1214" s="8" t="str">
        <f t="shared" si="38"/>
        <v/>
      </c>
      <c r="I1214" s="5" t="str">
        <f t="shared" si="37"/>
        <v>Shipper</v>
      </c>
    </row>
    <row r="1215" spans="3:9" x14ac:dyDescent="0.35">
      <c r="C1215" s="33" t="e">
        <f>B1452&amp;"-"&amp;#REF!</f>
        <v>#REF!</v>
      </c>
      <c r="H1215" s="8" t="str">
        <f t="shared" si="38"/>
        <v/>
      </c>
      <c r="I1215" s="5" t="str">
        <f t="shared" si="37"/>
        <v>Shipper</v>
      </c>
    </row>
    <row r="1216" spans="3:9" x14ac:dyDescent="0.35">
      <c r="C1216" s="33" t="e">
        <f>B1453&amp;"-"&amp;#REF!</f>
        <v>#REF!</v>
      </c>
      <c r="H1216" s="8" t="str">
        <f t="shared" si="38"/>
        <v/>
      </c>
      <c r="I1216" s="5" t="str">
        <f t="shared" si="37"/>
        <v>Shipper</v>
      </c>
    </row>
    <row r="1217" spans="3:9" x14ac:dyDescent="0.35">
      <c r="C1217" s="33" t="e">
        <f>B1454&amp;"-"&amp;#REF!</f>
        <v>#REF!</v>
      </c>
      <c r="H1217" s="8" t="str">
        <f t="shared" si="38"/>
        <v/>
      </c>
      <c r="I1217" s="5" t="str">
        <f t="shared" si="37"/>
        <v>Shipper</v>
      </c>
    </row>
    <row r="1218" spans="3:9" x14ac:dyDescent="0.35">
      <c r="C1218" s="33" t="e">
        <f>B1455&amp;"-"&amp;#REF!</f>
        <v>#REF!</v>
      </c>
      <c r="H1218" s="8" t="str">
        <f t="shared" si="38"/>
        <v/>
      </c>
      <c r="I1218" s="5" t="str">
        <f t="shared" si="37"/>
        <v>Shipper</v>
      </c>
    </row>
    <row r="1219" spans="3:9" x14ac:dyDescent="0.35">
      <c r="C1219" s="33" t="e">
        <f>B1456&amp;"-"&amp;#REF!</f>
        <v>#REF!</v>
      </c>
      <c r="H1219" s="8" t="str">
        <f t="shared" si="38"/>
        <v/>
      </c>
      <c r="I1219" s="5" t="str">
        <f t="shared" si="37"/>
        <v>Shipper</v>
      </c>
    </row>
    <row r="1220" spans="3:9" x14ac:dyDescent="0.35">
      <c r="C1220" s="33" t="e">
        <f>B1457&amp;"-"&amp;#REF!</f>
        <v>#REF!</v>
      </c>
      <c r="H1220" s="8" t="str">
        <f t="shared" si="38"/>
        <v/>
      </c>
      <c r="I1220" s="5" t="str">
        <f t="shared" si="37"/>
        <v>Shipper</v>
      </c>
    </row>
    <row r="1221" spans="3:9" x14ac:dyDescent="0.35">
      <c r="C1221" s="33" t="e">
        <f>B1458&amp;"-"&amp;#REF!</f>
        <v>#REF!</v>
      </c>
      <c r="H1221" s="8" t="str">
        <f t="shared" si="38"/>
        <v/>
      </c>
      <c r="I1221" s="5" t="str">
        <f t="shared" si="37"/>
        <v>Shipper</v>
      </c>
    </row>
    <row r="1222" spans="3:9" x14ac:dyDescent="0.35">
      <c r="C1222" s="33" t="e">
        <f>B1459&amp;"-"&amp;#REF!</f>
        <v>#REF!</v>
      </c>
      <c r="H1222" s="8" t="str">
        <f t="shared" si="38"/>
        <v/>
      </c>
      <c r="I1222" s="5" t="str">
        <f t="shared" si="37"/>
        <v>Shipper</v>
      </c>
    </row>
    <row r="1223" spans="3:9" x14ac:dyDescent="0.35">
      <c r="C1223" s="33" t="e">
        <f>B1460&amp;"-"&amp;#REF!</f>
        <v>#REF!</v>
      </c>
      <c r="H1223" s="8" t="str">
        <f t="shared" si="38"/>
        <v/>
      </c>
      <c r="I1223" s="5" t="str">
        <f t="shared" si="37"/>
        <v>Shipper</v>
      </c>
    </row>
    <row r="1224" spans="3:9" x14ac:dyDescent="0.35">
      <c r="C1224" s="33" t="e">
        <f>B1461&amp;"-"&amp;#REF!</f>
        <v>#REF!</v>
      </c>
      <c r="H1224" s="8" t="str">
        <f t="shared" si="38"/>
        <v/>
      </c>
      <c r="I1224" s="5" t="str">
        <f t="shared" si="37"/>
        <v>Shipper</v>
      </c>
    </row>
    <row r="1225" spans="3:9" x14ac:dyDescent="0.35">
      <c r="C1225" s="33" t="e">
        <f>B1462&amp;"-"&amp;#REF!</f>
        <v>#REF!</v>
      </c>
      <c r="H1225" s="8" t="str">
        <f t="shared" si="38"/>
        <v/>
      </c>
      <c r="I1225" s="5" t="str">
        <f t="shared" si="37"/>
        <v>Shipper</v>
      </c>
    </row>
    <row r="1226" spans="3:9" x14ac:dyDescent="0.35">
      <c r="C1226" s="33" t="e">
        <f>B1463&amp;"-"&amp;#REF!</f>
        <v>#REF!</v>
      </c>
      <c r="H1226" s="8" t="str">
        <f t="shared" si="38"/>
        <v/>
      </c>
      <c r="I1226" s="5" t="str">
        <f t="shared" si="37"/>
        <v>Shipper</v>
      </c>
    </row>
    <row r="1227" spans="3:9" x14ac:dyDescent="0.35">
      <c r="C1227" s="33" t="e">
        <f>B1464&amp;"-"&amp;#REF!</f>
        <v>#REF!</v>
      </c>
      <c r="H1227" s="8" t="str">
        <f t="shared" si="38"/>
        <v/>
      </c>
      <c r="I1227" s="5" t="str">
        <f t="shared" si="37"/>
        <v>Shipper</v>
      </c>
    </row>
    <row r="1228" spans="3:9" x14ac:dyDescent="0.35">
      <c r="C1228" s="33" t="e">
        <f>B1465&amp;"-"&amp;#REF!</f>
        <v>#REF!</v>
      </c>
      <c r="H1228" s="8" t="str">
        <f t="shared" si="38"/>
        <v/>
      </c>
      <c r="I1228" s="5" t="str">
        <f t="shared" si="37"/>
        <v>Shipper</v>
      </c>
    </row>
    <row r="1229" spans="3:9" x14ac:dyDescent="0.35">
      <c r="C1229" s="33" t="e">
        <f>B1466&amp;"-"&amp;#REF!</f>
        <v>#REF!</v>
      </c>
      <c r="H1229" s="8" t="str">
        <f t="shared" si="38"/>
        <v/>
      </c>
      <c r="I1229" s="5" t="str">
        <f t="shared" si="37"/>
        <v>Shipper</v>
      </c>
    </row>
    <row r="1230" spans="3:9" x14ac:dyDescent="0.35">
      <c r="C1230" s="33" t="e">
        <f>B1467&amp;"-"&amp;#REF!</f>
        <v>#REF!</v>
      </c>
      <c r="H1230" s="8" t="str">
        <f t="shared" si="38"/>
        <v/>
      </c>
      <c r="I1230" s="5" t="str">
        <f t="shared" si="37"/>
        <v>Shipper</v>
      </c>
    </row>
    <row r="1231" spans="3:9" x14ac:dyDescent="0.35">
      <c r="C1231" s="33" t="e">
        <f>B1468&amp;"-"&amp;#REF!</f>
        <v>#REF!</v>
      </c>
      <c r="H1231" s="8" t="str">
        <f t="shared" si="38"/>
        <v/>
      </c>
      <c r="I1231" s="5" t="str">
        <f t="shared" si="37"/>
        <v>Shipper</v>
      </c>
    </row>
    <row r="1232" spans="3:9" x14ac:dyDescent="0.35">
      <c r="C1232" s="33" t="e">
        <f>B1469&amp;"-"&amp;#REF!</f>
        <v>#REF!</v>
      </c>
      <c r="H1232" s="8" t="str">
        <f t="shared" si="38"/>
        <v/>
      </c>
      <c r="I1232" s="5" t="str">
        <f t="shared" si="37"/>
        <v>Shipper</v>
      </c>
    </row>
    <row r="1233" spans="3:9" x14ac:dyDescent="0.35">
      <c r="C1233" s="33" t="e">
        <f>B1470&amp;"-"&amp;#REF!</f>
        <v>#REF!</v>
      </c>
      <c r="H1233" s="8" t="str">
        <f t="shared" si="38"/>
        <v/>
      </c>
      <c r="I1233" s="5" t="str">
        <f t="shared" si="37"/>
        <v>Shipper</v>
      </c>
    </row>
    <row r="1234" spans="3:9" x14ac:dyDescent="0.35">
      <c r="C1234" s="33" t="e">
        <f>B1471&amp;"-"&amp;#REF!</f>
        <v>#REF!</v>
      </c>
      <c r="H1234" s="8" t="str">
        <f t="shared" si="38"/>
        <v/>
      </c>
      <c r="I1234" s="5" t="str">
        <f t="shared" si="37"/>
        <v>Shipper</v>
      </c>
    </row>
    <row r="1235" spans="3:9" x14ac:dyDescent="0.35">
      <c r="C1235" s="33" t="e">
        <f>B1472&amp;"-"&amp;#REF!</f>
        <v>#REF!</v>
      </c>
      <c r="H1235" s="8" t="str">
        <f t="shared" si="38"/>
        <v/>
      </c>
      <c r="I1235" s="5" t="str">
        <f t="shared" si="37"/>
        <v>Shipper</v>
      </c>
    </row>
    <row r="1236" spans="3:9" x14ac:dyDescent="0.35">
      <c r="C1236" s="33" t="e">
        <f>B1473&amp;"-"&amp;#REF!</f>
        <v>#REF!</v>
      </c>
      <c r="H1236" s="8" t="str">
        <f t="shared" si="38"/>
        <v/>
      </c>
      <c r="I1236" s="5" t="str">
        <f t="shared" si="37"/>
        <v>Shipper</v>
      </c>
    </row>
    <row r="1237" spans="3:9" x14ac:dyDescent="0.35">
      <c r="C1237" s="33" t="e">
        <f>B1474&amp;"-"&amp;#REF!</f>
        <v>#REF!</v>
      </c>
      <c r="H1237" s="8" t="str">
        <f t="shared" si="38"/>
        <v/>
      </c>
      <c r="I1237" s="5" t="str">
        <f t="shared" si="37"/>
        <v>Shipper</v>
      </c>
    </row>
    <row r="1238" spans="3:9" x14ac:dyDescent="0.35">
      <c r="C1238" s="33" t="e">
        <f>B1475&amp;"-"&amp;#REF!</f>
        <v>#REF!</v>
      </c>
      <c r="H1238" s="8" t="str">
        <f t="shared" si="38"/>
        <v/>
      </c>
      <c r="I1238" s="5" t="str">
        <f t="shared" si="37"/>
        <v>Shipper</v>
      </c>
    </row>
    <row r="1239" spans="3:9" x14ac:dyDescent="0.35">
      <c r="C1239" s="33" t="e">
        <f>B1476&amp;"-"&amp;#REF!</f>
        <v>#REF!</v>
      </c>
      <c r="H1239" s="8" t="str">
        <f t="shared" si="38"/>
        <v/>
      </c>
      <c r="I1239" s="5" t="str">
        <f t="shared" si="37"/>
        <v>Shipper</v>
      </c>
    </row>
    <row r="1240" spans="3:9" x14ac:dyDescent="0.35">
      <c r="C1240" s="33" t="e">
        <f>B1477&amp;"-"&amp;#REF!</f>
        <v>#REF!</v>
      </c>
      <c r="H1240" s="8" t="str">
        <f t="shared" si="38"/>
        <v/>
      </c>
      <c r="I1240" s="5" t="str">
        <f t="shared" si="37"/>
        <v>Shipper</v>
      </c>
    </row>
    <row r="1241" spans="3:9" x14ac:dyDescent="0.35">
      <c r="C1241" s="33" t="e">
        <f>B1478&amp;"-"&amp;#REF!</f>
        <v>#REF!</v>
      </c>
      <c r="H1241" s="8" t="str">
        <f t="shared" si="38"/>
        <v/>
      </c>
      <c r="I1241" s="5" t="str">
        <f t="shared" si="37"/>
        <v>Shipper</v>
      </c>
    </row>
    <row r="1242" spans="3:9" x14ac:dyDescent="0.35">
      <c r="C1242" s="33" t="e">
        <f>B1479&amp;"-"&amp;#REF!</f>
        <v>#REF!</v>
      </c>
      <c r="H1242" s="8" t="str">
        <f t="shared" si="38"/>
        <v/>
      </c>
      <c r="I1242" s="5" t="str">
        <f t="shared" si="37"/>
        <v>Shipper</v>
      </c>
    </row>
    <row r="1243" spans="3:9" x14ac:dyDescent="0.35">
      <c r="C1243" s="33" t="e">
        <f>B1480&amp;"-"&amp;#REF!</f>
        <v>#REF!</v>
      </c>
      <c r="H1243" s="8" t="str">
        <f t="shared" si="38"/>
        <v/>
      </c>
      <c r="I1243" s="5" t="str">
        <f t="shared" si="37"/>
        <v>Shipper</v>
      </c>
    </row>
    <row r="1244" spans="3:9" x14ac:dyDescent="0.35">
      <c r="C1244" s="33" t="e">
        <f>B1481&amp;"-"&amp;#REF!</f>
        <v>#REF!</v>
      </c>
      <c r="H1244" s="8" t="str">
        <f t="shared" si="38"/>
        <v/>
      </c>
      <c r="I1244" s="5" t="str">
        <f t="shared" si="37"/>
        <v>Shipper</v>
      </c>
    </row>
    <row r="1245" spans="3:9" x14ac:dyDescent="0.35">
      <c r="C1245" s="33" t="e">
        <f>B1482&amp;"-"&amp;#REF!</f>
        <v>#REF!</v>
      </c>
      <c r="H1245" s="8" t="str">
        <f t="shared" si="38"/>
        <v/>
      </c>
      <c r="I1245" s="5" t="str">
        <f t="shared" si="37"/>
        <v>Shipper</v>
      </c>
    </row>
    <row r="1246" spans="3:9" x14ac:dyDescent="0.35">
      <c r="C1246" s="33" t="e">
        <f>B1483&amp;"-"&amp;#REF!</f>
        <v>#REF!</v>
      </c>
      <c r="H1246" s="8" t="str">
        <f t="shared" si="38"/>
        <v/>
      </c>
      <c r="I1246" s="5" t="str">
        <f t="shared" si="37"/>
        <v>Shipper</v>
      </c>
    </row>
    <row r="1247" spans="3:9" x14ac:dyDescent="0.35">
      <c r="C1247" s="33" t="e">
        <f>B1484&amp;"-"&amp;#REF!</f>
        <v>#REF!</v>
      </c>
      <c r="H1247" s="8" t="str">
        <f t="shared" si="38"/>
        <v/>
      </c>
      <c r="I1247" s="5" t="str">
        <f t="shared" si="37"/>
        <v>Shipper</v>
      </c>
    </row>
    <row r="1248" spans="3:9" x14ac:dyDescent="0.35">
      <c r="C1248" s="33" t="e">
        <f>B1485&amp;"-"&amp;#REF!</f>
        <v>#REF!</v>
      </c>
      <c r="H1248" s="8" t="str">
        <f t="shared" si="38"/>
        <v/>
      </c>
      <c r="I1248" s="5" t="str">
        <f t="shared" si="37"/>
        <v>Shipper</v>
      </c>
    </row>
    <row r="1249" spans="3:9" x14ac:dyDescent="0.35">
      <c r="C1249" s="33" t="e">
        <f>B1486&amp;"-"&amp;#REF!</f>
        <v>#REF!</v>
      </c>
      <c r="H1249" s="8" t="str">
        <f t="shared" si="38"/>
        <v/>
      </c>
      <c r="I1249" s="5" t="str">
        <f t="shared" si="37"/>
        <v>Shipper</v>
      </c>
    </row>
    <row r="1250" spans="3:9" x14ac:dyDescent="0.35">
      <c r="C1250" s="33" t="e">
        <f>B1487&amp;"-"&amp;#REF!</f>
        <v>#REF!</v>
      </c>
      <c r="H1250" s="8" t="str">
        <f t="shared" si="38"/>
        <v/>
      </c>
      <c r="I1250" s="5" t="str">
        <f t="shared" ref="I1250:I1313" si="39">IF(ISNUMBER(VALUE(LEFT(B1250, 1))), "Carrier", "Shipper")</f>
        <v>Shipper</v>
      </c>
    </row>
    <row r="1251" spans="3:9" x14ac:dyDescent="0.35">
      <c r="C1251" s="33" t="e">
        <f>B1488&amp;"-"&amp;#REF!</f>
        <v>#REF!</v>
      </c>
      <c r="H1251" s="8" t="str">
        <f t="shared" si="38"/>
        <v/>
      </c>
      <c r="I1251" s="5" t="str">
        <f t="shared" si="39"/>
        <v>Shipper</v>
      </c>
    </row>
    <row r="1252" spans="3:9" x14ac:dyDescent="0.35">
      <c r="C1252" s="33" t="e">
        <f>B1489&amp;"-"&amp;#REF!</f>
        <v>#REF!</v>
      </c>
      <c r="H1252" s="8" t="str">
        <f t="shared" si="38"/>
        <v/>
      </c>
      <c r="I1252" s="5" t="str">
        <f t="shared" si="39"/>
        <v>Shipper</v>
      </c>
    </row>
    <row r="1253" spans="3:9" x14ac:dyDescent="0.35">
      <c r="C1253" s="33" t="e">
        <f>B1490&amp;"-"&amp;#REF!</f>
        <v>#REF!</v>
      </c>
      <c r="H1253" s="8" t="str">
        <f t="shared" si="38"/>
        <v/>
      </c>
      <c r="I1253" s="5" t="str">
        <f t="shared" si="39"/>
        <v>Shipper</v>
      </c>
    </row>
    <row r="1254" spans="3:9" x14ac:dyDescent="0.35">
      <c r="C1254" s="33" t="e">
        <f>B1491&amp;"-"&amp;#REF!</f>
        <v>#REF!</v>
      </c>
      <c r="H1254" s="8" t="str">
        <f t="shared" si="38"/>
        <v/>
      </c>
      <c r="I1254" s="5" t="str">
        <f t="shared" si="39"/>
        <v>Shipper</v>
      </c>
    </row>
    <row r="1255" spans="3:9" x14ac:dyDescent="0.35">
      <c r="C1255" s="33" t="e">
        <f>B1492&amp;"-"&amp;#REF!</f>
        <v>#REF!</v>
      </c>
      <c r="H1255" s="8" t="str">
        <f t="shared" si="38"/>
        <v/>
      </c>
      <c r="I1255" s="5" t="str">
        <f t="shared" si="39"/>
        <v>Shipper</v>
      </c>
    </row>
    <row r="1256" spans="3:9" x14ac:dyDescent="0.35">
      <c r="C1256" s="33" t="e">
        <f>B1493&amp;"-"&amp;#REF!</f>
        <v>#REF!</v>
      </c>
      <c r="H1256" s="8" t="str">
        <f t="shared" si="38"/>
        <v/>
      </c>
      <c r="I1256" s="5" t="str">
        <f t="shared" si="39"/>
        <v>Shipper</v>
      </c>
    </row>
    <row r="1257" spans="3:9" x14ac:dyDescent="0.35">
      <c r="C1257" s="33" t="e">
        <f>B1494&amp;"-"&amp;#REF!</f>
        <v>#REF!</v>
      </c>
      <c r="H1257" s="8" t="str">
        <f t="shared" si="38"/>
        <v/>
      </c>
      <c r="I1257" s="5" t="str">
        <f t="shared" si="39"/>
        <v>Shipper</v>
      </c>
    </row>
    <row r="1258" spans="3:9" x14ac:dyDescent="0.35">
      <c r="C1258" s="33" t="e">
        <f>B1495&amp;"-"&amp;#REF!</f>
        <v>#REF!</v>
      </c>
      <c r="H1258" s="8" t="str">
        <f t="shared" si="38"/>
        <v/>
      </c>
      <c r="I1258" s="5" t="str">
        <f t="shared" si="39"/>
        <v>Shipper</v>
      </c>
    </row>
    <row r="1259" spans="3:9" x14ac:dyDescent="0.35">
      <c r="C1259" s="33" t="e">
        <f>B1496&amp;"-"&amp;#REF!</f>
        <v>#REF!</v>
      </c>
      <c r="H1259" s="8" t="str">
        <f t="shared" si="38"/>
        <v/>
      </c>
      <c r="I1259" s="5" t="str">
        <f t="shared" si="39"/>
        <v>Shipper</v>
      </c>
    </row>
    <row r="1260" spans="3:9" x14ac:dyDescent="0.35">
      <c r="C1260" s="33" t="e">
        <f>B1497&amp;"-"&amp;#REF!</f>
        <v>#REF!</v>
      </c>
      <c r="H1260" s="8" t="str">
        <f t="shared" si="38"/>
        <v/>
      </c>
      <c r="I1260" s="5" t="str">
        <f t="shared" si="39"/>
        <v>Shipper</v>
      </c>
    </row>
    <row r="1261" spans="3:9" x14ac:dyDescent="0.35">
      <c r="C1261" s="33" t="e">
        <f>B1498&amp;"-"&amp;#REF!</f>
        <v>#REF!</v>
      </c>
      <c r="H1261" s="8" t="str">
        <f t="shared" si="38"/>
        <v/>
      </c>
      <c r="I1261" s="5" t="str">
        <f t="shared" si="39"/>
        <v>Shipper</v>
      </c>
    </row>
    <row r="1262" spans="3:9" x14ac:dyDescent="0.35">
      <c r="C1262" s="33" t="e">
        <f>B1499&amp;"-"&amp;#REF!</f>
        <v>#REF!</v>
      </c>
      <c r="H1262" s="8" t="str">
        <f t="shared" si="38"/>
        <v/>
      </c>
      <c r="I1262" s="5" t="str">
        <f t="shared" si="39"/>
        <v>Shipper</v>
      </c>
    </row>
    <row r="1263" spans="3:9" x14ac:dyDescent="0.35">
      <c r="C1263" s="33" t="e">
        <f>B1500&amp;"-"&amp;#REF!</f>
        <v>#REF!</v>
      </c>
      <c r="H1263" s="8" t="str">
        <f t="shared" si="38"/>
        <v/>
      </c>
      <c r="I1263" s="5" t="str">
        <f t="shared" si="39"/>
        <v>Shipper</v>
      </c>
    </row>
    <row r="1264" spans="3:9" x14ac:dyDescent="0.35">
      <c r="C1264" s="33" t="e">
        <f>B1501&amp;"-"&amp;#REF!</f>
        <v>#REF!</v>
      </c>
      <c r="H1264" s="8" t="str">
        <f t="shared" si="38"/>
        <v/>
      </c>
      <c r="I1264" s="5" t="str">
        <f t="shared" si="39"/>
        <v>Shipper</v>
      </c>
    </row>
    <row r="1265" spans="3:9" x14ac:dyDescent="0.35">
      <c r="C1265" s="33" t="e">
        <f>B1502&amp;"-"&amp;#REF!</f>
        <v>#REF!</v>
      </c>
      <c r="H1265" s="8" t="str">
        <f t="shared" si="38"/>
        <v/>
      </c>
      <c r="I1265" s="5" t="str">
        <f t="shared" si="39"/>
        <v>Shipper</v>
      </c>
    </row>
    <row r="1266" spans="3:9" x14ac:dyDescent="0.35">
      <c r="C1266" s="33" t="e">
        <f>B1503&amp;"-"&amp;#REF!</f>
        <v>#REF!</v>
      </c>
      <c r="H1266" s="8" t="str">
        <f t="shared" si="38"/>
        <v/>
      </c>
      <c r="I1266" s="5" t="str">
        <f t="shared" si="39"/>
        <v>Shipper</v>
      </c>
    </row>
    <row r="1267" spans="3:9" x14ac:dyDescent="0.35">
      <c r="C1267" s="33" t="e">
        <f>B1504&amp;"-"&amp;#REF!</f>
        <v>#REF!</v>
      </c>
      <c r="H1267" s="8" t="str">
        <f t="shared" si="38"/>
        <v/>
      </c>
      <c r="I1267" s="5" t="str">
        <f t="shared" si="39"/>
        <v>Shipper</v>
      </c>
    </row>
    <row r="1268" spans="3:9" x14ac:dyDescent="0.35">
      <c r="C1268" s="33" t="e">
        <f>B1505&amp;"-"&amp;#REF!</f>
        <v>#REF!</v>
      </c>
      <c r="H1268" s="8" t="str">
        <f t="shared" ref="H1268:H1331" si="40">IF(LEFT(A1268, 2) = "To", "Carrier Unlimited Logistics " &amp; A1268 &amp; "-" &amp; B1173 &amp; "- AV-" &amp;G1268, IF(AND(LEFT(A1173, 1) = "T", ISNUMBER(VALUE(MID(A1173, 2, 1)))), "Target DC", ""))</f>
        <v/>
      </c>
      <c r="I1268" s="5" t="str">
        <f t="shared" si="39"/>
        <v>Shipper</v>
      </c>
    </row>
    <row r="1269" spans="3:9" x14ac:dyDescent="0.35">
      <c r="C1269" s="33" t="e">
        <f>B1506&amp;"-"&amp;#REF!</f>
        <v>#REF!</v>
      </c>
      <c r="H1269" s="8" t="str">
        <f t="shared" si="40"/>
        <v/>
      </c>
      <c r="I1269" s="5" t="str">
        <f t="shared" si="39"/>
        <v>Shipper</v>
      </c>
    </row>
    <row r="1270" spans="3:9" x14ac:dyDescent="0.35">
      <c r="C1270" s="33" t="e">
        <f>B1507&amp;"-"&amp;#REF!</f>
        <v>#REF!</v>
      </c>
      <c r="H1270" s="8" t="str">
        <f t="shared" si="40"/>
        <v/>
      </c>
      <c r="I1270" s="5" t="str">
        <f t="shared" si="39"/>
        <v>Shipper</v>
      </c>
    </row>
    <row r="1271" spans="3:9" x14ac:dyDescent="0.35">
      <c r="C1271" s="33" t="e">
        <f>B1508&amp;"-"&amp;#REF!</f>
        <v>#REF!</v>
      </c>
      <c r="H1271" s="8" t="str">
        <f t="shared" si="40"/>
        <v/>
      </c>
      <c r="I1271" s="5" t="str">
        <f t="shared" si="39"/>
        <v>Shipper</v>
      </c>
    </row>
    <row r="1272" spans="3:9" x14ac:dyDescent="0.35">
      <c r="C1272" s="33" t="e">
        <f>B1509&amp;"-"&amp;#REF!</f>
        <v>#REF!</v>
      </c>
      <c r="H1272" s="8" t="str">
        <f t="shared" si="40"/>
        <v/>
      </c>
      <c r="I1272" s="5" t="str">
        <f t="shared" si="39"/>
        <v>Shipper</v>
      </c>
    </row>
    <row r="1273" spans="3:9" x14ac:dyDescent="0.35">
      <c r="C1273" s="33" t="e">
        <f>B1510&amp;"-"&amp;#REF!</f>
        <v>#REF!</v>
      </c>
      <c r="H1273" s="8" t="str">
        <f t="shared" si="40"/>
        <v/>
      </c>
      <c r="I1273" s="5" t="str">
        <f t="shared" si="39"/>
        <v>Shipper</v>
      </c>
    </row>
    <row r="1274" spans="3:9" x14ac:dyDescent="0.35">
      <c r="C1274" s="33" t="e">
        <f>B1511&amp;"-"&amp;#REF!</f>
        <v>#REF!</v>
      </c>
      <c r="H1274" s="8" t="str">
        <f t="shared" si="40"/>
        <v/>
      </c>
      <c r="I1274" s="5" t="str">
        <f t="shared" si="39"/>
        <v>Shipper</v>
      </c>
    </row>
    <row r="1275" spans="3:9" x14ac:dyDescent="0.35">
      <c r="C1275" s="33" t="e">
        <f>B1512&amp;"-"&amp;#REF!</f>
        <v>#REF!</v>
      </c>
      <c r="H1275" s="8" t="str">
        <f t="shared" si="40"/>
        <v/>
      </c>
      <c r="I1275" s="5" t="str">
        <f t="shared" si="39"/>
        <v>Shipper</v>
      </c>
    </row>
    <row r="1276" spans="3:9" x14ac:dyDescent="0.35">
      <c r="C1276" s="33" t="e">
        <f>B1513&amp;"-"&amp;#REF!</f>
        <v>#REF!</v>
      </c>
      <c r="H1276" s="8" t="str">
        <f t="shared" si="40"/>
        <v/>
      </c>
      <c r="I1276" s="5" t="str">
        <f t="shared" si="39"/>
        <v>Shipper</v>
      </c>
    </row>
    <row r="1277" spans="3:9" x14ac:dyDescent="0.35">
      <c r="C1277" s="33" t="e">
        <f>B1514&amp;"-"&amp;#REF!</f>
        <v>#REF!</v>
      </c>
      <c r="H1277" s="8" t="str">
        <f t="shared" si="40"/>
        <v/>
      </c>
      <c r="I1277" s="5" t="str">
        <f t="shared" si="39"/>
        <v>Shipper</v>
      </c>
    </row>
    <row r="1278" spans="3:9" x14ac:dyDescent="0.35">
      <c r="C1278" s="33" t="e">
        <f>B1515&amp;"-"&amp;#REF!</f>
        <v>#REF!</v>
      </c>
      <c r="H1278" s="8" t="str">
        <f t="shared" si="40"/>
        <v/>
      </c>
      <c r="I1278" s="5" t="str">
        <f t="shared" si="39"/>
        <v>Shipper</v>
      </c>
    </row>
    <row r="1279" spans="3:9" x14ac:dyDescent="0.35">
      <c r="C1279" s="33" t="e">
        <f>B1516&amp;"-"&amp;#REF!</f>
        <v>#REF!</v>
      </c>
      <c r="H1279" s="8" t="str">
        <f t="shared" si="40"/>
        <v/>
      </c>
      <c r="I1279" s="5" t="str">
        <f t="shared" si="39"/>
        <v>Shipper</v>
      </c>
    </row>
    <row r="1280" spans="3:9" x14ac:dyDescent="0.35">
      <c r="C1280" s="33" t="e">
        <f>B1517&amp;"-"&amp;#REF!</f>
        <v>#REF!</v>
      </c>
      <c r="H1280" s="8" t="str">
        <f t="shared" si="40"/>
        <v/>
      </c>
      <c r="I1280" s="5" t="str">
        <f t="shared" si="39"/>
        <v>Shipper</v>
      </c>
    </row>
    <row r="1281" spans="3:9" x14ac:dyDescent="0.35">
      <c r="C1281" s="33" t="e">
        <f>B1518&amp;"-"&amp;#REF!</f>
        <v>#REF!</v>
      </c>
      <c r="H1281" s="8" t="str">
        <f t="shared" si="40"/>
        <v/>
      </c>
      <c r="I1281" s="5" t="str">
        <f t="shared" si="39"/>
        <v>Shipper</v>
      </c>
    </row>
    <row r="1282" spans="3:9" x14ac:dyDescent="0.35">
      <c r="C1282" s="33" t="e">
        <f>B1519&amp;"-"&amp;#REF!</f>
        <v>#REF!</v>
      </c>
      <c r="H1282" s="8" t="str">
        <f t="shared" si="40"/>
        <v/>
      </c>
      <c r="I1282" s="5" t="str">
        <f t="shared" si="39"/>
        <v>Shipper</v>
      </c>
    </row>
    <row r="1283" spans="3:9" x14ac:dyDescent="0.35">
      <c r="C1283" s="33" t="e">
        <f>B1520&amp;"-"&amp;#REF!</f>
        <v>#REF!</v>
      </c>
      <c r="H1283" s="8" t="str">
        <f t="shared" si="40"/>
        <v/>
      </c>
      <c r="I1283" s="5" t="str">
        <f t="shared" si="39"/>
        <v>Shipper</v>
      </c>
    </row>
    <row r="1284" spans="3:9" x14ac:dyDescent="0.35">
      <c r="C1284" s="33" t="e">
        <f>B1521&amp;"-"&amp;#REF!</f>
        <v>#REF!</v>
      </c>
      <c r="H1284" s="8" t="str">
        <f t="shared" si="40"/>
        <v/>
      </c>
      <c r="I1284" s="5" t="str">
        <f t="shared" si="39"/>
        <v>Shipper</v>
      </c>
    </row>
    <row r="1285" spans="3:9" x14ac:dyDescent="0.35">
      <c r="C1285" s="33" t="e">
        <f>B1522&amp;"-"&amp;#REF!</f>
        <v>#REF!</v>
      </c>
      <c r="H1285" s="8" t="str">
        <f t="shared" si="40"/>
        <v/>
      </c>
      <c r="I1285" s="5" t="str">
        <f t="shared" si="39"/>
        <v>Shipper</v>
      </c>
    </row>
    <row r="1286" spans="3:9" x14ac:dyDescent="0.35">
      <c r="C1286" s="33" t="e">
        <f>B1523&amp;"-"&amp;#REF!</f>
        <v>#REF!</v>
      </c>
      <c r="H1286" s="8" t="str">
        <f t="shared" si="40"/>
        <v/>
      </c>
      <c r="I1286" s="5" t="str">
        <f t="shared" si="39"/>
        <v>Shipper</v>
      </c>
    </row>
    <row r="1287" spans="3:9" x14ac:dyDescent="0.35">
      <c r="C1287" s="33" t="e">
        <f>B1524&amp;"-"&amp;#REF!</f>
        <v>#REF!</v>
      </c>
      <c r="H1287" s="8" t="str">
        <f t="shared" si="40"/>
        <v/>
      </c>
      <c r="I1287" s="5" t="str">
        <f t="shared" si="39"/>
        <v>Shipper</v>
      </c>
    </row>
    <row r="1288" spans="3:9" x14ac:dyDescent="0.35">
      <c r="C1288" s="33" t="e">
        <f>B1525&amp;"-"&amp;#REF!</f>
        <v>#REF!</v>
      </c>
      <c r="H1288" s="8" t="str">
        <f t="shared" si="40"/>
        <v/>
      </c>
      <c r="I1288" s="5" t="str">
        <f t="shared" si="39"/>
        <v>Shipper</v>
      </c>
    </row>
    <row r="1289" spans="3:9" x14ac:dyDescent="0.35">
      <c r="C1289" s="33" t="e">
        <f>B1526&amp;"-"&amp;#REF!</f>
        <v>#REF!</v>
      </c>
      <c r="H1289" s="8" t="str">
        <f t="shared" si="40"/>
        <v/>
      </c>
      <c r="I1289" s="5" t="str">
        <f t="shared" si="39"/>
        <v>Shipper</v>
      </c>
    </row>
    <row r="1290" spans="3:9" x14ac:dyDescent="0.35">
      <c r="C1290" s="33" t="e">
        <f>B1527&amp;"-"&amp;#REF!</f>
        <v>#REF!</v>
      </c>
      <c r="H1290" s="8" t="str">
        <f t="shared" si="40"/>
        <v/>
      </c>
      <c r="I1290" s="5" t="str">
        <f t="shared" si="39"/>
        <v>Shipper</v>
      </c>
    </row>
    <row r="1291" spans="3:9" x14ac:dyDescent="0.35">
      <c r="C1291" s="33" t="e">
        <f>B1528&amp;"-"&amp;#REF!</f>
        <v>#REF!</v>
      </c>
      <c r="H1291" s="8" t="str">
        <f t="shared" si="40"/>
        <v/>
      </c>
      <c r="I1291" s="5" t="str">
        <f t="shared" si="39"/>
        <v>Shipper</v>
      </c>
    </row>
    <row r="1292" spans="3:9" x14ac:dyDescent="0.35">
      <c r="C1292" s="33" t="e">
        <f>B1529&amp;"-"&amp;#REF!</f>
        <v>#REF!</v>
      </c>
      <c r="H1292" s="8" t="str">
        <f t="shared" si="40"/>
        <v/>
      </c>
      <c r="I1292" s="5" t="str">
        <f t="shared" si="39"/>
        <v>Shipper</v>
      </c>
    </row>
    <row r="1293" spans="3:9" x14ac:dyDescent="0.35">
      <c r="C1293" s="33" t="e">
        <f>B1530&amp;"-"&amp;#REF!</f>
        <v>#REF!</v>
      </c>
      <c r="H1293" s="8" t="str">
        <f t="shared" si="40"/>
        <v/>
      </c>
      <c r="I1293" s="5" t="str">
        <f t="shared" si="39"/>
        <v>Shipper</v>
      </c>
    </row>
    <row r="1294" spans="3:9" x14ac:dyDescent="0.35">
      <c r="C1294" s="33" t="e">
        <f>B1531&amp;"-"&amp;#REF!</f>
        <v>#REF!</v>
      </c>
      <c r="H1294" s="8" t="str">
        <f t="shared" si="40"/>
        <v/>
      </c>
      <c r="I1294" s="5" t="str">
        <f t="shared" si="39"/>
        <v>Shipper</v>
      </c>
    </row>
    <row r="1295" spans="3:9" x14ac:dyDescent="0.35">
      <c r="C1295" s="33" t="e">
        <f>B1532&amp;"-"&amp;#REF!</f>
        <v>#REF!</v>
      </c>
      <c r="H1295" s="8" t="str">
        <f t="shared" si="40"/>
        <v/>
      </c>
      <c r="I1295" s="5" t="str">
        <f t="shared" si="39"/>
        <v>Shipper</v>
      </c>
    </row>
    <row r="1296" spans="3:9" x14ac:dyDescent="0.35">
      <c r="C1296" s="33" t="e">
        <f>B1533&amp;"-"&amp;#REF!</f>
        <v>#REF!</v>
      </c>
      <c r="H1296" s="8" t="str">
        <f t="shared" si="40"/>
        <v/>
      </c>
      <c r="I1296" s="5" t="str">
        <f t="shared" si="39"/>
        <v>Shipper</v>
      </c>
    </row>
    <row r="1297" spans="3:9" x14ac:dyDescent="0.35">
      <c r="C1297" s="33" t="e">
        <f>B1534&amp;"-"&amp;#REF!</f>
        <v>#REF!</v>
      </c>
      <c r="H1297" s="8" t="str">
        <f t="shared" si="40"/>
        <v/>
      </c>
      <c r="I1297" s="5" t="str">
        <f t="shared" si="39"/>
        <v>Shipper</v>
      </c>
    </row>
    <row r="1298" spans="3:9" x14ac:dyDescent="0.35">
      <c r="C1298" s="33" t="e">
        <f>B1535&amp;"-"&amp;#REF!</f>
        <v>#REF!</v>
      </c>
      <c r="H1298" s="8" t="str">
        <f t="shared" si="40"/>
        <v/>
      </c>
      <c r="I1298" s="5" t="str">
        <f t="shared" si="39"/>
        <v>Shipper</v>
      </c>
    </row>
    <row r="1299" spans="3:9" x14ac:dyDescent="0.35">
      <c r="C1299" s="33" t="e">
        <f>B1536&amp;"-"&amp;#REF!</f>
        <v>#REF!</v>
      </c>
      <c r="H1299" s="8" t="str">
        <f t="shared" si="40"/>
        <v/>
      </c>
      <c r="I1299" s="5" t="str">
        <f t="shared" si="39"/>
        <v>Shipper</v>
      </c>
    </row>
    <row r="1300" spans="3:9" x14ac:dyDescent="0.35">
      <c r="C1300" s="33" t="e">
        <f>B1537&amp;"-"&amp;#REF!</f>
        <v>#REF!</v>
      </c>
      <c r="H1300" s="8" t="str">
        <f t="shared" si="40"/>
        <v/>
      </c>
      <c r="I1300" s="5" t="str">
        <f t="shared" si="39"/>
        <v>Shipper</v>
      </c>
    </row>
    <row r="1301" spans="3:9" x14ac:dyDescent="0.35">
      <c r="C1301" s="33" t="e">
        <f>B1538&amp;"-"&amp;#REF!</f>
        <v>#REF!</v>
      </c>
      <c r="H1301" s="8" t="str">
        <f t="shared" si="40"/>
        <v/>
      </c>
      <c r="I1301" s="5" t="str">
        <f t="shared" si="39"/>
        <v>Shipper</v>
      </c>
    </row>
    <row r="1302" spans="3:9" x14ac:dyDescent="0.35">
      <c r="C1302" s="33" t="e">
        <f>B1539&amp;"-"&amp;#REF!</f>
        <v>#REF!</v>
      </c>
      <c r="H1302" s="8" t="str">
        <f t="shared" si="40"/>
        <v/>
      </c>
      <c r="I1302" s="5" t="str">
        <f t="shared" si="39"/>
        <v>Shipper</v>
      </c>
    </row>
    <row r="1303" spans="3:9" x14ac:dyDescent="0.35">
      <c r="C1303" s="33" t="e">
        <f>B1540&amp;"-"&amp;#REF!</f>
        <v>#REF!</v>
      </c>
      <c r="H1303" s="8" t="str">
        <f t="shared" si="40"/>
        <v/>
      </c>
      <c r="I1303" s="5" t="str">
        <f t="shared" si="39"/>
        <v>Shipper</v>
      </c>
    </row>
    <row r="1304" spans="3:9" x14ac:dyDescent="0.35">
      <c r="C1304" s="33" t="e">
        <f>B1541&amp;"-"&amp;#REF!</f>
        <v>#REF!</v>
      </c>
      <c r="H1304" s="8" t="str">
        <f t="shared" si="40"/>
        <v/>
      </c>
      <c r="I1304" s="5" t="str">
        <f t="shared" si="39"/>
        <v>Shipper</v>
      </c>
    </row>
    <row r="1305" spans="3:9" x14ac:dyDescent="0.35">
      <c r="C1305" s="33" t="e">
        <f>B1542&amp;"-"&amp;#REF!</f>
        <v>#REF!</v>
      </c>
      <c r="H1305" s="8" t="str">
        <f t="shared" si="40"/>
        <v/>
      </c>
      <c r="I1305" s="5" t="str">
        <f t="shared" si="39"/>
        <v>Shipper</v>
      </c>
    </row>
    <row r="1306" spans="3:9" x14ac:dyDescent="0.35">
      <c r="C1306" s="33" t="e">
        <f>B1543&amp;"-"&amp;#REF!</f>
        <v>#REF!</v>
      </c>
      <c r="H1306" s="8" t="str">
        <f t="shared" si="40"/>
        <v/>
      </c>
      <c r="I1306" s="5" t="str">
        <f t="shared" si="39"/>
        <v>Shipper</v>
      </c>
    </row>
    <row r="1307" spans="3:9" x14ac:dyDescent="0.35">
      <c r="C1307" s="33" t="e">
        <f>B1544&amp;"-"&amp;#REF!</f>
        <v>#REF!</v>
      </c>
      <c r="H1307" s="8" t="str">
        <f t="shared" si="40"/>
        <v/>
      </c>
      <c r="I1307" s="5" t="str">
        <f t="shared" si="39"/>
        <v>Shipper</v>
      </c>
    </row>
    <row r="1308" spans="3:9" x14ac:dyDescent="0.35">
      <c r="C1308" s="33" t="e">
        <f>B1545&amp;"-"&amp;#REF!</f>
        <v>#REF!</v>
      </c>
      <c r="H1308" s="8" t="str">
        <f t="shared" si="40"/>
        <v/>
      </c>
      <c r="I1308" s="5" t="str">
        <f t="shared" si="39"/>
        <v>Shipper</v>
      </c>
    </row>
    <row r="1309" spans="3:9" x14ac:dyDescent="0.35">
      <c r="C1309" s="33" t="e">
        <f>B1546&amp;"-"&amp;#REF!</f>
        <v>#REF!</v>
      </c>
      <c r="H1309" s="8" t="str">
        <f t="shared" si="40"/>
        <v/>
      </c>
      <c r="I1309" s="5" t="str">
        <f t="shared" si="39"/>
        <v>Shipper</v>
      </c>
    </row>
    <row r="1310" spans="3:9" x14ac:dyDescent="0.35">
      <c r="C1310" s="33" t="e">
        <f>B1547&amp;"-"&amp;#REF!</f>
        <v>#REF!</v>
      </c>
      <c r="H1310" s="8" t="str">
        <f t="shared" si="40"/>
        <v/>
      </c>
      <c r="I1310" s="5" t="str">
        <f t="shared" si="39"/>
        <v>Shipper</v>
      </c>
    </row>
    <row r="1311" spans="3:9" x14ac:dyDescent="0.35">
      <c r="C1311" s="33" t="e">
        <f>B1548&amp;"-"&amp;#REF!</f>
        <v>#REF!</v>
      </c>
      <c r="H1311" s="8" t="str">
        <f t="shared" si="40"/>
        <v/>
      </c>
      <c r="I1311" s="5" t="str">
        <f t="shared" si="39"/>
        <v>Shipper</v>
      </c>
    </row>
    <row r="1312" spans="3:9" x14ac:dyDescent="0.35">
      <c r="C1312" s="33" t="e">
        <f>B1549&amp;"-"&amp;#REF!</f>
        <v>#REF!</v>
      </c>
      <c r="H1312" s="8" t="str">
        <f t="shared" si="40"/>
        <v/>
      </c>
      <c r="I1312" s="5" t="str">
        <f t="shared" si="39"/>
        <v>Shipper</v>
      </c>
    </row>
    <row r="1313" spans="3:9" x14ac:dyDescent="0.35">
      <c r="C1313" s="33" t="e">
        <f>B1550&amp;"-"&amp;#REF!</f>
        <v>#REF!</v>
      </c>
      <c r="H1313" s="8" t="str">
        <f t="shared" si="40"/>
        <v/>
      </c>
      <c r="I1313" s="5" t="str">
        <f t="shared" si="39"/>
        <v>Shipper</v>
      </c>
    </row>
    <row r="1314" spans="3:9" x14ac:dyDescent="0.35">
      <c r="C1314" s="33" t="e">
        <f>B1551&amp;"-"&amp;#REF!</f>
        <v>#REF!</v>
      </c>
      <c r="H1314" s="8" t="str">
        <f t="shared" si="40"/>
        <v/>
      </c>
      <c r="I1314" s="5" t="str">
        <f t="shared" ref="I1314:I1377" si="41">IF(ISNUMBER(VALUE(LEFT(B1314, 1))), "Carrier", "Shipper")</f>
        <v>Shipper</v>
      </c>
    </row>
    <row r="1315" spans="3:9" x14ac:dyDescent="0.35">
      <c r="C1315" s="33" t="e">
        <f>B1552&amp;"-"&amp;#REF!</f>
        <v>#REF!</v>
      </c>
      <c r="H1315" s="8" t="str">
        <f t="shared" si="40"/>
        <v/>
      </c>
      <c r="I1315" s="5" t="str">
        <f t="shared" si="41"/>
        <v>Shipper</v>
      </c>
    </row>
    <row r="1316" spans="3:9" x14ac:dyDescent="0.35">
      <c r="C1316" s="33" t="e">
        <f>B1553&amp;"-"&amp;#REF!</f>
        <v>#REF!</v>
      </c>
      <c r="H1316" s="8" t="str">
        <f t="shared" si="40"/>
        <v/>
      </c>
      <c r="I1316" s="5" t="str">
        <f t="shared" si="41"/>
        <v>Shipper</v>
      </c>
    </row>
    <row r="1317" spans="3:9" x14ac:dyDescent="0.35">
      <c r="C1317" s="33" t="e">
        <f>B1554&amp;"-"&amp;#REF!</f>
        <v>#REF!</v>
      </c>
      <c r="H1317" s="8" t="str">
        <f t="shared" si="40"/>
        <v/>
      </c>
      <c r="I1317" s="5" t="str">
        <f t="shared" si="41"/>
        <v>Shipper</v>
      </c>
    </row>
    <row r="1318" spans="3:9" x14ac:dyDescent="0.35">
      <c r="C1318" s="33" t="e">
        <f>B1555&amp;"-"&amp;#REF!</f>
        <v>#REF!</v>
      </c>
      <c r="H1318" s="8" t="str">
        <f t="shared" si="40"/>
        <v/>
      </c>
      <c r="I1318" s="5" t="str">
        <f t="shared" si="41"/>
        <v>Shipper</v>
      </c>
    </row>
    <row r="1319" spans="3:9" x14ac:dyDescent="0.35">
      <c r="C1319" s="33" t="e">
        <f>B1556&amp;"-"&amp;#REF!</f>
        <v>#REF!</v>
      </c>
      <c r="H1319" s="8" t="str">
        <f t="shared" si="40"/>
        <v/>
      </c>
      <c r="I1319" s="5" t="str">
        <f t="shared" si="41"/>
        <v>Shipper</v>
      </c>
    </row>
    <row r="1320" spans="3:9" x14ac:dyDescent="0.35">
      <c r="C1320" s="33" t="e">
        <f>B1557&amp;"-"&amp;#REF!</f>
        <v>#REF!</v>
      </c>
      <c r="H1320" s="8" t="str">
        <f t="shared" si="40"/>
        <v/>
      </c>
      <c r="I1320" s="5" t="str">
        <f t="shared" si="41"/>
        <v>Shipper</v>
      </c>
    </row>
    <row r="1321" spans="3:9" x14ac:dyDescent="0.35">
      <c r="C1321" s="33" t="e">
        <f>B1558&amp;"-"&amp;#REF!</f>
        <v>#REF!</v>
      </c>
      <c r="H1321" s="8" t="str">
        <f t="shared" si="40"/>
        <v/>
      </c>
      <c r="I1321" s="5" t="str">
        <f t="shared" si="41"/>
        <v>Shipper</v>
      </c>
    </row>
    <row r="1322" spans="3:9" x14ac:dyDescent="0.35">
      <c r="C1322" s="33" t="e">
        <f>B1559&amp;"-"&amp;#REF!</f>
        <v>#REF!</v>
      </c>
      <c r="H1322" s="8" t="str">
        <f t="shared" si="40"/>
        <v/>
      </c>
      <c r="I1322" s="5" t="str">
        <f t="shared" si="41"/>
        <v>Shipper</v>
      </c>
    </row>
    <row r="1323" spans="3:9" x14ac:dyDescent="0.35">
      <c r="C1323" s="33" t="e">
        <f>B1560&amp;"-"&amp;#REF!</f>
        <v>#REF!</v>
      </c>
      <c r="H1323" s="8" t="str">
        <f t="shared" si="40"/>
        <v/>
      </c>
      <c r="I1323" s="5" t="str">
        <f t="shared" si="41"/>
        <v>Shipper</v>
      </c>
    </row>
    <row r="1324" spans="3:9" x14ac:dyDescent="0.35">
      <c r="C1324" s="33" t="e">
        <f>B1561&amp;"-"&amp;#REF!</f>
        <v>#REF!</v>
      </c>
      <c r="H1324" s="8" t="str">
        <f t="shared" si="40"/>
        <v/>
      </c>
      <c r="I1324" s="5" t="str">
        <f t="shared" si="41"/>
        <v>Shipper</v>
      </c>
    </row>
    <row r="1325" spans="3:9" x14ac:dyDescent="0.35">
      <c r="C1325" s="33" t="e">
        <f>B1562&amp;"-"&amp;#REF!</f>
        <v>#REF!</v>
      </c>
      <c r="H1325" s="8" t="str">
        <f t="shared" si="40"/>
        <v/>
      </c>
      <c r="I1325" s="5" t="str">
        <f t="shared" si="41"/>
        <v>Shipper</v>
      </c>
    </row>
    <row r="1326" spans="3:9" x14ac:dyDescent="0.35">
      <c r="C1326" s="33" t="e">
        <f>B1563&amp;"-"&amp;#REF!</f>
        <v>#REF!</v>
      </c>
      <c r="H1326" s="8" t="str">
        <f t="shared" si="40"/>
        <v/>
      </c>
      <c r="I1326" s="5" t="str">
        <f t="shared" si="41"/>
        <v>Shipper</v>
      </c>
    </row>
    <row r="1327" spans="3:9" x14ac:dyDescent="0.35">
      <c r="C1327" s="33" t="e">
        <f>B1564&amp;"-"&amp;#REF!</f>
        <v>#REF!</v>
      </c>
      <c r="H1327" s="8" t="str">
        <f t="shared" si="40"/>
        <v/>
      </c>
      <c r="I1327" s="5" t="str">
        <f t="shared" si="41"/>
        <v>Shipper</v>
      </c>
    </row>
    <row r="1328" spans="3:9" x14ac:dyDescent="0.35">
      <c r="C1328" s="33" t="e">
        <f>B1565&amp;"-"&amp;#REF!</f>
        <v>#REF!</v>
      </c>
      <c r="H1328" s="8" t="str">
        <f t="shared" si="40"/>
        <v/>
      </c>
      <c r="I1328" s="5" t="str">
        <f t="shared" si="41"/>
        <v>Shipper</v>
      </c>
    </row>
    <row r="1329" spans="3:9" x14ac:dyDescent="0.35">
      <c r="C1329" s="33" t="e">
        <f>B1566&amp;"-"&amp;#REF!</f>
        <v>#REF!</v>
      </c>
      <c r="H1329" s="8" t="str">
        <f t="shared" si="40"/>
        <v/>
      </c>
      <c r="I1329" s="5" t="str">
        <f t="shared" si="41"/>
        <v>Shipper</v>
      </c>
    </row>
    <row r="1330" spans="3:9" x14ac:dyDescent="0.35">
      <c r="C1330" s="33" t="e">
        <f>B1567&amp;"-"&amp;#REF!</f>
        <v>#REF!</v>
      </c>
      <c r="H1330" s="8" t="str">
        <f t="shared" si="40"/>
        <v/>
      </c>
      <c r="I1330" s="5" t="str">
        <f t="shared" si="41"/>
        <v>Shipper</v>
      </c>
    </row>
    <row r="1331" spans="3:9" x14ac:dyDescent="0.35">
      <c r="C1331" s="33" t="e">
        <f>B1568&amp;"-"&amp;#REF!</f>
        <v>#REF!</v>
      </c>
      <c r="H1331" s="8" t="str">
        <f t="shared" si="40"/>
        <v/>
      </c>
      <c r="I1331" s="5" t="str">
        <f t="shared" si="41"/>
        <v>Shipper</v>
      </c>
    </row>
    <row r="1332" spans="3:9" x14ac:dyDescent="0.35">
      <c r="C1332" s="33" t="e">
        <f>B1569&amp;"-"&amp;#REF!</f>
        <v>#REF!</v>
      </c>
      <c r="H1332" s="8" t="str">
        <f t="shared" ref="H1332:H1395" si="42">IF(LEFT(A1332, 2) = "To", "Carrier Unlimited Logistics " &amp; A1332 &amp; "-" &amp; B1237 &amp; "- AV-" &amp;G1332, IF(AND(LEFT(A1237, 1) = "T", ISNUMBER(VALUE(MID(A1237, 2, 1)))), "Target DC", ""))</f>
        <v/>
      </c>
      <c r="I1332" s="5" t="str">
        <f t="shared" si="41"/>
        <v>Shipper</v>
      </c>
    </row>
    <row r="1333" spans="3:9" x14ac:dyDescent="0.35">
      <c r="C1333" s="33" t="e">
        <f>B1570&amp;"-"&amp;#REF!</f>
        <v>#REF!</v>
      </c>
      <c r="H1333" s="8" t="str">
        <f t="shared" si="42"/>
        <v/>
      </c>
      <c r="I1333" s="5" t="str">
        <f t="shared" si="41"/>
        <v>Shipper</v>
      </c>
    </row>
    <row r="1334" spans="3:9" x14ac:dyDescent="0.35">
      <c r="C1334" s="33" t="e">
        <f>B1571&amp;"-"&amp;#REF!</f>
        <v>#REF!</v>
      </c>
      <c r="H1334" s="8" t="str">
        <f t="shared" si="42"/>
        <v/>
      </c>
      <c r="I1334" s="5" t="str">
        <f t="shared" si="41"/>
        <v>Shipper</v>
      </c>
    </row>
    <row r="1335" spans="3:9" x14ac:dyDescent="0.35">
      <c r="C1335" s="33" t="e">
        <f>B1572&amp;"-"&amp;#REF!</f>
        <v>#REF!</v>
      </c>
      <c r="H1335" s="8" t="str">
        <f t="shared" si="42"/>
        <v/>
      </c>
      <c r="I1335" s="5" t="str">
        <f t="shared" si="41"/>
        <v>Shipper</v>
      </c>
    </row>
    <row r="1336" spans="3:9" x14ac:dyDescent="0.35">
      <c r="C1336" s="33" t="e">
        <f>B1573&amp;"-"&amp;#REF!</f>
        <v>#REF!</v>
      </c>
      <c r="H1336" s="8" t="str">
        <f t="shared" si="42"/>
        <v/>
      </c>
      <c r="I1336" s="5" t="str">
        <f t="shared" si="41"/>
        <v>Shipper</v>
      </c>
    </row>
    <row r="1337" spans="3:9" x14ac:dyDescent="0.35">
      <c r="C1337" s="33" t="e">
        <f>B1574&amp;"-"&amp;#REF!</f>
        <v>#REF!</v>
      </c>
      <c r="H1337" s="8" t="str">
        <f t="shared" si="42"/>
        <v/>
      </c>
      <c r="I1337" s="5" t="str">
        <f t="shared" si="41"/>
        <v>Shipper</v>
      </c>
    </row>
    <row r="1338" spans="3:9" x14ac:dyDescent="0.35">
      <c r="C1338" s="33" t="e">
        <f>B1575&amp;"-"&amp;#REF!</f>
        <v>#REF!</v>
      </c>
      <c r="H1338" s="8" t="str">
        <f t="shared" si="42"/>
        <v/>
      </c>
      <c r="I1338" s="5" t="str">
        <f t="shared" si="41"/>
        <v>Shipper</v>
      </c>
    </row>
    <row r="1339" spans="3:9" x14ac:dyDescent="0.35">
      <c r="C1339" s="33" t="e">
        <f>B1576&amp;"-"&amp;#REF!</f>
        <v>#REF!</v>
      </c>
      <c r="H1339" s="8" t="str">
        <f t="shared" si="42"/>
        <v/>
      </c>
      <c r="I1339" s="5" t="str">
        <f t="shared" si="41"/>
        <v>Shipper</v>
      </c>
    </row>
    <row r="1340" spans="3:9" x14ac:dyDescent="0.35">
      <c r="C1340" s="33" t="e">
        <f>B1577&amp;"-"&amp;#REF!</f>
        <v>#REF!</v>
      </c>
      <c r="H1340" s="8" t="str">
        <f t="shared" si="42"/>
        <v/>
      </c>
      <c r="I1340" s="5" t="str">
        <f t="shared" si="41"/>
        <v>Shipper</v>
      </c>
    </row>
    <row r="1341" spans="3:9" x14ac:dyDescent="0.35">
      <c r="C1341" s="33" t="e">
        <f>B1578&amp;"-"&amp;#REF!</f>
        <v>#REF!</v>
      </c>
      <c r="H1341" s="8" t="str">
        <f t="shared" si="42"/>
        <v/>
      </c>
      <c r="I1341" s="5" t="str">
        <f t="shared" si="41"/>
        <v>Shipper</v>
      </c>
    </row>
    <row r="1342" spans="3:9" x14ac:dyDescent="0.35">
      <c r="C1342" s="33" t="e">
        <f>B1579&amp;"-"&amp;#REF!</f>
        <v>#REF!</v>
      </c>
      <c r="H1342" s="8" t="str">
        <f t="shared" si="42"/>
        <v/>
      </c>
      <c r="I1342" s="5" t="str">
        <f t="shared" si="41"/>
        <v>Shipper</v>
      </c>
    </row>
    <row r="1343" spans="3:9" x14ac:dyDescent="0.35">
      <c r="C1343" s="33" t="e">
        <f>B1580&amp;"-"&amp;#REF!</f>
        <v>#REF!</v>
      </c>
      <c r="H1343" s="8" t="str">
        <f t="shared" si="42"/>
        <v/>
      </c>
      <c r="I1343" s="5" t="str">
        <f t="shared" si="41"/>
        <v>Shipper</v>
      </c>
    </row>
    <row r="1344" spans="3:9" x14ac:dyDescent="0.35">
      <c r="C1344" s="33" t="e">
        <f>B1581&amp;"-"&amp;#REF!</f>
        <v>#REF!</v>
      </c>
      <c r="H1344" s="8" t="str">
        <f t="shared" si="42"/>
        <v/>
      </c>
      <c r="I1344" s="5" t="str">
        <f t="shared" si="41"/>
        <v>Shipper</v>
      </c>
    </row>
    <row r="1345" spans="3:9" x14ac:dyDescent="0.35">
      <c r="C1345" s="33" t="e">
        <f>B1582&amp;"-"&amp;#REF!</f>
        <v>#REF!</v>
      </c>
      <c r="H1345" s="8" t="str">
        <f t="shared" si="42"/>
        <v/>
      </c>
      <c r="I1345" s="5" t="str">
        <f t="shared" si="41"/>
        <v>Shipper</v>
      </c>
    </row>
    <row r="1346" spans="3:9" x14ac:dyDescent="0.35">
      <c r="C1346" s="33" t="e">
        <f>B1583&amp;"-"&amp;#REF!</f>
        <v>#REF!</v>
      </c>
      <c r="H1346" s="8" t="str">
        <f t="shared" si="42"/>
        <v/>
      </c>
      <c r="I1346" s="5" t="str">
        <f t="shared" si="41"/>
        <v>Shipper</v>
      </c>
    </row>
    <row r="1347" spans="3:9" x14ac:dyDescent="0.35">
      <c r="C1347" s="33" t="e">
        <f>B1584&amp;"-"&amp;#REF!</f>
        <v>#REF!</v>
      </c>
      <c r="H1347" s="8" t="str">
        <f t="shared" si="42"/>
        <v/>
      </c>
      <c r="I1347" s="5" t="str">
        <f t="shared" si="41"/>
        <v>Shipper</v>
      </c>
    </row>
    <row r="1348" spans="3:9" x14ac:dyDescent="0.35">
      <c r="C1348" s="33" t="e">
        <f>B1585&amp;"-"&amp;#REF!</f>
        <v>#REF!</v>
      </c>
      <c r="H1348" s="8" t="str">
        <f t="shared" si="42"/>
        <v/>
      </c>
      <c r="I1348" s="5" t="str">
        <f t="shared" si="41"/>
        <v>Shipper</v>
      </c>
    </row>
    <row r="1349" spans="3:9" x14ac:dyDescent="0.35">
      <c r="C1349" s="33" t="e">
        <f>B1586&amp;"-"&amp;#REF!</f>
        <v>#REF!</v>
      </c>
      <c r="H1349" s="8" t="str">
        <f t="shared" si="42"/>
        <v/>
      </c>
      <c r="I1349" s="5" t="str">
        <f t="shared" si="41"/>
        <v>Shipper</v>
      </c>
    </row>
    <row r="1350" spans="3:9" x14ac:dyDescent="0.35">
      <c r="C1350" s="33" t="e">
        <f>B1587&amp;"-"&amp;#REF!</f>
        <v>#REF!</v>
      </c>
      <c r="H1350" s="8" t="str">
        <f t="shared" si="42"/>
        <v/>
      </c>
      <c r="I1350" s="5" t="str">
        <f t="shared" si="41"/>
        <v>Shipper</v>
      </c>
    </row>
    <row r="1351" spans="3:9" x14ac:dyDescent="0.35">
      <c r="C1351" s="33" t="e">
        <f>B1588&amp;"-"&amp;#REF!</f>
        <v>#REF!</v>
      </c>
      <c r="H1351" s="8" t="str">
        <f t="shared" si="42"/>
        <v/>
      </c>
      <c r="I1351" s="5" t="str">
        <f t="shared" si="41"/>
        <v>Shipper</v>
      </c>
    </row>
    <row r="1352" spans="3:9" x14ac:dyDescent="0.35">
      <c r="C1352" s="33" t="e">
        <f>B1589&amp;"-"&amp;#REF!</f>
        <v>#REF!</v>
      </c>
      <c r="H1352" s="8" t="str">
        <f t="shared" si="42"/>
        <v/>
      </c>
      <c r="I1352" s="5" t="str">
        <f t="shared" si="41"/>
        <v>Shipper</v>
      </c>
    </row>
    <row r="1353" spans="3:9" x14ac:dyDescent="0.35">
      <c r="C1353" s="33" t="e">
        <f>B1590&amp;"-"&amp;#REF!</f>
        <v>#REF!</v>
      </c>
      <c r="H1353" s="8" t="str">
        <f t="shared" si="42"/>
        <v/>
      </c>
      <c r="I1353" s="5" t="str">
        <f t="shared" si="41"/>
        <v>Shipper</v>
      </c>
    </row>
    <row r="1354" spans="3:9" x14ac:dyDescent="0.35">
      <c r="C1354" s="33" t="e">
        <f>B1591&amp;"-"&amp;#REF!</f>
        <v>#REF!</v>
      </c>
      <c r="H1354" s="8" t="str">
        <f t="shared" si="42"/>
        <v/>
      </c>
      <c r="I1354" s="5" t="str">
        <f t="shared" si="41"/>
        <v>Shipper</v>
      </c>
    </row>
    <row r="1355" spans="3:9" x14ac:dyDescent="0.35">
      <c r="C1355" s="33" t="e">
        <f>B1592&amp;"-"&amp;#REF!</f>
        <v>#REF!</v>
      </c>
      <c r="H1355" s="8" t="str">
        <f t="shared" si="42"/>
        <v/>
      </c>
      <c r="I1355" s="5" t="str">
        <f t="shared" si="41"/>
        <v>Shipper</v>
      </c>
    </row>
    <row r="1356" spans="3:9" x14ac:dyDescent="0.35">
      <c r="C1356" s="33" t="e">
        <f>B1593&amp;"-"&amp;#REF!</f>
        <v>#REF!</v>
      </c>
      <c r="H1356" s="8" t="str">
        <f t="shared" si="42"/>
        <v/>
      </c>
      <c r="I1356" s="5" t="str">
        <f t="shared" si="41"/>
        <v>Shipper</v>
      </c>
    </row>
    <row r="1357" spans="3:9" x14ac:dyDescent="0.35">
      <c r="C1357" s="33" t="e">
        <f>B1594&amp;"-"&amp;#REF!</f>
        <v>#REF!</v>
      </c>
      <c r="H1357" s="8" t="str">
        <f t="shared" si="42"/>
        <v/>
      </c>
      <c r="I1357" s="5" t="str">
        <f t="shared" si="41"/>
        <v>Shipper</v>
      </c>
    </row>
    <row r="1358" spans="3:9" x14ac:dyDescent="0.35">
      <c r="C1358" s="33" t="e">
        <f>B1595&amp;"-"&amp;#REF!</f>
        <v>#REF!</v>
      </c>
      <c r="H1358" s="8" t="str">
        <f t="shared" si="42"/>
        <v/>
      </c>
      <c r="I1358" s="5" t="str">
        <f t="shared" si="41"/>
        <v>Shipper</v>
      </c>
    </row>
    <row r="1359" spans="3:9" x14ac:dyDescent="0.35">
      <c r="C1359" s="33" t="e">
        <f>B1596&amp;"-"&amp;#REF!</f>
        <v>#REF!</v>
      </c>
      <c r="H1359" s="8" t="str">
        <f t="shared" si="42"/>
        <v/>
      </c>
      <c r="I1359" s="5" t="str">
        <f t="shared" si="41"/>
        <v>Shipper</v>
      </c>
    </row>
    <row r="1360" spans="3:9" x14ac:dyDescent="0.35">
      <c r="C1360" s="33" t="e">
        <f>B1597&amp;"-"&amp;#REF!</f>
        <v>#REF!</v>
      </c>
      <c r="H1360" s="8" t="str">
        <f t="shared" si="42"/>
        <v/>
      </c>
      <c r="I1360" s="5" t="str">
        <f t="shared" si="41"/>
        <v>Shipper</v>
      </c>
    </row>
    <row r="1361" spans="3:9" x14ac:dyDescent="0.35">
      <c r="C1361" s="33" t="e">
        <f>B1598&amp;"-"&amp;#REF!</f>
        <v>#REF!</v>
      </c>
      <c r="H1361" s="8" t="str">
        <f t="shared" si="42"/>
        <v/>
      </c>
      <c r="I1361" s="5" t="str">
        <f t="shared" si="41"/>
        <v>Shipper</v>
      </c>
    </row>
    <row r="1362" spans="3:9" x14ac:dyDescent="0.35">
      <c r="C1362" s="33" t="e">
        <f>B1599&amp;"-"&amp;#REF!</f>
        <v>#REF!</v>
      </c>
      <c r="H1362" s="8" t="str">
        <f t="shared" si="42"/>
        <v/>
      </c>
      <c r="I1362" s="5" t="str">
        <f t="shared" si="41"/>
        <v>Shipper</v>
      </c>
    </row>
    <row r="1363" spans="3:9" x14ac:dyDescent="0.35">
      <c r="C1363" s="33" t="e">
        <f>B1600&amp;"-"&amp;#REF!</f>
        <v>#REF!</v>
      </c>
      <c r="H1363" s="8" t="str">
        <f t="shared" si="42"/>
        <v/>
      </c>
      <c r="I1363" s="5" t="str">
        <f t="shared" si="41"/>
        <v>Shipper</v>
      </c>
    </row>
    <row r="1364" spans="3:9" x14ac:dyDescent="0.35">
      <c r="C1364" s="33" t="e">
        <f>B1601&amp;"-"&amp;#REF!</f>
        <v>#REF!</v>
      </c>
      <c r="H1364" s="8" t="str">
        <f t="shared" si="42"/>
        <v/>
      </c>
      <c r="I1364" s="5" t="str">
        <f t="shared" si="41"/>
        <v>Shipper</v>
      </c>
    </row>
    <row r="1365" spans="3:9" x14ac:dyDescent="0.35">
      <c r="C1365" s="33" t="e">
        <f>B1602&amp;"-"&amp;#REF!</f>
        <v>#REF!</v>
      </c>
      <c r="H1365" s="8" t="str">
        <f t="shared" si="42"/>
        <v/>
      </c>
      <c r="I1365" s="5" t="str">
        <f t="shared" si="41"/>
        <v>Shipper</v>
      </c>
    </row>
    <row r="1366" spans="3:9" x14ac:dyDescent="0.35">
      <c r="C1366" s="33" t="e">
        <f>B1603&amp;"-"&amp;#REF!</f>
        <v>#REF!</v>
      </c>
      <c r="H1366" s="8" t="str">
        <f t="shared" si="42"/>
        <v/>
      </c>
      <c r="I1366" s="5" t="str">
        <f t="shared" si="41"/>
        <v>Shipper</v>
      </c>
    </row>
    <row r="1367" spans="3:9" x14ac:dyDescent="0.35">
      <c r="C1367" s="33" t="e">
        <f>B1604&amp;"-"&amp;#REF!</f>
        <v>#REF!</v>
      </c>
      <c r="H1367" s="8" t="str">
        <f t="shared" si="42"/>
        <v/>
      </c>
      <c r="I1367" s="5" t="str">
        <f t="shared" si="41"/>
        <v>Shipper</v>
      </c>
    </row>
    <row r="1368" spans="3:9" x14ac:dyDescent="0.35">
      <c r="C1368" s="33" t="e">
        <f>B1605&amp;"-"&amp;#REF!</f>
        <v>#REF!</v>
      </c>
      <c r="H1368" s="8" t="str">
        <f t="shared" si="42"/>
        <v/>
      </c>
      <c r="I1368" s="5" t="str">
        <f t="shared" si="41"/>
        <v>Shipper</v>
      </c>
    </row>
    <row r="1369" spans="3:9" x14ac:dyDescent="0.35">
      <c r="C1369" s="33" t="e">
        <f>B1606&amp;"-"&amp;#REF!</f>
        <v>#REF!</v>
      </c>
      <c r="H1369" s="8" t="str">
        <f t="shared" si="42"/>
        <v/>
      </c>
      <c r="I1369" s="5" t="str">
        <f t="shared" si="41"/>
        <v>Shipper</v>
      </c>
    </row>
    <row r="1370" spans="3:9" x14ac:dyDescent="0.35">
      <c r="C1370" s="33" t="e">
        <f>B1607&amp;"-"&amp;#REF!</f>
        <v>#REF!</v>
      </c>
      <c r="H1370" s="8" t="str">
        <f t="shared" si="42"/>
        <v/>
      </c>
      <c r="I1370" s="5" t="str">
        <f t="shared" si="41"/>
        <v>Shipper</v>
      </c>
    </row>
    <row r="1371" spans="3:9" x14ac:dyDescent="0.35">
      <c r="C1371" s="33" t="e">
        <f>B1608&amp;"-"&amp;#REF!</f>
        <v>#REF!</v>
      </c>
      <c r="H1371" s="8" t="str">
        <f t="shared" si="42"/>
        <v/>
      </c>
      <c r="I1371" s="5" t="str">
        <f t="shared" si="41"/>
        <v>Shipper</v>
      </c>
    </row>
    <row r="1372" spans="3:9" x14ac:dyDescent="0.35">
      <c r="C1372" s="33" t="e">
        <f>B1609&amp;"-"&amp;#REF!</f>
        <v>#REF!</v>
      </c>
      <c r="H1372" s="8" t="str">
        <f t="shared" si="42"/>
        <v/>
      </c>
      <c r="I1372" s="5" t="str">
        <f t="shared" si="41"/>
        <v>Shipper</v>
      </c>
    </row>
    <row r="1373" spans="3:9" x14ac:dyDescent="0.35">
      <c r="C1373" s="33" t="e">
        <f>B1610&amp;"-"&amp;#REF!</f>
        <v>#REF!</v>
      </c>
      <c r="H1373" s="8" t="str">
        <f t="shared" si="42"/>
        <v/>
      </c>
      <c r="I1373" s="5" t="str">
        <f t="shared" si="41"/>
        <v>Shipper</v>
      </c>
    </row>
    <row r="1374" spans="3:9" x14ac:dyDescent="0.35">
      <c r="C1374" s="33" t="e">
        <f>B1611&amp;"-"&amp;#REF!</f>
        <v>#REF!</v>
      </c>
      <c r="H1374" s="8" t="str">
        <f t="shared" si="42"/>
        <v/>
      </c>
      <c r="I1374" s="5" t="str">
        <f t="shared" si="41"/>
        <v>Shipper</v>
      </c>
    </row>
    <row r="1375" spans="3:9" x14ac:dyDescent="0.35">
      <c r="C1375" s="33" t="e">
        <f>B1612&amp;"-"&amp;#REF!</f>
        <v>#REF!</v>
      </c>
      <c r="H1375" s="8" t="str">
        <f t="shared" si="42"/>
        <v/>
      </c>
      <c r="I1375" s="5" t="str">
        <f t="shared" si="41"/>
        <v>Shipper</v>
      </c>
    </row>
    <row r="1376" spans="3:9" x14ac:dyDescent="0.35">
      <c r="C1376" s="33" t="e">
        <f>B1613&amp;"-"&amp;#REF!</f>
        <v>#REF!</v>
      </c>
      <c r="H1376" s="8" t="str">
        <f t="shared" si="42"/>
        <v/>
      </c>
      <c r="I1376" s="5" t="str">
        <f t="shared" si="41"/>
        <v>Shipper</v>
      </c>
    </row>
    <row r="1377" spans="3:9" x14ac:dyDescent="0.35">
      <c r="C1377" s="33" t="e">
        <f>B1614&amp;"-"&amp;#REF!</f>
        <v>#REF!</v>
      </c>
      <c r="H1377" s="8" t="str">
        <f t="shared" si="42"/>
        <v/>
      </c>
      <c r="I1377" s="5" t="str">
        <f t="shared" si="41"/>
        <v>Shipper</v>
      </c>
    </row>
    <row r="1378" spans="3:9" x14ac:dyDescent="0.35">
      <c r="C1378" s="33" t="e">
        <f>B1615&amp;"-"&amp;#REF!</f>
        <v>#REF!</v>
      </c>
      <c r="H1378" s="8" t="str">
        <f t="shared" si="42"/>
        <v/>
      </c>
      <c r="I1378" s="5" t="str">
        <f t="shared" ref="I1378:I1441" si="43">IF(ISNUMBER(VALUE(LEFT(B1378, 1))), "Carrier", "Shipper")</f>
        <v>Shipper</v>
      </c>
    </row>
    <row r="1379" spans="3:9" x14ac:dyDescent="0.35">
      <c r="C1379" s="33" t="e">
        <f>B1616&amp;"-"&amp;#REF!</f>
        <v>#REF!</v>
      </c>
      <c r="H1379" s="8" t="str">
        <f t="shared" si="42"/>
        <v/>
      </c>
      <c r="I1379" s="5" t="str">
        <f t="shared" si="43"/>
        <v>Shipper</v>
      </c>
    </row>
    <row r="1380" spans="3:9" x14ac:dyDescent="0.35">
      <c r="C1380" s="33" t="e">
        <f>B1617&amp;"-"&amp;#REF!</f>
        <v>#REF!</v>
      </c>
      <c r="H1380" s="8" t="str">
        <f t="shared" si="42"/>
        <v/>
      </c>
      <c r="I1380" s="5" t="str">
        <f t="shared" si="43"/>
        <v>Shipper</v>
      </c>
    </row>
    <row r="1381" spans="3:9" x14ac:dyDescent="0.35">
      <c r="C1381" s="33" t="e">
        <f>B1618&amp;"-"&amp;#REF!</f>
        <v>#REF!</v>
      </c>
      <c r="H1381" s="8" t="str">
        <f t="shared" si="42"/>
        <v/>
      </c>
      <c r="I1381" s="5" t="str">
        <f t="shared" si="43"/>
        <v>Shipper</v>
      </c>
    </row>
    <row r="1382" spans="3:9" x14ac:dyDescent="0.35">
      <c r="C1382" s="33" t="e">
        <f>B1619&amp;"-"&amp;#REF!</f>
        <v>#REF!</v>
      </c>
      <c r="H1382" s="8" t="str">
        <f t="shared" si="42"/>
        <v/>
      </c>
      <c r="I1382" s="5" t="str">
        <f t="shared" si="43"/>
        <v>Shipper</v>
      </c>
    </row>
    <row r="1383" spans="3:9" x14ac:dyDescent="0.35">
      <c r="C1383" s="33" t="e">
        <f>B1620&amp;"-"&amp;#REF!</f>
        <v>#REF!</v>
      </c>
      <c r="H1383" s="8" t="str">
        <f t="shared" si="42"/>
        <v/>
      </c>
      <c r="I1383" s="5" t="str">
        <f t="shared" si="43"/>
        <v>Shipper</v>
      </c>
    </row>
    <row r="1384" spans="3:9" x14ac:dyDescent="0.35">
      <c r="C1384" s="33" t="e">
        <f>B1621&amp;"-"&amp;#REF!</f>
        <v>#REF!</v>
      </c>
      <c r="H1384" s="8" t="str">
        <f t="shared" si="42"/>
        <v/>
      </c>
      <c r="I1384" s="5" t="str">
        <f t="shared" si="43"/>
        <v>Shipper</v>
      </c>
    </row>
    <row r="1385" spans="3:9" x14ac:dyDescent="0.35">
      <c r="C1385" s="33" t="e">
        <f>B1622&amp;"-"&amp;#REF!</f>
        <v>#REF!</v>
      </c>
      <c r="H1385" s="8" t="str">
        <f t="shared" si="42"/>
        <v/>
      </c>
      <c r="I1385" s="5" t="str">
        <f t="shared" si="43"/>
        <v>Shipper</v>
      </c>
    </row>
    <row r="1386" spans="3:9" x14ac:dyDescent="0.35">
      <c r="C1386" s="33" t="e">
        <f>B1623&amp;"-"&amp;#REF!</f>
        <v>#REF!</v>
      </c>
      <c r="H1386" s="8" t="str">
        <f t="shared" si="42"/>
        <v/>
      </c>
      <c r="I1386" s="5" t="str">
        <f t="shared" si="43"/>
        <v>Shipper</v>
      </c>
    </row>
    <row r="1387" spans="3:9" x14ac:dyDescent="0.35">
      <c r="C1387" s="33" t="e">
        <f>B1624&amp;"-"&amp;#REF!</f>
        <v>#REF!</v>
      </c>
      <c r="H1387" s="8" t="str">
        <f t="shared" si="42"/>
        <v/>
      </c>
      <c r="I1387" s="5" t="str">
        <f t="shared" si="43"/>
        <v>Shipper</v>
      </c>
    </row>
    <row r="1388" spans="3:9" x14ac:dyDescent="0.35">
      <c r="C1388" s="33" t="e">
        <f>B1625&amp;"-"&amp;#REF!</f>
        <v>#REF!</v>
      </c>
      <c r="H1388" s="8" t="str">
        <f t="shared" si="42"/>
        <v/>
      </c>
      <c r="I1388" s="5" t="str">
        <f t="shared" si="43"/>
        <v>Shipper</v>
      </c>
    </row>
    <row r="1389" spans="3:9" x14ac:dyDescent="0.35">
      <c r="C1389" s="33" t="e">
        <f>B1626&amp;"-"&amp;#REF!</f>
        <v>#REF!</v>
      </c>
      <c r="H1389" s="8" t="str">
        <f t="shared" si="42"/>
        <v/>
      </c>
      <c r="I1389" s="5" t="str">
        <f t="shared" si="43"/>
        <v>Shipper</v>
      </c>
    </row>
    <row r="1390" spans="3:9" x14ac:dyDescent="0.35">
      <c r="C1390" s="33" t="e">
        <f>B1627&amp;"-"&amp;#REF!</f>
        <v>#REF!</v>
      </c>
      <c r="H1390" s="8" t="str">
        <f t="shared" si="42"/>
        <v/>
      </c>
      <c r="I1390" s="5" t="str">
        <f t="shared" si="43"/>
        <v>Shipper</v>
      </c>
    </row>
    <row r="1391" spans="3:9" x14ac:dyDescent="0.35">
      <c r="C1391" s="33" t="e">
        <f>B1628&amp;"-"&amp;#REF!</f>
        <v>#REF!</v>
      </c>
      <c r="H1391" s="8" t="str">
        <f t="shared" si="42"/>
        <v/>
      </c>
      <c r="I1391" s="5" t="str">
        <f t="shared" si="43"/>
        <v>Shipper</v>
      </c>
    </row>
    <row r="1392" spans="3:9" x14ac:dyDescent="0.35">
      <c r="C1392" s="33" t="e">
        <f>B1629&amp;"-"&amp;#REF!</f>
        <v>#REF!</v>
      </c>
      <c r="H1392" s="8" t="str">
        <f t="shared" si="42"/>
        <v/>
      </c>
      <c r="I1392" s="5" t="str">
        <f t="shared" si="43"/>
        <v>Shipper</v>
      </c>
    </row>
    <row r="1393" spans="3:9" x14ac:dyDescent="0.35">
      <c r="C1393" s="33" t="e">
        <f>B1630&amp;"-"&amp;#REF!</f>
        <v>#REF!</v>
      </c>
      <c r="H1393" s="8" t="str">
        <f t="shared" si="42"/>
        <v/>
      </c>
      <c r="I1393" s="5" t="str">
        <f t="shared" si="43"/>
        <v>Shipper</v>
      </c>
    </row>
    <row r="1394" spans="3:9" x14ac:dyDescent="0.35">
      <c r="C1394" s="33" t="e">
        <f>B1631&amp;"-"&amp;#REF!</f>
        <v>#REF!</v>
      </c>
      <c r="H1394" s="8" t="str">
        <f t="shared" si="42"/>
        <v/>
      </c>
      <c r="I1394" s="5" t="str">
        <f t="shared" si="43"/>
        <v>Shipper</v>
      </c>
    </row>
    <row r="1395" spans="3:9" x14ac:dyDescent="0.35">
      <c r="C1395" s="33" t="e">
        <f>B1632&amp;"-"&amp;#REF!</f>
        <v>#REF!</v>
      </c>
      <c r="H1395" s="8" t="str">
        <f t="shared" si="42"/>
        <v/>
      </c>
      <c r="I1395" s="5" t="str">
        <f t="shared" si="43"/>
        <v>Shipper</v>
      </c>
    </row>
    <row r="1396" spans="3:9" x14ac:dyDescent="0.35">
      <c r="C1396" s="33" t="e">
        <f>B1633&amp;"-"&amp;#REF!</f>
        <v>#REF!</v>
      </c>
      <c r="H1396" s="8" t="str">
        <f t="shared" ref="H1396:H1459" si="44">IF(LEFT(A1396, 2) = "To", "Carrier Unlimited Logistics " &amp; A1396 &amp; "-" &amp; B1301 &amp; "- AV-" &amp;G1396, IF(AND(LEFT(A1301, 1) = "T", ISNUMBER(VALUE(MID(A1301, 2, 1)))), "Target DC", ""))</f>
        <v/>
      </c>
      <c r="I1396" s="5" t="str">
        <f t="shared" si="43"/>
        <v>Shipper</v>
      </c>
    </row>
    <row r="1397" spans="3:9" x14ac:dyDescent="0.35">
      <c r="C1397" s="33" t="e">
        <f>B1634&amp;"-"&amp;#REF!</f>
        <v>#REF!</v>
      </c>
      <c r="H1397" s="8" t="str">
        <f t="shared" si="44"/>
        <v/>
      </c>
      <c r="I1397" s="5" t="str">
        <f t="shared" si="43"/>
        <v>Shipper</v>
      </c>
    </row>
    <row r="1398" spans="3:9" x14ac:dyDescent="0.35">
      <c r="C1398" s="33" t="e">
        <f>B1635&amp;"-"&amp;#REF!</f>
        <v>#REF!</v>
      </c>
      <c r="H1398" s="8" t="str">
        <f t="shared" si="44"/>
        <v/>
      </c>
      <c r="I1398" s="5" t="str">
        <f t="shared" si="43"/>
        <v>Shipper</v>
      </c>
    </row>
    <row r="1399" spans="3:9" x14ac:dyDescent="0.35">
      <c r="C1399" s="33" t="e">
        <f>B1636&amp;"-"&amp;#REF!</f>
        <v>#REF!</v>
      </c>
      <c r="H1399" s="8" t="str">
        <f t="shared" si="44"/>
        <v/>
      </c>
      <c r="I1399" s="5" t="str">
        <f t="shared" si="43"/>
        <v>Shipper</v>
      </c>
    </row>
    <row r="1400" spans="3:9" x14ac:dyDescent="0.35">
      <c r="C1400" s="33" t="e">
        <f>B1637&amp;"-"&amp;#REF!</f>
        <v>#REF!</v>
      </c>
      <c r="H1400" s="8" t="str">
        <f t="shared" si="44"/>
        <v/>
      </c>
      <c r="I1400" s="5" t="str">
        <f t="shared" si="43"/>
        <v>Shipper</v>
      </c>
    </row>
    <row r="1401" spans="3:9" x14ac:dyDescent="0.35">
      <c r="C1401" s="33" t="e">
        <f>B1638&amp;"-"&amp;#REF!</f>
        <v>#REF!</v>
      </c>
      <c r="H1401" s="8" t="str">
        <f t="shared" si="44"/>
        <v/>
      </c>
      <c r="I1401" s="5" t="str">
        <f t="shared" si="43"/>
        <v>Shipper</v>
      </c>
    </row>
    <row r="1402" spans="3:9" x14ac:dyDescent="0.35">
      <c r="C1402" s="33" t="e">
        <f>B1639&amp;"-"&amp;#REF!</f>
        <v>#REF!</v>
      </c>
      <c r="H1402" s="8" t="str">
        <f t="shared" si="44"/>
        <v/>
      </c>
      <c r="I1402" s="5" t="str">
        <f t="shared" si="43"/>
        <v>Shipper</v>
      </c>
    </row>
    <row r="1403" spans="3:9" x14ac:dyDescent="0.35">
      <c r="C1403" s="33" t="e">
        <f>B1640&amp;"-"&amp;#REF!</f>
        <v>#REF!</v>
      </c>
      <c r="H1403" s="8" t="str">
        <f t="shared" si="44"/>
        <v/>
      </c>
      <c r="I1403" s="5" t="str">
        <f t="shared" si="43"/>
        <v>Shipper</v>
      </c>
    </row>
    <row r="1404" spans="3:9" x14ac:dyDescent="0.35">
      <c r="C1404" s="33" t="e">
        <f>B1641&amp;"-"&amp;#REF!</f>
        <v>#REF!</v>
      </c>
      <c r="H1404" s="8" t="str">
        <f t="shared" si="44"/>
        <v/>
      </c>
      <c r="I1404" s="5" t="str">
        <f t="shared" si="43"/>
        <v>Shipper</v>
      </c>
    </row>
    <row r="1405" spans="3:9" x14ac:dyDescent="0.35">
      <c r="C1405" s="33" t="e">
        <f>B1642&amp;"-"&amp;#REF!</f>
        <v>#REF!</v>
      </c>
      <c r="H1405" s="8" t="str">
        <f t="shared" si="44"/>
        <v/>
      </c>
      <c r="I1405" s="5" t="str">
        <f t="shared" si="43"/>
        <v>Shipper</v>
      </c>
    </row>
    <row r="1406" spans="3:9" x14ac:dyDescent="0.35">
      <c r="C1406" s="33" t="e">
        <f>B1643&amp;"-"&amp;#REF!</f>
        <v>#REF!</v>
      </c>
      <c r="H1406" s="8" t="str">
        <f t="shared" si="44"/>
        <v/>
      </c>
      <c r="I1406" s="5" t="str">
        <f t="shared" si="43"/>
        <v>Shipper</v>
      </c>
    </row>
    <row r="1407" spans="3:9" x14ac:dyDescent="0.35">
      <c r="C1407" s="33" t="e">
        <f>B1644&amp;"-"&amp;#REF!</f>
        <v>#REF!</v>
      </c>
      <c r="H1407" s="8" t="str">
        <f t="shared" si="44"/>
        <v/>
      </c>
      <c r="I1407" s="5" t="str">
        <f t="shared" si="43"/>
        <v>Shipper</v>
      </c>
    </row>
    <row r="1408" spans="3:9" x14ac:dyDescent="0.35">
      <c r="C1408" s="33" t="e">
        <f>B1645&amp;"-"&amp;#REF!</f>
        <v>#REF!</v>
      </c>
      <c r="H1408" s="8" t="str">
        <f t="shared" si="44"/>
        <v/>
      </c>
      <c r="I1408" s="5" t="str">
        <f t="shared" si="43"/>
        <v>Shipper</v>
      </c>
    </row>
    <row r="1409" spans="3:9" x14ac:dyDescent="0.35">
      <c r="C1409" s="33" t="e">
        <f>B1646&amp;"-"&amp;#REF!</f>
        <v>#REF!</v>
      </c>
      <c r="H1409" s="8" t="str">
        <f t="shared" si="44"/>
        <v/>
      </c>
      <c r="I1409" s="5" t="str">
        <f t="shared" si="43"/>
        <v>Shipper</v>
      </c>
    </row>
    <row r="1410" spans="3:9" x14ac:dyDescent="0.35">
      <c r="C1410" s="33" t="e">
        <f>B1647&amp;"-"&amp;#REF!</f>
        <v>#REF!</v>
      </c>
      <c r="H1410" s="8" t="str">
        <f t="shared" si="44"/>
        <v/>
      </c>
      <c r="I1410" s="5" t="str">
        <f t="shared" si="43"/>
        <v>Shipper</v>
      </c>
    </row>
    <row r="1411" spans="3:9" x14ac:dyDescent="0.35">
      <c r="C1411" s="33" t="e">
        <f>B1648&amp;"-"&amp;#REF!</f>
        <v>#REF!</v>
      </c>
      <c r="H1411" s="8" t="str">
        <f t="shared" si="44"/>
        <v/>
      </c>
      <c r="I1411" s="5" t="str">
        <f t="shared" si="43"/>
        <v>Shipper</v>
      </c>
    </row>
    <row r="1412" spans="3:9" x14ac:dyDescent="0.35">
      <c r="C1412" s="33" t="e">
        <f>B1649&amp;"-"&amp;#REF!</f>
        <v>#REF!</v>
      </c>
      <c r="H1412" s="8" t="str">
        <f t="shared" si="44"/>
        <v/>
      </c>
      <c r="I1412" s="5" t="str">
        <f t="shared" si="43"/>
        <v>Shipper</v>
      </c>
    </row>
    <row r="1413" spans="3:9" x14ac:dyDescent="0.35">
      <c r="C1413" s="33" t="e">
        <f>B1650&amp;"-"&amp;#REF!</f>
        <v>#REF!</v>
      </c>
      <c r="H1413" s="8" t="str">
        <f t="shared" si="44"/>
        <v/>
      </c>
      <c r="I1413" s="5" t="str">
        <f t="shared" si="43"/>
        <v>Shipper</v>
      </c>
    </row>
    <row r="1414" spans="3:9" x14ac:dyDescent="0.35">
      <c r="C1414" s="33" t="e">
        <f>B1651&amp;"-"&amp;#REF!</f>
        <v>#REF!</v>
      </c>
      <c r="H1414" s="8" t="str">
        <f t="shared" si="44"/>
        <v/>
      </c>
      <c r="I1414" s="5" t="str">
        <f t="shared" si="43"/>
        <v>Shipper</v>
      </c>
    </row>
    <row r="1415" spans="3:9" x14ac:dyDescent="0.35">
      <c r="C1415" s="33" t="e">
        <f>B1652&amp;"-"&amp;#REF!</f>
        <v>#REF!</v>
      </c>
      <c r="H1415" s="8" t="str">
        <f t="shared" si="44"/>
        <v/>
      </c>
      <c r="I1415" s="5" t="str">
        <f t="shared" si="43"/>
        <v>Shipper</v>
      </c>
    </row>
    <row r="1416" spans="3:9" x14ac:dyDescent="0.35">
      <c r="C1416" s="33" t="e">
        <f>B1653&amp;"-"&amp;#REF!</f>
        <v>#REF!</v>
      </c>
      <c r="H1416" s="8" t="str">
        <f t="shared" si="44"/>
        <v/>
      </c>
      <c r="I1416" s="5" t="str">
        <f t="shared" si="43"/>
        <v>Shipper</v>
      </c>
    </row>
    <row r="1417" spans="3:9" x14ac:dyDescent="0.35">
      <c r="C1417" s="33" t="e">
        <f>B1654&amp;"-"&amp;#REF!</f>
        <v>#REF!</v>
      </c>
      <c r="H1417" s="8" t="str">
        <f t="shared" si="44"/>
        <v/>
      </c>
      <c r="I1417" s="5" t="str">
        <f t="shared" si="43"/>
        <v>Shipper</v>
      </c>
    </row>
    <row r="1418" spans="3:9" x14ac:dyDescent="0.35">
      <c r="C1418" s="33" t="e">
        <f>B1655&amp;"-"&amp;#REF!</f>
        <v>#REF!</v>
      </c>
      <c r="H1418" s="8" t="str">
        <f t="shared" si="44"/>
        <v/>
      </c>
      <c r="I1418" s="5" t="str">
        <f t="shared" si="43"/>
        <v>Shipper</v>
      </c>
    </row>
    <row r="1419" spans="3:9" x14ac:dyDescent="0.35">
      <c r="C1419" s="33" t="e">
        <f>B1656&amp;"-"&amp;#REF!</f>
        <v>#REF!</v>
      </c>
      <c r="H1419" s="8" t="str">
        <f t="shared" si="44"/>
        <v/>
      </c>
      <c r="I1419" s="5" t="str">
        <f t="shared" si="43"/>
        <v>Shipper</v>
      </c>
    </row>
    <row r="1420" spans="3:9" x14ac:dyDescent="0.35">
      <c r="C1420" s="33" t="e">
        <f>B1657&amp;"-"&amp;#REF!</f>
        <v>#REF!</v>
      </c>
      <c r="H1420" s="8" t="str">
        <f t="shared" si="44"/>
        <v/>
      </c>
      <c r="I1420" s="5" t="str">
        <f t="shared" si="43"/>
        <v>Shipper</v>
      </c>
    </row>
    <row r="1421" spans="3:9" x14ac:dyDescent="0.35">
      <c r="C1421" s="33" t="e">
        <f>B1658&amp;"-"&amp;#REF!</f>
        <v>#REF!</v>
      </c>
      <c r="H1421" s="8" t="str">
        <f t="shared" si="44"/>
        <v/>
      </c>
      <c r="I1421" s="5" t="str">
        <f t="shared" si="43"/>
        <v>Shipper</v>
      </c>
    </row>
    <row r="1422" spans="3:9" x14ac:dyDescent="0.35">
      <c r="C1422" s="33" t="e">
        <f>B1659&amp;"-"&amp;#REF!</f>
        <v>#REF!</v>
      </c>
      <c r="H1422" s="8" t="str">
        <f t="shared" si="44"/>
        <v/>
      </c>
      <c r="I1422" s="5" t="str">
        <f t="shared" si="43"/>
        <v>Shipper</v>
      </c>
    </row>
    <row r="1423" spans="3:9" x14ac:dyDescent="0.35">
      <c r="C1423" s="33" t="e">
        <f>B1660&amp;"-"&amp;#REF!</f>
        <v>#REF!</v>
      </c>
      <c r="H1423" s="8" t="str">
        <f t="shared" si="44"/>
        <v/>
      </c>
      <c r="I1423" s="5" t="str">
        <f t="shared" si="43"/>
        <v>Shipper</v>
      </c>
    </row>
    <row r="1424" spans="3:9" x14ac:dyDescent="0.35">
      <c r="C1424" s="33" t="e">
        <f>B1661&amp;"-"&amp;#REF!</f>
        <v>#REF!</v>
      </c>
      <c r="H1424" s="8" t="str">
        <f t="shared" si="44"/>
        <v/>
      </c>
      <c r="I1424" s="5" t="str">
        <f t="shared" si="43"/>
        <v>Shipper</v>
      </c>
    </row>
    <row r="1425" spans="3:9" x14ac:dyDescent="0.35">
      <c r="C1425" s="33" t="e">
        <f>B1662&amp;"-"&amp;#REF!</f>
        <v>#REF!</v>
      </c>
      <c r="H1425" s="8" t="str">
        <f t="shared" si="44"/>
        <v/>
      </c>
      <c r="I1425" s="5" t="str">
        <f t="shared" si="43"/>
        <v>Shipper</v>
      </c>
    </row>
    <row r="1426" spans="3:9" x14ac:dyDescent="0.35">
      <c r="C1426" s="33" t="e">
        <f>B1663&amp;"-"&amp;#REF!</f>
        <v>#REF!</v>
      </c>
      <c r="H1426" s="8" t="str">
        <f t="shared" si="44"/>
        <v/>
      </c>
      <c r="I1426" s="5" t="str">
        <f t="shared" si="43"/>
        <v>Shipper</v>
      </c>
    </row>
    <row r="1427" spans="3:9" x14ac:dyDescent="0.35">
      <c r="C1427" s="33" t="e">
        <f>B1664&amp;"-"&amp;#REF!</f>
        <v>#REF!</v>
      </c>
      <c r="H1427" s="8" t="str">
        <f t="shared" si="44"/>
        <v/>
      </c>
      <c r="I1427" s="5" t="str">
        <f t="shared" si="43"/>
        <v>Shipper</v>
      </c>
    </row>
    <row r="1428" spans="3:9" x14ac:dyDescent="0.35">
      <c r="C1428" s="33" t="e">
        <f>B1665&amp;"-"&amp;#REF!</f>
        <v>#REF!</v>
      </c>
      <c r="H1428" s="8" t="str">
        <f t="shared" si="44"/>
        <v/>
      </c>
      <c r="I1428" s="5" t="str">
        <f t="shared" si="43"/>
        <v>Shipper</v>
      </c>
    </row>
    <row r="1429" spans="3:9" x14ac:dyDescent="0.35">
      <c r="C1429" s="33" t="e">
        <f>B1666&amp;"-"&amp;#REF!</f>
        <v>#REF!</v>
      </c>
      <c r="H1429" s="8" t="str">
        <f t="shared" si="44"/>
        <v/>
      </c>
      <c r="I1429" s="5" t="str">
        <f t="shared" si="43"/>
        <v>Shipper</v>
      </c>
    </row>
    <row r="1430" spans="3:9" x14ac:dyDescent="0.35">
      <c r="C1430" s="33" t="e">
        <f>B1667&amp;"-"&amp;#REF!</f>
        <v>#REF!</v>
      </c>
      <c r="H1430" s="8" t="str">
        <f t="shared" si="44"/>
        <v/>
      </c>
      <c r="I1430" s="5" t="str">
        <f t="shared" si="43"/>
        <v>Shipper</v>
      </c>
    </row>
    <row r="1431" spans="3:9" x14ac:dyDescent="0.35">
      <c r="C1431" s="33" t="e">
        <f>B1668&amp;"-"&amp;#REF!</f>
        <v>#REF!</v>
      </c>
      <c r="H1431" s="8" t="str">
        <f t="shared" si="44"/>
        <v/>
      </c>
      <c r="I1431" s="5" t="str">
        <f t="shared" si="43"/>
        <v>Shipper</v>
      </c>
    </row>
    <row r="1432" spans="3:9" x14ac:dyDescent="0.35">
      <c r="C1432" s="33" t="e">
        <f>B1669&amp;"-"&amp;#REF!</f>
        <v>#REF!</v>
      </c>
      <c r="H1432" s="8" t="str">
        <f t="shared" si="44"/>
        <v/>
      </c>
      <c r="I1432" s="5" t="str">
        <f t="shared" si="43"/>
        <v>Shipper</v>
      </c>
    </row>
    <row r="1433" spans="3:9" x14ac:dyDescent="0.35">
      <c r="C1433" s="33" t="e">
        <f>B1670&amp;"-"&amp;#REF!</f>
        <v>#REF!</v>
      </c>
      <c r="H1433" s="8" t="str">
        <f t="shared" si="44"/>
        <v/>
      </c>
      <c r="I1433" s="5" t="str">
        <f t="shared" si="43"/>
        <v>Shipper</v>
      </c>
    </row>
    <row r="1434" spans="3:9" x14ac:dyDescent="0.35">
      <c r="C1434" s="33" t="e">
        <f>B1671&amp;"-"&amp;#REF!</f>
        <v>#REF!</v>
      </c>
      <c r="H1434" s="8" t="str">
        <f t="shared" si="44"/>
        <v/>
      </c>
      <c r="I1434" s="5" t="str">
        <f t="shared" si="43"/>
        <v>Shipper</v>
      </c>
    </row>
    <row r="1435" spans="3:9" x14ac:dyDescent="0.35">
      <c r="C1435" s="33" t="e">
        <f>B1672&amp;"-"&amp;#REF!</f>
        <v>#REF!</v>
      </c>
      <c r="H1435" s="8" t="str">
        <f t="shared" si="44"/>
        <v/>
      </c>
      <c r="I1435" s="5" t="str">
        <f t="shared" si="43"/>
        <v>Shipper</v>
      </c>
    </row>
    <row r="1436" spans="3:9" x14ac:dyDescent="0.35">
      <c r="C1436" s="33" t="e">
        <f>B1673&amp;"-"&amp;#REF!</f>
        <v>#REF!</v>
      </c>
      <c r="H1436" s="8" t="str">
        <f t="shared" si="44"/>
        <v/>
      </c>
      <c r="I1436" s="5" t="str">
        <f t="shared" si="43"/>
        <v>Shipper</v>
      </c>
    </row>
    <row r="1437" spans="3:9" x14ac:dyDescent="0.35">
      <c r="C1437" s="33" t="e">
        <f>B1674&amp;"-"&amp;#REF!</f>
        <v>#REF!</v>
      </c>
      <c r="H1437" s="8" t="str">
        <f t="shared" si="44"/>
        <v/>
      </c>
      <c r="I1437" s="5" t="str">
        <f t="shared" si="43"/>
        <v>Shipper</v>
      </c>
    </row>
    <row r="1438" spans="3:9" x14ac:dyDescent="0.35">
      <c r="C1438" s="33" t="e">
        <f>B1675&amp;"-"&amp;#REF!</f>
        <v>#REF!</v>
      </c>
      <c r="H1438" s="8" t="str">
        <f t="shared" si="44"/>
        <v/>
      </c>
      <c r="I1438" s="5" t="str">
        <f t="shared" si="43"/>
        <v>Shipper</v>
      </c>
    </row>
    <row r="1439" spans="3:9" x14ac:dyDescent="0.35">
      <c r="C1439" s="33" t="e">
        <f>B1676&amp;"-"&amp;#REF!</f>
        <v>#REF!</v>
      </c>
      <c r="H1439" s="8" t="str">
        <f t="shared" si="44"/>
        <v/>
      </c>
      <c r="I1439" s="5" t="str">
        <f t="shared" si="43"/>
        <v>Shipper</v>
      </c>
    </row>
    <row r="1440" spans="3:9" x14ac:dyDescent="0.35">
      <c r="C1440" s="33" t="e">
        <f>B1677&amp;"-"&amp;#REF!</f>
        <v>#REF!</v>
      </c>
      <c r="H1440" s="8" t="str">
        <f t="shared" si="44"/>
        <v/>
      </c>
      <c r="I1440" s="5" t="str">
        <f t="shared" si="43"/>
        <v>Shipper</v>
      </c>
    </row>
    <row r="1441" spans="3:9" x14ac:dyDescent="0.35">
      <c r="C1441" s="33" t="e">
        <f>B1678&amp;"-"&amp;#REF!</f>
        <v>#REF!</v>
      </c>
      <c r="H1441" s="8" t="str">
        <f t="shared" si="44"/>
        <v/>
      </c>
      <c r="I1441" s="5" t="str">
        <f t="shared" si="43"/>
        <v>Shipper</v>
      </c>
    </row>
    <row r="1442" spans="3:9" x14ac:dyDescent="0.35">
      <c r="C1442" s="33" t="e">
        <f>B1679&amp;"-"&amp;#REF!</f>
        <v>#REF!</v>
      </c>
      <c r="H1442" s="8" t="str">
        <f t="shared" si="44"/>
        <v/>
      </c>
      <c r="I1442" s="5" t="str">
        <f t="shared" ref="I1442:I1505" si="45">IF(ISNUMBER(VALUE(LEFT(B1442, 1))), "Carrier", "Shipper")</f>
        <v>Shipper</v>
      </c>
    </row>
    <row r="1443" spans="3:9" x14ac:dyDescent="0.35">
      <c r="C1443" s="33" t="e">
        <f>B1680&amp;"-"&amp;#REF!</f>
        <v>#REF!</v>
      </c>
      <c r="H1443" s="8" t="str">
        <f t="shared" si="44"/>
        <v/>
      </c>
      <c r="I1443" s="5" t="str">
        <f t="shared" si="45"/>
        <v>Shipper</v>
      </c>
    </row>
    <row r="1444" spans="3:9" x14ac:dyDescent="0.35">
      <c r="C1444" s="33" t="e">
        <f>B1681&amp;"-"&amp;#REF!</f>
        <v>#REF!</v>
      </c>
      <c r="H1444" s="8" t="str">
        <f t="shared" si="44"/>
        <v/>
      </c>
      <c r="I1444" s="5" t="str">
        <f t="shared" si="45"/>
        <v>Shipper</v>
      </c>
    </row>
    <row r="1445" spans="3:9" x14ac:dyDescent="0.35">
      <c r="C1445" s="33" t="e">
        <f>B1682&amp;"-"&amp;#REF!</f>
        <v>#REF!</v>
      </c>
      <c r="H1445" s="8" t="str">
        <f t="shared" si="44"/>
        <v/>
      </c>
      <c r="I1445" s="5" t="str">
        <f t="shared" si="45"/>
        <v>Shipper</v>
      </c>
    </row>
    <row r="1446" spans="3:9" x14ac:dyDescent="0.35">
      <c r="C1446" s="33" t="e">
        <f>B1683&amp;"-"&amp;#REF!</f>
        <v>#REF!</v>
      </c>
      <c r="H1446" s="8" t="str">
        <f t="shared" si="44"/>
        <v/>
      </c>
      <c r="I1446" s="5" t="str">
        <f t="shared" si="45"/>
        <v>Shipper</v>
      </c>
    </row>
    <row r="1447" spans="3:9" x14ac:dyDescent="0.35">
      <c r="C1447" s="33" t="e">
        <f>B1684&amp;"-"&amp;#REF!</f>
        <v>#REF!</v>
      </c>
      <c r="H1447" s="8" t="str">
        <f t="shared" si="44"/>
        <v/>
      </c>
      <c r="I1447" s="5" t="str">
        <f t="shared" si="45"/>
        <v>Shipper</v>
      </c>
    </row>
    <row r="1448" spans="3:9" x14ac:dyDescent="0.35">
      <c r="C1448" s="33" t="e">
        <f>B1685&amp;"-"&amp;#REF!</f>
        <v>#REF!</v>
      </c>
      <c r="H1448" s="8" t="str">
        <f t="shared" si="44"/>
        <v/>
      </c>
      <c r="I1448" s="5" t="str">
        <f t="shared" si="45"/>
        <v>Shipper</v>
      </c>
    </row>
    <row r="1449" spans="3:9" x14ac:dyDescent="0.35">
      <c r="C1449" s="33" t="e">
        <f>B1686&amp;"-"&amp;#REF!</f>
        <v>#REF!</v>
      </c>
      <c r="H1449" s="8" t="str">
        <f t="shared" si="44"/>
        <v/>
      </c>
      <c r="I1449" s="5" t="str">
        <f t="shared" si="45"/>
        <v>Shipper</v>
      </c>
    </row>
    <row r="1450" spans="3:9" x14ac:dyDescent="0.35">
      <c r="C1450" s="33" t="e">
        <f>B1687&amp;"-"&amp;#REF!</f>
        <v>#REF!</v>
      </c>
      <c r="H1450" s="8" t="str">
        <f t="shared" si="44"/>
        <v/>
      </c>
      <c r="I1450" s="5" t="str">
        <f t="shared" si="45"/>
        <v>Shipper</v>
      </c>
    </row>
    <row r="1451" spans="3:9" x14ac:dyDescent="0.35">
      <c r="C1451" s="33" t="e">
        <f>B1688&amp;"-"&amp;#REF!</f>
        <v>#REF!</v>
      </c>
      <c r="H1451" s="8" t="str">
        <f t="shared" si="44"/>
        <v/>
      </c>
      <c r="I1451" s="5" t="str">
        <f t="shared" si="45"/>
        <v>Shipper</v>
      </c>
    </row>
    <row r="1452" spans="3:9" x14ac:dyDescent="0.35">
      <c r="C1452" s="33" t="e">
        <f>B1689&amp;"-"&amp;#REF!</f>
        <v>#REF!</v>
      </c>
      <c r="H1452" s="8" t="str">
        <f t="shared" si="44"/>
        <v/>
      </c>
      <c r="I1452" s="5" t="str">
        <f t="shared" si="45"/>
        <v>Shipper</v>
      </c>
    </row>
    <row r="1453" spans="3:9" x14ac:dyDescent="0.35">
      <c r="C1453" s="33" t="e">
        <f>B1690&amp;"-"&amp;#REF!</f>
        <v>#REF!</v>
      </c>
      <c r="H1453" s="8" t="str">
        <f t="shared" si="44"/>
        <v/>
      </c>
      <c r="I1453" s="5" t="str">
        <f t="shared" si="45"/>
        <v>Shipper</v>
      </c>
    </row>
    <row r="1454" spans="3:9" x14ac:dyDescent="0.35">
      <c r="C1454" s="33" t="e">
        <f>B1691&amp;"-"&amp;#REF!</f>
        <v>#REF!</v>
      </c>
      <c r="H1454" s="8" t="str">
        <f t="shared" si="44"/>
        <v/>
      </c>
      <c r="I1454" s="5" t="str">
        <f t="shared" si="45"/>
        <v>Shipper</v>
      </c>
    </row>
    <row r="1455" spans="3:9" x14ac:dyDescent="0.35">
      <c r="C1455" s="33" t="e">
        <f>B1692&amp;"-"&amp;#REF!</f>
        <v>#REF!</v>
      </c>
      <c r="H1455" s="8" t="str">
        <f t="shared" si="44"/>
        <v/>
      </c>
      <c r="I1455" s="5" t="str">
        <f t="shared" si="45"/>
        <v>Shipper</v>
      </c>
    </row>
    <row r="1456" spans="3:9" x14ac:dyDescent="0.35">
      <c r="C1456" s="33" t="e">
        <f>B1693&amp;"-"&amp;#REF!</f>
        <v>#REF!</v>
      </c>
      <c r="H1456" s="8" t="str">
        <f t="shared" si="44"/>
        <v/>
      </c>
      <c r="I1456" s="5" t="str">
        <f t="shared" si="45"/>
        <v>Shipper</v>
      </c>
    </row>
    <row r="1457" spans="3:9" x14ac:dyDescent="0.35">
      <c r="C1457" s="33" t="e">
        <f>B1694&amp;"-"&amp;#REF!</f>
        <v>#REF!</v>
      </c>
      <c r="H1457" s="8" t="str">
        <f t="shared" si="44"/>
        <v/>
      </c>
      <c r="I1457" s="5" t="str">
        <f t="shared" si="45"/>
        <v>Shipper</v>
      </c>
    </row>
    <row r="1458" spans="3:9" x14ac:dyDescent="0.35">
      <c r="C1458" s="33" t="e">
        <f>B1695&amp;"-"&amp;#REF!</f>
        <v>#REF!</v>
      </c>
      <c r="H1458" s="8" t="str">
        <f t="shared" si="44"/>
        <v/>
      </c>
      <c r="I1458" s="5" t="str">
        <f t="shared" si="45"/>
        <v>Shipper</v>
      </c>
    </row>
    <row r="1459" spans="3:9" x14ac:dyDescent="0.35">
      <c r="C1459" s="33" t="e">
        <f>B1696&amp;"-"&amp;#REF!</f>
        <v>#REF!</v>
      </c>
      <c r="H1459" s="8" t="str">
        <f t="shared" si="44"/>
        <v/>
      </c>
      <c r="I1459" s="5" t="str">
        <f t="shared" si="45"/>
        <v>Shipper</v>
      </c>
    </row>
    <row r="1460" spans="3:9" x14ac:dyDescent="0.35">
      <c r="C1460" s="33" t="e">
        <f>B1697&amp;"-"&amp;#REF!</f>
        <v>#REF!</v>
      </c>
      <c r="H1460" s="8" t="str">
        <f t="shared" ref="H1460:H1523" si="46">IF(LEFT(A1460, 2) = "To", "Carrier Unlimited Logistics " &amp; A1460 &amp; "-" &amp; B1365 &amp; "- AV-" &amp;G1460, IF(AND(LEFT(A1365, 1) = "T", ISNUMBER(VALUE(MID(A1365, 2, 1)))), "Target DC", ""))</f>
        <v/>
      </c>
      <c r="I1460" s="5" t="str">
        <f t="shared" si="45"/>
        <v>Shipper</v>
      </c>
    </row>
    <row r="1461" spans="3:9" x14ac:dyDescent="0.35">
      <c r="C1461" s="33" t="e">
        <f>B1698&amp;"-"&amp;#REF!</f>
        <v>#REF!</v>
      </c>
      <c r="H1461" s="8" t="str">
        <f t="shared" si="46"/>
        <v/>
      </c>
      <c r="I1461" s="5" t="str">
        <f t="shared" si="45"/>
        <v>Shipper</v>
      </c>
    </row>
    <row r="1462" spans="3:9" x14ac:dyDescent="0.35">
      <c r="C1462" s="33" t="e">
        <f>B1699&amp;"-"&amp;#REF!</f>
        <v>#REF!</v>
      </c>
      <c r="H1462" s="8" t="str">
        <f t="shared" si="46"/>
        <v/>
      </c>
      <c r="I1462" s="5" t="str">
        <f t="shared" si="45"/>
        <v>Shipper</v>
      </c>
    </row>
    <row r="1463" spans="3:9" x14ac:dyDescent="0.35">
      <c r="C1463" s="33" t="e">
        <f>B1700&amp;"-"&amp;#REF!</f>
        <v>#REF!</v>
      </c>
      <c r="H1463" s="8" t="str">
        <f t="shared" si="46"/>
        <v/>
      </c>
      <c r="I1463" s="5" t="str">
        <f t="shared" si="45"/>
        <v>Shipper</v>
      </c>
    </row>
    <row r="1464" spans="3:9" x14ac:dyDescent="0.35">
      <c r="C1464" s="33" t="e">
        <f>B1701&amp;"-"&amp;#REF!</f>
        <v>#REF!</v>
      </c>
      <c r="H1464" s="8" t="str">
        <f t="shared" si="46"/>
        <v/>
      </c>
      <c r="I1464" s="5" t="str">
        <f t="shared" si="45"/>
        <v>Shipper</v>
      </c>
    </row>
    <row r="1465" spans="3:9" x14ac:dyDescent="0.35">
      <c r="C1465" s="33" t="e">
        <f>B1702&amp;"-"&amp;#REF!</f>
        <v>#REF!</v>
      </c>
      <c r="H1465" s="8" t="str">
        <f t="shared" si="46"/>
        <v/>
      </c>
      <c r="I1465" s="5" t="str">
        <f t="shared" si="45"/>
        <v>Shipper</v>
      </c>
    </row>
    <row r="1466" spans="3:9" x14ac:dyDescent="0.35">
      <c r="C1466" s="33" t="e">
        <f>B1703&amp;"-"&amp;#REF!</f>
        <v>#REF!</v>
      </c>
      <c r="H1466" s="8" t="str">
        <f t="shared" si="46"/>
        <v/>
      </c>
      <c r="I1466" s="5" t="str">
        <f t="shared" si="45"/>
        <v>Shipper</v>
      </c>
    </row>
    <row r="1467" spans="3:9" x14ac:dyDescent="0.35">
      <c r="C1467" s="33" t="e">
        <f>B1704&amp;"-"&amp;#REF!</f>
        <v>#REF!</v>
      </c>
      <c r="H1467" s="8" t="str">
        <f t="shared" si="46"/>
        <v/>
      </c>
      <c r="I1467" s="5" t="str">
        <f t="shared" si="45"/>
        <v>Shipper</v>
      </c>
    </row>
    <row r="1468" spans="3:9" x14ac:dyDescent="0.35">
      <c r="C1468" s="33" t="e">
        <f>B1705&amp;"-"&amp;#REF!</f>
        <v>#REF!</v>
      </c>
      <c r="H1468" s="8" t="str">
        <f t="shared" si="46"/>
        <v/>
      </c>
      <c r="I1468" s="5" t="str">
        <f t="shared" si="45"/>
        <v>Shipper</v>
      </c>
    </row>
    <row r="1469" spans="3:9" x14ac:dyDescent="0.35">
      <c r="C1469" s="33" t="e">
        <f>B1706&amp;"-"&amp;#REF!</f>
        <v>#REF!</v>
      </c>
      <c r="H1469" s="8" t="str">
        <f t="shared" si="46"/>
        <v/>
      </c>
      <c r="I1469" s="5" t="str">
        <f t="shared" si="45"/>
        <v>Shipper</v>
      </c>
    </row>
    <row r="1470" spans="3:9" x14ac:dyDescent="0.35">
      <c r="C1470" s="33" t="e">
        <f>B1707&amp;"-"&amp;#REF!</f>
        <v>#REF!</v>
      </c>
      <c r="H1470" s="8" t="str">
        <f t="shared" si="46"/>
        <v/>
      </c>
      <c r="I1470" s="5" t="str">
        <f t="shared" si="45"/>
        <v>Shipper</v>
      </c>
    </row>
    <row r="1471" spans="3:9" x14ac:dyDescent="0.35">
      <c r="C1471" s="33" t="e">
        <f>B1708&amp;"-"&amp;#REF!</f>
        <v>#REF!</v>
      </c>
      <c r="H1471" s="8" t="str">
        <f t="shared" si="46"/>
        <v/>
      </c>
      <c r="I1471" s="5" t="str">
        <f t="shared" si="45"/>
        <v>Shipper</v>
      </c>
    </row>
    <row r="1472" spans="3:9" x14ac:dyDescent="0.35">
      <c r="C1472" s="33" t="e">
        <f>B1709&amp;"-"&amp;#REF!</f>
        <v>#REF!</v>
      </c>
      <c r="H1472" s="8" t="str">
        <f t="shared" si="46"/>
        <v/>
      </c>
      <c r="I1472" s="5" t="str">
        <f t="shared" si="45"/>
        <v>Shipper</v>
      </c>
    </row>
    <row r="1473" spans="3:9" x14ac:dyDescent="0.35">
      <c r="C1473" s="33" t="e">
        <f>B1710&amp;"-"&amp;#REF!</f>
        <v>#REF!</v>
      </c>
      <c r="H1473" s="8" t="str">
        <f t="shared" si="46"/>
        <v/>
      </c>
      <c r="I1473" s="5" t="str">
        <f t="shared" si="45"/>
        <v>Shipper</v>
      </c>
    </row>
    <row r="1474" spans="3:9" x14ac:dyDescent="0.35">
      <c r="C1474" s="33" t="e">
        <f>B1711&amp;"-"&amp;#REF!</f>
        <v>#REF!</v>
      </c>
      <c r="H1474" s="8" t="str">
        <f t="shared" si="46"/>
        <v/>
      </c>
      <c r="I1474" s="5" t="str">
        <f t="shared" si="45"/>
        <v>Shipper</v>
      </c>
    </row>
    <row r="1475" spans="3:9" x14ac:dyDescent="0.35">
      <c r="C1475" s="33" t="e">
        <f>B1712&amp;"-"&amp;#REF!</f>
        <v>#REF!</v>
      </c>
      <c r="H1475" s="8" t="str">
        <f t="shared" si="46"/>
        <v/>
      </c>
      <c r="I1475" s="5" t="str">
        <f t="shared" si="45"/>
        <v>Shipper</v>
      </c>
    </row>
    <row r="1476" spans="3:9" x14ac:dyDescent="0.35">
      <c r="C1476" s="33" t="e">
        <f>B1713&amp;"-"&amp;#REF!</f>
        <v>#REF!</v>
      </c>
      <c r="H1476" s="8" t="str">
        <f t="shared" si="46"/>
        <v/>
      </c>
      <c r="I1476" s="5" t="str">
        <f t="shared" si="45"/>
        <v>Shipper</v>
      </c>
    </row>
    <row r="1477" spans="3:9" x14ac:dyDescent="0.35">
      <c r="C1477" s="33" t="e">
        <f>B1714&amp;"-"&amp;#REF!</f>
        <v>#REF!</v>
      </c>
      <c r="H1477" s="8" t="str">
        <f t="shared" si="46"/>
        <v/>
      </c>
      <c r="I1477" s="5" t="str">
        <f t="shared" si="45"/>
        <v>Shipper</v>
      </c>
    </row>
    <row r="1478" spans="3:9" x14ac:dyDescent="0.35">
      <c r="C1478" s="33" t="e">
        <f>B1715&amp;"-"&amp;#REF!</f>
        <v>#REF!</v>
      </c>
      <c r="H1478" s="8" t="str">
        <f t="shared" si="46"/>
        <v/>
      </c>
      <c r="I1478" s="5" t="str">
        <f t="shared" si="45"/>
        <v>Shipper</v>
      </c>
    </row>
    <row r="1479" spans="3:9" x14ac:dyDescent="0.35">
      <c r="C1479" s="33" t="e">
        <f>B1716&amp;"-"&amp;#REF!</f>
        <v>#REF!</v>
      </c>
      <c r="H1479" s="8" t="str">
        <f t="shared" si="46"/>
        <v/>
      </c>
      <c r="I1479" s="5" t="str">
        <f t="shared" si="45"/>
        <v>Shipper</v>
      </c>
    </row>
    <row r="1480" spans="3:9" x14ac:dyDescent="0.35">
      <c r="C1480" s="33" t="e">
        <f>B1717&amp;"-"&amp;#REF!</f>
        <v>#REF!</v>
      </c>
      <c r="H1480" s="8" t="str">
        <f t="shared" si="46"/>
        <v/>
      </c>
      <c r="I1480" s="5" t="str">
        <f t="shared" si="45"/>
        <v>Shipper</v>
      </c>
    </row>
    <row r="1481" spans="3:9" x14ac:dyDescent="0.35">
      <c r="C1481" s="33" t="e">
        <f>B1718&amp;"-"&amp;#REF!</f>
        <v>#REF!</v>
      </c>
      <c r="H1481" s="8" t="str">
        <f t="shared" si="46"/>
        <v/>
      </c>
      <c r="I1481" s="5" t="str">
        <f t="shared" si="45"/>
        <v>Shipper</v>
      </c>
    </row>
    <row r="1482" spans="3:9" x14ac:dyDescent="0.35">
      <c r="C1482" s="33" t="e">
        <f>B1719&amp;"-"&amp;#REF!</f>
        <v>#REF!</v>
      </c>
      <c r="H1482" s="8" t="str">
        <f t="shared" si="46"/>
        <v/>
      </c>
      <c r="I1482" s="5" t="str">
        <f t="shared" si="45"/>
        <v>Shipper</v>
      </c>
    </row>
    <row r="1483" spans="3:9" x14ac:dyDescent="0.35">
      <c r="C1483" s="33" t="e">
        <f>B1720&amp;"-"&amp;#REF!</f>
        <v>#REF!</v>
      </c>
      <c r="H1483" s="8" t="str">
        <f t="shared" si="46"/>
        <v/>
      </c>
      <c r="I1483" s="5" t="str">
        <f t="shared" si="45"/>
        <v>Shipper</v>
      </c>
    </row>
    <row r="1484" spans="3:9" x14ac:dyDescent="0.35">
      <c r="C1484" s="33" t="e">
        <f>B1721&amp;"-"&amp;#REF!</f>
        <v>#REF!</v>
      </c>
      <c r="H1484" s="8" t="str">
        <f t="shared" si="46"/>
        <v/>
      </c>
      <c r="I1484" s="5" t="str">
        <f t="shared" si="45"/>
        <v>Shipper</v>
      </c>
    </row>
    <row r="1485" spans="3:9" x14ac:dyDescent="0.35">
      <c r="C1485" s="33" t="e">
        <f>B1722&amp;"-"&amp;#REF!</f>
        <v>#REF!</v>
      </c>
      <c r="H1485" s="8" t="str">
        <f t="shared" si="46"/>
        <v/>
      </c>
      <c r="I1485" s="5" t="str">
        <f t="shared" si="45"/>
        <v>Shipper</v>
      </c>
    </row>
    <row r="1486" spans="3:9" x14ac:dyDescent="0.35">
      <c r="C1486" s="33" t="e">
        <f>B1723&amp;"-"&amp;#REF!</f>
        <v>#REF!</v>
      </c>
      <c r="H1486" s="8" t="str">
        <f t="shared" si="46"/>
        <v/>
      </c>
      <c r="I1486" s="5" t="str">
        <f t="shared" si="45"/>
        <v>Shipper</v>
      </c>
    </row>
    <row r="1487" spans="3:9" x14ac:dyDescent="0.35">
      <c r="C1487" s="33" t="e">
        <f>B1724&amp;"-"&amp;#REF!</f>
        <v>#REF!</v>
      </c>
      <c r="H1487" s="8" t="str">
        <f t="shared" si="46"/>
        <v/>
      </c>
      <c r="I1487" s="5" t="str">
        <f t="shared" si="45"/>
        <v>Shipper</v>
      </c>
    </row>
    <row r="1488" spans="3:9" x14ac:dyDescent="0.35">
      <c r="C1488" s="33" t="e">
        <f>B1725&amp;"-"&amp;#REF!</f>
        <v>#REF!</v>
      </c>
      <c r="H1488" s="8" t="str">
        <f t="shared" si="46"/>
        <v/>
      </c>
      <c r="I1488" s="5" t="str">
        <f t="shared" si="45"/>
        <v>Shipper</v>
      </c>
    </row>
    <row r="1489" spans="3:9" x14ac:dyDescent="0.35">
      <c r="C1489" s="33" t="e">
        <f>B1726&amp;"-"&amp;#REF!</f>
        <v>#REF!</v>
      </c>
      <c r="H1489" s="8" t="str">
        <f t="shared" si="46"/>
        <v/>
      </c>
      <c r="I1489" s="5" t="str">
        <f t="shared" si="45"/>
        <v>Shipper</v>
      </c>
    </row>
    <row r="1490" spans="3:9" x14ac:dyDescent="0.35">
      <c r="C1490" s="33" t="e">
        <f>B1727&amp;"-"&amp;#REF!</f>
        <v>#REF!</v>
      </c>
      <c r="H1490" s="8" t="str">
        <f t="shared" si="46"/>
        <v/>
      </c>
      <c r="I1490" s="5" t="str">
        <f t="shared" si="45"/>
        <v>Shipper</v>
      </c>
    </row>
    <row r="1491" spans="3:9" x14ac:dyDescent="0.35">
      <c r="C1491" s="33" t="e">
        <f>B1728&amp;"-"&amp;#REF!</f>
        <v>#REF!</v>
      </c>
      <c r="H1491" s="8" t="str">
        <f t="shared" si="46"/>
        <v/>
      </c>
      <c r="I1491" s="5" t="str">
        <f t="shared" si="45"/>
        <v>Shipper</v>
      </c>
    </row>
    <row r="1492" spans="3:9" x14ac:dyDescent="0.35">
      <c r="C1492" s="33" t="e">
        <f>B1729&amp;"-"&amp;#REF!</f>
        <v>#REF!</v>
      </c>
      <c r="H1492" s="8" t="str">
        <f t="shared" si="46"/>
        <v/>
      </c>
      <c r="I1492" s="5" t="str">
        <f t="shared" si="45"/>
        <v>Shipper</v>
      </c>
    </row>
    <row r="1493" spans="3:9" x14ac:dyDescent="0.35">
      <c r="C1493" s="33" t="e">
        <f>B1730&amp;"-"&amp;#REF!</f>
        <v>#REF!</v>
      </c>
      <c r="H1493" s="8" t="str">
        <f t="shared" si="46"/>
        <v/>
      </c>
      <c r="I1493" s="5" t="str">
        <f t="shared" si="45"/>
        <v>Shipper</v>
      </c>
    </row>
    <row r="1494" spans="3:9" x14ac:dyDescent="0.35">
      <c r="C1494" s="33" t="e">
        <f>B1731&amp;"-"&amp;#REF!</f>
        <v>#REF!</v>
      </c>
      <c r="H1494" s="8" t="str">
        <f t="shared" si="46"/>
        <v/>
      </c>
      <c r="I1494" s="5" t="str">
        <f t="shared" si="45"/>
        <v>Shipper</v>
      </c>
    </row>
    <row r="1495" spans="3:9" x14ac:dyDescent="0.35">
      <c r="C1495" s="33" t="e">
        <f>B1732&amp;"-"&amp;#REF!</f>
        <v>#REF!</v>
      </c>
      <c r="H1495" s="8" t="str">
        <f t="shared" si="46"/>
        <v/>
      </c>
      <c r="I1495" s="5" t="str">
        <f t="shared" si="45"/>
        <v>Shipper</v>
      </c>
    </row>
    <row r="1496" spans="3:9" x14ac:dyDescent="0.35">
      <c r="C1496" s="33" t="e">
        <f>B1733&amp;"-"&amp;#REF!</f>
        <v>#REF!</v>
      </c>
      <c r="H1496" s="8" t="str">
        <f t="shared" si="46"/>
        <v/>
      </c>
      <c r="I1496" s="5" t="str">
        <f t="shared" si="45"/>
        <v>Shipper</v>
      </c>
    </row>
    <row r="1497" spans="3:9" x14ac:dyDescent="0.35">
      <c r="C1497" s="33" t="e">
        <f>B1734&amp;"-"&amp;#REF!</f>
        <v>#REF!</v>
      </c>
      <c r="H1497" s="8" t="str">
        <f t="shared" si="46"/>
        <v/>
      </c>
      <c r="I1497" s="5" t="str">
        <f t="shared" si="45"/>
        <v>Shipper</v>
      </c>
    </row>
    <row r="1498" spans="3:9" x14ac:dyDescent="0.35">
      <c r="C1498" s="33" t="e">
        <f>B1735&amp;"-"&amp;#REF!</f>
        <v>#REF!</v>
      </c>
      <c r="H1498" s="8" t="str">
        <f t="shared" si="46"/>
        <v/>
      </c>
      <c r="I1498" s="5" t="str">
        <f t="shared" si="45"/>
        <v>Shipper</v>
      </c>
    </row>
    <row r="1499" spans="3:9" x14ac:dyDescent="0.35">
      <c r="C1499" s="33" t="e">
        <f>B1736&amp;"-"&amp;#REF!</f>
        <v>#REF!</v>
      </c>
      <c r="H1499" s="8" t="str">
        <f t="shared" si="46"/>
        <v/>
      </c>
      <c r="I1499" s="5" t="str">
        <f t="shared" si="45"/>
        <v>Shipper</v>
      </c>
    </row>
    <row r="1500" spans="3:9" x14ac:dyDescent="0.35">
      <c r="C1500" s="33" t="e">
        <f>B1737&amp;"-"&amp;#REF!</f>
        <v>#REF!</v>
      </c>
      <c r="H1500" s="8" t="str">
        <f t="shared" si="46"/>
        <v/>
      </c>
      <c r="I1500" s="5" t="str">
        <f t="shared" si="45"/>
        <v>Shipper</v>
      </c>
    </row>
    <row r="1501" spans="3:9" x14ac:dyDescent="0.35">
      <c r="C1501" s="33" t="e">
        <f>B1738&amp;"-"&amp;#REF!</f>
        <v>#REF!</v>
      </c>
      <c r="H1501" s="8" t="str">
        <f t="shared" si="46"/>
        <v/>
      </c>
      <c r="I1501" s="5" t="str">
        <f t="shared" si="45"/>
        <v>Shipper</v>
      </c>
    </row>
    <row r="1502" spans="3:9" x14ac:dyDescent="0.35">
      <c r="C1502" s="33" t="e">
        <f>B1739&amp;"-"&amp;#REF!</f>
        <v>#REF!</v>
      </c>
      <c r="H1502" s="8" t="str">
        <f t="shared" si="46"/>
        <v/>
      </c>
      <c r="I1502" s="5" t="str">
        <f t="shared" si="45"/>
        <v>Shipper</v>
      </c>
    </row>
    <row r="1503" spans="3:9" x14ac:dyDescent="0.35">
      <c r="C1503" s="33" t="e">
        <f>B1740&amp;"-"&amp;#REF!</f>
        <v>#REF!</v>
      </c>
      <c r="H1503" s="8" t="str">
        <f t="shared" si="46"/>
        <v/>
      </c>
      <c r="I1503" s="5" t="str">
        <f t="shared" si="45"/>
        <v>Shipper</v>
      </c>
    </row>
    <row r="1504" spans="3:9" x14ac:dyDescent="0.35">
      <c r="C1504" s="33" t="e">
        <f>B1741&amp;"-"&amp;#REF!</f>
        <v>#REF!</v>
      </c>
      <c r="H1504" s="8" t="str">
        <f t="shared" si="46"/>
        <v/>
      </c>
      <c r="I1504" s="5" t="str">
        <f t="shared" si="45"/>
        <v>Shipper</v>
      </c>
    </row>
    <row r="1505" spans="3:9" x14ac:dyDescent="0.35">
      <c r="C1505" s="33" t="e">
        <f>B1742&amp;"-"&amp;#REF!</f>
        <v>#REF!</v>
      </c>
      <c r="H1505" s="8" t="str">
        <f t="shared" si="46"/>
        <v/>
      </c>
      <c r="I1505" s="5" t="str">
        <f t="shared" si="45"/>
        <v>Shipper</v>
      </c>
    </row>
    <row r="1506" spans="3:9" x14ac:dyDescent="0.35">
      <c r="C1506" s="33" t="e">
        <f>B1743&amp;"-"&amp;#REF!</f>
        <v>#REF!</v>
      </c>
      <c r="H1506" s="8" t="str">
        <f t="shared" si="46"/>
        <v/>
      </c>
      <c r="I1506" s="5" t="str">
        <f t="shared" ref="I1506:I1569" si="47">IF(ISNUMBER(VALUE(LEFT(B1506, 1))), "Carrier", "Shipper")</f>
        <v>Shipper</v>
      </c>
    </row>
    <row r="1507" spans="3:9" x14ac:dyDescent="0.35">
      <c r="C1507" s="33" t="e">
        <f>B1744&amp;"-"&amp;#REF!</f>
        <v>#REF!</v>
      </c>
      <c r="H1507" s="8" t="str">
        <f t="shared" si="46"/>
        <v/>
      </c>
      <c r="I1507" s="5" t="str">
        <f t="shared" si="47"/>
        <v>Shipper</v>
      </c>
    </row>
    <row r="1508" spans="3:9" x14ac:dyDescent="0.35">
      <c r="C1508" s="33" t="e">
        <f>B1745&amp;"-"&amp;#REF!</f>
        <v>#REF!</v>
      </c>
      <c r="H1508" s="8" t="str">
        <f t="shared" si="46"/>
        <v/>
      </c>
      <c r="I1508" s="5" t="str">
        <f t="shared" si="47"/>
        <v>Shipper</v>
      </c>
    </row>
    <row r="1509" spans="3:9" x14ac:dyDescent="0.35">
      <c r="C1509" s="33" t="e">
        <f>B1746&amp;"-"&amp;#REF!</f>
        <v>#REF!</v>
      </c>
      <c r="H1509" s="8" t="str">
        <f t="shared" si="46"/>
        <v/>
      </c>
      <c r="I1509" s="5" t="str">
        <f t="shared" si="47"/>
        <v>Shipper</v>
      </c>
    </row>
    <row r="1510" spans="3:9" x14ac:dyDescent="0.35">
      <c r="C1510" s="33" t="e">
        <f>B1747&amp;"-"&amp;#REF!</f>
        <v>#REF!</v>
      </c>
      <c r="H1510" s="8" t="str">
        <f t="shared" si="46"/>
        <v/>
      </c>
      <c r="I1510" s="5" t="str">
        <f t="shared" si="47"/>
        <v>Shipper</v>
      </c>
    </row>
    <row r="1511" spans="3:9" x14ac:dyDescent="0.35">
      <c r="C1511" s="33" t="e">
        <f>B1748&amp;"-"&amp;#REF!</f>
        <v>#REF!</v>
      </c>
      <c r="H1511" s="8" t="str">
        <f t="shared" si="46"/>
        <v/>
      </c>
      <c r="I1511" s="5" t="str">
        <f t="shared" si="47"/>
        <v>Shipper</v>
      </c>
    </row>
    <row r="1512" spans="3:9" x14ac:dyDescent="0.35">
      <c r="C1512" s="33" t="e">
        <f>B1749&amp;"-"&amp;#REF!</f>
        <v>#REF!</v>
      </c>
      <c r="H1512" s="8" t="str">
        <f t="shared" si="46"/>
        <v/>
      </c>
      <c r="I1512" s="5" t="str">
        <f t="shared" si="47"/>
        <v>Shipper</v>
      </c>
    </row>
    <row r="1513" spans="3:9" x14ac:dyDescent="0.35">
      <c r="C1513" s="33" t="e">
        <f>B1750&amp;"-"&amp;#REF!</f>
        <v>#REF!</v>
      </c>
      <c r="H1513" s="8" t="str">
        <f t="shared" si="46"/>
        <v/>
      </c>
      <c r="I1513" s="5" t="str">
        <f t="shared" si="47"/>
        <v>Shipper</v>
      </c>
    </row>
    <row r="1514" spans="3:9" x14ac:dyDescent="0.35">
      <c r="C1514" s="33" t="e">
        <f>B1751&amp;"-"&amp;#REF!</f>
        <v>#REF!</v>
      </c>
      <c r="H1514" s="8" t="str">
        <f t="shared" si="46"/>
        <v/>
      </c>
      <c r="I1514" s="5" t="str">
        <f t="shared" si="47"/>
        <v>Shipper</v>
      </c>
    </row>
    <row r="1515" spans="3:9" x14ac:dyDescent="0.35">
      <c r="C1515" s="33" t="e">
        <f>B1752&amp;"-"&amp;#REF!</f>
        <v>#REF!</v>
      </c>
      <c r="H1515" s="8" t="str">
        <f t="shared" si="46"/>
        <v/>
      </c>
      <c r="I1515" s="5" t="str">
        <f t="shared" si="47"/>
        <v>Shipper</v>
      </c>
    </row>
    <row r="1516" spans="3:9" x14ac:dyDescent="0.35">
      <c r="C1516" s="33" t="e">
        <f>B1753&amp;"-"&amp;#REF!</f>
        <v>#REF!</v>
      </c>
      <c r="H1516" s="8" t="str">
        <f t="shared" si="46"/>
        <v/>
      </c>
      <c r="I1516" s="5" t="str">
        <f t="shared" si="47"/>
        <v>Shipper</v>
      </c>
    </row>
    <row r="1517" spans="3:9" x14ac:dyDescent="0.35">
      <c r="C1517" s="33" t="e">
        <f>B1754&amp;"-"&amp;#REF!</f>
        <v>#REF!</v>
      </c>
      <c r="H1517" s="8" t="str">
        <f t="shared" si="46"/>
        <v/>
      </c>
      <c r="I1517" s="5" t="str">
        <f t="shared" si="47"/>
        <v>Shipper</v>
      </c>
    </row>
    <row r="1518" spans="3:9" x14ac:dyDescent="0.35">
      <c r="C1518" s="33" t="e">
        <f>B1755&amp;"-"&amp;#REF!</f>
        <v>#REF!</v>
      </c>
      <c r="H1518" s="8" t="str">
        <f t="shared" si="46"/>
        <v/>
      </c>
      <c r="I1518" s="5" t="str">
        <f t="shared" si="47"/>
        <v>Shipper</v>
      </c>
    </row>
    <row r="1519" spans="3:9" x14ac:dyDescent="0.35">
      <c r="C1519" s="33" t="e">
        <f>B1756&amp;"-"&amp;#REF!</f>
        <v>#REF!</v>
      </c>
      <c r="H1519" s="8" t="str">
        <f t="shared" si="46"/>
        <v/>
      </c>
      <c r="I1519" s="5" t="str">
        <f t="shared" si="47"/>
        <v>Shipper</v>
      </c>
    </row>
    <row r="1520" spans="3:9" x14ac:dyDescent="0.35">
      <c r="C1520" s="33" t="e">
        <f>B1757&amp;"-"&amp;#REF!</f>
        <v>#REF!</v>
      </c>
      <c r="H1520" s="8" t="str">
        <f t="shared" si="46"/>
        <v/>
      </c>
      <c r="I1520" s="5" t="str">
        <f t="shared" si="47"/>
        <v>Shipper</v>
      </c>
    </row>
    <row r="1521" spans="3:9" x14ac:dyDescent="0.35">
      <c r="C1521" s="33" t="e">
        <f>B1758&amp;"-"&amp;#REF!</f>
        <v>#REF!</v>
      </c>
      <c r="H1521" s="8" t="str">
        <f t="shared" si="46"/>
        <v/>
      </c>
      <c r="I1521" s="5" t="str">
        <f t="shared" si="47"/>
        <v>Shipper</v>
      </c>
    </row>
    <row r="1522" spans="3:9" x14ac:dyDescent="0.35">
      <c r="C1522" s="33" t="e">
        <f>B1759&amp;"-"&amp;#REF!</f>
        <v>#REF!</v>
      </c>
      <c r="H1522" s="8" t="str">
        <f t="shared" si="46"/>
        <v/>
      </c>
      <c r="I1522" s="5" t="str">
        <f t="shared" si="47"/>
        <v>Shipper</v>
      </c>
    </row>
    <row r="1523" spans="3:9" x14ac:dyDescent="0.35">
      <c r="C1523" s="33" t="e">
        <f>B1760&amp;"-"&amp;#REF!</f>
        <v>#REF!</v>
      </c>
      <c r="H1523" s="8" t="str">
        <f t="shared" si="46"/>
        <v/>
      </c>
      <c r="I1523" s="5" t="str">
        <f t="shared" si="47"/>
        <v>Shipper</v>
      </c>
    </row>
    <row r="1524" spans="3:9" x14ac:dyDescent="0.35">
      <c r="C1524" s="33" t="e">
        <f>B1761&amp;"-"&amp;#REF!</f>
        <v>#REF!</v>
      </c>
      <c r="H1524" s="8" t="str">
        <f t="shared" ref="H1524:H1587" si="48">IF(LEFT(A1524, 2) = "To", "Carrier Unlimited Logistics " &amp; A1524 &amp; "-" &amp; B1429 &amp; "- AV-" &amp;G1524, IF(AND(LEFT(A1429, 1) = "T", ISNUMBER(VALUE(MID(A1429, 2, 1)))), "Target DC", ""))</f>
        <v/>
      </c>
      <c r="I1524" s="5" t="str">
        <f t="shared" si="47"/>
        <v>Shipper</v>
      </c>
    </row>
    <row r="1525" spans="3:9" x14ac:dyDescent="0.35">
      <c r="C1525" s="33" t="e">
        <f>B1762&amp;"-"&amp;#REF!</f>
        <v>#REF!</v>
      </c>
      <c r="H1525" s="8" t="str">
        <f t="shared" si="48"/>
        <v/>
      </c>
      <c r="I1525" s="5" t="str">
        <f t="shared" si="47"/>
        <v>Shipper</v>
      </c>
    </row>
    <row r="1526" spans="3:9" x14ac:dyDescent="0.35">
      <c r="C1526" s="33" t="e">
        <f>B1763&amp;"-"&amp;#REF!</f>
        <v>#REF!</v>
      </c>
      <c r="H1526" s="8" t="str">
        <f t="shared" si="48"/>
        <v/>
      </c>
      <c r="I1526" s="5" t="str">
        <f t="shared" si="47"/>
        <v>Shipper</v>
      </c>
    </row>
    <row r="1527" spans="3:9" x14ac:dyDescent="0.35">
      <c r="C1527" s="33" t="e">
        <f>B1764&amp;"-"&amp;#REF!</f>
        <v>#REF!</v>
      </c>
      <c r="H1527" s="8" t="str">
        <f t="shared" si="48"/>
        <v/>
      </c>
      <c r="I1527" s="5" t="str">
        <f t="shared" si="47"/>
        <v>Shipper</v>
      </c>
    </row>
    <row r="1528" spans="3:9" x14ac:dyDescent="0.35">
      <c r="C1528" s="33" t="e">
        <f>B1765&amp;"-"&amp;#REF!</f>
        <v>#REF!</v>
      </c>
      <c r="H1528" s="8" t="str">
        <f t="shared" si="48"/>
        <v/>
      </c>
      <c r="I1528" s="5" t="str">
        <f t="shared" si="47"/>
        <v>Shipper</v>
      </c>
    </row>
    <row r="1529" spans="3:9" x14ac:dyDescent="0.35">
      <c r="C1529" s="33" t="e">
        <f>B1766&amp;"-"&amp;#REF!</f>
        <v>#REF!</v>
      </c>
      <c r="H1529" s="8" t="str">
        <f t="shared" si="48"/>
        <v/>
      </c>
      <c r="I1529" s="5" t="str">
        <f t="shared" si="47"/>
        <v>Shipper</v>
      </c>
    </row>
    <row r="1530" spans="3:9" x14ac:dyDescent="0.35">
      <c r="C1530" s="33" t="e">
        <f>B1767&amp;"-"&amp;#REF!</f>
        <v>#REF!</v>
      </c>
      <c r="H1530" s="8" t="str">
        <f t="shared" si="48"/>
        <v/>
      </c>
      <c r="I1530" s="5" t="str">
        <f t="shared" si="47"/>
        <v>Shipper</v>
      </c>
    </row>
    <row r="1531" spans="3:9" x14ac:dyDescent="0.35">
      <c r="C1531" s="33" t="e">
        <f>B1768&amp;"-"&amp;#REF!</f>
        <v>#REF!</v>
      </c>
      <c r="H1531" s="8" t="str">
        <f t="shared" si="48"/>
        <v/>
      </c>
      <c r="I1531" s="5" t="str">
        <f t="shared" si="47"/>
        <v>Shipper</v>
      </c>
    </row>
    <row r="1532" spans="3:9" x14ac:dyDescent="0.35">
      <c r="C1532" s="33" t="e">
        <f>B1769&amp;"-"&amp;#REF!</f>
        <v>#REF!</v>
      </c>
      <c r="H1532" s="8" t="str">
        <f t="shared" si="48"/>
        <v/>
      </c>
      <c r="I1532" s="5" t="str">
        <f t="shared" si="47"/>
        <v>Shipper</v>
      </c>
    </row>
    <row r="1533" spans="3:9" x14ac:dyDescent="0.35">
      <c r="C1533" s="33" t="e">
        <f>B1770&amp;"-"&amp;#REF!</f>
        <v>#REF!</v>
      </c>
      <c r="H1533" s="8" t="str">
        <f t="shared" si="48"/>
        <v/>
      </c>
      <c r="I1533" s="5" t="str">
        <f t="shared" si="47"/>
        <v>Shipper</v>
      </c>
    </row>
    <row r="1534" spans="3:9" x14ac:dyDescent="0.35">
      <c r="C1534" s="33" t="e">
        <f>B1771&amp;"-"&amp;#REF!</f>
        <v>#REF!</v>
      </c>
      <c r="H1534" s="8" t="str">
        <f t="shared" si="48"/>
        <v/>
      </c>
      <c r="I1534" s="5" t="str">
        <f t="shared" si="47"/>
        <v>Shipper</v>
      </c>
    </row>
    <row r="1535" spans="3:9" x14ac:dyDescent="0.35">
      <c r="C1535" s="33" t="e">
        <f>B1772&amp;"-"&amp;#REF!</f>
        <v>#REF!</v>
      </c>
      <c r="H1535" s="8" t="str">
        <f t="shared" si="48"/>
        <v/>
      </c>
      <c r="I1535" s="5" t="str">
        <f t="shared" si="47"/>
        <v>Shipper</v>
      </c>
    </row>
    <row r="1536" spans="3:9" x14ac:dyDescent="0.35">
      <c r="C1536" s="33" t="e">
        <f>B1773&amp;"-"&amp;#REF!</f>
        <v>#REF!</v>
      </c>
      <c r="H1536" s="8" t="str">
        <f t="shared" si="48"/>
        <v/>
      </c>
      <c r="I1536" s="5" t="str">
        <f t="shared" si="47"/>
        <v>Shipper</v>
      </c>
    </row>
    <row r="1537" spans="3:9" x14ac:dyDescent="0.35">
      <c r="C1537" s="33" t="e">
        <f>B1774&amp;"-"&amp;#REF!</f>
        <v>#REF!</v>
      </c>
      <c r="H1537" s="8" t="str">
        <f t="shared" si="48"/>
        <v/>
      </c>
      <c r="I1537" s="5" t="str">
        <f t="shared" si="47"/>
        <v>Shipper</v>
      </c>
    </row>
    <row r="1538" spans="3:9" x14ac:dyDescent="0.35">
      <c r="C1538" s="33" t="e">
        <f>B1775&amp;"-"&amp;#REF!</f>
        <v>#REF!</v>
      </c>
      <c r="H1538" s="8" t="str">
        <f t="shared" si="48"/>
        <v/>
      </c>
      <c r="I1538" s="5" t="str">
        <f t="shared" si="47"/>
        <v>Shipper</v>
      </c>
    </row>
    <row r="1539" spans="3:9" x14ac:dyDescent="0.35">
      <c r="C1539" s="33" t="e">
        <f>B1776&amp;"-"&amp;#REF!</f>
        <v>#REF!</v>
      </c>
      <c r="H1539" s="8" t="str">
        <f t="shared" si="48"/>
        <v/>
      </c>
      <c r="I1539" s="5" t="str">
        <f t="shared" si="47"/>
        <v>Shipper</v>
      </c>
    </row>
    <row r="1540" spans="3:9" x14ac:dyDescent="0.35">
      <c r="C1540" s="33" t="e">
        <f>B1777&amp;"-"&amp;#REF!</f>
        <v>#REF!</v>
      </c>
      <c r="H1540" s="8" t="str">
        <f t="shared" si="48"/>
        <v/>
      </c>
      <c r="I1540" s="5" t="str">
        <f t="shared" si="47"/>
        <v>Shipper</v>
      </c>
    </row>
    <row r="1541" spans="3:9" x14ac:dyDescent="0.35">
      <c r="C1541" s="33" t="e">
        <f>B1778&amp;"-"&amp;#REF!</f>
        <v>#REF!</v>
      </c>
      <c r="H1541" s="8" t="str">
        <f t="shared" si="48"/>
        <v/>
      </c>
      <c r="I1541" s="5" t="str">
        <f t="shared" si="47"/>
        <v>Shipper</v>
      </c>
    </row>
    <row r="1542" spans="3:9" x14ac:dyDescent="0.35">
      <c r="C1542" s="33" t="e">
        <f>B1779&amp;"-"&amp;#REF!</f>
        <v>#REF!</v>
      </c>
      <c r="H1542" s="8" t="str">
        <f t="shared" si="48"/>
        <v/>
      </c>
      <c r="I1542" s="5" t="str">
        <f t="shared" si="47"/>
        <v>Shipper</v>
      </c>
    </row>
    <row r="1543" spans="3:9" x14ac:dyDescent="0.35">
      <c r="C1543" s="33" t="e">
        <f>B1780&amp;"-"&amp;#REF!</f>
        <v>#REF!</v>
      </c>
      <c r="H1543" s="8" t="str">
        <f t="shared" si="48"/>
        <v/>
      </c>
      <c r="I1543" s="5" t="str">
        <f t="shared" si="47"/>
        <v>Shipper</v>
      </c>
    </row>
    <row r="1544" spans="3:9" x14ac:dyDescent="0.35">
      <c r="C1544" s="33" t="e">
        <f>B1781&amp;"-"&amp;#REF!</f>
        <v>#REF!</v>
      </c>
      <c r="H1544" s="8" t="str">
        <f t="shared" si="48"/>
        <v/>
      </c>
      <c r="I1544" s="5" t="str">
        <f t="shared" si="47"/>
        <v>Shipper</v>
      </c>
    </row>
    <row r="1545" spans="3:9" x14ac:dyDescent="0.35">
      <c r="C1545" s="33" t="e">
        <f>B1782&amp;"-"&amp;#REF!</f>
        <v>#REF!</v>
      </c>
      <c r="H1545" s="8" t="str">
        <f t="shared" si="48"/>
        <v/>
      </c>
      <c r="I1545" s="5" t="str">
        <f t="shared" si="47"/>
        <v>Shipper</v>
      </c>
    </row>
    <row r="1546" spans="3:9" x14ac:dyDescent="0.35">
      <c r="C1546" s="33" t="e">
        <f>B1783&amp;"-"&amp;#REF!</f>
        <v>#REF!</v>
      </c>
      <c r="H1546" s="8" t="str">
        <f t="shared" si="48"/>
        <v/>
      </c>
      <c r="I1546" s="5" t="str">
        <f t="shared" si="47"/>
        <v>Shipper</v>
      </c>
    </row>
    <row r="1547" spans="3:9" x14ac:dyDescent="0.35">
      <c r="C1547" s="33" t="e">
        <f>B1784&amp;"-"&amp;#REF!</f>
        <v>#REF!</v>
      </c>
      <c r="H1547" s="8" t="str">
        <f t="shared" si="48"/>
        <v/>
      </c>
      <c r="I1547" s="5" t="str">
        <f t="shared" si="47"/>
        <v>Shipper</v>
      </c>
    </row>
    <row r="1548" spans="3:9" x14ac:dyDescent="0.35">
      <c r="C1548" s="33" t="e">
        <f>B1785&amp;"-"&amp;#REF!</f>
        <v>#REF!</v>
      </c>
      <c r="H1548" s="8" t="str">
        <f t="shared" si="48"/>
        <v/>
      </c>
      <c r="I1548" s="5" t="str">
        <f t="shared" si="47"/>
        <v>Shipper</v>
      </c>
    </row>
    <row r="1549" spans="3:9" x14ac:dyDescent="0.35">
      <c r="C1549" s="33" t="e">
        <f>B1786&amp;"-"&amp;#REF!</f>
        <v>#REF!</v>
      </c>
      <c r="H1549" s="8" t="str">
        <f t="shared" si="48"/>
        <v/>
      </c>
      <c r="I1549" s="5" t="str">
        <f t="shared" si="47"/>
        <v>Shipper</v>
      </c>
    </row>
    <row r="1550" spans="3:9" x14ac:dyDescent="0.35">
      <c r="C1550" s="33" t="e">
        <f>B1787&amp;"-"&amp;#REF!</f>
        <v>#REF!</v>
      </c>
      <c r="H1550" s="8" t="str">
        <f t="shared" si="48"/>
        <v/>
      </c>
      <c r="I1550" s="5" t="str">
        <f t="shared" si="47"/>
        <v>Shipper</v>
      </c>
    </row>
    <row r="1551" spans="3:9" x14ac:dyDescent="0.35">
      <c r="C1551" s="33" t="e">
        <f>B1788&amp;"-"&amp;#REF!</f>
        <v>#REF!</v>
      </c>
      <c r="H1551" s="8" t="str">
        <f t="shared" si="48"/>
        <v/>
      </c>
      <c r="I1551" s="5" t="str">
        <f t="shared" si="47"/>
        <v>Shipper</v>
      </c>
    </row>
    <row r="1552" spans="3:9" x14ac:dyDescent="0.35">
      <c r="C1552" s="33" t="e">
        <f>B1789&amp;"-"&amp;#REF!</f>
        <v>#REF!</v>
      </c>
      <c r="H1552" s="8" t="str">
        <f t="shared" si="48"/>
        <v/>
      </c>
      <c r="I1552" s="5" t="str">
        <f t="shared" si="47"/>
        <v>Shipper</v>
      </c>
    </row>
    <row r="1553" spans="3:9" x14ac:dyDescent="0.35">
      <c r="C1553" s="33" t="e">
        <f>B1790&amp;"-"&amp;#REF!</f>
        <v>#REF!</v>
      </c>
      <c r="H1553" s="8" t="str">
        <f t="shared" si="48"/>
        <v/>
      </c>
      <c r="I1553" s="5" t="str">
        <f t="shared" si="47"/>
        <v>Shipper</v>
      </c>
    </row>
    <row r="1554" spans="3:9" x14ac:dyDescent="0.35">
      <c r="C1554" s="33" t="e">
        <f>B1791&amp;"-"&amp;#REF!</f>
        <v>#REF!</v>
      </c>
      <c r="H1554" s="8" t="str">
        <f t="shared" si="48"/>
        <v/>
      </c>
      <c r="I1554" s="5" t="str">
        <f t="shared" si="47"/>
        <v>Shipper</v>
      </c>
    </row>
    <row r="1555" spans="3:9" x14ac:dyDescent="0.35">
      <c r="C1555" s="33" t="e">
        <f>B1792&amp;"-"&amp;#REF!</f>
        <v>#REF!</v>
      </c>
      <c r="H1555" s="8" t="str">
        <f t="shared" si="48"/>
        <v/>
      </c>
      <c r="I1555" s="5" t="str">
        <f t="shared" si="47"/>
        <v>Shipper</v>
      </c>
    </row>
    <row r="1556" spans="3:9" x14ac:dyDescent="0.35">
      <c r="C1556" s="33" t="e">
        <f>B1793&amp;"-"&amp;#REF!</f>
        <v>#REF!</v>
      </c>
      <c r="H1556" s="8" t="str">
        <f t="shared" si="48"/>
        <v/>
      </c>
      <c r="I1556" s="5" t="str">
        <f t="shared" si="47"/>
        <v>Shipper</v>
      </c>
    </row>
    <row r="1557" spans="3:9" x14ac:dyDescent="0.35">
      <c r="C1557" s="33" t="e">
        <f>B1794&amp;"-"&amp;#REF!</f>
        <v>#REF!</v>
      </c>
      <c r="H1557" s="8" t="str">
        <f t="shared" si="48"/>
        <v/>
      </c>
      <c r="I1557" s="5" t="str">
        <f t="shared" si="47"/>
        <v>Shipper</v>
      </c>
    </row>
    <row r="1558" spans="3:9" x14ac:dyDescent="0.35">
      <c r="C1558" s="33" t="e">
        <f>B1795&amp;"-"&amp;#REF!</f>
        <v>#REF!</v>
      </c>
      <c r="H1558" s="8" t="str">
        <f t="shared" si="48"/>
        <v/>
      </c>
      <c r="I1558" s="5" t="str">
        <f t="shared" si="47"/>
        <v>Shipper</v>
      </c>
    </row>
    <row r="1559" spans="3:9" x14ac:dyDescent="0.35">
      <c r="C1559" s="33" t="e">
        <f>B1796&amp;"-"&amp;#REF!</f>
        <v>#REF!</v>
      </c>
      <c r="H1559" s="8" t="str">
        <f t="shared" si="48"/>
        <v/>
      </c>
      <c r="I1559" s="5" t="str">
        <f t="shared" si="47"/>
        <v>Shipper</v>
      </c>
    </row>
    <row r="1560" spans="3:9" x14ac:dyDescent="0.35">
      <c r="C1560" s="33" t="e">
        <f>B1797&amp;"-"&amp;#REF!</f>
        <v>#REF!</v>
      </c>
      <c r="H1560" s="8" t="str">
        <f t="shared" si="48"/>
        <v/>
      </c>
      <c r="I1560" s="5" t="str">
        <f t="shared" si="47"/>
        <v>Shipper</v>
      </c>
    </row>
    <row r="1561" spans="3:9" x14ac:dyDescent="0.35">
      <c r="C1561" s="33" t="e">
        <f>B1798&amp;"-"&amp;#REF!</f>
        <v>#REF!</v>
      </c>
      <c r="H1561" s="8" t="str">
        <f t="shared" si="48"/>
        <v/>
      </c>
      <c r="I1561" s="5" t="str">
        <f t="shared" si="47"/>
        <v>Shipper</v>
      </c>
    </row>
    <row r="1562" spans="3:9" x14ac:dyDescent="0.35">
      <c r="C1562" s="33" t="e">
        <f>B1799&amp;"-"&amp;#REF!</f>
        <v>#REF!</v>
      </c>
      <c r="H1562" s="8" t="str">
        <f t="shared" si="48"/>
        <v/>
      </c>
      <c r="I1562" s="5" t="str">
        <f t="shared" si="47"/>
        <v>Shipper</v>
      </c>
    </row>
    <row r="1563" spans="3:9" x14ac:dyDescent="0.35">
      <c r="C1563" s="33" t="e">
        <f>B1800&amp;"-"&amp;#REF!</f>
        <v>#REF!</v>
      </c>
      <c r="H1563" s="8" t="str">
        <f t="shared" si="48"/>
        <v/>
      </c>
      <c r="I1563" s="5" t="str">
        <f t="shared" si="47"/>
        <v>Shipper</v>
      </c>
    </row>
    <row r="1564" spans="3:9" x14ac:dyDescent="0.35">
      <c r="C1564" s="33" t="e">
        <f>B1801&amp;"-"&amp;#REF!</f>
        <v>#REF!</v>
      </c>
      <c r="H1564" s="8" t="str">
        <f t="shared" si="48"/>
        <v/>
      </c>
      <c r="I1564" s="5" t="str">
        <f t="shared" si="47"/>
        <v>Shipper</v>
      </c>
    </row>
    <row r="1565" spans="3:9" x14ac:dyDescent="0.35">
      <c r="C1565" s="33" t="e">
        <f>B1802&amp;"-"&amp;#REF!</f>
        <v>#REF!</v>
      </c>
      <c r="H1565" s="8" t="str">
        <f t="shared" si="48"/>
        <v/>
      </c>
      <c r="I1565" s="5" t="str">
        <f t="shared" si="47"/>
        <v>Shipper</v>
      </c>
    </row>
    <row r="1566" spans="3:9" x14ac:dyDescent="0.35">
      <c r="C1566" s="33" t="e">
        <f>B1803&amp;"-"&amp;#REF!</f>
        <v>#REF!</v>
      </c>
      <c r="H1566" s="8" t="str">
        <f t="shared" si="48"/>
        <v/>
      </c>
      <c r="I1566" s="5" t="str">
        <f t="shared" si="47"/>
        <v>Shipper</v>
      </c>
    </row>
    <row r="1567" spans="3:9" x14ac:dyDescent="0.35">
      <c r="C1567" s="33" t="e">
        <f>B1804&amp;"-"&amp;#REF!</f>
        <v>#REF!</v>
      </c>
      <c r="H1567" s="8" t="str">
        <f t="shared" si="48"/>
        <v/>
      </c>
      <c r="I1567" s="5" t="str">
        <f t="shared" si="47"/>
        <v>Shipper</v>
      </c>
    </row>
    <row r="1568" spans="3:9" x14ac:dyDescent="0.35">
      <c r="C1568" s="33" t="e">
        <f>B1805&amp;"-"&amp;#REF!</f>
        <v>#REF!</v>
      </c>
      <c r="H1568" s="8" t="str">
        <f t="shared" si="48"/>
        <v/>
      </c>
      <c r="I1568" s="5" t="str">
        <f t="shared" si="47"/>
        <v>Shipper</v>
      </c>
    </row>
    <row r="1569" spans="3:9" x14ac:dyDescent="0.35">
      <c r="C1569" s="33" t="e">
        <f>B1806&amp;"-"&amp;#REF!</f>
        <v>#REF!</v>
      </c>
      <c r="H1569" s="8" t="str">
        <f t="shared" si="48"/>
        <v/>
      </c>
      <c r="I1569" s="5" t="str">
        <f t="shared" si="47"/>
        <v>Shipper</v>
      </c>
    </row>
    <row r="1570" spans="3:9" x14ac:dyDescent="0.35">
      <c r="C1570" s="33" t="e">
        <f>B1807&amp;"-"&amp;#REF!</f>
        <v>#REF!</v>
      </c>
      <c r="H1570" s="8" t="str">
        <f t="shared" si="48"/>
        <v/>
      </c>
      <c r="I1570" s="5" t="str">
        <f t="shared" ref="I1570:I1633" si="49">IF(ISNUMBER(VALUE(LEFT(B1570, 1))), "Carrier", "Shipper")</f>
        <v>Shipper</v>
      </c>
    </row>
    <row r="1571" spans="3:9" x14ac:dyDescent="0.35">
      <c r="C1571" s="33" t="e">
        <f>B1808&amp;"-"&amp;#REF!</f>
        <v>#REF!</v>
      </c>
      <c r="H1571" s="8" t="str">
        <f t="shared" si="48"/>
        <v/>
      </c>
      <c r="I1571" s="5" t="str">
        <f t="shared" si="49"/>
        <v>Shipper</v>
      </c>
    </row>
    <row r="1572" spans="3:9" x14ac:dyDescent="0.35">
      <c r="C1572" s="33" t="e">
        <f>B1809&amp;"-"&amp;#REF!</f>
        <v>#REF!</v>
      </c>
      <c r="H1572" s="8" t="str">
        <f t="shared" si="48"/>
        <v/>
      </c>
      <c r="I1572" s="5" t="str">
        <f t="shared" si="49"/>
        <v>Shipper</v>
      </c>
    </row>
    <row r="1573" spans="3:9" x14ac:dyDescent="0.35">
      <c r="C1573" s="33" t="e">
        <f>B1810&amp;"-"&amp;#REF!</f>
        <v>#REF!</v>
      </c>
      <c r="H1573" s="8" t="str">
        <f t="shared" si="48"/>
        <v/>
      </c>
      <c r="I1573" s="5" t="str">
        <f t="shared" si="49"/>
        <v>Shipper</v>
      </c>
    </row>
    <row r="1574" spans="3:9" x14ac:dyDescent="0.35">
      <c r="C1574" s="33" t="e">
        <f>B1811&amp;"-"&amp;#REF!</f>
        <v>#REF!</v>
      </c>
      <c r="H1574" s="8" t="str">
        <f t="shared" si="48"/>
        <v/>
      </c>
      <c r="I1574" s="5" t="str">
        <f t="shared" si="49"/>
        <v>Shipper</v>
      </c>
    </row>
    <row r="1575" spans="3:9" x14ac:dyDescent="0.35">
      <c r="C1575" s="33" t="e">
        <f>B1812&amp;"-"&amp;#REF!</f>
        <v>#REF!</v>
      </c>
      <c r="H1575" s="8" t="str">
        <f t="shared" si="48"/>
        <v/>
      </c>
      <c r="I1575" s="5" t="str">
        <f t="shared" si="49"/>
        <v>Shipper</v>
      </c>
    </row>
    <row r="1576" spans="3:9" x14ac:dyDescent="0.35">
      <c r="C1576" s="33" t="e">
        <f>B1813&amp;"-"&amp;#REF!</f>
        <v>#REF!</v>
      </c>
      <c r="H1576" s="8" t="str">
        <f t="shared" si="48"/>
        <v/>
      </c>
      <c r="I1576" s="5" t="str">
        <f t="shared" si="49"/>
        <v>Shipper</v>
      </c>
    </row>
    <row r="1577" spans="3:9" x14ac:dyDescent="0.35">
      <c r="C1577" s="33" t="e">
        <f>B1814&amp;"-"&amp;#REF!</f>
        <v>#REF!</v>
      </c>
      <c r="H1577" s="8" t="str">
        <f t="shared" si="48"/>
        <v/>
      </c>
      <c r="I1577" s="5" t="str">
        <f t="shared" si="49"/>
        <v>Shipper</v>
      </c>
    </row>
    <row r="1578" spans="3:9" x14ac:dyDescent="0.35">
      <c r="C1578" s="33" t="e">
        <f>B1815&amp;"-"&amp;#REF!</f>
        <v>#REF!</v>
      </c>
      <c r="H1578" s="8" t="str">
        <f t="shared" si="48"/>
        <v/>
      </c>
      <c r="I1578" s="5" t="str">
        <f t="shared" si="49"/>
        <v>Shipper</v>
      </c>
    </row>
    <row r="1579" spans="3:9" x14ac:dyDescent="0.35">
      <c r="C1579" s="33" t="e">
        <f>B1816&amp;"-"&amp;#REF!</f>
        <v>#REF!</v>
      </c>
      <c r="H1579" s="8" t="str">
        <f t="shared" si="48"/>
        <v/>
      </c>
      <c r="I1579" s="5" t="str">
        <f t="shared" si="49"/>
        <v>Shipper</v>
      </c>
    </row>
    <row r="1580" spans="3:9" x14ac:dyDescent="0.35">
      <c r="C1580" s="33" t="e">
        <f>B1817&amp;"-"&amp;#REF!</f>
        <v>#REF!</v>
      </c>
      <c r="H1580" s="8" t="str">
        <f t="shared" si="48"/>
        <v/>
      </c>
      <c r="I1580" s="5" t="str">
        <f t="shared" si="49"/>
        <v>Shipper</v>
      </c>
    </row>
    <row r="1581" spans="3:9" x14ac:dyDescent="0.35">
      <c r="C1581" s="33" t="e">
        <f>B1818&amp;"-"&amp;#REF!</f>
        <v>#REF!</v>
      </c>
      <c r="H1581" s="8" t="str">
        <f t="shared" si="48"/>
        <v/>
      </c>
      <c r="I1581" s="5" t="str">
        <f t="shared" si="49"/>
        <v>Shipper</v>
      </c>
    </row>
    <row r="1582" spans="3:9" x14ac:dyDescent="0.35">
      <c r="C1582" s="33" t="e">
        <f>B1819&amp;"-"&amp;#REF!</f>
        <v>#REF!</v>
      </c>
      <c r="H1582" s="8" t="str">
        <f t="shared" si="48"/>
        <v/>
      </c>
      <c r="I1582" s="5" t="str">
        <f t="shared" si="49"/>
        <v>Shipper</v>
      </c>
    </row>
    <row r="1583" spans="3:9" x14ac:dyDescent="0.35">
      <c r="C1583" s="33" t="e">
        <f>B1820&amp;"-"&amp;#REF!</f>
        <v>#REF!</v>
      </c>
      <c r="H1583" s="8" t="str">
        <f t="shared" si="48"/>
        <v/>
      </c>
      <c r="I1583" s="5" t="str">
        <f t="shared" si="49"/>
        <v>Shipper</v>
      </c>
    </row>
    <row r="1584" spans="3:9" x14ac:dyDescent="0.35">
      <c r="C1584" s="33" t="e">
        <f>B1821&amp;"-"&amp;#REF!</f>
        <v>#REF!</v>
      </c>
      <c r="H1584" s="8" t="str">
        <f t="shared" si="48"/>
        <v/>
      </c>
      <c r="I1584" s="5" t="str">
        <f t="shared" si="49"/>
        <v>Shipper</v>
      </c>
    </row>
    <row r="1585" spans="3:9" x14ac:dyDescent="0.35">
      <c r="C1585" s="33" t="e">
        <f>B1822&amp;"-"&amp;#REF!</f>
        <v>#REF!</v>
      </c>
      <c r="H1585" s="8" t="str">
        <f t="shared" si="48"/>
        <v/>
      </c>
      <c r="I1585" s="5" t="str">
        <f t="shared" si="49"/>
        <v>Shipper</v>
      </c>
    </row>
    <row r="1586" spans="3:9" x14ac:dyDescent="0.35">
      <c r="C1586" s="33" t="e">
        <f>B1823&amp;"-"&amp;#REF!</f>
        <v>#REF!</v>
      </c>
      <c r="H1586" s="8" t="str">
        <f t="shared" si="48"/>
        <v/>
      </c>
      <c r="I1586" s="5" t="str">
        <f t="shared" si="49"/>
        <v>Shipper</v>
      </c>
    </row>
    <row r="1587" spans="3:9" x14ac:dyDescent="0.35">
      <c r="C1587" s="33" t="e">
        <f>B1824&amp;"-"&amp;#REF!</f>
        <v>#REF!</v>
      </c>
      <c r="H1587" s="8" t="str">
        <f t="shared" si="48"/>
        <v/>
      </c>
      <c r="I1587" s="5" t="str">
        <f t="shared" si="49"/>
        <v>Shipper</v>
      </c>
    </row>
    <row r="1588" spans="3:9" x14ac:dyDescent="0.35">
      <c r="C1588" s="33" t="e">
        <f>B1825&amp;"-"&amp;#REF!</f>
        <v>#REF!</v>
      </c>
      <c r="H1588" s="8" t="str">
        <f t="shared" ref="H1588:H1651" si="50">IF(LEFT(A1588, 2) = "To", "Carrier Unlimited Logistics " &amp; A1588 &amp; "-" &amp; B1493 &amp; "- AV-" &amp;G1588, IF(AND(LEFT(A1493, 1) = "T", ISNUMBER(VALUE(MID(A1493, 2, 1)))), "Target DC", ""))</f>
        <v/>
      </c>
      <c r="I1588" s="5" t="str">
        <f t="shared" si="49"/>
        <v>Shipper</v>
      </c>
    </row>
    <row r="1589" spans="3:9" x14ac:dyDescent="0.35">
      <c r="C1589" s="33" t="e">
        <f>B1826&amp;"-"&amp;#REF!</f>
        <v>#REF!</v>
      </c>
      <c r="H1589" s="8" t="str">
        <f t="shared" si="50"/>
        <v/>
      </c>
      <c r="I1589" s="5" t="str">
        <f t="shared" si="49"/>
        <v>Shipper</v>
      </c>
    </row>
    <row r="1590" spans="3:9" x14ac:dyDescent="0.35">
      <c r="C1590" s="33" t="e">
        <f>B1827&amp;"-"&amp;#REF!</f>
        <v>#REF!</v>
      </c>
      <c r="H1590" s="8" t="str">
        <f t="shared" si="50"/>
        <v/>
      </c>
      <c r="I1590" s="5" t="str">
        <f t="shared" si="49"/>
        <v>Shipper</v>
      </c>
    </row>
    <row r="1591" spans="3:9" x14ac:dyDescent="0.35">
      <c r="C1591" s="33" t="e">
        <f>B1828&amp;"-"&amp;#REF!</f>
        <v>#REF!</v>
      </c>
      <c r="H1591" s="8" t="str">
        <f t="shared" si="50"/>
        <v/>
      </c>
      <c r="I1591" s="5" t="str">
        <f t="shared" si="49"/>
        <v>Shipper</v>
      </c>
    </row>
    <row r="1592" spans="3:9" x14ac:dyDescent="0.35">
      <c r="C1592" s="33" t="e">
        <f>B1829&amp;"-"&amp;#REF!</f>
        <v>#REF!</v>
      </c>
      <c r="H1592" s="8" t="str">
        <f t="shared" si="50"/>
        <v/>
      </c>
      <c r="I1592" s="5" t="str">
        <f t="shared" si="49"/>
        <v>Shipper</v>
      </c>
    </row>
    <row r="1593" spans="3:9" x14ac:dyDescent="0.35">
      <c r="C1593" s="33" t="e">
        <f>B1830&amp;"-"&amp;#REF!</f>
        <v>#REF!</v>
      </c>
      <c r="H1593" s="8" t="str">
        <f t="shared" si="50"/>
        <v/>
      </c>
      <c r="I1593" s="5" t="str">
        <f t="shared" si="49"/>
        <v>Shipper</v>
      </c>
    </row>
    <row r="1594" spans="3:9" x14ac:dyDescent="0.35">
      <c r="C1594" s="33" t="e">
        <f>B1831&amp;"-"&amp;#REF!</f>
        <v>#REF!</v>
      </c>
      <c r="H1594" s="8" t="str">
        <f t="shared" si="50"/>
        <v/>
      </c>
      <c r="I1594" s="5" t="str">
        <f t="shared" si="49"/>
        <v>Shipper</v>
      </c>
    </row>
    <row r="1595" spans="3:9" x14ac:dyDescent="0.35">
      <c r="C1595" s="33" t="e">
        <f>B1832&amp;"-"&amp;#REF!</f>
        <v>#REF!</v>
      </c>
      <c r="H1595" s="8" t="str">
        <f t="shared" si="50"/>
        <v/>
      </c>
      <c r="I1595" s="5" t="str">
        <f t="shared" si="49"/>
        <v>Shipper</v>
      </c>
    </row>
    <row r="1596" spans="3:9" x14ac:dyDescent="0.35">
      <c r="C1596" s="33" t="e">
        <f>B1833&amp;"-"&amp;#REF!</f>
        <v>#REF!</v>
      </c>
      <c r="H1596" s="8" t="str">
        <f t="shared" si="50"/>
        <v/>
      </c>
      <c r="I1596" s="5" t="str">
        <f t="shared" si="49"/>
        <v>Shipper</v>
      </c>
    </row>
    <row r="1597" spans="3:9" x14ac:dyDescent="0.35">
      <c r="C1597" s="33" t="e">
        <f>B1834&amp;"-"&amp;#REF!</f>
        <v>#REF!</v>
      </c>
      <c r="H1597" s="8" t="str">
        <f t="shared" si="50"/>
        <v/>
      </c>
      <c r="I1597" s="5" t="str">
        <f t="shared" si="49"/>
        <v>Shipper</v>
      </c>
    </row>
    <row r="1598" spans="3:9" x14ac:dyDescent="0.35">
      <c r="C1598" s="33" t="e">
        <f>B1835&amp;"-"&amp;#REF!</f>
        <v>#REF!</v>
      </c>
      <c r="H1598" s="8" t="str">
        <f t="shared" si="50"/>
        <v/>
      </c>
      <c r="I1598" s="5" t="str">
        <f t="shared" si="49"/>
        <v>Shipper</v>
      </c>
    </row>
    <row r="1599" spans="3:9" x14ac:dyDescent="0.35">
      <c r="C1599" s="33" t="e">
        <f>B1836&amp;"-"&amp;#REF!</f>
        <v>#REF!</v>
      </c>
      <c r="H1599" s="8" t="str">
        <f t="shared" si="50"/>
        <v/>
      </c>
      <c r="I1599" s="5" t="str">
        <f t="shared" si="49"/>
        <v>Shipper</v>
      </c>
    </row>
    <row r="1600" spans="3:9" x14ac:dyDescent="0.35">
      <c r="C1600" s="33" t="e">
        <f>B1837&amp;"-"&amp;#REF!</f>
        <v>#REF!</v>
      </c>
      <c r="H1600" s="8" t="str">
        <f t="shared" si="50"/>
        <v/>
      </c>
      <c r="I1600" s="5" t="str">
        <f t="shared" si="49"/>
        <v>Shipper</v>
      </c>
    </row>
    <row r="1601" spans="3:9" x14ac:dyDescent="0.35">
      <c r="C1601" s="33" t="e">
        <f>B1838&amp;"-"&amp;#REF!</f>
        <v>#REF!</v>
      </c>
      <c r="H1601" s="8" t="str">
        <f t="shared" si="50"/>
        <v/>
      </c>
      <c r="I1601" s="5" t="str">
        <f t="shared" si="49"/>
        <v>Shipper</v>
      </c>
    </row>
    <row r="1602" spans="3:9" x14ac:dyDescent="0.35">
      <c r="C1602" s="33" t="e">
        <f>B1839&amp;"-"&amp;#REF!</f>
        <v>#REF!</v>
      </c>
      <c r="H1602" s="8" t="str">
        <f t="shared" si="50"/>
        <v/>
      </c>
      <c r="I1602" s="5" t="str">
        <f t="shared" si="49"/>
        <v>Shipper</v>
      </c>
    </row>
    <row r="1603" spans="3:9" x14ac:dyDescent="0.35">
      <c r="C1603" s="33" t="e">
        <f>B1840&amp;"-"&amp;#REF!</f>
        <v>#REF!</v>
      </c>
      <c r="H1603" s="8" t="str">
        <f t="shared" si="50"/>
        <v/>
      </c>
      <c r="I1603" s="5" t="str">
        <f t="shared" si="49"/>
        <v>Shipper</v>
      </c>
    </row>
    <row r="1604" spans="3:9" x14ac:dyDescent="0.35">
      <c r="C1604" s="33" t="e">
        <f>B1841&amp;"-"&amp;#REF!</f>
        <v>#REF!</v>
      </c>
      <c r="H1604" s="8" t="str">
        <f t="shared" si="50"/>
        <v/>
      </c>
      <c r="I1604" s="5" t="str">
        <f t="shared" si="49"/>
        <v>Shipper</v>
      </c>
    </row>
    <row r="1605" spans="3:9" x14ac:dyDescent="0.35">
      <c r="C1605" s="33" t="e">
        <f>B1842&amp;"-"&amp;#REF!</f>
        <v>#REF!</v>
      </c>
      <c r="H1605" s="8" t="str">
        <f t="shared" si="50"/>
        <v/>
      </c>
      <c r="I1605" s="5" t="str">
        <f t="shared" si="49"/>
        <v>Shipper</v>
      </c>
    </row>
    <row r="1606" spans="3:9" x14ac:dyDescent="0.35">
      <c r="C1606" s="33" t="e">
        <f>B1843&amp;"-"&amp;#REF!</f>
        <v>#REF!</v>
      </c>
      <c r="H1606" s="8" t="str">
        <f t="shared" si="50"/>
        <v/>
      </c>
      <c r="I1606" s="5" t="str">
        <f t="shared" si="49"/>
        <v>Shipper</v>
      </c>
    </row>
    <row r="1607" spans="3:9" x14ac:dyDescent="0.35">
      <c r="C1607" s="33" t="e">
        <f>B1844&amp;"-"&amp;#REF!</f>
        <v>#REF!</v>
      </c>
      <c r="H1607" s="8" t="str">
        <f t="shared" si="50"/>
        <v/>
      </c>
      <c r="I1607" s="5" t="str">
        <f t="shared" si="49"/>
        <v>Shipper</v>
      </c>
    </row>
    <row r="1608" spans="3:9" x14ac:dyDescent="0.35">
      <c r="C1608" s="33" t="e">
        <f>B1845&amp;"-"&amp;#REF!</f>
        <v>#REF!</v>
      </c>
      <c r="H1608" s="8" t="str">
        <f t="shared" si="50"/>
        <v/>
      </c>
      <c r="I1608" s="5" t="str">
        <f t="shared" si="49"/>
        <v>Shipper</v>
      </c>
    </row>
    <row r="1609" spans="3:9" x14ac:dyDescent="0.35">
      <c r="C1609" s="33" t="e">
        <f>B1846&amp;"-"&amp;#REF!</f>
        <v>#REF!</v>
      </c>
      <c r="H1609" s="8" t="str">
        <f t="shared" si="50"/>
        <v/>
      </c>
      <c r="I1609" s="5" t="str">
        <f t="shared" si="49"/>
        <v>Shipper</v>
      </c>
    </row>
    <row r="1610" spans="3:9" x14ac:dyDescent="0.35">
      <c r="C1610" s="33" t="e">
        <f>B1847&amp;"-"&amp;#REF!</f>
        <v>#REF!</v>
      </c>
      <c r="H1610" s="8" t="str">
        <f t="shared" si="50"/>
        <v/>
      </c>
      <c r="I1610" s="5" t="str">
        <f t="shared" si="49"/>
        <v>Shipper</v>
      </c>
    </row>
    <row r="1611" spans="3:9" x14ac:dyDescent="0.35">
      <c r="C1611" s="33" t="e">
        <f>B1848&amp;"-"&amp;#REF!</f>
        <v>#REF!</v>
      </c>
      <c r="H1611" s="8" t="str">
        <f t="shared" si="50"/>
        <v/>
      </c>
      <c r="I1611" s="5" t="str">
        <f t="shared" si="49"/>
        <v>Shipper</v>
      </c>
    </row>
    <row r="1612" spans="3:9" x14ac:dyDescent="0.35">
      <c r="C1612" s="33" t="e">
        <f>B1849&amp;"-"&amp;#REF!</f>
        <v>#REF!</v>
      </c>
      <c r="H1612" s="8" t="str">
        <f t="shared" si="50"/>
        <v/>
      </c>
      <c r="I1612" s="5" t="str">
        <f t="shared" si="49"/>
        <v>Shipper</v>
      </c>
    </row>
    <row r="1613" spans="3:9" x14ac:dyDescent="0.35">
      <c r="C1613" s="33" t="e">
        <f>B1850&amp;"-"&amp;#REF!</f>
        <v>#REF!</v>
      </c>
      <c r="H1613" s="8" t="str">
        <f t="shared" si="50"/>
        <v/>
      </c>
      <c r="I1613" s="5" t="str">
        <f t="shared" si="49"/>
        <v>Shipper</v>
      </c>
    </row>
    <row r="1614" spans="3:9" x14ac:dyDescent="0.35">
      <c r="C1614" s="33" t="e">
        <f>B1851&amp;"-"&amp;#REF!</f>
        <v>#REF!</v>
      </c>
      <c r="H1614" s="8" t="str">
        <f t="shared" si="50"/>
        <v/>
      </c>
      <c r="I1614" s="5" t="str">
        <f t="shared" si="49"/>
        <v>Shipper</v>
      </c>
    </row>
    <row r="1615" spans="3:9" x14ac:dyDescent="0.35">
      <c r="C1615" s="33" t="e">
        <f>B1852&amp;"-"&amp;#REF!</f>
        <v>#REF!</v>
      </c>
      <c r="H1615" s="8" t="str">
        <f t="shared" si="50"/>
        <v/>
      </c>
      <c r="I1615" s="5" t="str">
        <f t="shared" si="49"/>
        <v>Shipper</v>
      </c>
    </row>
    <row r="1616" spans="3:9" x14ac:dyDescent="0.35">
      <c r="C1616" s="33" t="e">
        <f>B1853&amp;"-"&amp;#REF!</f>
        <v>#REF!</v>
      </c>
      <c r="H1616" s="8" t="str">
        <f t="shared" si="50"/>
        <v/>
      </c>
      <c r="I1616" s="5" t="str">
        <f t="shared" si="49"/>
        <v>Shipper</v>
      </c>
    </row>
    <row r="1617" spans="3:9" x14ac:dyDescent="0.35">
      <c r="C1617" s="33" t="e">
        <f>B1854&amp;"-"&amp;#REF!</f>
        <v>#REF!</v>
      </c>
      <c r="H1617" s="8" t="str">
        <f t="shared" si="50"/>
        <v/>
      </c>
      <c r="I1617" s="5" t="str">
        <f t="shared" si="49"/>
        <v>Shipper</v>
      </c>
    </row>
    <row r="1618" spans="3:9" x14ac:dyDescent="0.35">
      <c r="C1618" s="33" t="e">
        <f>B1855&amp;"-"&amp;#REF!</f>
        <v>#REF!</v>
      </c>
      <c r="H1618" s="8" t="str">
        <f t="shared" si="50"/>
        <v/>
      </c>
      <c r="I1618" s="5" t="str">
        <f t="shared" si="49"/>
        <v>Shipper</v>
      </c>
    </row>
    <row r="1619" spans="3:9" x14ac:dyDescent="0.35">
      <c r="C1619" s="33" t="e">
        <f>B1856&amp;"-"&amp;#REF!</f>
        <v>#REF!</v>
      </c>
      <c r="H1619" s="8" t="str">
        <f t="shared" si="50"/>
        <v/>
      </c>
      <c r="I1619" s="5" t="str">
        <f t="shared" si="49"/>
        <v>Shipper</v>
      </c>
    </row>
    <row r="1620" spans="3:9" x14ac:dyDescent="0.35">
      <c r="C1620" s="33" t="e">
        <f>B1857&amp;"-"&amp;#REF!</f>
        <v>#REF!</v>
      </c>
      <c r="H1620" s="8" t="str">
        <f t="shared" si="50"/>
        <v/>
      </c>
      <c r="I1620" s="5" t="str">
        <f t="shared" si="49"/>
        <v>Shipper</v>
      </c>
    </row>
    <row r="1621" spans="3:9" x14ac:dyDescent="0.35">
      <c r="C1621" s="33" t="e">
        <f>B1858&amp;"-"&amp;#REF!</f>
        <v>#REF!</v>
      </c>
      <c r="H1621" s="8" t="str">
        <f t="shared" si="50"/>
        <v/>
      </c>
      <c r="I1621" s="5" t="str">
        <f t="shared" si="49"/>
        <v>Shipper</v>
      </c>
    </row>
    <row r="1622" spans="3:9" x14ac:dyDescent="0.35">
      <c r="C1622" s="33" t="e">
        <f>B1859&amp;"-"&amp;#REF!</f>
        <v>#REF!</v>
      </c>
      <c r="H1622" s="8" t="str">
        <f t="shared" si="50"/>
        <v/>
      </c>
      <c r="I1622" s="5" t="str">
        <f t="shared" si="49"/>
        <v>Shipper</v>
      </c>
    </row>
    <row r="1623" spans="3:9" x14ac:dyDescent="0.35">
      <c r="C1623" s="33" t="e">
        <f>B1860&amp;"-"&amp;#REF!</f>
        <v>#REF!</v>
      </c>
      <c r="H1623" s="8" t="str">
        <f t="shared" si="50"/>
        <v/>
      </c>
      <c r="I1623" s="5" t="str">
        <f t="shared" si="49"/>
        <v>Shipper</v>
      </c>
    </row>
    <row r="1624" spans="3:9" x14ac:dyDescent="0.35">
      <c r="C1624" s="33" t="e">
        <f>B1861&amp;"-"&amp;#REF!</f>
        <v>#REF!</v>
      </c>
      <c r="H1624" s="8" t="str">
        <f t="shared" si="50"/>
        <v/>
      </c>
      <c r="I1624" s="5" t="str">
        <f t="shared" si="49"/>
        <v>Shipper</v>
      </c>
    </row>
    <row r="1625" spans="3:9" x14ac:dyDescent="0.35">
      <c r="C1625" s="33" t="e">
        <f>B1862&amp;"-"&amp;#REF!</f>
        <v>#REF!</v>
      </c>
      <c r="H1625" s="8" t="str">
        <f t="shared" si="50"/>
        <v/>
      </c>
      <c r="I1625" s="5" t="str">
        <f t="shared" si="49"/>
        <v>Shipper</v>
      </c>
    </row>
    <row r="1626" spans="3:9" x14ac:dyDescent="0.35">
      <c r="C1626" s="33" t="e">
        <f>B1863&amp;"-"&amp;#REF!</f>
        <v>#REF!</v>
      </c>
      <c r="H1626" s="8" t="str">
        <f t="shared" si="50"/>
        <v/>
      </c>
      <c r="I1626" s="5" t="str">
        <f t="shared" si="49"/>
        <v>Shipper</v>
      </c>
    </row>
    <row r="1627" spans="3:9" x14ac:dyDescent="0.35">
      <c r="C1627" s="33" t="e">
        <f>B1864&amp;"-"&amp;#REF!</f>
        <v>#REF!</v>
      </c>
      <c r="H1627" s="8" t="str">
        <f t="shared" si="50"/>
        <v/>
      </c>
      <c r="I1627" s="5" t="str">
        <f t="shared" si="49"/>
        <v>Shipper</v>
      </c>
    </row>
    <row r="1628" spans="3:9" x14ac:dyDescent="0.35">
      <c r="C1628" s="33" t="e">
        <f>B1865&amp;"-"&amp;#REF!</f>
        <v>#REF!</v>
      </c>
      <c r="H1628" s="8" t="str">
        <f t="shared" si="50"/>
        <v/>
      </c>
      <c r="I1628" s="5" t="str">
        <f t="shared" si="49"/>
        <v>Shipper</v>
      </c>
    </row>
    <row r="1629" spans="3:9" x14ac:dyDescent="0.35">
      <c r="C1629" s="33" t="e">
        <f>B1866&amp;"-"&amp;#REF!</f>
        <v>#REF!</v>
      </c>
      <c r="H1629" s="8" t="str">
        <f t="shared" si="50"/>
        <v/>
      </c>
      <c r="I1629" s="5" t="str">
        <f t="shared" si="49"/>
        <v>Shipper</v>
      </c>
    </row>
    <row r="1630" spans="3:9" x14ac:dyDescent="0.35">
      <c r="C1630" s="33" t="e">
        <f>B1867&amp;"-"&amp;#REF!</f>
        <v>#REF!</v>
      </c>
      <c r="H1630" s="8" t="str">
        <f t="shared" si="50"/>
        <v/>
      </c>
      <c r="I1630" s="5" t="str">
        <f t="shared" si="49"/>
        <v>Shipper</v>
      </c>
    </row>
    <row r="1631" spans="3:9" x14ac:dyDescent="0.35">
      <c r="C1631" s="33" t="e">
        <f>B1868&amp;"-"&amp;#REF!</f>
        <v>#REF!</v>
      </c>
      <c r="H1631" s="8" t="str">
        <f t="shared" si="50"/>
        <v/>
      </c>
      <c r="I1631" s="5" t="str">
        <f t="shared" si="49"/>
        <v>Shipper</v>
      </c>
    </row>
    <row r="1632" spans="3:9" x14ac:dyDescent="0.35">
      <c r="C1632" s="33" t="e">
        <f>B1869&amp;"-"&amp;#REF!</f>
        <v>#REF!</v>
      </c>
      <c r="H1632" s="8" t="str">
        <f t="shared" si="50"/>
        <v/>
      </c>
      <c r="I1632" s="5" t="str">
        <f t="shared" si="49"/>
        <v>Shipper</v>
      </c>
    </row>
    <row r="1633" spans="3:9" x14ac:dyDescent="0.35">
      <c r="C1633" s="33" t="e">
        <f>B1870&amp;"-"&amp;#REF!</f>
        <v>#REF!</v>
      </c>
      <c r="H1633" s="8" t="str">
        <f t="shared" si="50"/>
        <v/>
      </c>
      <c r="I1633" s="5" t="str">
        <f t="shared" si="49"/>
        <v>Shipper</v>
      </c>
    </row>
    <row r="1634" spans="3:9" x14ac:dyDescent="0.35">
      <c r="C1634" s="33" t="e">
        <f>B1871&amp;"-"&amp;#REF!</f>
        <v>#REF!</v>
      </c>
      <c r="H1634" s="8" t="str">
        <f t="shared" si="50"/>
        <v/>
      </c>
      <c r="I1634" s="5" t="str">
        <f t="shared" ref="I1634:I1697" si="51">IF(ISNUMBER(VALUE(LEFT(B1634, 1))), "Carrier", "Shipper")</f>
        <v>Shipper</v>
      </c>
    </row>
    <row r="1635" spans="3:9" x14ac:dyDescent="0.35">
      <c r="C1635" s="33" t="e">
        <f>B1872&amp;"-"&amp;#REF!</f>
        <v>#REF!</v>
      </c>
      <c r="H1635" s="8" t="str">
        <f t="shared" si="50"/>
        <v/>
      </c>
      <c r="I1635" s="5" t="str">
        <f t="shared" si="51"/>
        <v>Shipper</v>
      </c>
    </row>
    <row r="1636" spans="3:9" x14ac:dyDescent="0.35">
      <c r="C1636" s="33" t="e">
        <f>B1873&amp;"-"&amp;#REF!</f>
        <v>#REF!</v>
      </c>
      <c r="H1636" s="8" t="str">
        <f t="shared" si="50"/>
        <v/>
      </c>
      <c r="I1636" s="5" t="str">
        <f t="shared" si="51"/>
        <v>Shipper</v>
      </c>
    </row>
    <row r="1637" spans="3:9" x14ac:dyDescent="0.35">
      <c r="C1637" s="33" t="e">
        <f>B1874&amp;"-"&amp;#REF!</f>
        <v>#REF!</v>
      </c>
      <c r="H1637" s="8" t="str">
        <f t="shared" si="50"/>
        <v/>
      </c>
      <c r="I1637" s="5" t="str">
        <f t="shared" si="51"/>
        <v>Shipper</v>
      </c>
    </row>
    <row r="1638" spans="3:9" x14ac:dyDescent="0.35">
      <c r="C1638" s="33" t="e">
        <f>B1875&amp;"-"&amp;#REF!</f>
        <v>#REF!</v>
      </c>
      <c r="H1638" s="8" t="str">
        <f t="shared" si="50"/>
        <v/>
      </c>
      <c r="I1638" s="5" t="str">
        <f t="shared" si="51"/>
        <v>Shipper</v>
      </c>
    </row>
    <row r="1639" spans="3:9" x14ac:dyDescent="0.35">
      <c r="C1639" s="33" t="e">
        <f>B1876&amp;"-"&amp;#REF!</f>
        <v>#REF!</v>
      </c>
      <c r="H1639" s="8" t="str">
        <f t="shared" si="50"/>
        <v/>
      </c>
      <c r="I1639" s="5" t="str">
        <f t="shared" si="51"/>
        <v>Shipper</v>
      </c>
    </row>
    <row r="1640" spans="3:9" x14ac:dyDescent="0.35">
      <c r="C1640" s="33" t="e">
        <f>B1877&amp;"-"&amp;#REF!</f>
        <v>#REF!</v>
      </c>
      <c r="H1640" s="8" t="str">
        <f t="shared" si="50"/>
        <v/>
      </c>
      <c r="I1640" s="5" t="str">
        <f t="shared" si="51"/>
        <v>Shipper</v>
      </c>
    </row>
    <row r="1641" spans="3:9" x14ac:dyDescent="0.35">
      <c r="C1641" s="33" t="e">
        <f>B1878&amp;"-"&amp;#REF!</f>
        <v>#REF!</v>
      </c>
      <c r="H1641" s="8" t="str">
        <f t="shared" si="50"/>
        <v/>
      </c>
      <c r="I1641" s="5" t="str">
        <f t="shared" si="51"/>
        <v>Shipper</v>
      </c>
    </row>
    <row r="1642" spans="3:9" x14ac:dyDescent="0.35">
      <c r="C1642" s="33" t="e">
        <f>B1879&amp;"-"&amp;#REF!</f>
        <v>#REF!</v>
      </c>
      <c r="H1642" s="8" t="str">
        <f t="shared" si="50"/>
        <v/>
      </c>
      <c r="I1642" s="5" t="str">
        <f t="shared" si="51"/>
        <v>Shipper</v>
      </c>
    </row>
    <row r="1643" spans="3:9" x14ac:dyDescent="0.35">
      <c r="C1643" s="33" t="e">
        <f>B1880&amp;"-"&amp;#REF!</f>
        <v>#REF!</v>
      </c>
      <c r="H1643" s="8" t="str">
        <f t="shared" si="50"/>
        <v/>
      </c>
      <c r="I1643" s="5" t="str">
        <f t="shared" si="51"/>
        <v>Shipper</v>
      </c>
    </row>
    <row r="1644" spans="3:9" x14ac:dyDescent="0.35">
      <c r="C1644" s="33" t="e">
        <f>B1881&amp;"-"&amp;#REF!</f>
        <v>#REF!</v>
      </c>
      <c r="H1644" s="8" t="str">
        <f t="shared" si="50"/>
        <v/>
      </c>
      <c r="I1644" s="5" t="str">
        <f t="shared" si="51"/>
        <v>Shipper</v>
      </c>
    </row>
    <row r="1645" spans="3:9" x14ac:dyDescent="0.35">
      <c r="C1645" s="33" t="e">
        <f>B1882&amp;"-"&amp;#REF!</f>
        <v>#REF!</v>
      </c>
      <c r="H1645" s="8" t="str">
        <f t="shared" si="50"/>
        <v/>
      </c>
      <c r="I1645" s="5" t="str">
        <f t="shared" si="51"/>
        <v>Shipper</v>
      </c>
    </row>
    <row r="1646" spans="3:9" x14ac:dyDescent="0.35">
      <c r="C1646" s="33" t="e">
        <f>B1883&amp;"-"&amp;#REF!</f>
        <v>#REF!</v>
      </c>
      <c r="H1646" s="8" t="str">
        <f t="shared" si="50"/>
        <v/>
      </c>
      <c r="I1646" s="5" t="str">
        <f t="shared" si="51"/>
        <v>Shipper</v>
      </c>
    </row>
    <row r="1647" spans="3:9" x14ac:dyDescent="0.35">
      <c r="C1647" s="33" t="e">
        <f>B1884&amp;"-"&amp;#REF!</f>
        <v>#REF!</v>
      </c>
      <c r="H1647" s="8" t="str">
        <f t="shared" si="50"/>
        <v/>
      </c>
      <c r="I1647" s="5" t="str">
        <f t="shared" si="51"/>
        <v>Shipper</v>
      </c>
    </row>
    <row r="1648" spans="3:9" x14ac:dyDescent="0.35">
      <c r="C1648" s="33" t="e">
        <f>B1885&amp;"-"&amp;#REF!</f>
        <v>#REF!</v>
      </c>
      <c r="H1648" s="8" t="str">
        <f t="shared" si="50"/>
        <v/>
      </c>
      <c r="I1648" s="5" t="str">
        <f t="shared" si="51"/>
        <v>Shipper</v>
      </c>
    </row>
    <row r="1649" spans="3:9" x14ac:dyDescent="0.35">
      <c r="C1649" s="33" t="e">
        <f>B1886&amp;"-"&amp;#REF!</f>
        <v>#REF!</v>
      </c>
      <c r="H1649" s="8" t="str">
        <f t="shared" si="50"/>
        <v/>
      </c>
      <c r="I1649" s="5" t="str">
        <f t="shared" si="51"/>
        <v>Shipper</v>
      </c>
    </row>
    <row r="1650" spans="3:9" x14ac:dyDescent="0.35">
      <c r="C1650" s="33" t="e">
        <f>B1887&amp;"-"&amp;#REF!</f>
        <v>#REF!</v>
      </c>
      <c r="H1650" s="8" t="str">
        <f t="shared" si="50"/>
        <v/>
      </c>
      <c r="I1650" s="5" t="str">
        <f t="shared" si="51"/>
        <v>Shipper</v>
      </c>
    </row>
    <row r="1651" spans="3:9" x14ac:dyDescent="0.35">
      <c r="C1651" s="33" t="e">
        <f>B1888&amp;"-"&amp;#REF!</f>
        <v>#REF!</v>
      </c>
      <c r="H1651" s="8" t="str">
        <f t="shared" si="50"/>
        <v/>
      </c>
      <c r="I1651" s="5" t="str">
        <f t="shared" si="51"/>
        <v>Shipper</v>
      </c>
    </row>
    <row r="1652" spans="3:9" x14ac:dyDescent="0.35">
      <c r="C1652" s="33" t="e">
        <f>B1889&amp;"-"&amp;#REF!</f>
        <v>#REF!</v>
      </c>
      <c r="H1652" s="8" t="str">
        <f t="shared" ref="H1652:H1715" si="52">IF(LEFT(A1652, 2) = "To", "Carrier Unlimited Logistics " &amp; A1652 &amp; "-" &amp; B1557 &amp; "- AV-" &amp;G1652, IF(AND(LEFT(A1557, 1) = "T", ISNUMBER(VALUE(MID(A1557, 2, 1)))), "Target DC", ""))</f>
        <v/>
      </c>
      <c r="I1652" s="5" t="str">
        <f t="shared" si="51"/>
        <v>Shipper</v>
      </c>
    </row>
    <row r="1653" spans="3:9" x14ac:dyDescent="0.35">
      <c r="C1653" s="33" t="e">
        <f>B1890&amp;"-"&amp;#REF!</f>
        <v>#REF!</v>
      </c>
      <c r="H1653" s="8" t="str">
        <f t="shared" si="52"/>
        <v/>
      </c>
      <c r="I1653" s="5" t="str">
        <f t="shared" si="51"/>
        <v>Shipper</v>
      </c>
    </row>
    <row r="1654" spans="3:9" x14ac:dyDescent="0.35">
      <c r="C1654" s="33" t="e">
        <f>B1891&amp;"-"&amp;#REF!</f>
        <v>#REF!</v>
      </c>
      <c r="H1654" s="8" t="str">
        <f t="shared" si="52"/>
        <v/>
      </c>
      <c r="I1654" s="5" t="str">
        <f t="shared" si="51"/>
        <v>Shipper</v>
      </c>
    </row>
    <row r="1655" spans="3:9" x14ac:dyDescent="0.35">
      <c r="C1655" s="33" t="e">
        <f>B1892&amp;"-"&amp;#REF!</f>
        <v>#REF!</v>
      </c>
      <c r="H1655" s="8" t="str">
        <f t="shared" si="52"/>
        <v/>
      </c>
      <c r="I1655" s="5" t="str">
        <f t="shared" si="51"/>
        <v>Shipper</v>
      </c>
    </row>
    <row r="1656" spans="3:9" x14ac:dyDescent="0.35">
      <c r="C1656" s="33" t="e">
        <f>B1893&amp;"-"&amp;#REF!</f>
        <v>#REF!</v>
      </c>
      <c r="H1656" s="8" t="str">
        <f t="shared" si="52"/>
        <v/>
      </c>
      <c r="I1656" s="5" t="str">
        <f t="shared" si="51"/>
        <v>Shipper</v>
      </c>
    </row>
    <row r="1657" spans="3:9" x14ac:dyDescent="0.35">
      <c r="C1657" s="33" t="e">
        <f>B1894&amp;"-"&amp;#REF!</f>
        <v>#REF!</v>
      </c>
      <c r="H1657" s="8" t="str">
        <f t="shared" si="52"/>
        <v/>
      </c>
      <c r="I1657" s="5" t="str">
        <f t="shared" si="51"/>
        <v>Shipper</v>
      </c>
    </row>
    <row r="1658" spans="3:9" x14ac:dyDescent="0.35">
      <c r="C1658" s="33" t="e">
        <f>B1895&amp;"-"&amp;#REF!</f>
        <v>#REF!</v>
      </c>
      <c r="H1658" s="8" t="str">
        <f t="shared" si="52"/>
        <v/>
      </c>
      <c r="I1658" s="5" t="str">
        <f t="shared" si="51"/>
        <v>Shipper</v>
      </c>
    </row>
    <row r="1659" spans="3:9" x14ac:dyDescent="0.35">
      <c r="C1659" s="33" t="e">
        <f>B1896&amp;"-"&amp;#REF!</f>
        <v>#REF!</v>
      </c>
      <c r="H1659" s="8" t="str">
        <f t="shared" si="52"/>
        <v/>
      </c>
      <c r="I1659" s="5" t="str">
        <f t="shared" si="51"/>
        <v>Shipper</v>
      </c>
    </row>
    <row r="1660" spans="3:9" x14ac:dyDescent="0.35">
      <c r="C1660" s="33" t="e">
        <f>B1897&amp;"-"&amp;#REF!</f>
        <v>#REF!</v>
      </c>
      <c r="H1660" s="8" t="str">
        <f t="shared" si="52"/>
        <v/>
      </c>
      <c r="I1660" s="5" t="str">
        <f t="shared" si="51"/>
        <v>Shipper</v>
      </c>
    </row>
    <row r="1661" spans="3:9" x14ac:dyDescent="0.35">
      <c r="C1661" s="33" t="e">
        <f>B1898&amp;"-"&amp;#REF!</f>
        <v>#REF!</v>
      </c>
      <c r="H1661" s="8" t="str">
        <f t="shared" si="52"/>
        <v/>
      </c>
      <c r="I1661" s="5" t="str">
        <f t="shared" si="51"/>
        <v>Shipper</v>
      </c>
    </row>
    <row r="1662" spans="3:9" x14ac:dyDescent="0.35">
      <c r="C1662" s="33" t="e">
        <f>B1899&amp;"-"&amp;#REF!</f>
        <v>#REF!</v>
      </c>
      <c r="H1662" s="8" t="str">
        <f t="shared" si="52"/>
        <v/>
      </c>
      <c r="I1662" s="5" t="str">
        <f t="shared" si="51"/>
        <v>Shipper</v>
      </c>
    </row>
    <row r="1663" spans="3:9" x14ac:dyDescent="0.35">
      <c r="C1663" s="33" t="e">
        <f>B1900&amp;"-"&amp;#REF!</f>
        <v>#REF!</v>
      </c>
      <c r="H1663" s="8" t="str">
        <f t="shared" si="52"/>
        <v/>
      </c>
      <c r="I1663" s="5" t="str">
        <f t="shared" si="51"/>
        <v>Shipper</v>
      </c>
    </row>
    <row r="1664" spans="3:9" x14ac:dyDescent="0.35">
      <c r="C1664" s="33" t="e">
        <f>B1901&amp;"-"&amp;#REF!</f>
        <v>#REF!</v>
      </c>
      <c r="H1664" s="8" t="str">
        <f t="shared" si="52"/>
        <v/>
      </c>
      <c r="I1664" s="5" t="str">
        <f t="shared" si="51"/>
        <v>Shipper</v>
      </c>
    </row>
    <row r="1665" spans="3:9" x14ac:dyDescent="0.35">
      <c r="C1665" s="33" t="e">
        <f>B1902&amp;"-"&amp;#REF!</f>
        <v>#REF!</v>
      </c>
      <c r="H1665" s="8" t="str">
        <f t="shared" si="52"/>
        <v/>
      </c>
      <c r="I1665" s="5" t="str">
        <f t="shared" si="51"/>
        <v>Shipper</v>
      </c>
    </row>
    <row r="1666" spans="3:9" x14ac:dyDescent="0.35">
      <c r="C1666" s="33" t="e">
        <f>B1903&amp;"-"&amp;#REF!</f>
        <v>#REF!</v>
      </c>
      <c r="H1666" s="8" t="str">
        <f t="shared" si="52"/>
        <v/>
      </c>
      <c r="I1666" s="5" t="str">
        <f t="shared" si="51"/>
        <v>Shipper</v>
      </c>
    </row>
    <row r="1667" spans="3:9" x14ac:dyDescent="0.35">
      <c r="C1667" s="33" t="e">
        <f>B1904&amp;"-"&amp;#REF!</f>
        <v>#REF!</v>
      </c>
      <c r="H1667" s="8" t="str">
        <f t="shared" si="52"/>
        <v/>
      </c>
      <c r="I1667" s="5" t="str">
        <f t="shared" si="51"/>
        <v>Shipper</v>
      </c>
    </row>
    <row r="1668" spans="3:9" x14ac:dyDescent="0.35">
      <c r="C1668" s="33" t="e">
        <f>B1905&amp;"-"&amp;#REF!</f>
        <v>#REF!</v>
      </c>
      <c r="H1668" s="8" t="str">
        <f t="shared" si="52"/>
        <v/>
      </c>
      <c r="I1668" s="5" t="str">
        <f t="shared" si="51"/>
        <v>Shipper</v>
      </c>
    </row>
    <row r="1669" spans="3:9" x14ac:dyDescent="0.35">
      <c r="C1669" s="33" t="e">
        <f>B1906&amp;"-"&amp;#REF!</f>
        <v>#REF!</v>
      </c>
      <c r="H1669" s="8" t="str">
        <f t="shared" si="52"/>
        <v/>
      </c>
      <c r="I1669" s="5" t="str">
        <f t="shared" si="51"/>
        <v>Shipper</v>
      </c>
    </row>
    <row r="1670" spans="3:9" x14ac:dyDescent="0.35">
      <c r="C1670" s="33" t="e">
        <f>B1907&amp;"-"&amp;#REF!</f>
        <v>#REF!</v>
      </c>
      <c r="H1670" s="8" t="str">
        <f t="shared" si="52"/>
        <v/>
      </c>
      <c r="I1670" s="5" t="str">
        <f t="shared" si="51"/>
        <v>Shipper</v>
      </c>
    </row>
    <row r="1671" spans="3:9" x14ac:dyDescent="0.35">
      <c r="C1671" s="33" t="e">
        <f>B1908&amp;"-"&amp;#REF!</f>
        <v>#REF!</v>
      </c>
      <c r="H1671" s="8" t="str">
        <f t="shared" si="52"/>
        <v/>
      </c>
      <c r="I1671" s="5" t="str">
        <f t="shared" si="51"/>
        <v>Shipper</v>
      </c>
    </row>
    <row r="1672" spans="3:9" x14ac:dyDescent="0.35">
      <c r="C1672" s="33" t="e">
        <f>B1909&amp;"-"&amp;#REF!</f>
        <v>#REF!</v>
      </c>
      <c r="H1672" s="8" t="str">
        <f t="shared" si="52"/>
        <v/>
      </c>
      <c r="I1672" s="5" t="str">
        <f t="shared" si="51"/>
        <v>Shipper</v>
      </c>
    </row>
    <row r="1673" spans="3:9" x14ac:dyDescent="0.35">
      <c r="C1673" s="33" t="e">
        <f>B1910&amp;"-"&amp;#REF!</f>
        <v>#REF!</v>
      </c>
      <c r="H1673" s="8" t="str">
        <f t="shared" si="52"/>
        <v/>
      </c>
      <c r="I1673" s="5" t="str">
        <f t="shared" si="51"/>
        <v>Shipper</v>
      </c>
    </row>
    <row r="1674" spans="3:9" x14ac:dyDescent="0.35">
      <c r="C1674" s="33" t="e">
        <f>B1911&amp;"-"&amp;#REF!</f>
        <v>#REF!</v>
      </c>
      <c r="H1674" s="8" t="str">
        <f t="shared" si="52"/>
        <v/>
      </c>
      <c r="I1674" s="5" t="str">
        <f t="shared" si="51"/>
        <v>Shipper</v>
      </c>
    </row>
    <row r="1675" spans="3:9" x14ac:dyDescent="0.35">
      <c r="C1675" s="33" t="e">
        <f>B1912&amp;"-"&amp;#REF!</f>
        <v>#REF!</v>
      </c>
      <c r="H1675" s="8" t="str">
        <f t="shared" si="52"/>
        <v/>
      </c>
      <c r="I1675" s="5" t="str">
        <f t="shared" si="51"/>
        <v>Shipper</v>
      </c>
    </row>
    <row r="1676" spans="3:9" x14ac:dyDescent="0.35">
      <c r="C1676" s="33" t="e">
        <f>B1913&amp;"-"&amp;#REF!</f>
        <v>#REF!</v>
      </c>
      <c r="H1676" s="8" t="str">
        <f t="shared" si="52"/>
        <v/>
      </c>
      <c r="I1676" s="5" t="str">
        <f t="shared" si="51"/>
        <v>Shipper</v>
      </c>
    </row>
    <row r="1677" spans="3:9" x14ac:dyDescent="0.35">
      <c r="C1677" s="33" t="e">
        <f>B1914&amp;"-"&amp;#REF!</f>
        <v>#REF!</v>
      </c>
      <c r="H1677" s="8" t="str">
        <f t="shared" si="52"/>
        <v/>
      </c>
      <c r="I1677" s="5" t="str">
        <f t="shared" si="51"/>
        <v>Shipper</v>
      </c>
    </row>
    <row r="1678" spans="3:9" x14ac:dyDescent="0.35">
      <c r="C1678" s="33" t="e">
        <f>B1915&amp;"-"&amp;#REF!</f>
        <v>#REF!</v>
      </c>
      <c r="H1678" s="8" t="str">
        <f t="shared" si="52"/>
        <v/>
      </c>
      <c r="I1678" s="5" t="str">
        <f t="shared" si="51"/>
        <v>Shipper</v>
      </c>
    </row>
    <row r="1679" spans="3:9" x14ac:dyDescent="0.35">
      <c r="C1679" s="33" t="e">
        <f>B1916&amp;"-"&amp;#REF!</f>
        <v>#REF!</v>
      </c>
      <c r="H1679" s="8" t="str">
        <f t="shared" si="52"/>
        <v/>
      </c>
      <c r="I1679" s="5" t="str">
        <f t="shared" si="51"/>
        <v>Shipper</v>
      </c>
    </row>
    <row r="1680" spans="3:9" x14ac:dyDescent="0.35">
      <c r="C1680" s="33" t="e">
        <f>B1917&amp;"-"&amp;#REF!</f>
        <v>#REF!</v>
      </c>
      <c r="H1680" s="8" t="str">
        <f t="shared" si="52"/>
        <v/>
      </c>
      <c r="I1680" s="5" t="str">
        <f t="shared" si="51"/>
        <v>Shipper</v>
      </c>
    </row>
    <row r="1681" spans="3:9" x14ac:dyDescent="0.35">
      <c r="C1681" s="33" t="e">
        <f>B1918&amp;"-"&amp;#REF!</f>
        <v>#REF!</v>
      </c>
      <c r="H1681" s="8" t="str">
        <f t="shared" si="52"/>
        <v/>
      </c>
      <c r="I1681" s="5" t="str">
        <f t="shared" si="51"/>
        <v>Shipper</v>
      </c>
    </row>
    <row r="1682" spans="3:9" x14ac:dyDescent="0.35">
      <c r="C1682" s="33" t="e">
        <f>B1919&amp;"-"&amp;#REF!</f>
        <v>#REF!</v>
      </c>
      <c r="H1682" s="8" t="str">
        <f t="shared" si="52"/>
        <v/>
      </c>
      <c r="I1682" s="5" t="str">
        <f t="shared" si="51"/>
        <v>Shipper</v>
      </c>
    </row>
    <row r="1683" spans="3:9" x14ac:dyDescent="0.35">
      <c r="C1683" s="33" t="e">
        <f>B1920&amp;"-"&amp;#REF!</f>
        <v>#REF!</v>
      </c>
      <c r="H1683" s="8" t="str">
        <f t="shared" si="52"/>
        <v/>
      </c>
      <c r="I1683" s="5" t="str">
        <f t="shared" si="51"/>
        <v>Shipper</v>
      </c>
    </row>
    <row r="1684" spans="3:9" x14ac:dyDescent="0.35">
      <c r="C1684" s="33" t="e">
        <f>B1921&amp;"-"&amp;#REF!</f>
        <v>#REF!</v>
      </c>
      <c r="H1684" s="8" t="str">
        <f t="shared" si="52"/>
        <v/>
      </c>
      <c r="I1684" s="5" t="str">
        <f t="shared" si="51"/>
        <v>Shipper</v>
      </c>
    </row>
    <row r="1685" spans="3:9" x14ac:dyDescent="0.35">
      <c r="C1685" s="33" t="e">
        <f>B1922&amp;"-"&amp;#REF!</f>
        <v>#REF!</v>
      </c>
      <c r="H1685" s="8" t="str">
        <f t="shared" si="52"/>
        <v/>
      </c>
      <c r="I1685" s="5" t="str">
        <f t="shared" si="51"/>
        <v>Shipper</v>
      </c>
    </row>
    <row r="1686" spans="3:9" x14ac:dyDescent="0.35">
      <c r="C1686" s="33" t="e">
        <f>B1923&amp;"-"&amp;#REF!</f>
        <v>#REF!</v>
      </c>
      <c r="H1686" s="8" t="str">
        <f t="shared" si="52"/>
        <v/>
      </c>
      <c r="I1686" s="5" t="str">
        <f t="shared" si="51"/>
        <v>Shipper</v>
      </c>
    </row>
    <row r="1687" spans="3:9" x14ac:dyDescent="0.35">
      <c r="C1687" s="33" t="e">
        <f>B1924&amp;"-"&amp;#REF!</f>
        <v>#REF!</v>
      </c>
      <c r="H1687" s="8" t="str">
        <f t="shared" si="52"/>
        <v/>
      </c>
      <c r="I1687" s="5" t="str">
        <f t="shared" si="51"/>
        <v>Shipper</v>
      </c>
    </row>
    <row r="1688" spans="3:9" x14ac:dyDescent="0.35">
      <c r="C1688" s="33" t="e">
        <f>B1925&amp;"-"&amp;#REF!</f>
        <v>#REF!</v>
      </c>
      <c r="H1688" s="8" t="str">
        <f t="shared" si="52"/>
        <v/>
      </c>
      <c r="I1688" s="5" t="str">
        <f t="shared" si="51"/>
        <v>Shipper</v>
      </c>
    </row>
    <row r="1689" spans="3:9" x14ac:dyDescent="0.35">
      <c r="C1689" s="33" t="e">
        <f>B1926&amp;"-"&amp;#REF!</f>
        <v>#REF!</v>
      </c>
      <c r="H1689" s="8" t="str">
        <f t="shared" si="52"/>
        <v/>
      </c>
      <c r="I1689" s="5" t="str">
        <f t="shared" si="51"/>
        <v>Shipper</v>
      </c>
    </row>
    <row r="1690" spans="3:9" x14ac:dyDescent="0.35">
      <c r="C1690" s="33" t="e">
        <f>B1927&amp;"-"&amp;#REF!</f>
        <v>#REF!</v>
      </c>
      <c r="H1690" s="8" t="str">
        <f t="shared" si="52"/>
        <v/>
      </c>
      <c r="I1690" s="5" t="str">
        <f t="shared" si="51"/>
        <v>Shipper</v>
      </c>
    </row>
    <row r="1691" spans="3:9" x14ac:dyDescent="0.35">
      <c r="C1691" s="33" t="e">
        <f>B1928&amp;"-"&amp;#REF!</f>
        <v>#REF!</v>
      </c>
      <c r="H1691" s="8" t="str">
        <f t="shared" si="52"/>
        <v/>
      </c>
      <c r="I1691" s="5" t="str">
        <f t="shared" si="51"/>
        <v>Shipper</v>
      </c>
    </row>
    <row r="1692" spans="3:9" x14ac:dyDescent="0.35">
      <c r="C1692" s="33" t="e">
        <f>B1929&amp;"-"&amp;#REF!</f>
        <v>#REF!</v>
      </c>
      <c r="H1692" s="8" t="str">
        <f t="shared" si="52"/>
        <v/>
      </c>
      <c r="I1692" s="5" t="str">
        <f t="shared" si="51"/>
        <v>Shipper</v>
      </c>
    </row>
    <row r="1693" spans="3:9" x14ac:dyDescent="0.35">
      <c r="C1693" s="33" t="e">
        <f>B1930&amp;"-"&amp;#REF!</f>
        <v>#REF!</v>
      </c>
      <c r="H1693" s="8" t="str">
        <f t="shared" si="52"/>
        <v/>
      </c>
      <c r="I1693" s="5" t="str">
        <f t="shared" si="51"/>
        <v>Shipper</v>
      </c>
    </row>
    <row r="1694" spans="3:9" x14ac:dyDescent="0.35">
      <c r="C1694" s="33" t="e">
        <f>B1931&amp;"-"&amp;#REF!</f>
        <v>#REF!</v>
      </c>
      <c r="H1694" s="8" t="str">
        <f t="shared" si="52"/>
        <v/>
      </c>
      <c r="I1694" s="5" t="str">
        <f t="shared" si="51"/>
        <v>Shipper</v>
      </c>
    </row>
    <row r="1695" spans="3:9" x14ac:dyDescent="0.35">
      <c r="C1695" s="33" t="e">
        <f>B1932&amp;"-"&amp;#REF!</f>
        <v>#REF!</v>
      </c>
      <c r="H1695" s="8" t="str">
        <f t="shared" si="52"/>
        <v/>
      </c>
      <c r="I1695" s="5" t="str">
        <f t="shared" si="51"/>
        <v>Shipper</v>
      </c>
    </row>
    <row r="1696" spans="3:9" x14ac:dyDescent="0.35">
      <c r="C1696" s="33" t="e">
        <f>B1933&amp;"-"&amp;#REF!</f>
        <v>#REF!</v>
      </c>
      <c r="H1696" s="8" t="str">
        <f t="shared" si="52"/>
        <v/>
      </c>
      <c r="I1696" s="5" t="str">
        <f t="shared" si="51"/>
        <v>Shipper</v>
      </c>
    </row>
    <row r="1697" spans="3:9" x14ac:dyDescent="0.35">
      <c r="C1697" s="33" t="e">
        <f>B1934&amp;"-"&amp;#REF!</f>
        <v>#REF!</v>
      </c>
      <c r="H1697" s="8" t="str">
        <f t="shared" si="52"/>
        <v/>
      </c>
      <c r="I1697" s="5" t="str">
        <f t="shared" si="51"/>
        <v>Shipper</v>
      </c>
    </row>
    <row r="1698" spans="3:9" x14ac:dyDescent="0.35">
      <c r="C1698" s="33" t="e">
        <f>B1935&amp;"-"&amp;#REF!</f>
        <v>#REF!</v>
      </c>
      <c r="H1698" s="8" t="str">
        <f t="shared" si="52"/>
        <v/>
      </c>
      <c r="I1698" s="5" t="str">
        <f t="shared" ref="I1698:I1761" si="53">IF(ISNUMBER(VALUE(LEFT(B1698, 1))), "Carrier", "Shipper")</f>
        <v>Shipper</v>
      </c>
    </row>
    <row r="1699" spans="3:9" x14ac:dyDescent="0.35">
      <c r="C1699" s="33" t="e">
        <f>B1936&amp;"-"&amp;#REF!</f>
        <v>#REF!</v>
      </c>
      <c r="H1699" s="8" t="str">
        <f t="shared" si="52"/>
        <v/>
      </c>
      <c r="I1699" s="5" t="str">
        <f t="shared" si="53"/>
        <v>Shipper</v>
      </c>
    </row>
    <row r="1700" spans="3:9" x14ac:dyDescent="0.35">
      <c r="C1700" s="33" t="e">
        <f>B1937&amp;"-"&amp;#REF!</f>
        <v>#REF!</v>
      </c>
      <c r="H1700" s="8" t="str">
        <f t="shared" si="52"/>
        <v/>
      </c>
      <c r="I1700" s="5" t="str">
        <f t="shared" si="53"/>
        <v>Shipper</v>
      </c>
    </row>
    <row r="1701" spans="3:9" x14ac:dyDescent="0.35">
      <c r="C1701" s="33" t="e">
        <f>B1938&amp;"-"&amp;#REF!</f>
        <v>#REF!</v>
      </c>
      <c r="H1701" s="8" t="str">
        <f t="shared" si="52"/>
        <v/>
      </c>
      <c r="I1701" s="5" t="str">
        <f t="shared" si="53"/>
        <v>Shipper</v>
      </c>
    </row>
    <row r="1702" spans="3:9" x14ac:dyDescent="0.35">
      <c r="C1702" s="33" t="e">
        <f>B1939&amp;"-"&amp;#REF!</f>
        <v>#REF!</v>
      </c>
      <c r="H1702" s="8" t="str">
        <f t="shared" si="52"/>
        <v/>
      </c>
      <c r="I1702" s="5" t="str">
        <f t="shared" si="53"/>
        <v>Shipper</v>
      </c>
    </row>
    <row r="1703" spans="3:9" x14ac:dyDescent="0.35">
      <c r="C1703" s="33" t="e">
        <f>B1940&amp;"-"&amp;#REF!</f>
        <v>#REF!</v>
      </c>
      <c r="H1703" s="8" t="str">
        <f t="shared" si="52"/>
        <v/>
      </c>
      <c r="I1703" s="5" t="str">
        <f t="shared" si="53"/>
        <v>Shipper</v>
      </c>
    </row>
    <row r="1704" spans="3:9" x14ac:dyDescent="0.35">
      <c r="C1704" s="33" t="e">
        <f>B1941&amp;"-"&amp;#REF!</f>
        <v>#REF!</v>
      </c>
      <c r="H1704" s="8" t="str">
        <f t="shared" si="52"/>
        <v/>
      </c>
      <c r="I1704" s="5" t="str">
        <f t="shared" si="53"/>
        <v>Shipper</v>
      </c>
    </row>
    <row r="1705" spans="3:9" x14ac:dyDescent="0.35">
      <c r="C1705" s="33" t="e">
        <f>B1942&amp;"-"&amp;#REF!</f>
        <v>#REF!</v>
      </c>
      <c r="H1705" s="8" t="str">
        <f t="shared" si="52"/>
        <v/>
      </c>
      <c r="I1705" s="5" t="str">
        <f t="shared" si="53"/>
        <v>Shipper</v>
      </c>
    </row>
    <row r="1706" spans="3:9" x14ac:dyDescent="0.35">
      <c r="C1706" s="33" t="e">
        <f>B1943&amp;"-"&amp;#REF!</f>
        <v>#REF!</v>
      </c>
      <c r="H1706" s="8" t="str">
        <f t="shared" si="52"/>
        <v/>
      </c>
      <c r="I1706" s="5" t="str">
        <f t="shared" si="53"/>
        <v>Shipper</v>
      </c>
    </row>
    <row r="1707" spans="3:9" x14ac:dyDescent="0.35">
      <c r="C1707" s="33" t="e">
        <f>B1944&amp;"-"&amp;#REF!</f>
        <v>#REF!</v>
      </c>
      <c r="H1707" s="8" t="str">
        <f t="shared" si="52"/>
        <v/>
      </c>
      <c r="I1707" s="5" t="str">
        <f t="shared" si="53"/>
        <v>Shipper</v>
      </c>
    </row>
    <row r="1708" spans="3:9" x14ac:dyDescent="0.35">
      <c r="C1708" s="33" t="e">
        <f>B1945&amp;"-"&amp;#REF!</f>
        <v>#REF!</v>
      </c>
      <c r="H1708" s="8" t="str">
        <f t="shared" si="52"/>
        <v/>
      </c>
      <c r="I1708" s="5" t="str">
        <f t="shared" si="53"/>
        <v>Shipper</v>
      </c>
    </row>
    <row r="1709" spans="3:9" x14ac:dyDescent="0.35">
      <c r="C1709" s="33" t="e">
        <f>B1946&amp;"-"&amp;#REF!</f>
        <v>#REF!</v>
      </c>
      <c r="H1709" s="8" t="str">
        <f t="shared" si="52"/>
        <v/>
      </c>
      <c r="I1709" s="5" t="str">
        <f t="shared" si="53"/>
        <v>Shipper</v>
      </c>
    </row>
    <row r="1710" spans="3:9" x14ac:dyDescent="0.35">
      <c r="C1710" s="33" t="e">
        <f>B1947&amp;"-"&amp;#REF!</f>
        <v>#REF!</v>
      </c>
      <c r="H1710" s="8" t="str">
        <f t="shared" si="52"/>
        <v/>
      </c>
      <c r="I1710" s="5" t="str">
        <f t="shared" si="53"/>
        <v>Shipper</v>
      </c>
    </row>
    <row r="1711" spans="3:9" x14ac:dyDescent="0.35">
      <c r="C1711" s="33" t="e">
        <f>B1948&amp;"-"&amp;#REF!</f>
        <v>#REF!</v>
      </c>
      <c r="H1711" s="8" t="str">
        <f t="shared" si="52"/>
        <v/>
      </c>
      <c r="I1711" s="5" t="str">
        <f t="shared" si="53"/>
        <v>Shipper</v>
      </c>
    </row>
    <row r="1712" spans="3:9" x14ac:dyDescent="0.35">
      <c r="C1712" s="33" t="e">
        <f>B1949&amp;"-"&amp;#REF!</f>
        <v>#REF!</v>
      </c>
      <c r="H1712" s="8" t="str">
        <f t="shared" si="52"/>
        <v/>
      </c>
      <c r="I1712" s="5" t="str">
        <f t="shared" si="53"/>
        <v>Shipper</v>
      </c>
    </row>
    <row r="1713" spans="3:9" x14ac:dyDescent="0.35">
      <c r="C1713" s="33" t="e">
        <f>B1950&amp;"-"&amp;#REF!</f>
        <v>#REF!</v>
      </c>
      <c r="H1713" s="8" t="str">
        <f t="shared" si="52"/>
        <v/>
      </c>
      <c r="I1713" s="5" t="str">
        <f t="shared" si="53"/>
        <v>Shipper</v>
      </c>
    </row>
    <row r="1714" spans="3:9" x14ac:dyDescent="0.35">
      <c r="C1714" s="33" t="e">
        <f>B1951&amp;"-"&amp;#REF!</f>
        <v>#REF!</v>
      </c>
      <c r="H1714" s="8" t="str">
        <f t="shared" si="52"/>
        <v/>
      </c>
      <c r="I1714" s="5" t="str">
        <f t="shared" si="53"/>
        <v>Shipper</v>
      </c>
    </row>
    <row r="1715" spans="3:9" x14ac:dyDescent="0.35">
      <c r="C1715" s="33" t="e">
        <f>B1952&amp;"-"&amp;#REF!</f>
        <v>#REF!</v>
      </c>
      <c r="H1715" s="8" t="str">
        <f t="shared" si="52"/>
        <v/>
      </c>
      <c r="I1715" s="5" t="str">
        <f t="shared" si="53"/>
        <v>Shipper</v>
      </c>
    </row>
    <row r="1716" spans="3:9" x14ac:dyDescent="0.35">
      <c r="C1716" s="33" t="e">
        <f>B1953&amp;"-"&amp;#REF!</f>
        <v>#REF!</v>
      </c>
      <c r="H1716" s="8" t="str">
        <f t="shared" ref="H1716:H1779" si="54">IF(LEFT(A1716, 2) = "To", "Carrier Unlimited Logistics " &amp; A1716 &amp; "-" &amp; B1621 &amp; "- AV-" &amp;G1716, IF(AND(LEFT(A1621, 1) = "T", ISNUMBER(VALUE(MID(A1621, 2, 1)))), "Target DC", ""))</f>
        <v/>
      </c>
      <c r="I1716" s="5" t="str">
        <f t="shared" si="53"/>
        <v>Shipper</v>
      </c>
    </row>
    <row r="1717" spans="3:9" x14ac:dyDescent="0.35">
      <c r="C1717" s="33" t="e">
        <f>B1954&amp;"-"&amp;#REF!</f>
        <v>#REF!</v>
      </c>
      <c r="H1717" s="8" t="str">
        <f t="shared" si="54"/>
        <v/>
      </c>
      <c r="I1717" s="5" t="str">
        <f t="shared" si="53"/>
        <v>Shipper</v>
      </c>
    </row>
    <row r="1718" spans="3:9" x14ac:dyDescent="0.35">
      <c r="C1718" s="33" t="e">
        <f>B1955&amp;"-"&amp;#REF!</f>
        <v>#REF!</v>
      </c>
      <c r="H1718" s="8" t="str">
        <f t="shared" si="54"/>
        <v/>
      </c>
      <c r="I1718" s="5" t="str">
        <f t="shared" si="53"/>
        <v>Shipper</v>
      </c>
    </row>
    <row r="1719" spans="3:9" x14ac:dyDescent="0.35">
      <c r="C1719" s="33" t="e">
        <f>B1956&amp;"-"&amp;#REF!</f>
        <v>#REF!</v>
      </c>
      <c r="H1719" s="8" t="str">
        <f t="shared" si="54"/>
        <v/>
      </c>
      <c r="I1719" s="5" t="str">
        <f t="shared" si="53"/>
        <v>Shipper</v>
      </c>
    </row>
    <row r="1720" spans="3:9" x14ac:dyDescent="0.35">
      <c r="C1720" s="33" t="e">
        <f>B1957&amp;"-"&amp;#REF!</f>
        <v>#REF!</v>
      </c>
      <c r="H1720" s="8" t="str">
        <f t="shared" si="54"/>
        <v/>
      </c>
      <c r="I1720" s="5" t="str">
        <f t="shared" si="53"/>
        <v>Shipper</v>
      </c>
    </row>
    <row r="1721" spans="3:9" x14ac:dyDescent="0.35">
      <c r="C1721" s="33" t="e">
        <f>B1958&amp;"-"&amp;#REF!</f>
        <v>#REF!</v>
      </c>
      <c r="H1721" s="8" t="str">
        <f t="shared" si="54"/>
        <v/>
      </c>
      <c r="I1721" s="5" t="str">
        <f t="shared" si="53"/>
        <v>Shipper</v>
      </c>
    </row>
    <row r="1722" spans="3:9" x14ac:dyDescent="0.35">
      <c r="C1722" s="33" t="e">
        <f>B1959&amp;"-"&amp;#REF!</f>
        <v>#REF!</v>
      </c>
      <c r="H1722" s="8" t="str">
        <f t="shared" si="54"/>
        <v/>
      </c>
      <c r="I1722" s="5" t="str">
        <f t="shared" si="53"/>
        <v>Shipper</v>
      </c>
    </row>
    <row r="1723" spans="3:9" x14ac:dyDescent="0.35">
      <c r="C1723" s="33" t="e">
        <f>B1960&amp;"-"&amp;#REF!</f>
        <v>#REF!</v>
      </c>
      <c r="H1723" s="8" t="str">
        <f t="shared" si="54"/>
        <v/>
      </c>
      <c r="I1723" s="5" t="str">
        <f t="shared" si="53"/>
        <v>Shipper</v>
      </c>
    </row>
    <row r="1724" spans="3:9" x14ac:dyDescent="0.35">
      <c r="C1724" s="33" t="e">
        <f>B1961&amp;"-"&amp;#REF!</f>
        <v>#REF!</v>
      </c>
      <c r="H1724" s="8" t="str">
        <f t="shared" si="54"/>
        <v/>
      </c>
      <c r="I1724" s="5" t="str">
        <f t="shared" si="53"/>
        <v>Shipper</v>
      </c>
    </row>
    <row r="1725" spans="3:9" x14ac:dyDescent="0.35">
      <c r="C1725" s="33" t="e">
        <f>B1962&amp;"-"&amp;#REF!</f>
        <v>#REF!</v>
      </c>
      <c r="H1725" s="8" t="str">
        <f t="shared" si="54"/>
        <v/>
      </c>
      <c r="I1725" s="5" t="str">
        <f t="shared" si="53"/>
        <v>Shipper</v>
      </c>
    </row>
    <row r="1726" spans="3:9" x14ac:dyDescent="0.35">
      <c r="C1726" s="33" t="e">
        <f>B1963&amp;"-"&amp;#REF!</f>
        <v>#REF!</v>
      </c>
      <c r="H1726" s="8" t="str">
        <f t="shared" si="54"/>
        <v/>
      </c>
      <c r="I1726" s="5" t="str">
        <f t="shared" si="53"/>
        <v>Shipper</v>
      </c>
    </row>
    <row r="1727" spans="3:9" x14ac:dyDescent="0.35">
      <c r="C1727" s="33" t="e">
        <f>B1964&amp;"-"&amp;#REF!</f>
        <v>#REF!</v>
      </c>
      <c r="H1727" s="8" t="str">
        <f t="shared" si="54"/>
        <v/>
      </c>
      <c r="I1727" s="5" t="str">
        <f t="shared" si="53"/>
        <v>Shipper</v>
      </c>
    </row>
    <row r="1728" spans="3:9" x14ac:dyDescent="0.35">
      <c r="C1728" s="33" t="e">
        <f>B1965&amp;"-"&amp;#REF!</f>
        <v>#REF!</v>
      </c>
      <c r="H1728" s="8" t="str">
        <f t="shared" si="54"/>
        <v/>
      </c>
      <c r="I1728" s="5" t="str">
        <f t="shared" si="53"/>
        <v>Shipper</v>
      </c>
    </row>
    <row r="1729" spans="3:9" x14ac:dyDescent="0.35">
      <c r="C1729" s="33" t="e">
        <f>B1966&amp;"-"&amp;#REF!</f>
        <v>#REF!</v>
      </c>
      <c r="H1729" s="8" t="str">
        <f t="shared" si="54"/>
        <v/>
      </c>
      <c r="I1729" s="5" t="str">
        <f t="shared" si="53"/>
        <v>Shipper</v>
      </c>
    </row>
    <row r="1730" spans="3:9" x14ac:dyDescent="0.35">
      <c r="C1730" s="33" t="e">
        <f>B1967&amp;"-"&amp;#REF!</f>
        <v>#REF!</v>
      </c>
      <c r="H1730" s="8" t="str">
        <f t="shared" si="54"/>
        <v/>
      </c>
      <c r="I1730" s="5" t="str">
        <f t="shared" si="53"/>
        <v>Shipper</v>
      </c>
    </row>
    <row r="1731" spans="3:9" x14ac:dyDescent="0.35">
      <c r="C1731" s="33" t="e">
        <f>B1968&amp;"-"&amp;#REF!</f>
        <v>#REF!</v>
      </c>
      <c r="H1731" s="8" t="str">
        <f t="shared" si="54"/>
        <v/>
      </c>
      <c r="I1731" s="5" t="str">
        <f t="shared" si="53"/>
        <v>Shipper</v>
      </c>
    </row>
    <row r="1732" spans="3:9" x14ac:dyDescent="0.35">
      <c r="C1732" s="33" t="e">
        <f>B1969&amp;"-"&amp;#REF!</f>
        <v>#REF!</v>
      </c>
      <c r="H1732" s="8" t="str">
        <f t="shared" si="54"/>
        <v/>
      </c>
      <c r="I1732" s="5" t="str">
        <f t="shared" si="53"/>
        <v>Shipper</v>
      </c>
    </row>
    <row r="1733" spans="3:9" x14ac:dyDescent="0.35">
      <c r="C1733" s="33" t="e">
        <f>B1970&amp;"-"&amp;#REF!</f>
        <v>#REF!</v>
      </c>
      <c r="H1733" s="8" t="str">
        <f t="shared" si="54"/>
        <v/>
      </c>
      <c r="I1733" s="5" t="str">
        <f t="shared" si="53"/>
        <v>Shipper</v>
      </c>
    </row>
    <row r="1734" spans="3:9" x14ac:dyDescent="0.35">
      <c r="C1734" s="33" t="e">
        <f>B1971&amp;"-"&amp;#REF!</f>
        <v>#REF!</v>
      </c>
      <c r="H1734" s="8" t="str">
        <f t="shared" si="54"/>
        <v/>
      </c>
      <c r="I1734" s="5" t="str">
        <f t="shared" si="53"/>
        <v>Shipper</v>
      </c>
    </row>
    <row r="1735" spans="3:9" x14ac:dyDescent="0.35">
      <c r="C1735" s="33" t="e">
        <f>B1972&amp;"-"&amp;#REF!</f>
        <v>#REF!</v>
      </c>
      <c r="H1735" s="8" t="str">
        <f t="shared" si="54"/>
        <v/>
      </c>
      <c r="I1735" s="5" t="str">
        <f t="shared" si="53"/>
        <v>Shipper</v>
      </c>
    </row>
    <row r="1736" spans="3:9" x14ac:dyDescent="0.35">
      <c r="C1736" s="33" t="e">
        <f>B1973&amp;"-"&amp;#REF!</f>
        <v>#REF!</v>
      </c>
      <c r="H1736" s="8" t="str">
        <f t="shared" si="54"/>
        <v/>
      </c>
      <c r="I1736" s="5" t="str">
        <f t="shared" si="53"/>
        <v>Shipper</v>
      </c>
    </row>
    <row r="1737" spans="3:9" x14ac:dyDescent="0.35">
      <c r="C1737" s="33" t="e">
        <f>B1974&amp;"-"&amp;#REF!</f>
        <v>#REF!</v>
      </c>
      <c r="H1737" s="8" t="str">
        <f t="shared" si="54"/>
        <v/>
      </c>
      <c r="I1737" s="5" t="str">
        <f t="shared" si="53"/>
        <v>Shipper</v>
      </c>
    </row>
    <row r="1738" spans="3:9" x14ac:dyDescent="0.35">
      <c r="C1738" s="33" t="e">
        <f>B1975&amp;"-"&amp;#REF!</f>
        <v>#REF!</v>
      </c>
      <c r="H1738" s="8" t="str">
        <f t="shared" si="54"/>
        <v/>
      </c>
      <c r="I1738" s="5" t="str">
        <f t="shared" si="53"/>
        <v>Shipper</v>
      </c>
    </row>
    <row r="1739" spans="3:9" x14ac:dyDescent="0.35">
      <c r="C1739" s="33" t="e">
        <f>B1976&amp;"-"&amp;#REF!</f>
        <v>#REF!</v>
      </c>
      <c r="H1739" s="8" t="str">
        <f t="shared" si="54"/>
        <v/>
      </c>
      <c r="I1739" s="5" t="str">
        <f t="shared" si="53"/>
        <v>Shipper</v>
      </c>
    </row>
    <row r="1740" spans="3:9" x14ac:dyDescent="0.35">
      <c r="C1740" s="33" t="e">
        <f>B1977&amp;"-"&amp;#REF!</f>
        <v>#REF!</v>
      </c>
      <c r="H1740" s="8" t="str">
        <f t="shared" si="54"/>
        <v/>
      </c>
      <c r="I1740" s="5" t="str">
        <f t="shared" si="53"/>
        <v>Shipper</v>
      </c>
    </row>
    <row r="1741" spans="3:9" x14ac:dyDescent="0.35">
      <c r="C1741" s="33" t="e">
        <f>B1978&amp;"-"&amp;#REF!</f>
        <v>#REF!</v>
      </c>
      <c r="H1741" s="8" t="str">
        <f t="shared" si="54"/>
        <v/>
      </c>
      <c r="I1741" s="5" t="str">
        <f t="shared" si="53"/>
        <v>Shipper</v>
      </c>
    </row>
    <row r="1742" spans="3:9" x14ac:dyDescent="0.35">
      <c r="C1742" s="33" t="e">
        <f>B1979&amp;"-"&amp;#REF!</f>
        <v>#REF!</v>
      </c>
      <c r="H1742" s="8" t="str">
        <f t="shared" si="54"/>
        <v/>
      </c>
      <c r="I1742" s="5" t="str">
        <f t="shared" si="53"/>
        <v>Shipper</v>
      </c>
    </row>
    <row r="1743" spans="3:9" x14ac:dyDescent="0.35">
      <c r="C1743" s="33" t="e">
        <f>B1980&amp;"-"&amp;#REF!</f>
        <v>#REF!</v>
      </c>
      <c r="H1743" s="8" t="str">
        <f t="shared" si="54"/>
        <v/>
      </c>
      <c r="I1743" s="5" t="str">
        <f t="shared" si="53"/>
        <v>Shipper</v>
      </c>
    </row>
    <row r="1744" spans="3:9" x14ac:dyDescent="0.35">
      <c r="C1744" s="33" t="e">
        <f>B1981&amp;"-"&amp;#REF!</f>
        <v>#REF!</v>
      </c>
      <c r="H1744" s="8" t="str">
        <f t="shared" si="54"/>
        <v/>
      </c>
      <c r="I1744" s="5" t="str">
        <f t="shared" si="53"/>
        <v>Shipper</v>
      </c>
    </row>
    <row r="1745" spans="3:9" x14ac:dyDescent="0.35">
      <c r="C1745" s="33" t="e">
        <f>B1982&amp;"-"&amp;#REF!</f>
        <v>#REF!</v>
      </c>
      <c r="H1745" s="8" t="str">
        <f t="shared" si="54"/>
        <v/>
      </c>
      <c r="I1745" s="5" t="str">
        <f t="shared" si="53"/>
        <v>Shipper</v>
      </c>
    </row>
    <row r="1746" spans="3:9" x14ac:dyDescent="0.35">
      <c r="C1746" s="33" t="e">
        <f>B1983&amp;"-"&amp;#REF!</f>
        <v>#REF!</v>
      </c>
      <c r="H1746" s="8" t="str">
        <f t="shared" si="54"/>
        <v/>
      </c>
      <c r="I1746" s="5" t="str">
        <f t="shared" si="53"/>
        <v>Shipper</v>
      </c>
    </row>
    <row r="1747" spans="3:9" x14ac:dyDescent="0.35">
      <c r="C1747" s="33" t="e">
        <f>B1984&amp;"-"&amp;#REF!</f>
        <v>#REF!</v>
      </c>
      <c r="H1747" s="8" t="str">
        <f t="shared" si="54"/>
        <v/>
      </c>
      <c r="I1747" s="5" t="str">
        <f t="shared" si="53"/>
        <v>Shipper</v>
      </c>
    </row>
    <row r="1748" spans="3:9" x14ac:dyDescent="0.35">
      <c r="C1748" s="33" t="e">
        <f>B1985&amp;"-"&amp;#REF!</f>
        <v>#REF!</v>
      </c>
      <c r="H1748" s="8" t="str">
        <f t="shared" si="54"/>
        <v/>
      </c>
      <c r="I1748" s="5" t="str">
        <f t="shared" si="53"/>
        <v>Shipper</v>
      </c>
    </row>
    <row r="1749" spans="3:9" x14ac:dyDescent="0.35">
      <c r="C1749" s="33" t="e">
        <f>B1986&amp;"-"&amp;#REF!</f>
        <v>#REF!</v>
      </c>
      <c r="H1749" s="8" t="str">
        <f t="shared" si="54"/>
        <v/>
      </c>
      <c r="I1749" s="5" t="str">
        <f t="shared" si="53"/>
        <v>Shipper</v>
      </c>
    </row>
    <row r="1750" spans="3:9" x14ac:dyDescent="0.35">
      <c r="C1750" s="33" t="e">
        <f>B1987&amp;"-"&amp;#REF!</f>
        <v>#REF!</v>
      </c>
      <c r="H1750" s="8" t="str">
        <f t="shared" si="54"/>
        <v/>
      </c>
      <c r="I1750" s="5" t="str">
        <f t="shared" si="53"/>
        <v>Shipper</v>
      </c>
    </row>
    <row r="1751" spans="3:9" x14ac:dyDescent="0.35">
      <c r="C1751" s="33" t="e">
        <f>B1988&amp;"-"&amp;#REF!</f>
        <v>#REF!</v>
      </c>
      <c r="H1751" s="8" t="str">
        <f t="shared" si="54"/>
        <v/>
      </c>
      <c r="I1751" s="5" t="str">
        <f t="shared" si="53"/>
        <v>Shipper</v>
      </c>
    </row>
    <row r="1752" spans="3:9" x14ac:dyDescent="0.35">
      <c r="C1752" s="33" t="e">
        <f>B1989&amp;"-"&amp;#REF!</f>
        <v>#REF!</v>
      </c>
      <c r="H1752" s="8" t="str">
        <f t="shared" si="54"/>
        <v/>
      </c>
      <c r="I1752" s="5" t="str">
        <f t="shared" si="53"/>
        <v>Shipper</v>
      </c>
    </row>
    <row r="1753" spans="3:9" x14ac:dyDescent="0.35">
      <c r="C1753" s="33" t="e">
        <f>B1990&amp;"-"&amp;#REF!</f>
        <v>#REF!</v>
      </c>
      <c r="H1753" s="8" t="str">
        <f t="shared" si="54"/>
        <v/>
      </c>
      <c r="I1753" s="5" t="str">
        <f t="shared" si="53"/>
        <v>Shipper</v>
      </c>
    </row>
    <row r="1754" spans="3:9" x14ac:dyDescent="0.35">
      <c r="C1754" s="33" t="e">
        <f>B1991&amp;"-"&amp;#REF!</f>
        <v>#REF!</v>
      </c>
      <c r="H1754" s="8" t="str">
        <f t="shared" si="54"/>
        <v/>
      </c>
      <c r="I1754" s="5" t="str">
        <f t="shared" si="53"/>
        <v>Shipper</v>
      </c>
    </row>
    <row r="1755" spans="3:9" x14ac:dyDescent="0.35">
      <c r="C1755" s="33" t="e">
        <f>B1992&amp;"-"&amp;#REF!</f>
        <v>#REF!</v>
      </c>
      <c r="H1755" s="8" t="str">
        <f t="shared" si="54"/>
        <v/>
      </c>
      <c r="I1755" s="5" t="str">
        <f t="shared" si="53"/>
        <v>Shipper</v>
      </c>
    </row>
    <row r="1756" spans="3:9" x14ac:dyDescent="0.35">
      <c r="C1756" s="33" t="e">
        <f>B1993&amp;"-"&amp;#REF!</f>
        <v>#REF!</v>
      </c>
      <c r="H1756" s="8" t="str">
        <f t="shared" si="54"/>
        <v/>
      </c>
      <c r="I1756" s="5" t="str">
        <f t="shared" si="53"/>
        <v>Shipper</v>
      </c>
    </row>
    <row r="1757" spans="3:9" x14ac:dyDescent="0.35">
      <c r="C1757" s="33" t="e">
        <f>B1994&amp;"-"&amp;#REF!</f>
        <v>#REF!</v>
      </c>
      <c r="H1757" s="8" t="str">
        <f t="shared" si="54"/>
        <v/>
      </c>
      <c r="I1757" s="5" t="str">
        <f t="shared" si="53"/>
        <v>Shipper</v>
      </c>
    </row>
    <row r="1758" spans="3:9" x14ac:dyDescent="0.35">
      <c r="C1758" s="33" t="e">
        <f>B1995&amp;"-"&amp;#REF!</f>
        <v>#REF!</v>
      </c>
      <c r="H1758" s="8" t="str">
        <f t="shared" si="54"/>
        <v/>
      </c>
      <c r="I1758" s="5" t="str">
        <f t="shared" si="53"/>
        <v>Shipper</v>
      </c>
    </row>
    <row r="1759" spans="3:9" x14ac:dyDescent="0.35">
      <c r="C1759" s="33" t="e">
        <f>B1996&amp;"-"&amp;#REF!</f>
        <v>#REF!</v>
      </c>
      <c r="H1759" s="8" t="str">
        <f t="shared" si="54"/>
        <v/>
      </c>
      <c r="I1759" s="5" t="str">
        <f t="shared" si="53"/>
        <v>Shipper</v>
      </c>
    </row>
    <row r="1760" spans="3:9" x14ac:dyDescent="0.35">
      <c r="C1760" s="33" t="e">
        <f>B1997&amp;"-"&amp;#REF!</f>
        <v>#REF!</v>
      </c>
      <c r="H1760" s="8" t="str">
        <f t="shared" si="54"/>
        <v/>
      </c>
      <c r="I1760" s="5" t="str">
        <f t="shared" si="53"/>
        <v>Shipper</v>
      </c>
    </row>
    <row r="1761" spans="3:9" x14ac:dyDescent="0.35">
      <c r="C1761" s="33" t="e">
        <f>B1998&amp;"-"&amp;#REF!</f>
        <v>#REF!</v>
      </c>
      <c r="H1761" s="8" t="str">
        <f t="shared" si="54"/>
        <v/>
      </c>
      <c r="I1761" s="5" t="str">
        <f t="shared" si="53"/>
        <v>Shipper</v>
      </c>
    </row>
    <row r="1762" spans="3:9" x14ac:dyDescent="0.35">
      <c r="C1762" s="33" t="e">
        <f>B1999&amp;"-"&amp;#REF!</f>
        <v>#REF!</v>
      </c>
      <c r="H1762" s="8" t="str">
        <f t="shared" si="54"/>
        <v/>
      </c>
      <c r="I1762" s="5" t="str">
        <f t="shared" ref="I1762:I1825" si="55">IF(ISNUMBER(VALUE(LEFT(B1762, 1))), "Carrier", "Shipper")</f>
        <v>Shipper</v>
      </c>
    </row>
    <row r="1763" spans="3:9" x14ac:dyDescent="0.35">
      <c r="C1763" s="33" t="e">
        <f>B2000&amp;"-"&amp;#REF!</f>
        <v>#REF!</v>
      </c>
      <c r="H1763" s="8" t="str">
        <f t="shared" si="54"/>
        <v/>
      </c>
      <c r="I1763" s="5" t="str">
        <f t="shared" si="55"/>
        <v>Shipper</v>
      </c>
    </row>
    <row r="1764" spans="3:9" x14ac:dyDescent="0.35">
      <c r="C1764" s="33" t="e">
        <f>B2001&amp;"-"&amp;#REF!</f>
        <v>#REF!</v>
      </c>
      <c r="H1764" s="8" t="str">
        <f t="shared" si="54"/>
        <v/>
      </c>
      <c r="I1764" s="5" t="str">
        <f t="shared" si="55"/>
        <v>Shipper</v>
      </c>
    </row>
    <row r="1765" spans="3:9" x14ac:dyDescent="0.35">
      <c r="C1765" s="33" t="e">
        <f>B2002&amp;"-"&amp;#REF!</f>
        <v>#REF!</v>
      </c>
      <c r="H1765" s="8" t="str">
        <f t="shared" si="54"/>
        <v/>
      </c>
      <c r="I1765" s="5" t="str">
        <f t="shared" si="55"/>
        <v>Shipper</v>
      </c>
    </row>
    <row r="1766" spans="3:9" x14ac:dyDescent="0.35">
      <c r="C1766" s="33" t="e">
        <f>B2003&amp;"-"&amp;#REF!</f>
        <v>#REF!</v>
      </c>
      <c r="H1766" s="8" t="str">
        <f t="shared" si="54"/>
        <v/>
      </c>
      <c r="I1766" s="5" t="str">
        <f t="shared" si="55"/>
        <v>Shipper</v>
      </c>
    </row>
    <row r="1767" spans="3:9" x14ac:dyDescent="0.35">
      <c r="C1767" s="33" t="e">
        <f>B2004&amp;"-"&amp;#REF!</f>
        <v>#REF!</v>
      </c>
      <c r="H1767" s="8" t="str">
        <f t="shared" si="54"/>
        <v/>
      </c>
      <c r="I1767" s="5" t="str">
        <f t="shared" si="55"/>
        <v>Shipper</v>
      </c>
    </row>
    <row r="1768" spans="3:9" x14ac:dyDescent="0.35">
      <c r="C1768" s="33" t="e">
        <f>B2005&amp;"-"&amp;#REF!</f>
        <v>#REF!</v>
      </c>
      <c r="H1768" s="8" t="str">
        <f t="shared" si="54"/>
        <v/>
      </c>
      <c r="I1768" s="5" t="str">
        <f t="shared" si="55"/>
        <v>Shipper</v>
      </c>
    </row>
    <row r="1769" spans="3:9" x14ac:dyDescent="0.35">
      <c r="C1769" s="33" t="e">
        <f>B2006&amp;"-"&amp;#REF!</f>
        <v>#REF!</v>
      </c>
      <c r="H1769" s="8" t="str">
        <f t="shared" si="54"/>
        <v/>
      </c>
      <c r="I1769" s="5" t="str">
        <f t="shared" si="55"/>
        <v>Shipper</v>
      </c>
    </row>
    <row r="1770" spans="3:9" x14ac:dyDescent="0.35">
      <c r="C1770" s="33" t="e">
        <f>B2007&amp;"-"&amp;#REF!</f>
        <v>#REF!</v>
      </c>
      <c r="H1770" s="8" t="str">
        <f t="shared" si="54"/>
        <v/>
      </c>
      <c r="I1770" s="5" t="str">
        <f t="shared" si="55"/>
        <v>Shipper</v>
      </c>
    </row>
    <row r="1771" spans="3:9" x14ac:dyDescent="0.35">
      <c r="C1771" s="33" t="e">
        <f>B2008&amp;"-"&amp;#REF!</f>
        <v>#REF!</v>
      </c>
      <c r="H1771" s="8" t="str">
        <f t="shared" si="54"/>
        <v/>
      </c>
      <c r="I1771" s="5" t="str">
        <f t="shared" si="55"/>
        <v>Shipper</v>
      </c>
    </row>
    <row r="1772" spans="3:9" x14ac:dyDescent="0.35">
      <c r="C1772" s="33" t="e">
        <f>B2009&amp;"-"&amp;#REF!</f>
        <v>#REF!</v>
      </c>
      <c r="H1772" s="8" t="str">
        <f t="shared" si="54"/>
        <v/>
      </c>
      <c r="I1772" s="5" t="str">
        <f t="shared" si="55"/>
        <v>Shipper</v>
      </c>
    </row>
    <row r="1773" spans="3:9" x14ac:dyDescent="0.35">
      <c r="C1773" s="33" t="e">
        <f>B2010&amp;"-"&amp;#REF!</f>
        <v>#REF!</v>
      </c>
      <c r="H1773" s="8" t="str">
        <f t="shared" si="54"/>
        <v/>
      </c>
      <c r="I1773" s="5" t="str">
        <f t="shared" si="55"/>
        <v>Shipper</v>
      </c>
    </row>
    <row r="1774" spans="3:9" x14ac:dyDescent="0.35">
      <c r="C1774" s="33" t="e">
        <f>B2011&amp;"-"&amp;#REF!</f>
        <v>#REF!</v>
      </c>
      <c r="H1774" s="8" t="str">
        <f t="shared" si="54"/>
        <v/>
      </c>
      <c r="I1774" s="5" t="str">
        <f t="shared" si="55"/>
        <v>Shipper</v>
      </c>
    </row>
    <row r="1775" spans="3:9" x14ac:dyDescent="0.35">
      <c r="C1775" s="33" t="e">
        <f>B2012&amp;"-"&amp;#REF!</f>
        <v>#REF!</v>
      </c>
      <c r="H1775" s="8" t="str">
        <f t="shared" si="54"/>
        <v/>
      </c>
      <c r="I1775" s="5" t="str">
        <f t="shared" si="55"/>
        <v>Shipper</v>
      </c>
    </row>
    <row r="1776" spans="3:9" x14ac:dyDescent="0.35">
      <c r="C1776" s="33" t="e">
        <f>B2013&amp;"-"&amp;#REF!</f>
        <v>#REF!</v>
      </c>
      <c r="H1776" s="8" t="str">
        <f t="shared" si="54"/>
        <v/>
      </c>
      <c r="I1776" s="5" t="str">
        <f t="shared" si="55"/>
        <v>Shipper</v>
      </c>
    </row>
    <row r="1777" spans="3:9" x14ac:dyDescent="0.35">
      <c r="C1777" s="33" t="e">
        <f>B2014&amp;"-"&amp;#REF!</f>
        <v>#REF!</v>
      </c>
      <c r="H1777" s="8" t="str">
        <f t="shared" si="54"/>
        <v/>
      </c>
      <c r="I1777" s="5" t="str">
        <f t="shared" si="55"/>
        <v>Shipper</v>
      </c>
    </row>
    <row r="1778" spans="3:9" x14ac:dyDescent="0.35">
      <c r="C1778" s="33" t="e">
        <f>B2015&amp;"-"&amp;#REF!</f>
        <v>#REF!</v>
      </c>
      <c r="H1778" s="8" t="str">
        <f t="shared" si="54"/>
        <v/>
      </c>
      <c r="I1778" s="5" t="str">
        <f t="shared" si="55"/>
        <v>Shipper</v>
      </c>
    </row>
    <row r="1779" spans="3:9" x14ac:dyDescent="0.35">
      <c r="C1779" s="33" t="e">
        <f>B2016&amp;"-"&amp;#REF!</f>
        <v>#REF!</v>
      </c>
      <c r="H1779" s="8" t="str">
        <f t="shared" si="54"/>
        <v/>
      </c>
      <c r="I1779" s="5" t="str">
        <f t="shared" si="55"/>
        <v>Shipper</v>
      </c>
    </row>
    <row r="1780" spans="3:9" x14ac:dyDescent="0.35">
      <c r="C1780" s="33" t="e">
        <f>B2017&amp;"-"&amp;#REF!</f>
        <v>#REF!</v>
      </c>
      <c r="H1780" s="8" t="str">
        <f t="shared" ref="H1780:H1843" si="56">IF(LEFT(A1780, 2) = "To", "Carrier Unlimited Logistics " &amp; A1780 &amp; "-" &amp; B1685 &amp; "- AV-" &amp;G1780, IF(AND(LEFT(A1685, 1) = "T", ISNUMBER(VALUE(MID(A1685, 2, 1)))), "Target DC", ""))</f>
        <v/>
      </c>
      <c r="I1780" s="5" t="str">
        <f t="shared" si="55"/>
        <v>Shipper</v>
      </c>
    </row>
    <row r="1781" spans="3:9" x14ac:dyDescent="0.35">
      <c r="C1781" s="33" t="e">
        <f>B2018&amp;"-"&amp;#REF!</f>
        <v>#REF!</v>
      </c>
      <c r="H1781" s="8" t="str">
        <f t="shared" si="56"/>
        <v/>
      </c>
      <c r="I1781" s="5" t="str">
        <f t="shared" si="55"/>
        <v>Shipper</v>
      </c>
    </row>
    <row r="1782" spans="3:9" x14ac:dyDescent="0.35">
      <c r="C1782" s="33" t="e">
        <f>B2019&amp;"-"&amp;#REF!</f>
        <v>#REF!</v>
      </c>
      <c r="H1782" s="8" t="str">
        <f t="shared" si="56"/>
        <v/>
      </c>
      <c r="I1782" s="5" t="str">
        <f t="shared" si="55"/>
        <v>Shipper</v>
      </c>
    </row>
    <row r="1783" spans="3:9" x14ac:dyDescent="0.35">
      <c r="C1783" s="33" t="e">
        <f>B2020&amp;"-"&amp;#REF!</f>
        <v>#REF!</v>
      </c>
      <c r="H1783" s="8" t="str">
        <f t="shared" si="56"/>
        <v/>
      </c>
      <c r="I1783" s="5" t="str">
        <f t="shared" si="55"/>
        <v>Shipper</v>
      </c>
    </row>
    <row r="1784" spans="3:9" x14ac:dyDescent="0.35">
      <c r="C1784" s="33" t="e">
        <f>B2021&amp;"-"&amp;#REF!</f>
        <v>#REF!</v>
      </c>
      <c r="H1784" s="8" t="str">
        <f t="shared" si="56"/>
        <v/>
      </c>
      <c r="I1784" s="5" t="str">
        <f t="shared" si="55"/>
        <v>Shipper</v>
      </c>
    </row>
    <row r="1785" spans="3:9" x14ac:dyDescent="0.35">
      <c r="C1785" s="33" t="e">
        <f>B2022&amp;"-"&amp;#REF!</f>
        <v>#REF!</v>
      </c>
      <c r="H1785" s="8" t="str">
        <f t="shared" si="56"/>
        <v/>
      </c>
      <c r="I1785" s="5" t="str">
        <f t="shared" si="55"/>
        <v>Shipper</v>
      </c>
    </row>
    <row r="1786" spans="3:9" x14ac:dyDescent="0.35">
      <c r="C1786" s="33" t="e">
        <f>B2023&amp;"-"&amp;#REF!</f>
        <v>#REF!</v>
      </c>
      <c r="H1786" s="8" t="str">
        <f t="shared" si="56"/>
        <v/>
      </c>
      <c r="I1786" s="5" t="str">
        <f t="shared" si="55"/>
        <v>Shipper</v>
      </c>
    </row>
    <row r="1787" spans="3:9" x14ac:dyDescent="0.35">
      <c r="C1787" s="33" t="e">
        <f>B2024&amp;"-"&amp;#REF!</f>
        <v>#REF!</v>
      </c>
      <c r="H1787" s="8" t="str">
        <f t="shared" si="56"/>
        <v/>
      </c>
      <c r="I1787" s="5" t="str">
        <f t="shared" si="55"/>
        <v>Shipper</v>
      </c>
    </row>
    <row r="1788" spans="3:9" x14ac:dyDescent="0.35">
      <c r="C1788" s="33" t="e">
        <f>B2025&amp;"-"&amp;#REF!</f>
        <v>#REF!</v>
      </c>
      <c r="H1788" s="8" t="str">
        <f t="shared" si="56"/>
        <v/>
      </c>
      <c r="I1788" s="5" t="str">
        <f t="shared" si="55"/>
        <v>Shipper</v>
      </c>
    </row>
    <row r="1789" spans="3:9" x14ac:dyDescent="0.35">
      <c r="C1789" s="33" t="e">
        <f>B2026&amp;"-"&amp;#REF!</f>
        <v>#REF!</v>
      </c>
      <c r="H1789" s="8" t="str">
        <f t="shared" si="56"/>
        <v/>
      </c>
      <c r="I1789" s="5" t="str">
        <f t="shared" si="55"/>
        <v>Shipper</v>
      </c>
    </row>
    <row r="1790" spans="3:9" x14ac:dyDescent="0.35">
      <c r="C1790" s="33" t="e">
        <f>B2027&amp;"-"&amp;#REF!</f>
        <v>#REF!</v>
      </c>
      <c r="H1790" s="8" t="str">
        <f t="shared" si="56"/>
        <v/>
      </c>
      <c r="I1790" s="5" t="str">
        <f t="shared" si="55"/>
        <v>Shipper</v>
      </c>
    </row>
    <row r="1791" spans="3:9" x14ac:dyDescent="0.35">
      <c r="C1791" s="33" t="e">
        <f>B2028&amp;"-"&amp;#REF!</f>
        <v>#REF!</v>
      </c>
      <c r="H1791" s="8" t="str">
        <f t="shared" si="56"/>
        <v/>
      </c>
      <c r="I1791" s="5" t="str">
        <f t="shared" si="55"/>
        <v>Shipper</v>
      </c>
    </row>
    <row r="1792" spans="3:9" x14ac:dyDescent="0.35">
      <c r="C1792" s="33" t="e">
        <f>B2029&amp;"-"&amp;#REF!</f>
        <v>#REF!</v>
      </c>
      <c r="H1792" s="8" t="str">
        <f t="shared" si="56"/>
        <v/>
      </c>
      <c r="I1792" s="5" t="str">
        <f t="shared" si="55"/>
        <v>Shipper</v>
      </c>
    </row>
    <row r="1793" spans="3:9" x14ac:dyDescent="0.35">
      <c r="C1793" s="33" t="e">
        <f>B2030&amp;"-"&amp;#REF!</f>
        <v>#REF!</v>
      </c>
      <c r="H1793" s="8" t="str">
        <f t="shared" si="56"/>
        <v/>
      </c>
      <c r="I1793" s="5" t="str">
        <f t="shared" si="55"/>
        <v>Shipper</v>
      </c>
    </row>
    <row r="1794" spans="3:9" x14ac:dyDescent="0.35">
      <c r="C1794" s="33" t="e">
        <f>B2031&amp;"-"&amp;#REF!</f>
        <v>#REF!</v>
      </c>
      <c r="H1794" s="8" t="str">
        <f t="shared" si="56"/>
        <v/>
      </c>
      <c r="I1794" s="5" t="str">
        <f t="shared" si="55"/>
        <v>Shipper</v>
      </c>
    </row>
    <row r="1795" spans="3:9" x14ac:dyDescent="0.35">
      <c r="C1795" s="33" t="e">
        <f>B2032&amp;"-"&amp;#REF!</f>
        <v>#REF!</v>
      </c>
      <c r="H1795" s="8" t="str">
        <f t="shared" si="56"/>
        <v/>
      </c>
      <c r="I1795" s="5" t="str">
        <f t="shared" si="55"/>
        <v>Shipper</v>
      </c>
    </row>
    <row r="1796" spans="3:9" x14ac:dyDescent="0.35">
      <c r="C1796" s="33" t="e">
        <f>B2033&amp;"-"&amp;#REF!</f>
        <v>#REF!</v>
      </c>
      <c r="H1796" s="8" t="str">
        <f t="shared" si="56"/>
        <v/>
      </c>
      <c r="I1796" s="5" t="str">
        <f t="shared" si="55"/>
        <v>Shipper</v>
      </c>
    </row>
    <row r="1797" spans="3:9" x14ac:dyDescent="0.35">
      <c r="C1797" s="33" t="e">
        <f>B2034&amp;"-"&amp;#REF!</f>
        <v>#REF!</v>
      </c>
      <c r="H1797" s="8" t="str">
        <f t="shared" si="56"/>
        <v/>
      </c>
      <c r="I1797" s="5" t="str">
        <f t="shared" si="55"/>
        <v>Shipper</v>
      </c>
    </row>
    <row r="1798" spans="3:9" x14ac:dyDescent="0.35">
      <c r="C1798" s="33" t="e">
        <f>B2035&amp;"-"&amp;#REF!</f>
        <v>#REF!</v>
      </c>
      <c r="H1798" s="8" t="str">
        <f t="shared" si="56"/>
        <v/>
      </c>
      <c r="I1798" s="5" t="str">
        <f t="shared" si="55"/>
        <v>Shipper</v>
      </c>
    </row>
    <row r="1799" spans="3:9" x14ac:dyDescent="0.35">
      <c r="C1799" s="33" t="e">
        <f>B2036&amp;"-"&amp;#REF!</f>
        <v>#REF!</v>
      </c>
      <c r="H1799" s="8" t="str">
        <f t="shared" si="56"/>
        <v/>
      </c>
      <c r="I1799" s="5" t="str">
        <f t="shared" si="55"/>
        <v>Shipper</v>
      </c>
    </row>
    <row r="1800" spans="3:9" x14ac:dyDescent="0.35">
      <c r="C1800" s="33" t="e">
        <f>B2037&amp;"-"&amp;#REF!</f>
        <v>#REF!</v>
      </c>
      <c r="H1800" s="8" t="str">
        <f t="shared" si="56"/>
        <v/>
      </c>
      <c r="I1800" s="5" t="str">
        <f t="shared" si="55"/>
        <v>Shipper</v>
      </c>
    </row>
    <row r="1801" spans="3:9" x14ac:dyDescent="0.35">
      <c r="C1801" s="33" t="e">
        <f>B2038&amp;"-"&amp;#REF!</f>
        <v>#REF!</v>
      </c>
      <c r="H1801" s="8" t="str">
        <f t="shared" si="56"/>
        <v/>
      </c>
      <c r="I1801" s="5" t="str">
        <f t="shared" si="55"/>
        <v>Shipper</v>
      </c>
    </row>
    <row r="1802" spans="3:9" x14ac:dyDescent="0.35">
      <c r="C1802" s="33" t="e">
        <f>B2039&amp;"-"&amp;#REF!</f>
        <v>#REF!</v>
      </c>
      <c r="H1802" s="8" t="str">
        <f t="shared" si="56"/>
        <v/>
      </c>
      <c r="I1802" s="5" t="str">
        <f t="shared" si="55"/>
        <v>Shipper</v>
      </c>
    </row>
    <row r="1803" spans="3:9" x14ac:dyDescent="0.35">
      <c r="C1803" s="33" t="e">
        <f>B2040&amp;"-"&amp;#REF!</f>
        <v>#REF!</v>
      </c>
      <c r="H1803" s="8" t="str">
        <f t="shared" si="56"/>
        <v/>
      </c>
      <c r="I1803" s="5" t="str">
        <f t="shared" si="55"/>
        <v>Shipper</v>
      </c>
    </row>
    <row r="1804" spans="3:9" x14ac:dyDescent="0.35">
      <c r="C1804" s="33" t="e">
        <f>B2041&amp;"-"&amp;#REF!</f>
        <v>#REF!</v>
      </c>
      <c r="H1804" s="8" t="str">
        <f t="shared" si="56"/>
        <v/>
      </c>
      <c r="I1804" s="5" t="str">
        <f t="shared" si="55"/>
        <v>Shipper</v>
      </c>
    </row>
    <row r="1805" spans="3:9" x14ac:dyDescent="0.35">
      <c r="C1805" s="33" t="e">
        <f>B2042&amp;"-"&amp;#REF!</f>
        <v>#REF!</v>
      </c>
      <c r="H1805" s="8" t="str">
        <f t="shared" si="56"/>
        <v/>
      </c>
      <c r="I1805" s="5" t="str">
        <f t="shared" si="55"/>
        <v>Shipper</v>
      </c>
    </row>
    <row r="1806" spans="3:9" x14ac:dyDescent="0.35">
      <c r="C1806" s="33" t="e">
        <f>B2043&amp;"-"&amp;#REF!</f>
        <v>#REF!</v>
      </c>
      <c r="H1806" s="8" t="str">
        <f t="shared" si="56"/>
        <v/>
      </c>
      <c r="I1806" s="5" t="str">
        <f t="shared" si="55"/>
        <v>Shipper</v>
      </c>
    </row>
    <row r="1807" spans="3:9" x14ac:dyDescent="0.35">
      <c r="C1807" s="33" t="e">
        <f>B2044&amp;"-"&amp;#REF!</f>
        <v>#REF!</v>
      </c>
      <c r="H1807" s="8" t="str">
        <f t="shared" si="56"/>
        <v/>
      </c>
      <c r="I1807" s="5" t="str">
        <f t="shared" si="55"/>
        <v>Shipper</v>
      </c>
    </row>
    <row r="1808" spans="3:9" x14ac:dyDescent="0.35">
      <c r="C1808" s="33" t="e">
        <f>B2045&amp;"-"&amp;#REF!</f>
        <v>#REF!</v>
      </c>
      <c r="H1808" s="8" t="str">
        <f t="shared" si="56"/>
        <v/>
      </c>
      <c r="I1808" s="5" t="str">
        <f t="shared" si="55"/>
        <v>Shipper</v>
      </c>
    </row>
    <row r="1809" spans="3:9" x14ac:dyDescent="0.35">
      <c r="C1809" s="33" t="e">
        <f>B2046&amp;"-"&amp;#REF!</f>
        <v>#REF!</v>
      </c>
      <c r="H1809" s="8" t="str">
        <f t="shared" si="56"/>
        <v/>
      </c>
      <c r="I1809" s="5" t="str">
        <f t="shared" si="55"/>
        <v>Shipper</v>
      </c>
    </row>
    <row r="1810" spans="3:9" x14ac:dyDescent="0.35">
      <c r="C1810" s="33" t="e">
        <f>B2047&amp;"-"&amp;#REF!</f>
        <v>#REF!</v>
      </c>
      <c r="H1810" s="8" t="str">
        <f t="shared" si="56"/>
        <v/>
      </c>
      <c r="I1810" s="5" t="str">
        <f t="shared" si="55"/>
        <v>Shipper</v>
      </c>
    </row>
    <row r="1811" spans="3:9" x14ac:dyDescent="0.35">
      <c r="C1811" s="33" t="e">
        <f>B2048&amp;"-"&amp;#REF!</f>
        <v>#REF!</v>
      </c>
      <c r="H1811" s="8" t="str">
        <f t="shared" si="56"/>
        <v/>
      </c>
      <c r="I1811" s="5" t="str">
        <f t="shared" si="55"/>
        <v>Shipper</v>
      </c>
    </row>
    <row r="1812" spans="3:9" x14ac:dyDescent="0.35">
      <c r="C1812" s="33" t="e">
        <f>B2049&amp;"-"&amp;#REF!</f>
        <v>#REF!</v>
      </c>
      <c r="H1812" s="8" t="str">
        <f t="shared" si="56"/>
        <v/>
      </c>
      <c r="I1812" s="5" t="str">
        <f t="shared" si="55"/>
        <v>Shipper</v>
      </c>
    </row>
    <row r="1813" spans="3:9" x14ac:dyDescent="0.35">
      <c r="C1813" s="33" t="e">
        <f>B2050&amp;"-"&amp;#REF!</f>
        <v>#REF!</v>
      </c>
      <c r="H1813" s="8" t="str">
        <f t="shared" si="56"/>
        <v/>
      </c>
      <c r="I1813" s="5" t="str">
        <f t="shared" si="55"/>
        <v>Shipper</v>
      </c>
    </row>
    <row r="1814" spans="3:9" x14ac:dyDescent="0.35">
      <c r="C1814" s="33" t="e">
        <f>B2051&amp;"-"&amp;#REF!</f>
        <v>#REF!</v>
      </c>
      <c r="H1814" s="8" t="str">
        <f t="shared" si="56"/>
        <v/>
      </c>
      <c r="I1814" s="5" t="str">
        <f t="shared" si="55"/>
        <v>Shipper</v>
      </c>
    </row>
    <row r="1815" spans="3:9" x14ac:dyDescent="0.35">
      <c r="C1815" s="33" t="e">
        <f>B2052&amp;"-"&amp;#REF!</f>
        <v>#REF!</v>
      </c>
      <c r="H1815" s="8" t="str">
        <f t="shared" si="56"/>
        <v/>
      </c>
      <c r="I1815" s="5" t="str">
        <f t="shared" si="55"/>
        <v>Shipper</v>
      </c>
    </row>
    <row r="1816" spans="3:9" x14ac:dyDescent="0.35">
      <c r="C1816" s="33" t="e">
        <f>B2053&amp;"-"&amp;#REF!</f>
        <v>#REF!</v>
      </c>
      <c r="H1816" s="8" t="str">
        <f t="shared" si="56"/>
        <v/>
      </c>
      <c r="I1816" s="5" t="str">
        <f t="shared" si="55"/>
        <v>Shipper</v>
      </c>
    </row>
    <row r="1817" spans="3:9" x14ac:dyDescent="0.35">
      <c r="C1817" s="33" t="e">
        <f>B2054&amp;"-"&amp;#REF!</f>
        <v>#REF!</v>
      </c>
      <c r="H1817" s="8" t="str">
        <f t="shared" si="56"/>
        <v/>
      </c>
      <c r="I1817" s="5" t="str">
        <f t="shared" si="55"/>
        <v>Shipper</v>
      </c>
    </row>
    <row r="1818" spans="3:9" x14ac:dyDescent="0.35">
      <c r="C1818" s="33" t="e">
        <f>B2055&amp;"-"&amp;#REF!</f>
        <v>#REF!</v>
      </c>
      <c r="H1818" s="8" t="str">
        <f t="shared" si="56"/>
        <v/>
      </c>
      <c r="I1818" s="5" t="str">
        <f t="shared" si="55"/>
        <v>Shipper</v>
      </c>
    </row>
    <row r="1819" spans="3:9" x14ac:dyDescent="0.35">
      <c r="C1819" s="33" t="e">
        <f>B2056&amp;"-"&amp;#REF!</f>
        <v>#REF!</v>
      </c>
      <c r="H1819" s="8" t="str">
        <f t="shared" si="56"/>
        <v/>
      </c>
      <c r="I1819" s="5" t="str">
        <f t="shared" si="55"/>
        <v>Shipper</v>
      </c>
    </row>
    <row r="1820" spans="3:9" x14ac:dyDescent="0.35">
      <c r="C1820" s="33" t="e">
        <f>B2057&amp;"-"&amp;#REF!</f>
        <v>#REF!</v>
      </c>
      <c r="H1820" s="8" t="str">
        <f t="shared" si="56"/>
        <v/>
      </c>
      <c r="I1820" s="5" t="str">
        <f t="shared" si="55"/>
        <v>Shipper</v>
      </c>
    </row>
    <row r="1821" spans="3:9" x14ac:dyDescent="0.35">
      <c r="C1821" s="33" t="e">
        <f>B2058&amp;"-"&amp;#REF!</f>
        <v>#REF!</v>
      </c>
      <c r="H1821" s="8" t="str">
        <f t="shared" si="56"/>
        <v/>
      </c>
      <c r="I1821" s="5" t="str">
        <f t="shared" si="55"/>
        <v>Shipper</v>
      </c>
    </row>
    <row r="1822" spans="3:9" x14ac:dyDescent="0.35">
      <c r="C1822" s="33" t="e">
        <f>B2059&amp;"-"&amp;#REF!</f>
        <v>#REF!</v>
      </c>
      <c r="H1822" s="8" t="str">
        <f t="shared" si="56"/>
        <v/>
      </c>
      <c r="I1822" s="5" t="str">
        <f t="shared" si="55"/>
        <v>Shipper</v>
      </c>
    </row>
    <row r="1823" spans="3:9" x14ac:dyDescent="0.35">
      <c r="C1823" s="33" t="e">
        <f>B2060&amp;"-"&amp;#REF!</f>
        <v>#REF!</v>
      </c>
      <c r="H1823" s="8" t="str">
        <f t="shared" si="56"/>
        <v/>
      </c>
      <c r="I1823" s="5" t="str">
        <f t="shared" si="55"/>
        <v>Shipper</v>
      </c>
    </row>
    <row r="1824" spans="3:9" x14ac:dyDescent="0.35">
      <c r="C1824" s="33" t="e">
        <f>B2061&amp;"-"&amp;#REF!</f>
        <v>#REF!</v>
      </c>
      <c r="H1824" s="8" t="str">
        <f t="shared" si="56"/>
        <v/>
      </c>
      <c r="I1824" s="5" t="str">
        <f t="shared" si="55"/>
        <v>Shipper</v>
      </c>
    </row>
    <row r="1825" spans="3:9" x14ac:dyDescent="0.35">
      <c r="C1825" s="33" t="e">
        <f>B2062&amp;"-"&amp;#REF!</f>
        <v>#REF!</v>
      </c>
      <c r="H1825" s="8" t="str">
        <f t="shared" si="56"/>
        <v/>
      </c>
      <c r="I1825" s="5" t="str">
        <f t="shared" si="55"/>
        <v>Shipper</v>
      </c>
    </row>
    <row r="1826" spans="3:9" x14ac:dyDescent="0.35">
      <c r="C1826" s="33" t="e">
        <f>B2063&amp;"-"&amp;#REF!</f>
        <v>#REF!</v>
      </c>
      <c r="H1826" s="8" t="str">
        <f t="shared" si="56"/>
        <v/>
      </c>
      <c r="I1826" s="5" t="str">
        <f t="shared" ref="I1826:I1889" si="57">IF(ISNUMBER(VALUE(LEFT(B1826, 1))), "Carrier", "Shipper")</f>
        <v>Shipper</v>
      </c>
    </row>
    <row r="1827" spans="3:9" x14ac:dyDescent="0.35">
      <c r="C1827" s="33" t="e">
        <f>B2064&amp;"-"&amp;#REF!</f>
        <v>#REF!</v>
      </c>
      <c r="H1827" s="8" t="str">
        <f t="shared" si="56"/>
        <v/>
      </c>
      <c r="I1827" s="5" t="str">
        <f t="shared" si="57"/>
        <v>Shipper</v>
      </c>
    </row>
    <row r="1828" spans="3:9" x14ac:dyDescent="0.35">
      <c r="C1828" s="33" t="e">
        <f>B2065&amp;"-"&amp;#REF!</f>
        <v>#REF!</v>
      </c>
      <c r="H1828" s="8" t="str">
        <f t="shared" si="56"/>
        <v/>
      </c>
      <c r="I1828" s="5" t="str">
        <f t="shared" si="57"/>
        <v>Shipper</v>
      </c>
    </row>
    <row r="1829" spans="3:9" x14ac:dyDescent="0.35">
      <c r="C1829" s="33" t="e">
        <f>B2066&amp;"-"&amp;#REF!</f>
        <v>#REF!</v>
      </c>
      <c r="H1829" s="8" t="str">
        <f t="shared" si="56"/>
        <v/>
      </c>
      <c r="I1829" s="5" t="str">
        <f t="shared" si="57"/>
        <v>Shipper</v>
      </c>
    </row>
    <row r="1830" spans="3:9" x14ac:dyDescent="0.35">
      <c r="C1830" s="33" t="e">
        <f>B2067&amp;"-"&amp;#REF!</f>
        <v>#REF!</v>
      </c>
      <c r="H1830" s="8" t="str">
        <f t="shared" si="56"/>
        <v/>
      </c>
      <c r="I1830" s="5" t="str">
        <f t="shared" si="57"/>
        <v>Shipper</v>
      </c>
    </row>
    <row r="1831" spans="3:9" x14ac:dyDescent="0.35">
      <c r="C1831" s="33" t="e">
        <f>B2068&amp;"-"&amp;#REF!</f>
        <v>#REF!</v>
      </c>
      <c r="H1831" s="8" t="str">
        <f t="shared" si="56"/>
        <v/>
      </c>
      <c r="I1831" s="5" t="str">
        <f t="shared" si="57"/>
        <v>Shipper</v>
      </c>
    </row>
    <row r="1832" spans="3:9" x14ac:dyDescent="0.35">
      <c r="C1832" s="33" t="e">
        <f>B2069&amp;"-"&amp;#REF!</f>
        <v>#REF!</v>
      </c>
      <c r="H1832" s="8" t="str">
        <f t="shared" si="56"/>
        <v/>
      </c>
      <c r="I1832" s="5" t="str">
        <f t="shared" si="57"/>
        <v>Shipper</v>
      </c>
    </row>
    <row r="1833" spans="3:9" x14ac:dyDescent="0.35">
      <c r="C1833" s="33" t="e">
        <f>B2070&amp;"-"&amp;#REF!</f>
        <v>#REF!</v>
      </c>
      <c r="H1833" s="8" t="str">
        <f t="shared" si="56"/>
        <v/>
      </c>
      <c r="I1833" s="5" t="str">
        <f t="shared" si="57"/>
        <v>Shipper</v>
      </c>
    </row>
    <row r="1834" spans="3:9" x14ac:dyDescent="0.35">
      <c r="C1834" s="33" t="e">
        <f>B2071&amp;"-"&amp;#REF!</f>
        <v>#REF!</v>
      </c>
      <c r="H1834" s="8" t="str">
        <f t="shared" si="56"/>
        <v/>
      </c>
      <c r="I1834" s="5" t="str">
        <f t="shared" si="57"/>
        <v>Shipper</v>
      </c>
    </row>
    <row r="1835" spans="3:9" x14ac:dyDescent="0.35">
      <c r="C1835" s="33" t="e">
        <f>B2072&amp;"-"&amp;#REF!</f>
        <v>#REF!</v>
      </c>
      <c r="H1835" s="8" t="str">
        <f t="shared" si="56"/>
        <v/>
      </c>
      <c r="I1835" s="5" t="str">
        <f t="shared" si="57"/>
        <v>Shipper</v>
      </c>
    </row>
    <row r="1836" spans="3:9" x14ac:dyDescent="0.35">
      <c r="C1836" s="33" t="e">
        <f>B2073&amp;"-"&amp;#REF!</f>
        <v>#REF!</v>
      </c>
      <c r="H1836" s="8" t="str">
        <f t="shared" si="56"/>
        <v/>
      </c>
      <c r="I1836" s="5" t="str">
        <f t="shared" si="57"/>
        <v>Shipper</v>
      </c>
    </row>
    <row r="1837" spans="3:9" x14ac:dyDescent="0.35">
      <c r="C1837" s="33" t="e">
        <f>B2074&amp;"-"&amp;#REF!</f>
        <v>#REF!</v>
      </c>
      <c r="H1837" s="8" t="str">
        <f t="shared" si="56"/>
        <v/>
      </c>
      <c r="I1837" s="5" t="str">
        <f t="shared" si="57"/>
        <v>Shipper</v>
      </c>
    </row>
    <row r="1838" spans="3:9" x14ac:dyDescent="0.35">
      <c r="C1838" s="33" t="e">
        <f>B2075&amp;"-"&amp;#REF!</f>
        <v>#REF!</v>
      </c>
      <c r="H1838" s="8" t="str">
        <f t="shared" si="56"/>
        <v/>
      </c>
      <c r="I1838" s="5" t="str">
        <f t="shared" si="57"/>
        <v>Shipper</v>
      </c>
    </row>
    <row r="1839" spans="3:9" x14ac:dyDescent="0.35">
      <c r="C1839" s="33" t="e">
        <f>B2076&amp;"-"&amp;#REF!</f>
        <v>#REF!</v>
      </c>
      <c r="H1839" s="8" t="str">
        <f t="shared" si="56"/>
        <v/>
      </c>
      <c r="I1839" s="5" t="str">
        <f t="shared" si="57"/>
        <v>Shipper</v>
      </c>
    </row>
    <row r="1840" spans="3:9" x14ac:dyDescent="0.35">
      <c r="C1840" s="33" t="e">
        <f>B2077&amp;"-"&amp;#REF!</f>
        <v>#REF!</v>
      </c>
      <c r="H1840" s="8" t="str">
        <f t="shared" si="56"/>
        <v/>
      </c>
      <c r="I1840" s="5" t="str">
        <f t="shared" si="57"/>
        <v>Shipper</v>
      </c>
    </row>
    <row r="1841" spans="3:9" x14ac:dyDescent="0.35">
      <c r="C1841" s="33" t="e">
        <f>B2078&amp;"-"&amp;#REF!</f>
        <v>#REF!</v>
      </c>
      <c r="H1841" s="8" t="str">
        <f t="shared" si="56"/>
        <v/>
      </c>
      <c r="I1841" s="5" t="str">
        <f t="shared" si="57"/>
        <v>Shipper</v>
      </c>
    </row>
    <row r="1842" spans="3:9" x14ac:dyDescent="0.35">
      <c r="C1842" s="33" t="e">
        <f>B2079&amp;"-"&amp;#REF!</f>
        <v>#REF!</v>
      </c>
      <c r="H1842" s="8" t="str">
        <f t="shared" si="56"/>
        <v/>
      </c>
      <c r="I1842" s="5" t="str">
        <f t="shared" si="57"/>
        <v>Shipper</v>
      </c>
    </row>
    <row r="1843" spans="3:9" x14ac:dyDescent="0.35">
      <c r="C1843" s="33" t="e">
        <f>B2080&amp;"-"&amp;#REF!</f>
        <v>#REF!</v>
      </c>
      <c r="H1843" s="8" t="str">
        <f t="shared" si="56"/>
        <v/>
      </c>
      <c r="I1843" s="5" t="str">
        <f t="shared" si="57"/>
        <v>Shipper</v>
      </c>
    </row>
    <row r="1844" spans="3:9" x14ac:dyDescent="0.35">
      <c r="C1844" s="33" t="e">
        <f>B2081&amp;"-"&amp;#REF!</f>
        <v>#REF!</v>
      </c>
      <c r="H1844" s="8" t="str">
        <f t="shared" ref="H1844:H1907" si="58">IF(LEFT(A1844, 2) = "To", "Carrier Unlimited Logistics " &amp; A1844 &amp; "-" &amp; B1749 &amp; "- AV-" &amp;G1844, IF(AND(LEFT(A1749, 1) = "T", ISNUMBER(VALUE(MID(A1749, 2, 1)))), "Target DC", ""))</f>
        <v/>
      </c>
      <c r="I1844" s="5" t="str">
        <f t="shared" si="57"/>
        <v>Shipper</v>
      </c>
    </row>
    <row r="1845" spans="3:9" x14ac:dyDescent="0.35">
      <c r="C1845" s="33" t="e">
        <f>B2082&amp;"-"&amp;#REF!</f>
        <v>#REF!</v>
      </c>
      <c r="H1845" s="8" t="str">
        <f t="shared" si="58"/>
        <v/>
      </c>
      <c r="I1845" s="5" t="str">
        <f t="shared" si="57"/>
        <v>Shipper</v>
      </c>
    </row>
    <row r="1846" spans="3:9" x14ac:dyDescent="0.35">
      <c r="C1846" s="33" t="e">
        <f>B2083&amp;"-"&amp;#REF!</f>
        <v>#REF!</v>
      </c>
      <c r="H1846" s="8" t="str">
        <f t="shared" si="58"/>
        <v/>
      </c>
      <c r="I1846" s="5" t="str">
        <f t="shared" si="57"/>
        <v>Shipper</v>
      </c>
    </row>
    <row r="1847" spans="3:9" x14ac:dyDescent="0.35">
      <c r="C1847" s="33" t="e">
        <f>B2084&amp;"-"&amp;#REF!</f>
        <v>#REF!</v>
      </c>
      <c r="H1847" s="8" t="str">
        <f t="shared" si="58"/>
        <v/>
      </c>
      <c r="I1847" s="5" t="str">
        <f t="shared" si="57"/>
        <v>Shipper</v>
      </c>
    </row>
    <row r="1848" spans="3:9" x14ac:dyDescent="0.35">
      <c r="C1848" s="33" t="e">
        <f>B2085&amp;"-"&amp;#REF!</f>
        <v>#REF!</v>
      </c>
      <c r="H1848" s="8" t="str">
        <f t="shared" si="58"/>
        <v/>
      </c>
      <c r="I1848" s="5" t="str">
        <f t="shared" si="57"/>
        <v>Shipper</v>
      </c>
    </row>
    <row r="1849" spans="3:9" x14ac:dyDescent="0.35">
      <c r="C1849" s="33" t="e">
        <f>B2086&amp;"-"&amp;#REF!</f>
        <v>#REF!</v>
      </c>
      <c r="H1849" s="8" t="str">
        <f t="shared" si="58"/>
        <v/>
      </c>
      <c r="I1849" s="5" t="str">
        <f t="shared" si="57"/>
        <v>Shipper</v>
      </c>
    </row>
    <row r="1850" spans="3:9" x14ac:dyDescent="0.35">
      <c r="C1850" s="33" t="e">
        <f>B2087&amp;"-"&amp;#REF!</f>
        <v>#REF!</v>
      </c>
      <c r="H1850" s="8" t="str">
        <f t="shared" si="58"/>
        <v/>
      </c>
      <c r="I1850" s="5" t="str">
        <f t="shared" si="57"/>
        <v>Shipper</v>
      </c>
    </row>
    <row r="1851" spans="3:9" x14ac:dyDescent="0.35">
      <c r="C1851" s="33" t="e">
        <f>B2088&amp;"-"&amp;#REF!</f>
        <v>#REF!</v>
      </c>
      <c r="H1851" s="8" t="str">
        <f t="shared" si="58"/>
        <v/>
      </c>
      <c r="I1851" s="5" t="str">
        <f t="shared" si="57"/>
        <v>Shipper</v>
      </c>
    </row>
    <row r="1852" spans="3:9" x14ac:dyDescent="0.35">
      <c r="C1852" s="33" t="e">
        <f>B2089&amp;"-"&amp;#REF!</f>
        <v>#REF!</v>
      </c>
      <c r="H1852" s="8" t="str">
        <f t="shared" si="58"/>
        <v/>
      </c>
      <c r="I1852" s="5" t="str">
        <f t="shared" si="57"/>
        <v>Shipper</v>
      </c>
    </row>
    <row r="1853" spans="3:9" x14ac:dyDescent="0.35">
      <c r="C1853" s="33" t="e">
        <f>B2090&amp;"-"&amp;#REF!</f>
        <v>#REF!</v>
      </c>
      <c r="H1853" s="8" t="str">
        <f t="shared" si="58"/>
        <v/>
      </c>
      <c r="I1853" s="5" t="str">
        <f t="shared" si="57"/>
        <v>Shipper</v>
      </c>
    </row>
    <row r="1854" spans="3:9" x14ac:dyDescent="0.35">
      <c r="C1854" s="33" t="e">
        <f>B2091&amp;"-"&amp;#REF!</f>
        <v>#REF!</v>
      </c>
      <c r="H1854" s="8" t="str">
        <f t="shared" si="58"/>
        <v/>
      </c>
      <c r="I1854" s="5" t="str">
        <f t="shared" si="57"/>
        <v>Shipper</v>
      </c>
    </row>
    <row r="1855" spans="3:9" x14ac:dyDescent="0.35">
      <c r="C1855" s="33" t="e">
        <f>B2092&amp;"-"&amp;#REF!</f>
        <v>#REF!</v>
      </c>
      <c r="H1855" s="8" t="str">
        <f t="shared" si="58"/>
        <v/>
      </c>
      <c r="I1855" s="5" t="str">
        <f t="shared" si="57"/>
        <v>Shipper</v>
      </c>
    </row>
    <row r="1856" spans="3:9" x14ac:dyDescent="0.35">
      <c r="C1856" s="33" t="e">
        <f>B2093&amp;"-"&amp;#REF!</f>
        <v>#REF!</v>
      </c>
      <c r="H1856" s="8" t="str">
        <f t="shared" si="58"/>
        <v/>
      </c>
      <c r="I1856" s="5" t="str">
        <f t="shared" si="57"/>
        <v>Shipper</v>
      </c>
    </row>
    <row r="1857" spans="3:9" x14ac:dyDescent="0.35">
      <c r="C1857" s="33" t="e">
        <f>B2094&amp;"-"&amp;#REF!</f>
        <v>#REF!</v>
      </c>
      <c r="H1857" s="8" t="str">
        <f t="shared" si="58"/>
        <v/>
      </c>
      <c r="I1857" s="5" t="str">
        <f t="shared" si="57"/>
        <v>Shipper</v>
      </c>
    </row>
    <row r="1858" spans="3:9" x14ac:dyDescent="0.35">
      <c r="C1858" s="33" t="e">
        <f>B2095&amp;"-"&amp;#REF!</f>
        <v>#REF!</v>
      </c>
      <c r="H1858" s="8" t="str">
        <f t="shared" si="58"/>
        <v/>
      </c>
      <c r="I1858" s="5" t="str">
        <f t="shared" si="57"/>
        <v>Shipper</v>
      </c>
    </row>
    <row r="1859" spans="3:9" x14ac:dyDescent="0.35">
      <c r="C1859" s="33" t="e">
        <f>B2096&amp;"-"&amp;#REF!</f>
        <v>#REF!</v>
      </c>
      <c r="H1859" s="8" t="str">
        <f t="shared" si="58"/>
        <v/>
      </c>
      <c r="I1859" s="5" t="str">
        <f t="shared" si="57"/>
        <v>Shipper</v>
      </c>
    </row>
    <row r="1860" spans="3:9" x14ac:dyDescent="0.35">
      <c r="C1860" s="33" t="e">
        <f>B2097&amp;"-"&amp;#REF!</f>
        <v>#REF!</v>
      </c>
      <c r="H1860" s="8" t="str">
        <f t="shared" si="58"/>
        <v/>
      </c>
      <c r="I1860" s="5" t="str">
        <f t="shared" si="57"/>
        <v>Shipper</v>
      </c>
    </row>
    <row r="1861" spans="3:9" x14ac:dyDescent="0.35">
      <c r="C1861" s="33" t="e">
        <f>B2098&amp;"-"&amp;#REF!</f>
        <v>#REF!</v>
      </c>
      <c r="H1861" s="8" t="str">
        <f t="shared" si="58"/>
        <v/>
      </c>
      <c r="I1861" s="5" t="str">
        <f t="shared" si="57"/>
        <v>Shipper</v>
      </c>
    </row>
    <row r="1862" spans="3:9" x14ac:dyDescent="0.35">
      <c r="C1862" s="33" t="e">
        <f>B2099&amp;"-"&amp;#REF!</f>
        <v>#REF!</v>
      </c>
      <c r="H1862" s="8" t="str">
        <f t="shared" si="58"/>
        <v/>
      </c>
      <c r="I1862" s="5" t="str">
        <f t="shared" si="57"/>
        <v>Shipper</v>
      </c>
    </row>
    <row r="1863" spans="3:9" x14ac:dyDescent="0.35">
      <c r="C1863" s="33" t="e">
        <f>B2100&amp;"-"&amp;#REF!</f>
        <v>#REF!</v>
      </c>
      <c r="H1863" s="8" t="str">
        <f t="shared" si="58"/>
        <v/>
      </c>
      <c r="I1863" s="5" t="str">
        <f t="shared" si="57"/>
        <v>Shipper</v>
      </c>
    </row>
    <row r="1864" spans="3:9" x14ac:dyDescent="0.35">
      <c r="C1864" s="33" t="e">
        <f>B2101&amp;"-"&amp;#REF!</f>
        <v>#REF!</v>
      </c>
      <c r="H1864" s="8" t="str">
        <f t="shared" si="58"/>
        <v/>
      </c>
      <c r="I1864" s="5" t="str">
        <f t="shared" si="57"/>
        <v>Shipper</v>
      </c>
    </row>
    <row r="1865" spans="3:9" x14ac:dyDescent="0.35">
      <c r="C1865" s="33" t="e">
        <f>B2102&amp;"-"&amp;#REF!</f>
        <v>#REF!</v>
      </c>
      <c r="H1865" s="8" t="str">
        <f t="shared" si="58"/>
        <v/>
      </c>
      <c r="I1865" s="5" t="str">
        <f t="shared" si="57"/>
        <v>Shipper</v>
      </c>
    </row>
    <row r="1866" spans="3:9" x14ac:dyDescent="0.35">
      <c r="C1866" s="33" t="e">
        <f>B2103&amp;"-"&amp;#REF!</f>
        <v>#REF!</v>
      </c>
      <c r="H1866" s="8" t="str">
        <f t="shared" si="58"/>
        <v/>
      </c>
      <c r="I1866" s="5" t="str">
        <f t="shared" si="57"/>
        <v>Shipper</v>
      </c>
    </row>
    <row r="1867" spans="3:9" x14ac:dyDescent="0.35">
      <c r="C1867" s="33" t="e">
        <f>B2104&amp;"-"&amp;#REF!</f>
        <v>#REF!</v>
      </c>
      <c r="H1867" s="8" t="str">
        <f t="shared" si="58"/>
        <v/>
      </c>
      <c r="I1867" s="5" t="str">
        <f t="shared" si="57"/>
        <v>Shipper</v>
      </c>
    </row>
    <row r="1868" spans="3:9" x14ac:dyDescent="0.35">
      <c r="C1868" s="33" t="e">
        <f>B2105&amp;"-"&amp;#REF!</f>
        <v>#REF!</v>
      </c>
      <c r="H1868" s="8" t="str">
        <f t="shared" si="58"/>
        <v/>
      </c>
      <c r="I1868" s="5" t="str">
        <f t="shared" si="57"/>
        <v>Shipper</v>
      </c>
    </row>
    <row r="1869" spans="3:9" x14ac:dyDescent="0.35">
      <c r="C1869" s="33" t="e">
        <f>B2106&amp;"-"&amp;#REF!</f>
        <v>#REF!</v>
      </c>
      <c r="H1869" s="8" t="str">
        <f t="shared" si="58"/>
        <v/>
      </c>
      <c r="I1869" s="5" t="str">
        <f t="shared" si="57"/>
        <v>Shipper</v>
      </c>
    </row>
    <row r="1870" spans="3:9" x14ac:dyDescent="0.35">
      <c r="C1870" s="33" t="e">
        <f>B2107&amp;"-"&amp;#REF!</f>
        <v>#REF!</v>
      </c>
      <c r="H1870" s="8" t="str">
        <f t="shared" si="58"/>
        <v/>
      </c>
      <c r="I1870" s="5" t="str">
        <f t="shared" si="57"/>
        <v>Shipper</v>
      </c>
    </row>
    <row r="1871" spans="3:9" x14ac:dyDescent="0.35">
      <c r="C1871" s="33" t="e">
        <f>B2108&amp;"-"&amp;#REF!</f>
        <v>#REF!</v>
      </c>
      <c r="H1871" s="8" t="str">
        <f t="shared" si="58"/>
        <v/>
      </c>
      <c r="I1871" s="5" t="str">
        <f t="shared" si="57"/>
        <v>Shipper</v>
      </c>
    </row>
    <row r="1872" spans="3:9" x14ac:dyDescent="0.35">
      <c r="C1872" s="33" t="e">
        <f>B2109&amp;"-"&amp;#REF!</f>
        <v>#REF!</v>
      </c>
      <c r="H1872" s="8" t="str">
        <f t="shared" si="58"/>
        <v/>
      </c>
      <c r="I1872" s="5" t="str">
        <f t="shared" si="57"/>
        <v>Shipper</v>
      </c>
    </row>
    <row r="1873" spans="3:9" x14ac:dyDescent="0.35">
      <c r="C1873" s="33" t="e">
        <f>B2110&amp;"-"&amp;#REF!</f>
        <v>#REF!</v>
      </c>
      <c r="H1873" s="8" t="str">
        <f t="shared" si="58"/>
        <v/>
      </c>
      <c r="I1873" s="5" t="str">
        <f t="shared" si="57"/>
        <v>Shipper</v>
      </c>
    </row>
    <row r="1874" spans="3:9" x14ac:dyDescent="0.35">
      <c r="C1874" s="33" t="e">
        <f>B2111&amp;"-"&amp;#REF!</f>
        <v>#REF!</v>
      </c>
      <c r="H1874" s="8" t="str">
        <f t="shared" si="58"/>
        <v/>
      </c>
      <c r="I1874" s="5" t="str">
        <f t="shared" si="57"/>
        <v>Shipper</v>
      </c>
    </row>
    <row r="1875" spans="3:9" x14ac:dyDescent="0.35">
      <c r="C1875" s="33" t="e">
        <f>B2112&amp;"-"&amp;#REF!</f>
        <v>#REF!</v>
      </c>
      <c r="H1875" s="8" t="str">
        <f t="shared" si="58"/>
        <v/>
      </c>
      <c r="I1875" s="5" t="str">
        <f t="shared" si="57"/>
        <v>Shipper</v>
      </c>
    </row>
    <row r="1876" spans="3:9" x14ac:dyDescent="0.35">
      <c r="C1876" s="33" t="e">
        <f>B2113&amp;"-"&amp;#REF!</f>
        <v>#REF!</v>
      </c>
      <c r="H1876" s="8" t="str">
        <f t="shared" si="58"/>
        <v/>
      </c>
      <c r="I1876" s="5" t="str">
        <f t="shared" si="57"/>
        <v>Shipper</v>
      </c>
    </row>
    <row r="1877" spans="3:9" x14ac:dyDescent="0.35">
      <c r="C1877" s="33" t="e">
        <f>B2114&amp;"-"&amp;#REF!</f>
        <v>#REF!</v>
      </c>
      <c r="H1877" s="8" t="str">
        <f t="shared" si="58"/>
        <v/>
      </c>
      <c r="I1877" s="5" t="str">
        <f t="shared" si="57"/>
        <v>Shipper</v>
      </c>
    </row>
    <row r="1878" spans="3:9" x14ac:dyDescent="0.35">
      <c r="C1878" s="33" t="e">
        <f>B2115&amp;"-"&amp;#REF!</f>
        <v>#REF!</v>
      </c>
      <c r="H1878" s="8" t="str">
        <f t="shared" si="58"/>
        <v/>
      </c>
      <c r="I1878" s="5" t="str">
        <f t="shared" si="57"/>
        <v>Shipper</v>
      </c>
    </row>
    <row r="1879" spans="3:9" x14ac:dyDescent="0.35">
      <c r="C1879" s="33" t="e">
        <f>B2116&amp;"-"&amp;#REF!</f>
        <v>#REF!</v>
      </c>
      <c r="H1879" s="8" t="str">
        <f t="shared" si="58"/>
        <v/>
      </c>
      <c r="I1879" s="5" t="str">
        <f t="shared" si="57"/>
        <v>Shipper</v>
      </c>
    </row>
    <row r="1880" spans="3:9" x14ac:dyDescent="0.35">
      <c r="C1880" s="33" t="e">
        <f>B2117&amp;"-"&amp;#REF!</f>
        <v>#REF!</v>
      </c>
      <c r="H1880" s="8" t="str">
        <f t="shared" si="58"/>
        <v/>
      </c>
      <c r="I1880" s="5" t="str">
        <f t="shared" si="57"/>
        <v>Shipper</v>
      </c>
    </row>
    <row r="1881" spans="3:9" x14ac:dyDescent="0.35">
      <c r="C1881" s="33" t="e">
        <f>B2118&amp;"-"&amp;#REF!</f>
        <v>#REF!</v>
      </c>
      <c r="H1881" s="8" t="str">
        <f t="shared" si="58"/>
        <v/>
      </c>
      <c r="I1881" s="5" t="str">
        <f t="shared" si="57"/>
        <v>Shipper</v>
      </c>
    </row>
    <row r="1882" spans="3:9" x14ac:dyDescent="0.35">
      <c r="C1882" s="33" t="e">
        <f>B2119&amp;"-"&amp;#REF!</f>
        <v>#REF!</v>
      </c>
      <c r="H1882" s="8" t="str">
        <f t="shared" si="58"/>
        <v/>
      </c>
      <c r="I1882" s="5" t="str">
        <f t="shared" si="57"/>
        <v>Shipper</v>
      </c>
    </row>
    <row r="1883" spans="3:9" x14ac:dyDescent="0.35">
      <c r="C1883" s="33" t="e">
        <f>B2120&amp;"-"&amp;#REF!</f>
        <v>#REF!</v>
      </c>
      <c r="H1883" s="8" t="str">
        <f t="shared" si="58"/>
        <v/>
      </c>
      <c r="I1883" s="5" t="str">
        <f t="shared" si="57"/>
        <v>Shipper</v>
      </c>
    </row>
    <row r="1884" spans="3:9" x14ac:dyDescent="0.35">
      <c r="C1884" s="33" t="e">
        <f>B2121&amp;"-"&amp;#REF!</f>
        <v>#REF!</v>
      </c>
      <c r="H1884" s="8" t="str">
        <f t="shared" si="58"/>
        <v/>
      </c>
      <c r="I1884" s="5" t="str">
        <f t="shared" si="57"/>
        <v>Shipper</v>
      </c>
    </row>
    <row r="1885" spans="3:9" x14ac:dyDescent="0.35">
      <c r="C1885" s="33" t="e">
        <f>B2122&amp;"-"&amp;#REF!</f>
        <v>#REF!</v>
      </c>
      <c r="H1885" s="8" t="str">
        <f t="shared" si="58"/>
        <v/>
      </c>
      <c r="I1885" s="5" t="str">
        <f t="shared" si="57"/>
        <v>Shipper</v>
      </c>
    </row>
    <row r="1886" spans="3:9" x14ac:dyDescent="0.35">
      <c r="C1886" s="33" t="e">
        <f>B2123&amp;"-"&amp;#REF!</f>
        <v>#REF!</v>
      </c>
      <c r="H1886" s="8" t="str">
        <f t="shared" si="58"/>
        <v/>
      </c>
      <c r="I1886" s="5" t="str">
        <f t="shared" si="57"/>
        <v>Shipper</v>
      </c>
    </row>
    <row r="1887" spans="3:9" x14ac:dyDescent="0.35">
      <c r="C1887" s="33" t="e">
        <f>B2124&amp;"-"&amp;#REF!</f>
        <v>#REF!</v>
      </c>
      <c r="H1887" s="8" t="str">
        <f t="shared" si="58"/>
        <v/>
      </c>
      <c r="I1887" s="5" t="str">
        <f t="shared" si="57"/>
        <v>Shipper</v>
      </c>
    </row>
    <row r="1888" spans="3:9" x14ac:dyDescent="0.35">
      <c r="C1888" s="33" t="e">
        <f>B2125&amp;"-"&amp;#REF!</f>
        <v>#REF!</v>
      </c>
      <c r="H1888" s="8" t="str">
        <f t="shared" si="58"/>
        <v/>
      </c>
      <c r="I1888" s="5" t="str">
        <f t="shared" si="57"/>
        <v>Shipper</v>
      </c>
    </row>
    <row r="1889" spans="3:9" x14ac:dyDescent="0.35">
      <c r="C1889" s="33" t="e">
        <f>B2126&amp;"-"&amp;#REF!</f>
        <v>#REF!</v>
      </c>
      <c r="H1889" s="8" t="str">
        <f t="shared" si="58"/>
        <v/>
      </c>
      <c r="I1889" s="5" t="str">
        <f t="shared" si="57"/>
        <v>Shipper</v>
      </c>
    </row>
    <row r="1890" spans="3:9" x14ac:dyDescent="0.35">
      <c r="C1890" s="33" t="e">
        <f>B2127&amp;"-"&amp;#REF!</f>
        <v>#REF!</v>
      </c>
      <c r="H1890" s="8" t="str">
        <f t="shared" si="58"/>
        <v/>
      </c>
      <c r="I1890" s="5" t="str">
        <f t="shared" ref="I1890:I1953" si="59">IF(ISNUMBER(VALUE(LEFT(B1890, 1))), "Carrier", "Shipper")</f>
        <v>Shipper</v>
      </c>
    </row>
    <row r="1891" spans="3:9" x14ac:dyDescent="0.35">
      <c r="C1891" s="33" t="e">
        <f>B2128&amp;"-"&amp;#REF!</f>
        <v>#REF!</v>
      </c>
      <c r="H1891" s="8" t="str">
        <f t="shared" si="58"/>
        <v/>
      </c>
      <c r="I1891" s="5" t="str">
        <f t="shared" si="59"/>
        <v>Shipper</v>
      </c>
    </row>
    <row r="1892" spans="3:9" x14ac:dyDescent="0.35">
      <c r="C1892" s="33" t="e">
        <f>B2129&amp;"-"&amp;#REF!</f>
        <v>#REF!</v>
      </c>
      <c r="H1892" s="8" t="str">
        <f t="shared" si="58"/>
        <v/>
      </c>
      <c r="I1892" s="5" t="str">
        <f t="shared" si="59"/>
        <v>Shipper</v>
      </c>
    </row>
    <row r="1893" spans="3:9" x14ac:dyDescent="0.35">
      <c r="C1893" s="33" t="e">
        <f>B2130&amp;"-"&amp;#REF!</f>
        <v>#REF!</v>
      </c>
      <c r="H1893" s="8" t="str">
        <f t="shared" si="58"/>
        <v/>
      </c>
      <c r="I1893" s="5" t="str">
        <f t="shared" si="59"/>
        <v>Shipper</v>
      </c>
    </row>
    <row r="1894" spans="3:9" x14ac:dyDescent="0.35">
      <c r="C1894" s="33" t="e">
        <f>B2131&amp;"-"&amp;#REF!</f>
        <v>#REF!</v>
      </c>
      <c r="H1894" s="8" t="str">
        <f t="shared" si="58"/>
        <v/>
      </c>
      <c r="I1894" s="5" t="str">
        <f t="shared" si="59"/>
        <v>Shipper</v>
      </c>
    </row>
    <row r="1895" spans="3:9" x14ac:dyDescent="0.35">
      <c r="C1895" s="33" t="e">
        <f>B2132&amp;"-"&amp;#REF!</f>
        <v>#REF!</v>
      </c>
      <c r="H1895" s="8" t="str">
        <f t="shared" si="58"/>
        <v/>
      </c>
      <c r="I1895" s="5" t="str">
        <f t="shared" si="59"/>
        <v>Shipper</v>
      </c>
    </row>
    <row r="1896" spans="3:9" x14ac:dyDescent="0.35">
      <c r="C1896" s="33" t="e">
        <f>B2133&amp;"-"&amp;#REF!</f>
        <v>#REF!</v>
      </c>
      <c r="H1896" s="8" t="str">
        <f t="shared" si="58"/>
        <v/>
      </c>
      <c r="I1896" s="5" t="str">
        <f t="shared" si="59"/>
        <v>Shipper</v>
      </c>
    </row>
    <row r="1897" spans="3:9" x14ac:dyDescent="0.35">
      <c r="C1897" s="33" t="e">
        <f>B2134&amp;"-"&amp;#REF!</f>
        <v>#REF!</v>
      </c>
      <c r="H1897" s="8" t="str">
        <f t="shared" si="58"/>
        <v/>
      </c>
      <c r="I1897" s="5" t="str">
        <f t="shared" si="59"/>
        <v>Shipper</v>
      </c>
    </row>
    <row r="1898" spans="3:9" x14ac:dyDescent="0.35">
      <c r="C1898" s="33" t="e">
        <f>B2135&amp;"-"&amp;#REF!</f>
        <v>#REF!</v>
      </c>
      <c r="H1898" s="8" t="str">
        <f t="shared" si="58"/>
        <v/>
      </c>
      <c r="I1898" s="5" t="str">
        <f t="shared" si="59"/>
        <v>Shipper</v>
      </c>
    </row>
    <row r="1899" spans="3:9" x14ac:dyDescent="0.35">
      <c r="C1899" s="33" t="e">
        <f>B2136&amp;"-"&amp;#REF!</f>
        <v>#REF!</v>
      </c>
      <c r="H1899" s="8" t="str">
        <f t="shared" si="58"/>
        <v/>
      </c>
      <c r="I1899" s="5" t="str">
        <f t="shared" si="59"/>
        <v>Shipper</v>
      </c>
    </row>
    <row r="1900" spans="3:9" x14ac:dyDescent="0.35">
      <c r="C1900" s="33" t="e">
        <f>B2137&amp;"-"&amp;#REF!</f>
        <v>#REF!</v>
      </c>
      <c r="H1900" s="8" t="str">
        <f t="shared" si="58"/>
        <v/>
      </c>
      <c r="I1900" s="5" t="str">
        <f t="shared" si="59"/>
        <v>Shipper</v>
      </c>
    </row>
    <row r="1901" spans="3:9" x14ac:dyDescent="0.35">
      <c r="C1901" s="33" t="e">
        <f>B2138&amp;"-"&amp;#REF!</f>
        <v>#REF!</v>
      </c>
      <c r="H1901" s="8" t="str">
        <f t="shared" si="58"/>
        <v/>
      </c>
      <c r="I1901" s="5" t="str">
        <f t="shared" si="59"/>
        <v>Shipper</v>
      </c>
    </row>
    <row r="1902" spans="3:9" x14ac:dyDescent="0.35">
      <c r="C1902" s="33" t="e">
        <f>B2139&amp;"-"&amp;#REF!</f>
        <v>#REF!</v>
      </c>
      <c r="H1902" s="8" t="str">
        <f t="shared" si="58"/>
        <v/>
      </c>
      <c r="I1902" s="5" t="str">
        <f t="shared" si="59"/>
        <v>Shipper</v>
      </c>
    </row>
    <row r="1903" spans="3:9" x14ac:dyDescent="0.35">
      <c r="C1903" s="33" t="e">
        <f>B2140&amp;"-"&amp;#REF!</f>
        <v>#REF!</v>
      </c>
      <c r="H1903" s="8" t="str">
        <f t="shared" si="58"/>
        <v/>
      </c>
      <c r="I1903" s="5" t="str">
        <f t="shared" si="59"/>
        <v>Shipper</v>
      </c>
    </row>
    <row r="1904" spans="3:9" x14ac:dyDescent="0.35">
      <c r="C1904" s="33" t="e">
        <f>B2141&amp;"-"&amp;#REF!</f>
        <v>#REF!</v>
      </c>
      <c r="H1904" s="8" t="str">
        <f t="shared" si="58"/>
        <v/>
      </c>
      <c r="I1904" s="5" t="str">
        <f t="shared" si="59"/>
        <v>Shipper</v>
      </c>
    </row>
    <row r="1905" spans="3:9" x14ac:dyDescent="0.35">
      <c r="C1905" s="33" t="e">
        <f>B2142&amp;"-"&amp;#REF!</f>
        <v>#REF!</v>
      </c>
      <c r="H1905" s="8" t="str">
        <f t="shared" si="58"/>
        <v/>
      </c>
      <c r="I1905" s="5" t="str">
        <f t="shared" si="59"/>
        <v>Shipper</v>
      </c>
    </row>
    <row r="1906" spans="3:9" x14ac:dyDescent="0.35">
      <c r="C1906" s="33" t="e">
        <f>B2143&amp;"-"&amp;#REF!</f>
        <v>#REF!</v>
      </c>
      <c r="H1906" s="8" t="str">
        <f t="shared" si="58"/>
        <v/>
      </c>
      <c r="I1906" s="5" t="str">
        <f t="shared" si="59"/>
        <v>Shipper</v>
      </c>
    </row>
    <row r="1907" spans="3:9" x14ac:dyDescent="0.35">
      <c r="C1907" s="33" t="e">
        <f>B2144&amp;"-"&amp;#REF!</f>
        <v>#REF!</v>
      </c>
      <c r="H1907" s="8" t="str">
        <f t="shared" si="58"/>
        <v/>
      </c>
      <c r="I1907" s="5" t="str">
        <f t="shared" si="59"/>
        <v>Shipper</v>
      </c>
    </row>
    <row r="1908" spans="3:9" x14ac:dyDescent="0.35">
      <c r="C1908" s="33" t="e">
        <f>B2145&amp;"-"&amp;#REF!</f>
        <v>#REF!</v>
      </c>
      <c r="H1908" s="8" t="str">
        <f t="shared" ref="H1908:H1971" si="60">IF(LEFT(A1908, 2) = "To", "Carrier Unlimited Logistics " &amp; A1908 &amp; "-" &amp; B1813 &amp; "- AV-" &amp;G1908, IF(AND(LEFT(A1813, 1) = "T", ISNUMBER(VALUE(MID(A1813, 2, 1)))), "Target DC", ""))</f>
        <v/>
      </c>
      <c r="I1908" s="5" t="str">
        <f t="shared" si="59"/>
        <v>Shipper</v>
      </c>
    </row>
    <row r="1909" spans="3:9" x14ac:dyDescent="0.35">
      <c r="C1909" s="33" t="e">
        <f>B2146&amp;"-"&amp;#REF!</f>
        <v>#REF!</v>
      </c>
      <c r="H1909" s="8" t="str">
        <f t="shared" si="60"/>
        <v/>
      </c>
      <c r="I1909" s="5" t="str">
        <f t="shared" si="59"/>
        <v>Shipper</v>
      </c>
    </row>
    <row r="1910" spans="3:9" x14ac:dyDescent="0.35">
      <c r="C1910" s="33" t="e">
        <f>B2147&amp;"-"&amp;#REF!</f>
        <v>#REF!</v>
      </c>
      <c r="H1910" s="8" t="str">
        <f t="shared" si="60"/>
        <v/>
      </c>
      <c r="I1910" s="5" t="str">
        <f t="shared" si="59"/>
        <v>Shipper</v>
      </c>
    </row>
    <row r="1911" spans="3:9" x14ac:dyDescent="0.35">
      <c r="C1911" s="33" t="e">
        <f>B2148&amp;"-"&amp;#REF!</f>
        <v>#REF!</v>
      </c>
      <c r="H1911" s="8" t="str">
        <f t="shared" si="60"/>
        <v/>
      </c>
      <c r="I1911" s="5" t="str">
        <f t="shared" si="59"/>
        <v>Shipper</v>
      </c>
    </row>
    <row r="1912" spans="3:9" x14ac:dyDescent="0.35">
      <c r="C1912" s="33" t="e">
        <f>B2149&amp;"-"&amp;#REF!</f>
        <v>#REF!</v>
      </c>
      <c r="H1912" s="8" t="str">
        <f t="shared" si="60"/>
        <v/>
      </c>
      <c r="I1912" s="5" t="str">
        <f t="shared" si="59"/>
        <v>Shipper</v>
      </c>
    </row>
    <row r="1913" spans="3:9" x14ac:dyDescent="0.35">
      <c r="C1913" s="33" t="e">
        <f>B2150&amp;"-"&amp;#REF!</f>
        <v>#REF!</v>
      </c>
      <c r="H1913" s="8" t="str">
        <f t="shared" si="60"/>
        <v/>
      </c>
      <c r="I1913" s="5" t="str">
        <f t="shared" si="59"/>
        <v>Shipper</v>
      </c>
    </row>
    <row r="1914" spans="3:9" x14ac:dyDescent="0.35">
      <c r="C1914" s="33" t="e">
        <f>B2151&amp;"-"&amp;#REF!</f>
        <v>#REF!</v>
      </c>
      <c r="H1914" s="8" t="str">
        <f t="shared" si="60"/>
        <v/>
      </c>
      <c r="I1914" s="5" t="str">
        <f t="shared" si="59"/>
        <v>Shipper</v>
      </c>
    </row>
    <row r="1915" spans="3:9" x14ac:dyDescent="0.35">
      <c r="C1915" s="33" t="e">
        <f>B2152&amp;"-"&amp;#REF!</f>
        <v>#REF!</v>
      </c>
      <c r="H1915" s="8" t="str">
        <f t="shared" si="60"/>
        <v/>
      </c>
      <c r="I1915" s="5" t="str">
        <f t="shared" si="59"/>
        <v>Shipper</v>
      </c>
    </row>
    <row r="1916" spans="3:9" x14ac:dyDescent="0.35">
      <c r="C1916" s="33" t="e">
        <f>B2153&amp;"-"&amp;#REF!</f>
        <v>#REF!</v>
      </c>
      <c r="H1916" s="8" t="str">
        <f t="shared" si="60"/>
        <v/>
      </c>
      <c r="I1916" s="5" t="str">
        <f t="shared" si="59"/>
        <v>Shipper</v>
      </c>
    </row>
    <row r="1917" spans="3:9" x14ac:dyDescent="0.35">
      <c r="C1917" s="33" t="e">
        <f>B2154&amp;"-"&amp;#REF!</f>
        <v>#REF!</v>
      </c>
      <c r="H1917" s="8" t="str">
        <f t="shared" si="60"/>
        <v/>
      </c>
      <c r="I1917" s="5" t="str">
        <f t="shared" si="59"/>
        <v>Shipper</v>
      </c>
    </row>
    <row r="1918" spans="3:9" x14ac:dyDescent="0.35">
      <c r="C1918" s="33" t="e">
        <f>B2155&amp;"-"&amp;#REF!</f>
        <v>#REF!</v>
      </c>
      <c r="H1918" s="8" t="str">
        <f t="shared" si="60"/>
        <v/>
      </c>
      <c r="I1918" s="5" t="str">
        <f t="shared" si="59"/>
        <v>Shipper</v>
      </c>
    </row>
    <row r="1919" spans="3:9" x14ac:dyDescent="0.35">
      <c r="C1919" s="33" t="e">
        <f>B2156&amp;"-"&amp;#REF!</f>
        <v>#REF!</v>
      </c>
      <c r="H1919" s="8" t="str">
        <f t="shared" si="60"/>
        <v/>
      </c>
      <c r="I1919" s="5" t="str">
        <f t="shared" si="59"/>
        <v>Shipper</v>
      </c>
    </row>
    <row r="1920" spans="3:9" x14ac:dyDescent="0.35">
      <c r="C1920" s="33" t="e">
        <f>B2157&amp;"-"&amp;#REF!</f>
        <v>#REF!</v>
      </c>
      <c r="H1920" s="8" t="str">
        <f t="shared" si="60"/>
        <v/>
      </c>
      <c r="I1920" s="5" t="str">
        <f t="shared" si="59"/>
        <v>Shipper</v>
      </c>
    </row>
    <row r="1921" spans="3:9" x14ac:dyDescent="0.35">
      <c r="C1921" s="33" t="e">
        <f>B2158&amp;"-"&amp;#REF!</f>
        <v>#REF!</v>
      </c>
      <c r="H1921" s="8" t="str">
        <f t="shared" si="60"/>
        <v/>
      </c>
      <c r="I1921" s="5" t="str">
        <f t="shared" si="59"/>
        <v>Shipper</v>
      </c>
    </row>
    <row r="1922" spans="3:9" x14ac:dyDescent="0.35">
      <c r="C1922" s="33" t="e">
        <f>B2159&amp;"-"&amp;#REF!</f>
        <v>#REF!</v>
      </c>
      <c r="H1922" s="8" t="str">
        <f t="shared" si="60"/>
        <v/>
      </c>
      <c r="I1922" s="5" t="str">
        <f t="shared" si="59"/>
        <v>Shipper</v>
      </c>
    </row>
    <row r="1923" spans="3:9" x14ac:dyDescent="0.35">
      <c r="C1923" s="33" t="e">
        <f>B2160&amp;"-"&amp;#REF!</f>
        <v>#REF!</v>
      </c>
      <c r="H1923" s="8" t="str">
        <f t="shared" si="60"/>
        <v/>
      </c>
      <c r="I1923" s="5" t="str">
        <f t="shared" si="59"/>
        <v>Shipper</v>
      </c>
    </row>
    <row r="1924" spans="3:9" x14ac:dyDescent="0.35">
      <c r="C1924" s="33" t="e">
        <f>B2161&amp;"-"&amp;#REF!</f>
        <v>#REF!</v>
      </c>
      <c r="H1924" s="8" t="str">
        <f t="shared" si="60"/>
        <v/>
      </c>
      <c r="I1924" s="5" t="str">
        <f t="shared" si="59"/>
        <v>Shipper</v>
      </c>
    </row>
    <row r="1925" spans="3:9" x14ac:dyDescent="0.35">
      <c r="C1925" s="33" t="e">
        <f>B2162&amp;"-"&amp;#REF!</f>
        <v>#REF!</v>
      </c>
      <c r="H1925" s="8" t="str">
        <f t="shared" si="60"/>
        <v/>
      </c>
      <c r="I1925" s="5" t="str">
        <f t="shared" si="59"/>
        <v>Shipper</v>
      </c>
    </row>
    <row r="1926" spans="3:9" x14ac:dyDescent="0.35">
      <c r="C1926" s="33" t="e">
        <f>B2163&amp;"-"&amp;#REF!</f>
        <v>#REF!</v>
      </c>
      <c r="H1926" s="8" t="str">
        <f t="shared" si="60"/>
        <v/>
      </c>
      <c r="I1926" s="5" t="str">
        <f t="shared" si="59"/>
        <v>Shipper</v>
      </c>
    </row>
    <row r="1927" spans="3:9" x14ac:dyDescent="0.35">
      <c r="C1927" s="33" t="e">
        <f>B2164&amp;"-"&amp;#REF!</f>
        <v>#REF!</v>
      </c>
      <c r="H1927" s="8" t="str">
        <f t="shared" si="60"/>
        <v/>
      </c>
      <c r="I1927" s="5" t="str">
        <f t="shared" si="59"/>
        <v>Shipper</v>
      </c>
    </row>
    <row r="1928" spans="3:9" x14ac:dyDescent="0.35">
      <c r="C1928" s="33" t="e">
        <f>B2165&amp;"-"&amp;#REF!</f>
        <v>#REF!</v>
      </c>
      <c r="H1928" s="8" t="str">
        <f t="shared" si="60"/>
        <v/>
      </c>
      <c r="I1928" s="5" t="str">
        <f t="shared" si="59"/>
        <v>Shipper</v>
      </c>
    </row>
    <row r="1929" spans="3:9" x14ac:dyDescent="0.35">
      <c r="C1929" s="33" t="e">
        <f>B2166&amp;"-"&amp;#REF!</f>
        <v>#REF!</v>
      </c>
      <c r="H1929" s="8" t="str">
        <f t="shared" si="60"/>
        <v/>
      </c>
      <c r="I1929" s="5" t="str">
        <f t="shared" si="59"/>
        <v>Shipper</v>
      </c>
    </row>
    <row r="1930" spans="3:9" x14ac:dyDescent="0.35">
      <c r="C1930" s="33" t="e">
        <f>B2167&amp;"-"&amp;#REF!</f>
        <v>#REF!</v>
      </c>
      <c r="H1930" s="8" t="str">
        <f t="shared" si="60"/>
        <v/>
      </c>
      <c r="I1930" s="5" t="str">
        <f t="shared" si="59"/>
        <v>Shipper</v>
      </c>
    </row>
    <row r="1931" spans="3:9" x14ac:dyDescent="0.35">
      <c r="C1931" s="33" t="e">
        <f>B2168&amp;"-"&amp;#REF!</f>
        <v>#REF!</v>
      </c>
      <c r="H1931" s="8" t="str">
        <f t="shared" si="60"/>
        <v/>
      </c>
      <c r="I1931" s="5" t="str">
        <f t="shared" si="59"/>
        <v>Shipper</v>
      </c>
    </row>
    <row r="1932" spans="3:9" x14ac:dyDescent="0.35">
      <c r="C1932" s="33" t="e">
        <f>B2169&amp;"-"&amp;#REF!</f>
        <v>#REF!</v>
      </c>
      <c r="H1932" s="8" t="str">
        <f t="shared" si="60"/>
        <v/>
      </c>
      <c r="I1932" s="5" t="str">
        <f t="shared" si="59"/>
        <v>Shipper</v>
      </c>
    </row>
    <row r="1933" spans="3:9" x14ac:dyDescent="0.35">
      <c r="C1933" s="33" t="e">
        <f>B2170&amp;"-"&amp;#REF!</f>
        <v>#REF!</v>
      </c>
      <c r="H1933" s="8" t="str">
        <f t="shared" si="60"/>
        <v/>
      </c>
      <c r="I1933" s="5" t="str">
        <f t="shared" si="59"/>
        <v>Shipper</v>
      </c>
    </row>
    <row r="1934" spans="3:9" x14ac:dyDescent="0.35">
      <c r="C1934" s="33" t="e">
        <f>B2171&amp;"-"&amp;#REF!</f>
        <v>#REF!</v>
      </c>
      <c r="H1934" s="8" t="str">
        <f t="shared" si="60"/>
        <v/>
      </c>
      <c r="I1934" s="5" t="str">
        <f t="shared" si="59"/>
        <v>Shipper</v>
      </c>
    </row>
    <row r="1935" spans="3:9" x14ac:dyDescent="0.35">
      <c r="C1935" s="33" t="e">
        <f>B2172&amp;"-"&amp;#REF!</f>
        <v>#REF!</v>
      </c>
      <c r="H1935" s="8" t="str">
        <f t="shared" si="60"/>
        <v/>
      </c>
      <c r="I1935" s="5" t="str">
        <f t="shared" si="59"/>
        <v>Shipper</v>
      </c>
    </row>
    <row r="1936" spans="3:9" x14ac:dyDescent="0.35">
      <c r="C1936" s="33" t="e">
        <f>B2173&amp;"-"&amp;#REF!</f>
        <v>#REF!</v>
      </c>
      <c r="H1936" s="8" t="str">
        <f t="shared" si="60"/>
        <v/>
      </c>
      <c r="I1936" s="5" t="str">
        <f t="shared" si="59"/>
        <v>Shipper</v>
      </c>
    </row>
    <row r="1937" spans="3:9" x14ac:dyDescent="0.35">
      <c r="C1937" s="33" t="e">
        <f>B2174&amp;"-"&amp;#REF!</f>
        <v>#REF!</v>
      </c>
      <c r="H1937" s="8" t="str">
        <f t="shared" si="60"/>
        <v/>
      </c>
      <c r="I1937" s="5" t="str">
        <f t="shared" si="59"/>
        <v>Shipper</v>
      </c>
    </row>
    <row r="1938" spans="3:9" x14ac:dyDescent="0.35">
      <c r="C1938" s="33" t="e">
        <f>B2175&amp;"-"&amp;#REF!</f>
        <v>#REF!</v>
      </c>
      <c r="H1938" s="8" t="str">
        <f t="shared" si="60"/>
        <v/>
      </c>
      <c r="I1938" s="5" t="str">
        <f t="shared" si="59"/>
        <v>Shipper</v>
      </c>
    </row>
    <row r="1939" spans="3:9" x14ac:dyDescent="0.35">
      <c r="C1939" s="33" t="e">
        <f>B2176&amp;"-"&amp;#REF!</f>
        <v>#REF!</v>
      </c>
      <c r="H1939" s="8" t="str">
        <f t="shared" si="60"/>
        <v/>
      </c>
      <c r="I1939" s="5" t="str">
        <f t="shared" si="59"/>
        <v>Shipper</v>
      </c>
    </row>
    <row r="1940" spans="3:9" x14ac:dyDescent="0.35">
      <c r="C1940" s="33" t="e">
        <f>B2177&amp;"-"&amp;#REF!</f>
        <v>#REF!</v>
      </c>
      <c r="H1940" s="8" t="str">
        <f t="shared" si="60"/>
        <v/>
      </c>
      <c r="I1940" s="5" t="str">
        <f t="shared" si="59"/>
        <v>Shipper</v>
      </c>
    </row>
    <row r="1941" spans="3:9" x14ac:dyDescent="0.35">
      <c r="C1941" s="33" t="e">
        <f>B2178&amp;"-"&amp;#REF!</f>
        <v>#REF!</v>
      </c>
      <c r="H1941" s="8" t="str">
        <f t="shared" si="60"/>
        <v/>
      </c>
      <c r="I1941" s="5" t="str">
        <f t="shared" si="59"/>
        <v>Shipper</v>
      </c>
    </row>
    <row r="1942" spans="3:9" x14ac:dyDescent="0.35">
      <c r="C1942" s="33" t="e">
        <f>B2179&amp;"-"&amp;#REF!</f>
        <v>#REF!</v>
      </c>
      <c r="H1942" s="8" t="str">
        <f t="shared" si="60"/>
        <v/>
      </c>
      <c r="I1942" s="5" t="str">
        <f t="shared" si="59"/>
        <v>Shipper</v>
      </c>
    </row>
    <row r="1943" spans="3:9" x14ac:dyDescent="0.35">
      <c r="C1943" s="33" t="e">
        <f>B2180&amp;"-"&amp;#REF!</f>
        <v>#REF!</v>
      </c>
      <c r="H1943" s="8" t="str">
        <f t="shared" si="60"/>
        <v/>
      </c>
      <c r="I1943" s="5" t="str">
        <f t="shared" si="59"/>
        <v>Shipper</v>
      </c>
    </row>
    <row r="1944" spans="3:9" x14ac:dyDescent="0.35">
      <c r="C1944" s="33" t="e">
        <f>B2181&amp;"-"&amp;#REF!</f>
        <v>#REF!</v>
      </c>
      <c r="H1944" s="8" t="str">
        <f t="shared" si="60"/>
        <v/>
      </c>
      <c r="I1944" s="5" t="str">
        <f t="shared" si="59"/>
        <v>Shipper</v>
      </c>
    </row>
    <row r="1945" spans="3:9" x14ac:dyDescent="0.35">
      <c r="C1945" s="33" t="e">
        <f>B2182&amp;"-"&amp;#REF!</f>
        <v>#REF!</v>
      </c>
      <c r="H1945" s="8" t="str">
        <f t="shared" si="60"/>
        <v/>
      </c>
      <c r="I1945" s="5" t="str">
        <f t="shared" si="59"/>
        <v>Shipper</v>
      </c>
    </row>
    <row r="1946" spans="3:9" x14ac:dyDescent="0.35">
      <c r="C1946" s="33" t="e">
        <f>B2183&amp;"-"&amp;#REF!</f>
        <v>#REF!</v>
      </c>
      <c r="H1946" s="8" t="str">
        <f t="shared" si="60"/>
        <v/>
      </c>
      <c r="I1946" s="5" t="str">
        <f t="shared" si="59"/>
        <v>Shipper</v>
      </c>
    </row>
    <row r="1947" spans="3:9" x14ac:dyDescent="0.35">
      <c r="C1947" s="33" t="e">
        <f>B2184&amp;"-"&amp;#REF!</f>
        <v>#REF!</v>
      </c>
      <c r="H1947" s="8" t="str">
        <f t="shared" si="60"/>
        <v/>
      </c>
      <c r="I1947" s="5" t="str">
        <f t="shared" si="59"/>
        <v>Shipper</v>
      </c>
    </row>
    <row r="1948" spans="3:9" x14ac:dyDescent="0.35">
      <c r="C1948" s="33" t="e">
        <f>B2185&amp;"-"&amp;#REF!</f>
        <v>#REF!</v>
      </c>
      <c r="H1948" s="8" t="str">
        <f t="shared" si="60"/>
        <v/>
      </c>
      <c r="I1948" s="5" t="str">
        <f t="shared" si="59"/>
        <v>Shipper</v>
      </c>
    </row>
    <row r="1949" spans="3:9" x14ac:dyDescent="0.35">
      <c r="C1949" s="33" t="e">
        <f>B2186&amp;"-"&amp;#REF!</f>
        <v>#REF!</v>
      </c>
      <c r="H1949" s="8" t="str">
        <f t="shared" si="60"/>
        <v/>
      </c>
      <c r="I1949" s="5" t="str">
        <f t="shared" si="59"/>
        <v>Shipper</v>
      </c>
    </row>
    <row r="1950" spans="3:9" x14ac:dyDescent="0.35">
      <c r="C1950" s="33" t="e">
        <f>B2187&amp;"-"&amp;#REF!</f>
        <v>#REF!</v>
      </c>
      <c r="H1950" s="8" t="str">
        <f t="shared" si="60"/>
        <v/>
      </c>
      <c r="I1950" s="5" t="str">
        <f t="shared" si="59"/>
        <v>Shipper</v>
      </c>
    </row>
    <row r="1951" spans="3:9" x14ac:dyDescent="0.35">
      <c r="C1951" s="33" t="e">
        <f>B2188&amp;"-"&amp;#REF!</f>
        <v>#REF!</v>
      </c>
      <c r="H1951" s="8" t="str">
        <f t="shared" si="60"/>
        <v/>
      </c>
      <c r="I1951" s="5" t="str">
        <f t="shared" si="59"/>
        <v>Shipper</v>
      </c>
    </row>
    <row r="1952" spans="3:9" x14ac:dyDescent="0.35">
      <c r="C1952" s="33" t="e">
        <f>B2189&amp;"-"&amp;#REF!</f>
        <v>#REF!</v>
      </c>
      <c r="H1952" s="8" t="str">
        <f t="shared" si="60"/>
        <v/>
      </c>
      <c r="I1952" s="5" t="str">
        <f t="shared" si="59"/>
        <v>Shipper</v>
      </c>
    </row>
    <row r="1953" spans="3:9" x14ac:dyDescent="0.35">
      <c r="C1953" s="33" t="e">
        <f>B2190&amp;"-"&amp;#REF!</f>
        <v>#REF!</v>
      </c>
      <c r="H1953" s="8" t="str">
        <f t="shared" si="60"/>
        <v/>
      </c>
      <c r="I1953" s="5" t="str">
        <f t="shared" si="59"/>
        <v>Shipper</v>
      </c>
    </row>
    <row r="1954" spans="3:9" x14ac:dyDescent="0.35">
      <c r="C1954" s="33" t="e">
        <f>B2191&amp;"-"&amp;#REF!</f>
        <v>#REF!</v>
      </c>
      <c r="H1954" s="8" t="str">
        <f t="shared" si="60"/>
        <v/>
      </c>
      <c r="I1954" s="5" t="str">
        <f t="shared" ref="I1954:I2017" si="61">IF(ISNUMBER(VALUE(LEFT(B1954, 1))), "Carrier", "Shipper")</f>
        <v>Shipper</v>
      </c>
    </row>
    <row r="1955" spans="3:9" x14ac:dyDescent="0.35">
      <c r="C1955" s="33" t="e">
        <f>B2192&amp;"-"&amp;#REF!</f>
        <v>#REF!</v>
      </c>
      <c r="H1955" s="8" t="str">
        <f t="shared" si="60"/>
        <v/>
      </c>
      <c r="I1955" s="5" t="str">
        <f t="shared" si="61"/>
        <v>Shipper</v>
      </c>
    </row>
    <row r="1956" spans="3:9" x14ac:dyDescent="0.35">
      <c r="C1956" s="33" t="e">
        <f>B2193&amp;"-"&amp;#REF!</f>
        <v>#REF!</v>
      </c>
      <c r="H1956" s="8" t="str">
        <f t="shared" si="60"/>
        <v/>
      </c>
      <c r="I1956" s="5" t="str">
        <f t="shared" si="61"/>
        <v>Shipper</v>
      </c>
    </row>
    <row r="1957" spans="3:9" x14ac:dyDescent="0.35">
      <c r="C1957" s="33" t="e">
        <f>B2194&amp;"-"&amp;#REF!</f>
        <v>#REF!</v>
      </c>
      <c r="H1957" s="8" t="str">
        <f t="shared" si="60"/>
        <v/>
      </c>
      <c r="I1957" s="5" t="str">
        <f t="shared" si="61"/>
        <v>Shipper</v>
      </c>
    </row>
    <row r="1958" spans="3:9" x14ac:dyDescent="0.35">
      <c r="C1958" s="33" t="e">
        <f>B2195&amp;"-"&amp;#REF!</f>
        <v>#REF!</v>
      </c>
      <c r="H1958" s="8" t="str">
        <f t="shared" si="60"/>
        <v/>
      </c>
      <c r="I1958" s="5" t="str">
        <f t="shared" si="61"/>
        <v>Shipper</v>
      </c>
    </row>
    <row r="1959" spans="3:9" x14ac:dyDescent="0.35">
      <c r="C1959" s="33" t="e">
        <f>B2196&amp;"-"&amp;#REF!</f>
        <v>#REF!</v>
      </c>
      <c r="H1959" s="8" t="str">
        <f t="shared" si="60"/>
        <v/>
      </c>
      <c r="I1959" s="5" t="str">
        <f t="shared" si="61"/>
        <v>Shipper</v>
      </c>
    </row>
    <row r="1960" spans="3:9" x14ac:dyDescent="0.35">
      <c r="C1960" s="33" t="e">
        <f>B2197&amp;"-"&amp;#REF!</f>
        <v>#REF!</v>
      </c>
      <c r="H1960" s="8" t="str">
        <f t="shared" si="60"/>
        <v/>
      </c>
      <c r="I1960" s="5" t="str">
        <f t="shared" si="61"/>
        <v>Shipper</v>
      </c>
    </row>
    <row r="1961" spans="3:9" x14ac:dyDescent="0.35">
      <c r="C1961" s="33" t="e">
        <f>B2198&amp;"-"&amp;#REF!</f>
        <v>#REF!</v>
      </c>
      <c r="H1961" s="8" t="str">
        <f t="shared" si="60"/>
        <v/>
      </c>
      <c r="I1961" s="5" t="str">
        <f t="shared" si="61"/>
        <v>Shipper</v>
      </c>
    </row>
    <row r="1962" spans="3:9" x14ac:dyDescent="0.35">
      <c r="C1962" s="33" t="e">
        <f>B2199&amp;"-"&amp;#REF!</f>
        <v>#REF!</v>
      </c>
      <c r="H1962" s="8" t="str">
        <f t="shared" si="60"/>
        <v/>
      </c>
      <c r="I1962" s="5" t="str">
        <f t="shared" si="61"/>
        <v>Shipper</v>
      </c>
    </row>
    <row r="1963" spans="3:9" x14ac:dyDescent="0.35">
      <c r="C1963" s="33" t="e">
        <f>B2200&amp;"-"&amp;#REF!</f>
        <v>#REF!</v>
      </c>
      <c r="H1963" s="8" t="str">
        <f t="shared" si="60"/>
        <v/>
      </c>
      <c r="I1963" s="5" t="str">
        <f t="shared" si="61"/>
        <v>Shipper</v>
      </c>
    </row>
    <row r="1964" spans="3:9" x14ac:dyDescent="0.35">
      <c r="C1964" s="33" t="e">
        <f>B2201&amp;"-"&amp;#REF!</f>
        <v>#REF!</v>
      </c>
      <c r="H1964" s="8" t="str">
        <f t="shared" si="60"/>
        <v/>
      </c>
      <c r="I1964" s="5" t="str">
        <f t="shared" si="61"/>
        <v>Shipper</v>
      </c>
    </row>
    <row r="1965" spans="3:9" x14ac:dyDescent="0.35">
      <c r="C1965" s="33" t="e">
        <f>B2202&amp;"-"&amp;#REF!</f>
        <v>#REF!</v>
      </c>
      <c r="H1965" s="8" t="str">
        <f t="shared" si="60"/>
        <v/>
      </c>
      <c r="I1965" s="5" t="str">
        <f t="shared" si="61"/>
        <v>Shipper</v>
      </c>
    </row>
    <row r="1966" spans="3:9" x14ac:dyDescent="0.35">
      <c r="C1966" s="33" t="e">
        <f>B2203&amp;"-"&amp;#REF!</f>
        <v>#REF!</v>
      </c>
      <c r="H1966" s="8" t="str">
        <f t="shared" si="60"/>
        <v/>
      </c>
      <c r="I1966" s="5" t="str">
        <f t="shared" si="61"/>
        <v>Shipper</v>
      </c>
    </row>
    <row r="1967" spans="3:9" x14ac:dyDescent="0.35">
      <c r="C1967" s="33" t="e">
        <f>B2204&amp;"-"&amp;#REF!</f>
        <v>#REF!</v>
      </c>
      <c r="H1967" s="8" t="str">
        <f t="shared" si="60"/>
        <v/>
      </c>
      <c r="I1967" s="5" t="str">
        <f t="shared" si="61"/>
        <v>Shipper</v>
      </c>
    </row>
    <row r="1968" spans="3:9" x14ac:dyDescent="0.35">
      <c r="C1968" s="33" t="e">
        <f>B2205&amp;"-"&amp;#REF!</f>
        <v>#REF!</v>
      </c>
      <c r="H1968" s="8" t="str">
        <f t="shared" si="60"/>
        <v/>
      </c>
      <c r="I1968" s="5" t="str">
        <f t="shared" si="61"/>
        <v>Shipper</v>
      </c>
    </row>
    <row r="1969" spans="3:9" x14ac:dyDescent="0.35">
      <c r="C1969" s="33" t="e">
        <f>B2206&amp;"-"&amp;#REF!</f>
        <v>#REF!</v>
      </c>
      <c r="H1969" s="8" t="str">
        <f t="shared" si="60"/>
        <v/>
      </c>
      <c r="I1969" s="5" t="str">
        <f t="shared" si="61"/>
        <v>Shipper</v>
      </c>
    </row>
    <row r="1970" spans="3:9" x14ac:dyDescent="0.35">
      <c r="C1970" s="33" t="e">
        <f>B2207&amp;"-"&amp;#REF!</f>
        <v>#REF!</v>
      </c>
      <c r="H1970" s="8" t="str">
        <f t="shared" si="60"/>
        <v/>
      </c>
      <c r="I1970" s="5" t="str">
        <f t="shared" si="61"/>
        <v>Shipper</v>
      </c>
    </row>
    <row r="1971" spans="3:9" x14ac:dyDescent="0.35">
      <c r="C1971" s="33" t="e">
        <f>B2208&amp;"-"&amp;#REF!</f>
        <v>#REF!</v>
      </c>
      <c r="H1971" s="8" t="str">
        <f t="shared" si="60"/>
        <v/>
      </c>
      <c r="I1971" s="5" t="str">
        <f t="shared" si="61"/>
        <v>Shipper</v>
      </c>
    </row>
    <row r="1972" spans="3:9" x14ac:dyDescent="0.35">
      <c r="C1972" s="33" t="e">
        <f>B2209&amp;"-"&amp;#REF!</f>
        <v>#REF!</v>
      </c>
      <c r="H1972" s="8" t="str">
        <f t="shared" ref="H1972:H2035" si="62">IF(LEFT(A1972, 2) = "To", "Carrier Unlimited Logistics " &amp; A1972 &amp; "-" &amp; B1877 &amp; "- AV-" &amp;G1972, IF(AND(LEFT(A1877, 1) = "T", ISNUMBER(VALUE(MID(A1877, 2, 1)))), "Target DC", ""))</f>
        <v/>
      </c>
      <c r="I1972" s="5" t="str">
        <f t="shared" si="61"/>
        <v>Shipper</v>
      </c>
    </row>
    <row r="1973" spans="3:9" x14ac:dyDescent="0.35">
      <c r="C1973" s="33" t="e">
        <f>B2210&amp;"-"&amp;#REF!</f>
        <v>#REF!</v>
      </c>
      <c r="H1973" s="8" t="str">
        <f t="shared" si="62"/>
        <v/>
      </c>
      <c r="I1973" s="5" t="str">
        <f t="shared" si="61"/>
        <v>Shipper</v>
      </c>
    </row>
    <row r="1974" spans="3:9" x14ac:dyDescent="0.35">
      <c r="C1974" s="33" t="e">
        <f>B2211&amp;"-"&amp;#REF!</f>
        <v>#REF!</v>
      </c>
      <c r="H1974" s="8" t="str">
        <f t="shared" si="62"/>
        <v/>
      </c>
      <c r="I1974" s="5" t="str">
        <f t="shared" si="61"/>
        <v>Shipper</v>
      </c>
    </row>
    <row r="1975" spans="3:9" x14ac:dyDescent="0.35">
      <c r="C1975" s="33" t="e">
        <f>B2212&amp;"-"&amp;#REF!</f>
        <v>#REF!</v>
      </c>
      <c r="H1975" s="8" t="str">
        <f t="shared" si="62"/>
        <v/>
      </c>
      <c r="I1975" s="5" t="str">
        <f t="shared" si="61"/>
        <v>Shipper</v>
      </c>
    </row>
    <row r="1976" spans="3:9" x14ac:dyDescent="0.35">
      <c r="C1976" s="33" t="e">
        <f>B2213&amp;"-"&amp;#REF!</f>
        <v>#REF!</v>
      </c>
      <c r="H1976" s="8" t="str">
        <f t="shared" si="62"/>
        <v/>
      </c>
      <c r="I1976" s="5" t="str">
        <f t="shared" si="61"/>
        <v>Shipper</v>
      </c>
    </row>
    <row r="1977" spans="3:9" x14ac:dyDescent="0.35">
      <c r="C1977" s="33" t="e">
        <f>B2214&amp;"-"&amp;#REF!</f>
        <v>#REF!</v>
      </c>
      <c r="H1977" s="8" t="str">
        <f t="shared" si="62"/>
        <v/>
      </c>
      <c r="I1977" s="5" t="str">
        <f t="shared" si="61"/>
        <v>Shipper</v>
      </c>
    </row>
    <row r="1978" spans="3:9" x14ac:dyDescent="0.35">
      <c r="C1978" s="33" t="e">
        <f>B2215&amp;"-"&amp;#REF!</f>
        <v>#REF!</v>
      </c>
      <c r="H1978" s="8" t="str">
        <f t="shared" si="62"/>
        <v/>
      </c>
      <c r="I1978" s="5" t="str">
        <f t="shared" si="61"/>
        <v>Shipper</v>
      </c>
    </row>
    <row r="1979" spans="3:9" x14ac:dyDescent="0.35">
      <c r="C1979" s="33" t="e">
        <f>B2216&amp;"-"&amp;#REF!</f>
        <v>#REF!</v>
      </c>
      <c r="H1979" s="8" t="str">
        <f t="shared" si="62"/>
        <v/>
      </c>
      <c r="I1979" s="5" t="str">
        <f t="shared" si="61"/>
        <v>Shipper</v>
      </c>
    </row>
    <row r="1980" spans="3:9" x14ac:dyDescent="0.35">
      <c r="C1980" s="33" t="e">
        <f>B2217&amp;"-"&amp;#REF!</f>
        <v>#REF!</v>
      </c>
      <c r="H1980" s="8" t="str">
        <f t="shared" si="62"/>
        <v/>
      </c>
      <c r="I1980" s="5" t="str">
        <f t="shared" si="61"/>
        <v>Shipper</v>
      </c>
    </row>
    <row r="1981" spans="3:9" x14ac:dyDescent="0.35">
      <c r="C1981" s="33" t="e">
        <f>B2218&amp;"-"&amp;#REF!</f>
        <v>#REF!</v>
      </c>
      <c r="H1981" s="8" t="str">
        <f t="shared" si="62"/>
        <v/>
      </c>
      <c r="I1981" s="5" t="str">
        <f t="shared" si="61"/>
        <v>Shipper</v>
      </c>
    </row>
    <row r="1982" spans="3:9" x14ac:dyDescent="0.35">
      <c r="C1982" s="33" t="e">
        <f>B2219&amp;"-"&amp;#REF!</f>
        <v>#REF!</v>
      </c>
      <c r="H1982" s="8" t="str">
        <f t="shared" si="62"/>
        <v/>
      </c>
      <c r="I1982" s="5" t="str">
        <f t="shared" si="61"/>
        <v>Shipper</v>
      </c>
    </row>
    <row r="1983" spans="3:9" x14ac:dyDescent="0.35">
      <c r="C1983" s="33" t="e">
        <f>B2220&amp;"-"&amp;#REF!</f>
        <v>#REF!</v>
      </c>
      <c r="H1983" s="8" t="str">
        <f t="shared" si="62"/>
        <v/>
      </c>
      <c r="I1983" s="5" t="str">
        <f t="shared" si="61"/>
        <v>Shipper</v>
      </c>
    </row>
    <row r="1984" spans="3:9" x14ac:dyDescent="0.35">
      <c r="C1984" s="33" t="e">
        <f>B2221&amp;"-"&amp;#REF!</f>
        <v>#REF!</v>
      </c>
      <c r="H1984" s="8" t="str">
        <f t="shared" si="62"/>
        <v/>
      </c>
      <c r="I1984" s="5" t="str">
        <f t="shared" si="61"/>
        <v>Shipper</v>
      </c>
    </row>
    <row r="1985" spans="3:9" x14ac:dyDescent="0.35">
      <c r="C1985" s="33" t="e">
        <f>B2222&amp;"-"&amp;#REF!</f>
        <v>#REF!</v>
      </c>
      <c r="H1985" s="8" t="str">
        <f t="shared" si="62"/>
        <v/>
      </c>
      <c r="I1985" s="5" t="str">
        <f t="shared" si="61"/>
        <v>Shipper</v>
      </c>
    </row>
    <row r="1986" spans="3:9" x14ac:dyDescent="0.35">
      <c r="C1986" s="33" t="e">
        <f>B2223&amp;"-"&amp;#REF!</f>
        <v>#REF!</v>
      </c>
      <c r="H1986" s="8" t="str">
        <f t="shared" si="62"/>
        <v/>
      </c>
      <c r="I1986" s="5" t="str">
        <f t="shared" si="61"/>
        <v>Shipper</v>
      </c>
    </row>
    <row r="1987" spans="3:9" x14ac:dyDescent="0.35">
      <c r="C1987" s="33" t="e">
        <f>B2224&amp;"-"&amp;#REF!</f>
        <v>#REF!</v>
      </c>
      <c r="H1987" s="8" t="str">
        <f t="shared" si="62"/>
        <v/>
      </c>
      <c r="I1987" s="5" t="str">
        <f t="shared" si="61"/>
        <v>Shipper</v>
      </c>
    </row>
    <row r="1988" spans="3:9" x14ac:dyDescent="0.35">
      <c r="C1988" s="33" t="e">
        <f>B2225&amp;"-"&amp;#REF!</f>
        <v>#REF!</v>
      </c>
      <c r="H1988" s="8" t="str">
        <f t="shared" si="62"/>
        <v/>
      </c>
      <c r="I1988" s="5" t="str">
        <f t="shared" si="61"/>
        <v>Shipper</v>
      </c>
    </row>
    <row r="1989" spans="3:9" x14ac:dyDescent="0.35">
      <c r="C1989" s="33" t="e">
        <f>B2226&amp;"-"&amp;#REF!</f>
        <v>#REF!</v>
      </c>
      <c r="H1989" s="8" t="str">
        <f t="shared" si="62"/>
        <v/>
      </c>
      <c r="I1989" s="5" t="str">
        <f t="shared" si="61"/>
        <v>Shipper</v>
      </c>
    </row>
    <row r="1990" spans="3:9" x14ac:dyDescent="0.35">
      <c r="C1990" s="33" t="e">
        <f>B2227&amp;"-"&amp;#REF!</f>
        <v>#REF!</v>
      </c>
      <c r="H1990" s="8" t="str">
        <f t="shared" si="62"/>
        <v/>
      </c>
      <c r="I1990" s="5" t="str">
        <f t="shared" si="61"/>
        <v>Shipper</v>
      </c>
    </row>
    <row r="1991" spans="3:9" x14ac:dyDescent="0.35">
      <c r="C1991" s="33" t="e">
        <f>B2228&amp;"-"&amp;#REF!</f>
        <v>#REF!</v>
      </c>
      <c r="H1991" s="8" t="str">
        <f t="shared" si="62"/>
        <v/>
      </c>
      <c r="I1991" s="5" t="str">
        <f t="shared" si="61"/>
        <v>Shipper</v>
      </c>
    </row>
    <row r="1992" spans="3:9" x14ac:dyDescent="0.35">
      <c r="C1992" s="33" t="e">
        <f>B2229&amp;"-"&amp;#REF!</f>
        <v>#REF!</v>
      </c>
      <c r="H1992" s="8" t="str">
        <f t="shared" si="62"/>
        <v/>
      </c>
      <c r="I1992" s="5" t="str">
        <f t="shared" si="61"/>
        <v>Shipper</v>
      </c>
    </row>
    <row r="1993" spans="3:9" x14ac:dyDescent="0.35">
      <c r="C1993" s="33" t="e">
        <f>B2230&amp;"-"&amp;#REF!</f>
        <v>#REF!</v>
      </c>
      <c r="H1993" s="8" t="str">
        <f t="shared" si="62"/>
        <v/>
      </c>
      <c r="I1993" s="5" t="str">
        <f t="shared" si="61"/>
        <v>Shipper</v>
      </c>
    </row>
    <row r="1994" spans="3:9" x14ac:dyDescent="0.35">
      <c r="C1994" s="33" t="e">
        <f>B2231&amp;"-"&amp;#REF!</f>
        <v>#REF!</v>
      </c>
      <c r="H1994" s="8" t="str">
        <f t="shared" si="62"/>
        <v/>
      </c>
      <c r="I1994" s="5" t="str">
        <f t="shared" si="61"/>
        <v>Shipper</v>
      </c>
    </row>
    <row r="1995" spans="3:9" x14ac:dyDescent="0.35">
      <c r="C1995" s="33" t="e">
        <f>B2232&amp;"-"&amp;#REF!</f>
        <v>#REF!</v>
      </c>
      <c r="H1995" s="8" t="str">
        <f t="shared" si="62"/>
        <v/>
      </c>
      <c r="I1995" s="5" t="str">
        <f t="shared" si="61"/>
        <v>Shipper</v>
      </c>
    </row>
    <row r="1996" spans="3:9" x14ac:dyDescent="0.35">
      <c r="C1996" s="33" t="e">
        <f>B2233&amp;"-"&amp;#REF!</f>
        <v>#REF!</v>
      </c>
      <c r="H1996" s="8" t="str">
        <f t="shared" si="62"/>
        <v/>
      </c>
      <c r="I1996" s="5" t="str">
        <f t="shared" si="61"/>
        <v>Shipper</v>
      </c>
    </row>
    <row r="1997" spans="3:9" x14ac:dyDescent="0.35">
      <c r="C1997" s="33" t="e">
        <f>B2234&amp;"-"&amp;#REF!</f>
        <v>#REF!</v>
      </c>
      <c r="H1997" s="8" t="str">
        <f t="shared" si="62"/>
        <v/>
      </c>
      <c r="I1997" s="5" t="str">
        <f t="shared" si="61"/>
        <v>Shipper</v>
      </c>
    </row>
    <row r="1998" spans="3:9" x14ac:dyDescent="0.35">
      <c r="C1998" s="33" t="e">
        <f>B2235&amp;"-"&amp;#REF!</f>
        <v>#REF!</v>
      </c>
      <c r="H1998" s="8" t="str">
        <f t="shared" si="62"/>
        <v/>
      </c>
      <c r="I1998" s="5" t="str">
        <f t="shared" si="61"/>
        <v>Shipper</v>
      </c>
    </row>
    <row r="1999" spans="3:9" x14ac:dyDescent="0.35">
      <c r="C1999" s="33" t="e">
        <f>B2236&amp;"-"&amp;#REF!</f>
        <v>#REF!</v>
      </c>
      <c r="H1999" s="8" t="str">
        <f t="shared" si="62"/>
        <v/>
      </c>
      <c r="I1999" s="5" t="str">
        <f t="shared" si="61"/>
        <v>Shipper</v>
      </c>
    </row>
    <row r="2000" spans="3:9" x14ac:dyDescent="0.35">
      <c r="C2000" s="33" t="e">
        <f>B2237&amp;"-"&amp;#REF!</f>
        <v>#REF!</v>
      </c>
      <c r="H2000" s="8" t="str">
        <f t="shared" si="62"/>
        <v/>
      </c>
      <c r="I2000" s="5" t="str">
        <f t="shared" si="61"/>
        <v>Shipper</v>
      </c>
    </row>
    <row r="2001" spans="3:9" x14ac:dyDescent="0.35">
      <c r="C2001" s="33" t="e">
        <f>B2238&amp;"-"&amp;#REF!</f>
        <v>#REF!</v>
      </c>
      <c r="H2001" s="8" t="str">
        <f t="shared" si="62"/>
        <v/>
      </c>
      <c r="I2001" s="5" t="str">
        <f t="shared" si="61"/>
        <v>Shipper</v>
      </c>
    </row>
    <row r="2002" spans="3:9" x14ac:dyDescent="0.35">
      <c r="C2002" s="33" t="e">
        <f>B2239&amp;"-"&amp;#REF!</f>
        <v>#REF!</v>
      </c>
      <c r="H2002" s="8" t="str">
        <f t="shared" si="62"/>
        <v/>
      </c>
      <c r="I2002" s="5" t="str">
        <f t="shared" si="61"/>
        <v>Shipper</v>
      </c>
    </row>
    <row r="2003" spans="3:9" x14ac:dyDescent="0.35">
      <c r="C2003" s="33" t="e">
        <f>B2240&amp;"-"&amp;#REF!</f>
        <v>#REF!</v>
      </c>
      <c r="H2003" s="8" t="str">
        <f t="shared" si="62"/>
        <v/>
      </c>
      <c r="I2003" s="5" t="str">
        <f t="shared" si="61"/>
        <v>Shipper</v>
      </c>
    </row>
    <row r="2004" spans="3:9" x14ac:dyDescent="0.35">
      <c r="C2004" s="33" t="e">
        <f>B2241&amp;"-"&amp;#REF!</f>
        <v>#REF!</v>
      </c>
      <c r="H2004" s="8" t="str">
        <f t="shared" si="62"/>
        <v/>
      </c>
      <c r="I2004" s="5" t="str">
        <f t="shared" si="61"/>
        <v>Shipper</v>
      </c>
    </row>
    <row r="2005" spans="3:9" x14ac:dyDescent="0.35">
      <c r="C2005" s="33" t="e">
        <f>B2242&amp;"-"&amp;#REF!</f>
        <v>#REF!</v>
      </c>
      <c r="H2005" s="8" t="str">
        <f t="shared" si="62"/>
        <v/>
      </c>
      <c r="I2005" s="5" t="str">
        <f t="shared" si="61"/>
        <v>Shipper</v>
      </c>
    </row>
    <row r="2006" spans="3:9" x14ac:dyDescent="0.35">
      <c r="C2006" s="33" t="e">
        <f>B2243&amp;"-"&amp;#REF!</f>
        <v>#REF!</v>
      </c>
      <c r="H2006" s="8" t="str">
        <f t="shared" si="62"/>
        <v/>
      </c>
      <c r="I2006" s="5" t="str">
        <f t="shared" si="61"/>
        <v>Shipper</v>
      </c>
    </row>
    <row r="2007" spans="3:9" x14ac:dyDescent="0.35">
      <c r="C2007" s="33" t="e">
        <f>B2244&amp;"-"&amp;#REF!</f>
        <v>#REF!</v>
      </c>
      <c r="H2007" s="8" t="str">
        <f t="shared" si="62"/>
        <v/>
      </c>
      <c r="I2007" s="5" t="str">
        <f t="shared" si="61"/>
        <v>Shipper</v>
      </c>
    </row>
    <row r="2008" spans="3:9" x14ac:dyDescent="0.35">
      <c r="C2008" s="33" t="e">
        <f>B2245&amp;"-"&amp;#REF!</f>
        <v>#REF!</v>
      </c>
      <c r="H2008" s="8" t="str">
        <f t="shared" si="62"/>
        <v/>
      </c>
      <c r="I2008" s="5" t="str">
        <f t="shared" si="61"/>
        <v>Shipper</v>
      </c>
    </row>
    <row r="2009" spans="3:9" x14ac:dyDescent="0.35">
      <c r="C2009" s="33" t="e">
        <f>B2246&amp;"-"&amp;#REF!</f>
        <v>#REF!</v>
      </c>
      <c r="H2009" s="8" t="str">
        <f t="shared" si="62"/>
        <v/>
      </c>
      <c r="I2009" s="5" t="str">
        <f t="shared" si="61"/>
        <v>Shipper</v>
      </c>
    </row>
    <row r="2010" spans="3:9" x14ac:dyDescent="0.35">
      <c r="C2010" s="33" t="e">
        <f>B2247&amp;"-"&amp;#REF!</f>
        <v>#REF!</v>
      </c>
      <c r="H2010" s="8" t="str">
        <f t="shared" si="62"/>
        <v/>
      </c>
      <c r="I2010" s="5" t="str">
        <f t="shared" si="61"/>
        <v>Shipper</v>
      </c>
    </row>
    <row r="2011" spans="3:9" x14ac:dyDescent="0.35">
      <c r="C2011" s="33" t="e">
        <f>B2248&amp;"-"&amp;#REF!</f>
        <v>#REF!</v>
      </c>
      <c r="H2011" s="8" t="str">
        <f t="shared" si="62"/>
        <v/>
      </c>
      <c r="I2011" s="5" t="str">
        <f t="shared" si="61"/>
        <v>Shipper</v>
      </c>
    </row>
    <row r="2012" spans="3:9" x14ac:dyDescent="0.35">
      <c r="C2012" s="33" t="e">
        <f>B2249&amp;"-"&amp;#REF!</f>
        <v>#REF!</v>
      </c>
      <c r="H2012" s="8" t="str">
        <f t="shared" si="62"/>
        <v/>
      </c>
      <c r="I2012" s="5" t="str">
        <f t="shared" si="61"/>
        <v>Shipper</v>
      </c>
    </row>
    <row r="2013" spans="3:9" x14ac:dyDescent="0.35">
      <c r="C2013" s="33" t="e">
        <f>B2250&amp;"-"&amp;#REF!</f>
        <v>#REF!</v>
      </c>
      <c r="H2013" s="8" t="str">
        <f t="shared" si="62"/>
        <v/>
      </c>
      <c r="I2013" s="5" t="str">
        <f t="shared" si="61"/>
        <v>Shipper</v>
      </c>
    </row>
    <row r="2014" spans="3:9" x14ac:dyDescent="0.35">
      <c r="C2014" s="33" t="e">
        <f>B2251&amp;"-"&amp;#REF!</f>
        <v>#REF!</v>
      </c>
      <c r="H2014" s="8" t="str">
        <f t="shared" si="62"/>
        <v/>
      </c>
      <c r="I2014" s="5" t="str">
        <f t="shared" si="61"/>
        <v>Shipper</v>
      </c>
    </row>
    <row r="2015" spans="3:9" x14ac:dyDescent="0.35">
      <c r="C2015" s="33" t="e">
        <f>B2252&amp;"-"&amp;#REF!</f>
        <v>#REF!</v>
      </c>
      <c r="H2015" s="8" t="str">
        <f t="shared" si="62"/>
        <v/>
      </c>
      <c r="I2015" s="5" t="str">
        <f t="shared" si="61"/>
        <v>Shipper</v>
      </c>
    </row>
    <row r="2016" spans="3:9" x14ac:dyDescent="0.35">
      <c r="C2016" s="33" t="e">
        <f>B2253&amp;"-"&amp;#REF!</f>
        <v>#REF!</v>
      </c>
      <c r="H2016" s="8" t="str">
        <f t="shared" si="62"/>
        <v/>
      </c>
      <c r="I2016" s="5" t="str">
        <f t="shared" si="61"/>
        <v>Shipper</v>
      </c>
    </row>
    <row r="2017" spans="3:9" x14ac:dyDescent="0.35">
      <c r="C2017" s="33" t="e">
        <f>B2254&amp;"-"&amp;#REF!</f>
        <v>#REF!</v>
      </c>
      <c r="H2017" s="8" t="str">
        <f t="shared" si="62"/>
        <v/>
      </c>
      <c r="I2017" s="5" t="str">
        <f t="shared" si="61"/>
        <v>Shipper</v>
      </c>
    </row>
    <row r="2018" spans="3:9" x14ac:dyDescent="0.35">
      <c r="C2018" s="33" t="e">
        <f>B2255&amp;"-"&amp;#REF!</f>
        <v>#REF!</v>
      </c>
      <c r="H2018" s="8" t="str">
        <f t="shared" si="62"/>
        <v/>
      </c>
      <c r="I2018" s="5" t="str">
        <f t="shared" ref="I2018:I2081" si="63">IF(ISNUMBER(VALUE(LEFT(B2018, 1))), "Carrier", "Shipper")</f>
        <v>Shipper</v>
      </c>
    </row>
    <row r="2019" spans="3:9" x14ac:dyDescent="0.35">
      <c r="C2019" s="33" t="e">
        <f>B2256&amp;"-"&amp;#REF!</f>
        <v>#REF!</v>
      </c>
      <c r="H2019" s="8" t="str">
        <f t="shared" si="62"/>
        <v/>
      </c>
      <c r="I2019" s="5" t="str">
        <f t="shared" si="63"/>
        <v>Shipper</v>
      </c>
    </row>
    <row r="2020" spans="3:9" x14ac:dyDescent="0.35">
      <c r="C2020" s="33" t="e">
        <f>B2257&amp;"-"&amp;#REF!</f>
        <v>#REF!</v>
      </c>
      <c r="H2020" s="8" t="str">
        <f t="shared" si="62"/>
        <v/>
      </c>
      <c r="I2020" s="5" t="str">
        <f t="shared" si="63"/>
        <v>Shipper</v>
      </c>
    </row>
    <row r="2021" spans="3:9" x14ac:dyDescent="0.35">
      <c r="C2021" s="33" t="e">
        <f>B2258&amp;"-"&amp;#REF!</f>
        <v>#REF!</v>
      </c>
      <c r="H2021" s="8" t="str">
        <f t="shared" si="62"/>
        <v/>
      </c>
      <c r="I2021" s="5" t="str">
        <f t="shared" si="63"/>
        <v>Shipper</v>
      </c>
    </row>
    <row r="2022" spans="3:9" x14ac:dyDescent="0.35">
      <c r="C2022" s="33" t="e">
        <f>B2259&amp;"-"&amp;#REF!</f>
        <v>#REF!</v>
      </c>
      <c r="H2022" s="8" t="str">
        <f t="shared" si="62"/>
        <v/>
      </c>
      <c r="I2022" s="5" t="str">
        <f t="shared" si="63"/>
        <v>Shipper</v>
      </c>
    </row>
    <row r="2023" spans="3:9" x14ac:dyDescent="0.35">
      <c r="C2023" s="33" t="e">
        <f>B2260&amp;"-"&amp;#REF!</f>
        <v>#REF!</v>
      </c>
      <c r="H2023" s="8" t="str">
        <f t="shared" si="62"/>
        <v/>
      </c>
      <c r="I2023" s="5" t="str">
        <f t="shared" si="63"/>
        <v>Shipper</v>
      </c>
    </row>
    <row r="2024" spans="3:9" x14ac:dyDescent="0.35">
      <c r="C2024" s="33" t="e">
        <f>B2261&amp;"-"&amp;#REF!</f>
        <v>#REF!</v>
      </c>
      <c r="H2024" s="8" t="str">
        <f t="shared" si="62"/>
        <v/>
      </c>
      <c r="I2024" s="5" t="str">
        <f t="shared" si="63"/>
        <v>Shipper</v>
      </c>
    </row>
    <row r="2025" spans="3:9" x14ac:dyDescent="0.35">
      <c r="C2025" s="33" t="e">
        <f>B2262&amp;"-"&amp;#REF!</f>
        <v>#REF!</v>
      </c>
      <c r="H2025" s="8" t="str">
        <f t="shared" si="62"/>
        <v/>
      </c>
      <c r="I2025" s="5" t="str">
        <f t="shared" si="63"/>
        <v>Shipper</v>
      </c>
    </row>
    <row r="2026" spans="3:9" x14ac:dyDescent="0.35">
      <c r="C2026" s="33" t="e">
        <f>B2263&amp;"-"&amp;#REF!</f>
        <v>#REF!</v>
      </c>
      <c r="H2026" s="8" t="str">
        <f t="shared" si="62"/>
        <v/>
      </c>
      <c r="I2026" s="5" t="str">
        <f t="shared" si="63"/>
        <v>Shipper</v>
      </c>
    </row>
    <row r="2027" spans="3:9" x14ac:dyDescent="0.35">
      <c r="C2027" s="33" t="e">
        <f>B2264&amp;"-"&amp;#REF!</f>
        <v>#REF!</v>
      </c>
      <c r="H2027" s="8" t="str">
        <f t="shared" si="62"/>
        <v/>
      </c>
      <c r="I2027" s="5" t="str">
        <f t="shared" si="63"/>
        <v>Shipper</v>
      </c>
    </row>
    <row r="2028" spans="3:9" x14ac:dyDescent="0.35">
      <c r="C2028" s="33" t="e">
        <f>B2265&amp;"-"&amp;#REF!</f>
        <v>#REF!</v>
      </c>
      <c r="H2028" s="8" t="str">
        <f t="shared" si="62"/>
        <v/>
      </c>
      <c r="I2028" s="5" t="str">
        <f t="shared" si="63"/>
        <v>Shipper</v>
      </c>
    </row>
    <row r="2029" spans="3:9" x14ac:dyDescent="0.35">
      <c r="C2029" s="33" t="e">
        <f>B2266&amp;"-"&amp;#REF!</f>
        <v>#REF!</v>
      </c>
      <c r="H2029" s="8" t="str">
        <f t="shared" si="62"/>
        <v/>
      </c>
      <c r="I2029" s="5" t="str">
        <f t="shared" si="63"/>
        <v>Shipper</v>
      </c>
    </row>
    <row r="2030" spans="3:9" x14ac:dyDescent="0.35">
      <c r="C2030" s="33" t="e">
        <f>B2267&amp;"-"&amp;#REF!</f>
        <v>#REF!</v>
      </c>
      <c r="H2030" s="8" t="str">
        <f t="shared" si="62"/>
        <v/>
      </c>
      <c r="I2030" s="5" t="str">
        <f t="shared" si="63"/>
        <v>Shipper</v>
      </c>
    </row>
    <row r="2031" spans="3:9" x14ac:dyDescent="0.35">
      <c r="C2031" s="33" t="e">
        <f>B2268&amp;"-"&amp;#REF!</f>
        <v>#REF!</v>
      </c>
      <c r="H2031" s="8" t="str">
        <f t="shared" si="62"/>
        <v/>
      </c>
      <c r="I2031" s="5" t="str">
        <f t="shared" si="63"/>
        <v>Shipper</v>
      </c>
    </row>
    <row r="2032" spans="3:9" x14ac:dyDescent="0.35">
      <c r="C2032" s="33" t="e">
        <f>B2269&amp;"-"&amp;#REF!</f>
        <v>#REF!</v>
      </c>
      <c r="H2032" s="8" t="str">
        <f t="shared" si="62"/>
        <v/>
      </c>
      <c r="I2032" s="5" t="str">
        <f t="shared" si="63"/>
        <v>Shipper</v>
      </c>
    </row>
    <row r="2033" spans="3:9" x14ac:dyDescent="0.35">
      <c r="C2033" s="33" t="e">
        <f>B2270&amp;"-"&amp;#REF!</f>
        <v>#REF!</v>
      </c>
      <c r="H2033" s="8" t="str">
        <f t="shared" si="62"/>
        <v/>
      </c>
      <c r="I2033" s="5" t="str">
        <f t="shared" si="63"/>
        <v>Shipper</v>
      </c>
    </row>
    <row r="2034" spans="3:9" x14ac:dyDescent="0.35">
      <c r="C2034" s="33" t="e">
        <f>B2271&amp;"-"&amp;#REF!</f>
        <v>#REF!</v>
      </c>
      <c r="H2034" s="8" t="str">
        <f t="shared" si="62"/>
        <v/>
      </c>
      <c r="I2034" s="5" t="str">
        <f t="shared" si="63"/>
        <v>Shipper</v>
      </c>
    </row>
    <row r="2035" spans="3:9" x14ac:dyDescent="0.35">
      <c r="C2035" s="33" t="e">
        <f>B2272&amp;"-"&amp;#REF!</f>
        <v>#REF!</v>
      </c>
      <c r="H2035" s="8" t="str">
        <f t="shared" si="62"/>
        <v/>
      </c>
      <c r="I2035" s="5" t="str">
        <f t="shared" si="63"/>
        <v>Shipper</v>
      </c>
    </row>
    <row r="2036" spans="3:9" x14ac:dyDescent="0.35">
      <c r="C2036" s="33" t="e">
        <f>B2273&amp;"-"&amp;#REF!</f>
        <v>#REF!</v>
      </c>
      <c r="H2036" s="8" t="str">
        <f t="shared" ref="H2036:H2099" si="64">IF(LEFT(A2036, 2) = "To", "Carrier Unlimited Logistics " &amp; A2036 &amp; "-" &amp; B1941 &amp; "- AV-" &amp;G2036, IF(AND(LEFT(A1941, 1) = "T", ISNUMBER(VALUE(MID(A1941, 2, 1)))), "Target DC", ""))</f>
        <v/>
      </c>
      <c r="I2036" s="5" t="str">
        <f t="shared" si="63"/>
        <v>Shipper</v>
      </c>
    </row>
    <row r="2037" spans="3:9" x14ac:dyDescent="0.35">
      <c r="C2037" s="33" t="e">
        <f>B2274&amp;"-"&amp;#REF!</f>
        <v>#REF!</v>
      </c>
      <c r="H2037" s="8" t="str">
        <f t="shared" si="64"/>
        <v/>
      </c>
      <c r="I2037" s="5" t="str">
        <f t="shared" si="63"/>
        <v>Shipper</v>
      </c>
    </row>
    <row r="2038" spans="3:9" x14ac:dyDescent="0.35">
      <c r="C2038" s="33" t="e">
        <f>B2275&amp;"-"&amp;#REF!</f>
        <v>#REF!</v>
      </c>
      <c r="H2038" s="8" t="str">
        <f t="shared" si="64"/>
        <v/>
      </c>
      <c r="I2038" s="5" t="str">
        <f t="shared" si="63"/>
        <v>Shipper</v>
      </c>
    </row>
    <row r="2039" spans="3:9" x14ac:dyDescent="0.35">
      <c r="C2039" s="33" t="e">
        <f>B2276&amp;"-"&amp;#REF!</f>
        <v>#REF!</v>
      </c>
      <c r="H2039" s="8" t="str">
        <f t="shared" si="64"/>
        <v/>
      </c>
      <c r="I2039" s="5" t="str">
        <f t="shared" si="63"/>
        <v>Shipper</v>
      </c>
    </row>
    <row r="2040" spans="3:9" x14ac:dyDescent="0.35">
      <c r="C2040" s="33" t="e">
        <f>B2277&amp;"-"&amp;#REF!</f>
        <v>#REF!</v>
      </c>
      <c r="H2040" s="8" t="str">
        <f t="shared" si="64"/>
        <v/>
      </c>
      <c r="I2040" s="5" t="str">
        <f t="shared" si="63"/>
        <v>Shipper</v>
      </c>
    </row>
    <row r="2041" spans="3:9" x14ac:dyDescent="0.35">
      <c r="C2041" s="33" t="e">
        <f>B2278&amp;"-"&amp;#REF!</f>
        <v>#REF!</v>
      </c>
      <c r="H2041" s="8" t="str">
        <f t="shared" si="64"/>
        <v/>
      </c>
      <c r="I2041" s="5" t="str">
        <f t="shared" si="63"/>
        <v>Shipper</v>
      </c>
    </row>
    <row r="2042" spans="3:9" x14ac:dyDescent="0.35">
      <c r="C2042" s="33" t="e">
        <f>B2279&amp;"-"&amp;#REF!</f>
        <v>#REF!</v>
      </c>
      <c r="H2042" s="8" t="str">
        <f t="shared" si="64"/>
        <v/>
      </c>
      <c r="I2042" s="5" t="str">
        <f t="shared" si="63"/>
        <v>Shipper</v>
      </c>
    </row>
    <row r="2043" spans="3:9" x14ac:dyDescent="0.35">
      <c r="C2043" s="33" t="e">
        <f>B2280&amp;"-"&amp;#REF!</f>
        <v>#REF!</v>
      </c>
      <c r="H2043" s="8" t="str">
        <f t="shared" si="64"/>
        <v/>
      </c>
      <c r="I2043" s="5" t="str">
        <f t="shared" si="63"/>
        <v>Shipper</v>
      </c>
    </row>
    <row r="2044" spans="3:9" x14ac:dyDescent="0.35">
      <c r="C2044" s="33" t="e">
        <f>B2281&amp;"-"&amp;#REF!</f>
        <v>#REF!</v>
      </c>
      <c r="H2044" s="8" t="str">
        <f t="shared" si="64"/>
        <v/>
      </c>
      <c r="I2044" s="5" t="str">
        <f t="shared" si="63"/>
        <v>Shipper</v>
      </c>
    </row>
    <row r="2045" spans="3:9" x14ac:dyDescent="0.35">
      <c r="C2045" s="33" t="e">
        <f>B2282&amp;"-"&amp;#REF!</f>
        <v>#REF!</v>
      </c>
      <c r="H2045" s="8" t="str">
        <f t="shared" si="64"/>
        <v/>
      </c>
      <c r="I2045" s="5" t="str">
        <f t="shared" si="63"/>
        <v>Shipper</v>
      </c>
    </row>
    <row r="2046" spans="3:9" x14ac:dyDescent="0.35">
      <c r="C2046" s="33" t="e">
        <f>B2283&amp;"-"&amp;#REF!</f>
        <v>#REF!</v>
      </c>
      <c r="H2046" s="8" t="str">
        <f t="shared" si="64"/>
        <v/>
      </c>
      <c r="I2046" s="5" t="str">
        <f t="shared" si="63"/>
        <v>Shipper</v>
      </c>
    </row>
    <row r="2047" spans="3:9" x14ac:dyDescent="0.35">
      <c r="C2047" s="33" t="e">
        <f>B2284&amp;"-"&amp;#REF!</f>
        <v>#REF!</v>
      </c>
      <c r="H2047" s="8" t="str">
        <f t="shared" si="64"/>
        <v/>
      </c>
      <c r="I2047" s="5" t="str">
        <f t="shared" si="63"/>
        <v>Shipper</v>
      </c>
    </row>
    <row r="2048" spans="3:9" x14ac:dyDescent="0.35">
      <c r="C2048" s="33" t="e">
        <f>B2285&amp;"-"&amp;#REF!</f>
        <v>#REF!</v>
      </c>
      <c r="H2048" s="8" t="str">
        <f t="shared" si="64"/>
        <v/>
      </c>
      <c r="I2048" s="5" t="str">
        <f t="shared" si="63"/>
        <v>Shipper</v>
      </c>
    </row>
    <row r="2049" spans="3:9" x14ac:dyDescent="0.35">
      <c r="C2049" s="33" t="e">
        <f>B2286&amp;"-"&amp;#REF!</f>
        <v>#REF!</v>
      </c>
      <c r="H2049" s="8" t="str">
        <f t="shared" si="64"/>
        <v/>
      </c>
      <c r="I2049" s="5" t="str">
        <f t="shared" si="63"/>
        <v>Shipper</v>
      </c>
    </row>
    <row r="2050" spans="3:9" x14ac:dyDescent="0.35">
      <c r="C2050" s="33" t="e">
        <f>B2287&amp;"-"&amp;#REF!</f>
        <v>#REF!</v>
      </c>
      <c r="H2050" s="8" t="str">
        <f t="shared" si="64"/>
        <v/>
      </c>
      <c r="I2050" s="5" t="str">
        <f t="shared" si="63"/>
        <v>Shipper</v>
      </c>
    </row>
    <row r="2051" spans="3:9" x14ac:dyDescent="0.35">
      <c r="C2051" s="33" t="e">
        <f>B2288&amp;"-"&amp;#REF!</f>
        <v>#REF!</v>
      </c>
      <c r="H2051" s="8" t="str">
        <f t="shared" si="64"/>
        <v/>
      </c>
      <c r="I2051" s="5" t="str">
        <f t="shared" si="63"/>
        <v>Shipper</v>
      </c>
    </row>
    <row r="2052" spans="3:9" x14ac:dyDescent="0.35">
      <c r="C2052" s="33" t="e">
        <f>B2289&amp;"-"&amp;#REF!</f>
        <v>#REF!</v>
      </c>
      <c r="H2052" s="8" t="str">
        <f t="shared" si="64"/>
        <v/>
      </c>
      <c r="I2052" s="5" t="str">
        <f t="shared" si="63"/>
        <v>Shipper</v>
      </c>
    </row>
    <row r="2053" spans="3:9" x14ac:dyDescent="0.35">
      <c r="C2053" s="33" t="e">
        <f>B2290&amp;"-"&amp;#REF!</f>
        <v>#REF!</v>
      </c>
      <c r="H2053" s="8" t="str">
        <f t="shared" si="64"/>
        <v/>
      </c>
      <c r="I2053" s="5" t="str">
        <f t="shared" si="63"/>
        <v>Shipper</v>
      </c>
    </row>
    <row r="2054" spans="3:9" x14ac:dyDescent="0.35">
      <c r="C2054" s="33" t="e">
        <f>B2291&amp;"-"&amp;#REF!</f>
        <v>#REF!</v>
      </c>
      <c r="H2054" s="8" t="str">
        <f t="shared" si="64"/>
        <v/>
      </c>
      <c r="I2054" s="5" t="str">
        <f t="shared" si="63"/>
        <v>Shipper</v>
      </c>
    </row>
    <row r="2055" spans="3:9" x14ac:dyDescent="0.35">
      <c r="C2055" s="33" t="e">
        <f>B2292&amp;"-"&amp;#REF!</f>
        <v>#REF!</v>
      </c>
      <c r="H2055" s="8" t="str">
        <f t="shared" si="64"/>
        <v/>
      </c>
      <c r="I2055" s="5" t="str">
        <f t="shared" si="63"/>
        <v>Shipper</v>
      </c>
    </row>
    <row r="2056" spans="3:9" x14ac:dyDescent="0.35">
      <c r="C2056" s="33" t="e">
        <f>B2293&amp;"-"&amp;#REF!</f>
        <v>#REF!</v>
      </c>
      <c r="H2056" s="8" t="str">
        <f t="shared" si="64"/>
        <v/>
      </c>
      <c r="I2056" s="5" t="str">
        <f t="shared" si="63"/>
        <v>Shipper</v>
      </c>
    </row>
    <row r="2057" spans="3:9" x14ac:dyDescent="0.35">
      <c r="C2057" s="33" t="e">
        <f>B2294&amp;"-"&amp;#REF!</f>
        <v>#REF!</v>
      </c>
      <c r="H2057" s="8" t="str">
        <f t="shared" si="64"/>
        <v/>
      </c>
      <c r="I2057" s="5" t="str">
        <f t="shared" si="63"/>
        <v>Shipper</v>
      </c>
    </row>
    <row r="2058" spans="3:9" x14ac:dyDescent="0.35">
      <c r="C2058" s="33" t="e">
        <f>B2295&amp;"-"&amp;#REF!</f>
        <v>#REF!</v>
      </c>
      <c r="H2058" s="8" t="str">
        <f t="shared" si="64"/>
        <v/>
      </c>
      <c r="I2058" s="5" t="str">
        <f t="shared" si="63"/>
        <v>Shipper</v>
      </c>
    </row>
    <row r="2059" spans="3:9" x14ac:dyDescent="0.35">
      <c r="C2059" s="33" t="e">
        <f>B2296&amp;"-"&amp;#REF!</f>
        <v>#REF!</v>
      </c>
      <c r="H2059" s="8" t="str">
        <f t="shared" si="64"/>
        <v/>
      </c>
      <c r="I2059" s="5" t="str">
        <f t="shared" si="63"/>
        <v>Shipper</v>
      </c>
    </row>
    <row r="2060" spans="3:9" x14ac:dyDescent="0.35">
      <c r="C2060" s="33" t="e">
        <f>B2297&amp;"-"&amp;#REF!</f>
        <v>#REF!</v>
      </c>
      <c r="H2060" s="8" t="str">
        <f t="shared" si="64"/>
        <v/>
      </c>
      <c r="I2060" s="5" t="str">
        <f t="shared" si="63"/>
        <v>Shipper</v>
      </c>
    </row>
    <row r="2061" spans="3:9" x14ac:dyDescent="0.35">
      <c r="C2061" s="33" t="e">
        <f>B2298&amp;"-"&amp;#REF!</f>
        <v>#REF!</v>
      </c>
      <c r="H2061" s="8" t="str">
        <f t="shared" si="64"/>
        <v/>
      </c>
      <c r="I2061" s="5" t="str">
        <f t="shared" si="63"/>
        <v>Shipper</v>
      </c>
    </row>
    <row r="2062" spans="3:9" x14ac:dyDescent="0.35">
      <c r="C2062" s="33" t="e">
        <f>B2299&amp;"-"&amp;#REF!</f>
        <v>#REF!</v>
      </c>
      <c r="H2062" s="8" t="str">
        <f t="shared" si="64"/>
        <v/>
      </c>
      <c r="I2062" s="5" t="str">
        <f t="shared" si="63"/>
        <v>Shipper</v>
      </c>
    </row>
    <row r="2063" spans="3:9" x14ac:dyDescent="0.35">
      <c r="C2063" s="33" t="e">
        <f>B2300&amp;"-"&amp;#REF!</f>
        <v>#REF!</v>
      </c>
      <c r="H2063" s="8" t="str">
        <f t="shared" si="64"/>
        <v/>
      </c>
      <c r="I2063" s="5" t="str">
        <f t="shared" si="63"/>
        <v>Shipper</v>
      </c>
    </row>
    <row r="2064" spans="3:9" x14ac:dyDescent="0.35">
      <c r="C2064" s="33" t="e">
        <f>B2301&amp;"-"&amp;#REF!</f>
        <v>#REF!</v>
      </c>
      <c r="H2064" s="8" t="str">
        <f t="shared" si="64"/>
        <v/>
      </c>
      <c r="I2064" s="5" t="str">
        <f t="shared" si="63"/>
        <v>Shipper</v>
      </c>
    </row>
    <row r="2065" spans="3:9" x14ac:dyDescent="0.35">
      <c r="C2065" s="33" t="e">
        <f>B2302&amp;"-"&amp;#REF!</f>
        <v>#REF!</v>
      </c>
      <c r="H2065" s="8" t="str">
        <f t="shared" si="64"/>
        <v/>
      </c>
      <c r="I2065" s="5" t="str">
        <f t="shared" si="63"/>
        <v>Shipper</v>
      </c>
    </row>
    <row r="2066" spans="3:9" x14ac:dyDescent="0.35">
      <c r="C2066" s="33" t="e">
        <f>B2303&amp;"-"&amp;#REF!</f>
        <v>#REF!</v>
      </c>
      <c r="H2066" s="8" t="str">
        <f t="shared" si="64"/>
        <v/>
      </c>
      <c r="I2066" s="5" t="str">
        <f t="shared" si="63"/>
        <v>Shipper</v>
      </c>
    </row>
    <row r="2067" spans="3:9" x14ac:dyDescent="0.35">
      <c r="C2067" s="33" t="e">
        <f>B2304&amp;"-"&amp;#REF!</f>
        <v>#REF!</v>
      </c>
      <c r="H2067" s="8" t="str">
        <f t="shared" si="64"/>
        <v/>
      </c>
      <c r="I2067" s="5" t="str">
        <f t="shared" si="63"/>
        <v>Shipper</v>
      </c>
    </row>
    <row r="2068" spans="3:9" x14ac:dyDescent="0.35">
      <c r="C2068" s="33" t="e">
        <f>B2305&amp;"-"&amp;#REF!</f>
        <v>#REF!</v>
      </c>
      <c r="H2068" s="8" t="str">
        <f t="shared" si="64"/>
        <v/>
      </c>
      <c r="I2068" s="5" t="str">
        <f t="shared" si="63"/>
        <v>Shipper</v>
      </c>
    </row>
    <row r="2069" spans="3:9" x14ac:dyDescent="0.35">
      <c r="C2069" s="33" t="e">
        <f>B2306&amp;"-"&amp;#REF!</f>
        <v>#REF!</v>
      </c>
      <c r="H2069" s="8" t="str">
        <f t="shared" si="64"/>
        <v/>
      </c>
      <c r="I2069" s="5" t="str">
        <f t="shared" si="63"/>
        <v>Shipper</v>
      </c>
    </row>
    <row r="2070" spans="3:9" x14ac:dyDescent="0.35">
      <c r="C2070" s="33" t="e">
        <f>B2307&amp;"-"&amp;#REF!</f>
        <v>#REF!</v>
      </c>
      <c r="H2070" s="8" t="str">
        <f t="shared" si="64"/>
        <v/>
      </c>
      <c r="I2070" s="5" t="str">
        <f t="shared" si="63"/>
        <v>Shipper</v>
      </c>
    </row>
    <row r="2071" spans="3:9" x14ac:dyDescent="0.35">
      <c r="C2071" s="33" t="e">
        <f>B2308&amp;"-"&amp;#REF!</f>
        <v>#REF!</v>
      </c>
      <c r="H2071" s="8" t="str">
        <f t="shared" si="64"/>
        <v/>
      </c>
      <c r="I2071" s="5" t="str">
        <f t="shared" si="63"/>
        <v>Shipper</v>
      </c>
    </row>
    <row r="2072" spans="3:9" x14ac:dyDescent="0.35">
      <c r="C2072" s="33" t="e">
        <f>B2309&amp;"-"&amp;#REF!</f>
        <v>#REF!</v>
      </c>
      <c r="H2072" s="8" t="str">
        <f t="shared" si="64"/>
        <v/>
      </c>
      <c r="I2072" s="5" t="str">
        <f t="shared" si="63"/>
        <v>Shipper</v>
      </c>
    </row>
    <row r="2073" spans="3:9" x14ac:dyDescent="0.35">
      <c r="C2073" s="33" t="e">
        <f>B2310&amp;"-"&amp;#REF!</f>
        <v>#REF!</v>
      </c>
      <c r="H2073" s="8" t="str">
        <f t="shared" si="64"/>
        <v/>
      </c>
      <c r="I2073" s="5" t="str">
        <f t="shared" si="63"/>
        <v>Shipper</v>
      </c>
    </row>
    <row r="2074" spans="3:9" x14ac:dyDescent="0.35">
      <c r="C2074" s="33" t="e">
        <f>B2311&amp;"-"&amp;#REF!</f>
        <v>#REF!</v>
      </c>
      <c r="H2074" s="8" t="str">
        <f t="shared" si="64"/>
        <v/>
      </c>
      <c r="I2074" s="5" t="str">
        <f t="shared" si="63"/>
        <v>Shipper</v>
      </c>
    </row>
    <row r="2075" spans="3:9" x14ac:dyDescent="0.35">
      <c r="C2075" s="33" t="e">
        <f>B2312&amp;"-"&amp;#REF!</f>
        <v>#REF!</v>
      </c>
      <c r="H2075" s="8" t="str">
        <f t="shared" si="64"/>
        <v/>
      </c>
      <c r="I2075" s="5" t="str">
        <f t="shared" si="63"/>
        <v>Shipper</v>
      </c>
    </row>
    <row r="2076" spans="3:9" x14ac:dyDescent="0.35">
      <c r="C2076" s="33" t="e">
        <f>B2313&amp;"-"&amp;#REF!</f>
        <v>#REF!</v>
      </c>
      <c r="H2076" s="8" t="str">
        <f t="shared" si="64"/>
        <v/>
      </c>
      <c r="I2076" s="5" t="str">
        <f t="shared" si="63"/>
        <v>Shipper</v>
      </c>
    </row>
    <row r="2077" spans="3:9" x14ac:dyDescent="0.35">
      <c r="C2077" s="33" t="e">
        <f>B2314&amp;"-"&amp;#REF!</f>
        <v>#REF!</v>
      </c>
      <c r="H2077" s="8" t="str">
        <f t="shared" si="64"/>
        <v/>
      </c>
      <c r="I2077" s="5" t="str">
        <f t="shared" si="63"/>
        <v>Shipper</v>
      </c>
    </row>
    <row r="2078" spans="3:9" x14ac:dyDescent="0.35">
      <c r="C2078" s="33" t="e">
        <f>B2315&amp;"-"&amp;#REF!</f>
        <v>#REF!</v>
      </c>
      <c r="H2078" s="8" t="str">
        <f t="shared" si="64"/>
        <v/>
      </c>
      <c r="I2078" s="5" t="str">
        <f t="shared" si="63"/>
        <v>Shipper</v>
      </c>
    </row>
    <row r="2079" spans="3:9" x14ac:dyDescent="0.35">
      <c r="C2079" s="33" t="e">
        <f>B2316&amp;"-"&amp;#REF!</f>
        <v>#REF!</v>
      </c>
      <c r="H2079" s="8" t="str">
        <f t="shared" si="64"/>
        <v/>
      </c>
      <c r="I2079" s="5" t="str">
        <f t="shared" si="63"/>
        <v>Shipper</v>
      </c>
    </row>
    <row r="2080" spans="3:9" x14ac:dyDescent="0.35">
      <c r="C2080" s="33" t="e">
        <f>B2317&amp;"-"&amp;#REF!</f>
        <v>#REF!</v>
      </c>
      <c r="H2080" s="8" t="str">
        <f t="shared" si="64"/>
        <v/>
      </c>
      <c r="I2080" s="5" t="str">
        <f t="shared" si="63"/>
        <v>Shipper</v>
      </c>
    </row>
    <row r="2081" spans="3:9" x14ac:dyDescent="0.35">
      <c r="C2081" s="33" t="e">
        <f>B2318&amp;"-"&amp;#REF!</f>
        <v>#REF!</v>
      </c>
      <c r="H2081" s="8" t="str">
        <f t="shared" si="64"/>
        <v/>
      </c>
      <c r="I2081" s="5" t="str">
        <f t="shared" si="63"/>
        <v>Shipper</v>
      </c>
    </row>
    <row r="2082" spans="3:9" x14ac:dyDescent="0.35">
      <c r="C2082" s="33" t="e">
        <f>B2319&amp;"-"&amp;#REF!</f>
        <v>#REF!</v>
      </c>
      <c r="H2082" s="8" t="str">
        <f t="shared" si="64"/>
        <v/>
      </c>
      <c r="I2082" s="5" t="str">
        <f t="shared" ref="I2082:I2145" si="65">IF(ISNUMBER(VALUE(LEFT(B2082, 1))), "Carrier", "Shipper")</f>
        <v>Shipper</v>
      </c>
    </row>
    <row r="2083" spans="3:9" x14ac:dyDescent="0.35">
      <c r="C2083" s="33" t="e">
        <f>B2320&amp;"-"&amp;#REF!</f>
        <v>#REF!</v>
      </c>
      <c r="H2083" s="8" t="str">
        <f t="shared" si="64"/>
        <v/>
      </c>
      <c r="I2083" s="5" t="str">
        <f t="shared" si="65"/>
        <v>Shipper</v>
      </c>
    </row>
    <row r="2084" spans="3:9" x14ac:dyDescent="0.35">
      <c r="C2084" s="33" t="e">
        <f>B2321&amp;"-"&amp;#REF!</f>
        <v>#REF!</v>
      </c>
      <c r="H2084" s="8" t="str">
        <f t="shared" si="64"/>
        <v/>
      </c>
      <c r="I2084" s="5" t="str">
        <f t="shared" si="65"/>
        <v>Shipper</v>
      </c>
    </row>
    <row r="2085" spans="3:9" x14ac:dyDescent="0.35">
      <c r="C2085" s="33" t="e">
        <f>B2322&amp;"-"&amp;#REF!</f>
        <v>#REF!</v>
      </c>
      <c r="H2085" s="8" t="str">
        <f t="shared" si="64"/>
        <v/>
      </c>
      <c r="I2085" s="5" t="str">
        <f t="shared" si="65"/>
        <v>Shipper</v>
      </c>
    </row>
    <row r="2086" spans="3:9" x14ac:dyDescent="0.35">
      <c r="C2086" s="33" t="e">
        <f>B2323&amp;"-"&amp;#REF!</f>
        <v>#REF!</v>
      </c>
      <c r="H2086" s="8" t="str">
        <f t="shared" si="64"/>
        <v/>
      </c>
      <c r="I2086" s="5" t="str">
        <f t="shared" si="65"/>
        <v>Shipper</v>
      </c>
    </row>
    <row r="2087" spans="3:9" x14ac:dyDescent="0.35">
      <c r="C2087" s="33" t="e">
        <f>B2324&amp;"-"&amp;#REF!</f>
        <v>#REF!</v>
      </c>
      <c r="H2087" s="8" t="str">
        <f t="shared" si="64"/>
        <v/>
      </c>
      <c r="I2087" s="5" t="str">
        <f t="shared" si="65"/>
        <v>Shipper</v>
      </c>
    </row>
    <row r="2088" spans="3:9" x14ac:dyDescent="0.35">
      <c r="C2088" s="33" t="e">
        <f>B2325&amp;"-"&amp;#REF!</f>
        <v>#REF!</v>
      </c>
      <c r="H2088" s="8" t="str">
        <f t="shared" si="64"/>
        <v/>
      </c>
      <c r="I2088" s="5" t="str">
        <f t="shared" si="65"/>
        <v>Shipper</v>
      </c>
    </row>
    <row r="2089" spans="3:9" x14ac:dyDescent="0.35">
      <c r="C2089" s="33" t="e">
        <f>B2326&amp;"-"&amp;#REF!</f>
        <v>#REF!</v>
      </c>
      <c r="H2089" s="8" t="str">
        <f t="shared" si="64"/>
        <v/>
      </c>
      <c r="I2089" s="5" t="str">
        <f t="shared" si="65"/>
        <v>Shipper</v>
      </c>
    </row>
    <row r="2090" spans="3:9" x14ac:dyDescent="0.35">
      <c r="C2090" s="33" t="e">
        <f>B2327&amp;"-"&amp;#REF!</f>
        <v>#REF!</v>
      </c>
      <c r="H2090" s="8" t="str">
        <f t="shared" si="64"/>
        <v/>
      </c>
      <c r="I2090" s="5" t="str">
        <f t="shared" si="65"/>
        <v>Shipper</v>
      </c>
    </row>
    <row r="2091" spans="3:9" x14ac:dyDescent="0.35">
      <c r="C2091" s="33" t="e">
        <f>B2328&amp;"-"&amp;#REF!</f>
        <v>#REF!</v>
      </c>
      <c r="H2091" s="8" t="str">
        <f t="shared" si="64"/>
        <v/>
      </c>
      <c r="I2091" s="5" t="str">
        <f t="shared" si="65"/>
        <v>Shipper</v>
      </c>
    </row>
    <row r="2092" spans="3:9" x14ac:dyDescent="0.35">
      <c r="C2092" s="33" t="e">
        <f>B2329&amp;"-"&amp;#REF!</f>
        <v>#REF!</v>
      </c>
      <c r="H2092" s="8" t="str">
        <f t="shared" si="64"/>
        <v/>
      </c>
      <c r="I2092" s="5" t="str">
        <f t="shared" si="65"/>
        <v>Shipper</v>
      </c>
    </row>
    <row r="2093" spans="3:9" x14ac:dyDescent="0.35">
      <c r="C2093" s="33" t="e">
        <f>B2330&amp;"-"&amp;#REF!</f>
        <v>#REF!</v>
      </c>
      <c r="H2093" s="8" t="str">
        <f t="shared" si="64"/>
        <v/>
      </c>
      <c r="I2093" s="5" t="str">
        <f t="shared" si="65"/>
        <v>Shipper</v>
      </c>
    </row>
    <row r="2094" spans="3:9" x14ac:dyDescent="0.35">
      <c r="C2094" s="33" t="e">
        <f>B2331&amp;"-"&amp;#REF!</f>
        <v>#REF!</v>
      </c>
      <c r="H2094" s="8" t="str">
        <f t="shared" si="64"/>
        <v/>
      </c>
      <c r="I2094" s="5" t="str">
        <f t="shared" si="65"/>
        <v>Shipper</v>
      </c>
    </row>
    <row r="2095" spans="3:9" x14ac:dyDescent="0.35">
      <c r="C2095" s="33" t="e">
        <f>B2332&amp;"-"&amp;#REF!</f>
        <v>#REF!</v>
      </c>
      <c r="H2095" s="8" t="str">
        <f t="shared" si="64"/>
        <v/>
      </c>
      <c r="I2095" s="5" t="str">
        <f t="shared" si="65"/>
        <v>Shipper</v>
      </c>
    </row>
    <row r="2096" spans="3:9" x14ac:dyDescent="0.35">
      <c r="C2096" s="33" t="e">
        <f>B2333&amp;"-"&amp;#REF!</f>
        <v>#REF!</v>
      </c>
      <c r="H2096" s="8" t="str">
        <f t="shared" si="64"/>
        <v/>
      </c>
      <c r="I2096" s="5" t="str">
        <f t="shared" si="65"/>
        <v>Shipper</v>
      </c>
    </row>
    <row r="2097" spans="3:9" x14ac:dyDescent="0.35">
      <c r="C2097" s="33" t="e">
        <f>B2334&amp;"-"&amp;#REF!</f>
        <v>#REF!</v>
      </c>
      <c r="H2097" s="8" t="str">
        <f t="shared" si="64"/>
        <v/>
      </c>
      <c r="I2097" s="5" t="str">
        <f t="shared" si="65"/>
        <v>Shipper</v>
      </c>
    </row>
    <row r="2098" spans="3:9" x14ac:dyDescent="0.35">
      <c r="C2098" s="33" t="e">
        <f>B2335&amp;"-"&amp;#REF!</f>
        <v>#REF!</v>
      </c>
      <c r="H2098" s="8" t="str">
        <f t="shared" si="64"/>
        <v/>
      </c>
      <c r="I2098" s="5" t="str">
        <f t="shared" si="65"/>
        <v>Shipper</v>
      </c>
    </row>
    <row r="2099" spans="3:9" x14ac:dyDescent="0.35">
      <c r="C2099" s="33" t="e">
        <f>B2336&amp;"-"&amp;#REF!</f>
        <v>#REF!</v>
      </c>
      <c r="H2099" s="8" t="str">
        <f t="shared" si="64"/>
        <v/>
      </c>
      <c r="I2099" s="5" t="str">
        <f t="shared" si="65"/>
        <v>Shipper</v>
      </c>
    </row>
    <row r="2100" spans="3:9" x14ac:dyDescent="0.35">
      <c r="C2100" s="33" t="e">
        <f>B2337&amp;"-"&amp;#REF!</f>
        <v>#REF!</v>
      </c>
      <c r="H2100" s="8" t="str">
        <f t="shared" ref="H2100:H2163" si="66">IF(LEFT(A2100, 2) = "To", "Carrier Unlimited Logistics " &amp; A2100 &amp; "-" &amp; B2005 &amp; "- AV-" &amp;G2100, IF(AND(LEFT(A2005, 1) = "T", ISNUMBER(VALUE(MID(A2005, 2, 1)))), "Target DC", ""))</f>
        <v/>
      </c>
      <c r="I2100" s="5" t="str">
        <f t="shared" si="65"/>
        <v>Shipper</v>
      </c>
    </row>
    <row r="2101" spans="3:9" x14ac:dyDescent="0.35">
      <c r="C2101" s="33" t="e">
        <f>B2338&amp;"-"&amp;#REF!</f>
        <v>#REF!</v>
      </c>
      <c r="H2101" s="8" t="str">
        <f t="shared" si="66"/>
        <v/>
      </c>
      <c r="I2101" s="5" t="str">
        <f t="shared" si="65"/>
        <v>Shipper</v>
      </c>
    </row>
    <row r="2102" spans="3:9" x14ac:dyDescent="0.35">
      <c r="C2102" s="33" t="e">
        <f>B2339&amp;"-"&amp;#REF!</f>
        <v>#REF!</v>
      </c>
      <c r="H2102" s="8" t="str">
        <f t="shared" si="66"/>
        <v/>
      </c>
      <c r="I2102" s="5" t="str">
        <f t="shared" si="65"/>
        <v>Shipper</v>
      </c>
    </row>
    <row r="2103" spans="3:9" x14ac:dyDescent="0.35">
      <c r="C2103" s="33" t="e">
        <f>B2340&amp;"-"&amp;#REF!</f>
        <v>#REF!</v>
      </c>
      <c r="H2103" s="8" t="str">
        <f t="shared" si="66"/>
        <v/>
      </c>
      <c r="I2103" s="5" t="str">
        <f t="shared" si="65"/>
        <v>Shipper</v>
      </c>
    </row>
    <row r="2104" spans="3:9" x14ac:dyDescent="0.35">
      <c r="C2104" s="33" t="e">
        <f>B2341&amp;"-"&amp;#REF!</f>
        <v>#REF!</v>
      </c>
      <c r="H2104" s="8" t="str">
        <f t="shared" si="66"/>
        <v/>
      </c>
      <c r="I2104" s="5" t="str">
        <f t="shared" si="65"/>
        <v>Shipper</v>
      </c>
    </row>
    <row r="2105" spans="3:9" x14ac:dyDescent="0.35">
      <c r="C2105" s="33" t="e">
        <f>B2342&amp;"-"&amp;#REF!</f>
        <v>#REF!</v>
      </c>
      <c r="H2105" s="8" t="str">
        <f t="shared" si="66"/>
        <v/>
      </c>
      <c r="I2105" s="5" t="str">
        <f t="shared" si="65"/>
        <v>Shipper</v>
      </c>
    </row>
    <row r="2106" spans="3:9" x14ac:dyDescent="0.35">
      <c r="C2106" s="33" t="e">
        <f>B2343&amp;"-"&amp;#REF!</f>
        <v>#REF!</v>
      </c>
      <c r="H2106" s="8" t="str">
        <f t="shared" si="66"/>
        <v/>
      </c>
      <c r="I2106" s="5" t="str">
        <f t="shared" si="65"/>
        <v>Shipper</v>
      </c>
    </row>
    <row r="2107" spans="3:9" x14ac:dyDescent="0.35">
      <c r="C2107" s="33" t="e">
        <f>B2344&amp;"-"&amp;#REF!</f>
        <v>#REF!</v>
      </c>
      <c r="H2107" s="8" t="str">
        <f t="shared" si="66"/>
        <v/>
      </c>
      <c r="I2107" s="5" t="str">
        <f t="shared" si="65"/>
        <v>Shipper</v>
      </c>
    </row>
    <row r="2108" spans="3:9" x14ac:dyDescent="0.35">
      <c r="C2108" s="33" t="e">
        <f>B2345&amp;"-"&amp;#REF!</f>
        <v>#REF!</v>
      </c>
      <c r="H2108" s="8" t="str">
        <f t="shared" si="66"/>
        <v/>
      </c>
      <c r="I2108" s="5" t="str">
        <f t="shared" si="65"/>
        <v>Shipper</v>
      </c>
    </row>
    <row r="2109" spans="3:9" x14ac:dyDescent="0.35">
      <c r="C2109" s="33" t="e">
        <f>B2346&amp;"-"&amp;#REF!</f>
        <v>#REF!</v>
      </c>
      <c r="H2109" s="8" t="str">
        <f t="shared" si="66"/>
        <v/>
      </c>
      <c r="I2109" s="5" t="str">
        <f t="shared" si="65"/>
        <v>Shipper</v>
      </c>
    </row>
    <row r="2110" spans="3:9" x14ac:dyDescent="0.35">
      <c r="C2110" s="33" t="e">
        <f>B2347&amp;"-"&amp;#REF!</f>
        <v>#REF!</v>
      </c>
      <c r="H2110" s="8" t="str">
        <f t="shared" si="66"/>
        <v/>
      </c>
      <c r="I2110" s="5" t="str">
        <f t="shared" si="65"/>
        <v>Shipper</v>
      </c>
    </row>
    <row r="2111" spans="3:9" x14ac:dyDescent="0.35">
      <c r="C2111" s="33" t="e">
        <f>B2348&amp;"-"&amp;#REF!</f>
        <v>#REF!</v>
      </c>
      <c r="H2111" s="8" t="str">
        <f t="shared" si="66"/>
        <v/>
      </c>
      <c r="I2111" s="5" t="str">
        <f t="shared" si="65"/>
        <v>Shipper</v>
      </c>
    </row>
    <row r="2112" spans="3:9" x14ac:dyDescent="0.35">
      <c r="C2112" s="33" t="e">
        <f>B2349&amp;"-"&amp;#REF!</f>
        <v>#REF!</v>
      </c>
      <c r="H2112" s="8" t="str">
        <f t="shared" si="66"/>
        <v/>
      </c>
      <c r="I2112" s="5" t="str">
        <f t="shared" si="65"/>
        <v>Shipper</v>
      </c>
    </row>
    <row r="2113" spans="3:9" x14ac:dyDescent="0.35">
      <c r="C2113" s="33" t="e">
        <f>B2350&amp;"-"&amp;#REF!</f>
        <v>#REF!</v>
      </c>
      <c r="H2113" s="8" t="str">
        <f t="shared" si="66"/>
        <v/>
      </c>
      <c r="I2113" s="5" t="str">
        <f t="shared" si="65"/>
        <v>Shipper</v>
      </c>
    </row>
    <row r="2114" spans="3:9" x14ac:dyDescent="0.35">
      <c r="C2114" s="33" t="e">
        <f>B2351&amp;"-"&amp;#REF!</f>
        <v>#REF!</v>
      </c>
      <c r="H2114" s="8" t="str">
        <f t="shared" si="66"/>
        <v/>
      </c>
      <c r="I2114" s="5" t="str">
        <f t="shared" si="65"/>
        <v>Shipper</v>
      </c>
    </row>
    <row r="2115" spans="3:9" x14ac:dyDescent="0.35">
      <c r="C2115" s="33" t="e">
        <f>B2352&amp;"-"&amp;#REF!</f>
        <v>#REF!</v>
      </c>
      <c r="H2115" s="8" t="str">
        <f t="shared" si="66"/>
        <v/>
      </c>
      <c r="I2115" s="5" t="str">
        <f t="shared" si="65"/>
        <v>Shipper</v>
      </c>
    </row>
    <row r="2116" spans="3:9" x14ac:dyDescent="0.35">
      <c r="C2116" s="33" t="e">
        <f>B2353&amp;"-"&amp;#REF!</f>
        <v>#REF!</v>
      </c>
      <c r="H2116" s="8" t="str">
        <f t="shared" si="66"/>
        <v/>
      </c>
      <c r="I2116" s="5" t="str">
        <f t="shared" si="65"/>
        <v>Shipper</v>
      </c>
    </row>
    <row r="2117" spans="3:9" x14ac:dyDescent="0.35">
      <c r="C2117" s="33" t="e">
        <f>B2354&amp;"-"&amp;#REF!</f>
        <v>#REF!</v>
      </c>
      <c r="H2117" s="8" t="str">
        <f t="shared" si="66"/>
        <v/>
      </c>
      <c r="I2117" s="5" t="str">
        <f t="shared" si="65"/>
        <v>Shipper</v>
      </c>
    </row>
    <row r="2118" spans="3:9" x14ac:dyDescent="0.35">
      <c r="C2118" s="33" t="e">
        <f>B2355&amp;"-"&amp;#REF!</f>
        <v>#REF!</v>
      </c>
      <c r="H2118" s="8" t="str">
        <f t="shared" si="66"/>
        <v/>
      </c>
      <c r="I2118" s="5" t="str">
        <f t="shared" si="65"/>
        <v>Shipper</v>
      </c>
    </row>
    <row r="2119" spans="3:9" x14ac:dyDescent="0.35">
      <c r="C2119" s="33" t="e">
        <f>B2356&amp;"-"&amp;#REF!</f>
        <v>#REF!</v>
      </c>
      <c r="H2119" s="8" t="str">
        <f t="shared" si="66"/>
        <v/>
      </c>
      <c r="I2119" s="5" t="str">
        <f t="shared" si="65"/>
        <v>Shipper</v>
      </c>
    </row>
    <row r="2120" spans="3:9" x14ac:dyDescent="0.35">
      <c r="C2120" s="33" t="e">
        <f>B2357&amp;"-"&amp;#REF!</f>
        <v>#REF!</v>
      </c>
      <c r="H2120" s="8" t="str">
        <f t="shared" si="66"/>
        <v/>
      </c>
      <c r="I2120" s="5" t="str">
        <f t="shared" si="65"/>
        <v>Shipper</v>
      </c>
    </row>
    <row r="2121" spans="3:9" x14ac:dyDescent="0.35">
      <c r="C2121" s="33" t="e">
        <f>B2358&amp;"-"&amp;#REF!</f>
        <v>#REF!</v>
      </c>
      <c r="H2121" s="8" t="str">
        <f t="shared" si="66"/>
        <v/>
      </c>
      <c r="I2121" s="5" t="str">
        <f t="shared" si="65"/>
        <v>Shipper</v>
      </c>
    </row>
    <row r="2122" spans="3:9" x14ac:dyDescent="0.35">
      <c r="C2122" s="33" t="e">
        <f>B2359&amp;"-"&amp;#REF!</f>
        <v>#REF!</v>
      </c>
      <c r="H2122" s="8" t="str">
        <f t="shared" si="66"/>
        <v/>
      </c>
      <c r="I2122" s="5" t="str">
        <f t="shared" si="65"/>
        <v>Shipper</v>
      </c>
    </row>
    <row r="2123" spans="3:9" x14ac:dyDescent="0.35">
      <c r="C2123" s="33" t="e">
        <f>B2360&amp;"-"&amp;#REF!</f>
        <v>#REF!</v>
      </c>
      <c r="H2123" s="8" t="str">
        <f t="shared" si="66"/>
        <v/>
      </c>
      <c r="I2123" s="5" t="str">
        <f t="shared" si="65"/>
        <v>Shipper</v>
      </c>
    </row>
    <row r="2124" spans="3:9" x14ac:dyDescent="0.35">
      <c r="C2124" s="33" t="e">
        <f>B2361&amp;"-"&amp;#REF!</f>
        <v>#REF!</v>
      </c>
      <c r="H2124" s="8" t="str">
        <f t="shared" si="66"/>
        <v/>
      </c>
      <c r="I2124" s="5" t="str">
        <f t="shared" si="65"/>
        <v>Shipper</v>
      </c>
    </row>
    <row r="2125" spans="3:9" x14ac:dyDescent="0.35">
      <c r="C2125" s="33" t="e">
        <f>B2362&amp;"-"&amp;#REF!</f>
        <v>#REF!</v>
      </c>
      <c r="H2125" s="8" t="str">
        <f t="shared" si="66"/>
        <v/>
      </c>
      <c r="I2125" s="5" t="str">
        <f t="shared" si="65"/>
        <v>Shipper</v>
      </c>
    </row>
    <row r="2126" spans="3:9" x14ac:dyDescent="0.35">
      <c r="C2126" s="33" t="e">
        <f>B2363&amp;"-"&amp;#REF!</f>
        <v>#REF!</v>
      </c>
      <c r="H2126" s="8" t="str">
        <f t="shared" si="66"/>
        <v/>
      </c>
      <c r="I2126" s="5" t="str">
        <f t="shared" si="65"/>
        <v>Shipper</v>
      </c>
    </row>
    <row r="2127" spans="3:9" x14ac:dyDescent="0.35">
      <c r="C2127" s="33" t="e">
        <f>B2364&amp;"-"&amp;#REF!</f>
        <v>#REF!</v>
      </c>
      <c r="H2127" s="8" t="str">
        <f t="shared" si="66"/>
        <v/>
      </c>
      <c r="I2127" s="5" t="str">
        <f t="shared" si="65"/>
        <v>Shipper</v>
      </c>
    </row>
    <row r="2128" spans="3:9" x14ac:dyDescent="0.35">
      <c r="C2128" s="33" t="e">
        <f>B2365&amp;"-"&amp;#REF!</f>
        <v>#REF!</v>
      </c>
      <c r="H2128" s="8" t="str">
        <f t="shared" si="66"/>
        <v/>
      </c>
      <c r="I2128" s="5" t="str">
        <f t="shared" si="65"/>
        <v>Shipper</v>
      </c>
    </row>
    <row r="2129" spans="3:9" x14ac:dyDescent="0.35">
      <c r="C2129" s="33" t="e">
        <f>B2366&amp;"-"&amp;#REF!</f>
        <v>#REF!</v>
      </c>
      <c r="H2129" s="8" t="str">
        <f t="shared" si="66"/>
        <v/>
      </c>
      <c r="I2129" s="5" t="str">
        <f t="shared" si="65"/>
        <v>Shipper</v>
      </c>
    </row>
    <row r="2130" spans="3:9" x14ac:dyDescent="0.35">
      <c r="C2130" s="33" t="e">
        <f>B2367&amp;"-"&amp;#REF!</f>
        <v>#REF!</v>
      </c>
      <c r="H2130" s="8" t="str">
        <f t="shared" si="66"/>
        <v/>
      </c>
      <c r="I2130" s="5" t="str">
        <f t="shared" si="65"/>
        <v>Shipper</v>
      </c>
    </row>
    <row r="2131" spans="3:9" x14ac:dyDescent="0.35">
      <c r="C2131" s="33" t="e">
        <f>B2368&amp;"-"&amp;#REF!</f>
        <v>#REF!</v>
      </c>
      <c r="H2131" s="8" t="str">
        <f t="shared" si="66"/>
        <v/>
      </c>
      <c r="I2131" s="5" t="str">
        <f t="shared" si="65"/>
        <v>Shipper</v>
      </c>
    </row>
    <row r="2132" spans="3:9" x14ac:dyDescent="0.35">
      <c r="C2132" s="33" t="e">
        <f>B2369&amp;"-"&amp;#REF!</f>
        <v>#REF!</v>
      </c>
      <c r="H2132" s="8" t="str">
        <f t="shared" si="66"/>
        <v/>
      </c>
      <c r="I2132" s="5" t="str">
        <f t="shared" si="65"/>
        <v>Shipper</v>
      </c>
    </row>
    <row r="2133" spans="3:9" x14ac:dyDescent="0.35">
      <c r="C2133" s="33" t="e">
        <f>B2370&amp;"-"&amp;#REF!</f>
        <v>#REF!</v>
      </c>
      <c r="H2133" s="8" t="str">
        <f t="shared" si="66"/>
        <v/>
      </c>
      <c r="I2133" s="5" t="str">
        <f t="shared" si="65"/>
        <v>Shipper</v>
      </c>
    </row>
    <row r="2134" spans="3:9" x14ac:dyDescent="0.35">
      <c r="C2134" s="33" t="e">
        <f>B2371&amp;"-"&amp;#REF!</f>
        <v>#REF!</v>
      </c>
      <c r="H2134" s="8" t="str">
        <f t="shared" si="66"/>
        <v/>
      </c>
      <c r="I2134" s="5" t="str">
        <f t="shared" si="65"/>
        <v>Shipper</v>
      </c>
    </row>
    <row r="2135" spans="3:9" x14ac:dyDescent="0.35">
      <c r="C2135" s="33" t="e">
        <f>B2372&amp;"-"&amp;#REF!</f>
        <v>#REF!</v>
      </c>
      <c r="H2135" s="8" t="str">
        <f t="shared" si="66"/>
        <v/>
      </c>
      <c r="I2135" s="5" t="str">
        <f t="shared" si="65"/>
        <v>Shipper</v>
      </c>
    </row>
    <row r="2136" spans="3:9" x14ac:dyDescent="0.35">
      <c r="C2136" s="33" t="e">
        <f>B2373&amp;"-"&amp;#REF!</f>
        <v>#REF!</v>
      </c>
      <c r="H2136" s="8" t="str">
        <f t="shared" si="66"/>
        <v/>
      </c>
      <c r="I2136" s="5" t="str">
        <f t="shared" si="65"/>
        <v>Shipper</v>
      </c>
    </row>
    <row r="2137" spans="3:9" x14ac:dyDescent="0.35">
      <c r="C2137" s="33" t="e">
        <f>B2374&amp;"-"&amp;#REF!</f>
        <v>#REF!</v>
      </c>
      <c r="H2137" s="8" t="str">
        <f t="shared" si="66"/>
        <v/>
      </c>
      <c r="I2137" s="5" t="str">
        <f t="shared" si="65"/>
        <v>Shipper</v>
      </c>
    </row>
    <row r="2138" spans="3:9" x14ac:dyDescent="0.35">
      <c r="C2138" s="33" t="e">
        <f>B2375&amp;"-"&amp;#REF!</f>
        <v>#REF!</v>
      </c>
      <c r="H2138" s="8" t="str">
        <f t="shared" si="66"/>
        <v/>
      </c>
      <c r="I2138" s="5" t="str">
        <f t="shared" si="65"/>
        <v>Shipper</v>
      </c>
    </row>
    <row r="2139" spans="3:9" x14ac:dyDescent="0.35">
      <c r="C2139" s="33" t="e">
        <f>B2376&amp;"-"&amp;#REF!</f>
        <v>#REF!</v>
      </c>
      <c r="H2139" s="8" t="str">
        <f t="shared" si="66"/>
        <v/>
      </c>
      <c r="I2139" s="5" t="str">
        <f t="shared" si="65"/>
        <v>Shipper</v>
      </c>
    </row>
    <row r="2140" spans="3:9" x14ac:dyDescent="0.35">
      <c r="C2140" s="33" t="e">
        <f>B2377&amp;"-"&amp;#REF!</f>
        <v>#REF!</v>
      </c>
      <c r="H2140" s="8" t="str">
        <f t="shared" si="66"/>
        <v/>
      </c>
      <c r="I2140" s="5" t="str">
        <f t="shared" si="65"/>
        <v>Shipper</v>
      </c>
    </row>
    <row r="2141" spans="3:9" x14ac:dyDescent="0.35">
      <c r="C2141" s="33" t="e">
        <f>B2378&amp;"-"&amp;#REF!</f>
        <v>#REF!</v>
      </c>
      <c r="H2141" s="8" t="str">
        <f t="shared" si="66"/>
        <v/>
      </c>
      <c r="I2141" s="5" t="str">
        <f t="shared" si="65"/>
        <v>Shipper</v>
      </c>
    </row>
    <row r="2142" spans="3:9" x14ac:dyDescent="0.35">
      <c r="C2142" s="33" t="e">
        <f>B2379&amp;"-"&amp;#REF!</f>
        <v>#REF!</v>
      </c>
      <c r="H2142" s="8" t="str">
        <f t="shared" si="66"/>
        <v/>
      </c>
      <c r="I2142" s="5" t="str">
        <f t="shared" si="65"/>
        <v>Shipper</v>
      </c>
    </row>
    <row r="2143" spans="3:9" x14ac:dyDescent="0.35">
      <c r="C2143" s="33" t="e">
        <f>B2380&amp;"-"&amp;#REF!</f>
        <v>#REF!</v>
      </c>
      <c r="H2143" s="8" t="str">
        <f t="shared" si="66"/>
        <v/>
      </c>
      <c r="I2143" s="5" t="str">
        <f t="shared" si="65"/>
        <v>Shipper</v>
      </c>
    </row>
    <row r="2144" spans="3:9" x14ac:dyDescent="0.35">
      <c r="C2144" s="33" t="e">
        <f>B2381&amp;"-"&amp;#REF!</f>
        <v>#REF!</v>
      </c>
      <c r="H2144" s="8" t="str">
        <f t="shared" si="66"/>
        <v/>
      </c>
      <c r="I2144" s="5" t="str">
        <f t="shared" si="65"/>
        <v>Shipper</v>
      </c>
    </row>
    <row r="2145" spans="3:9" x14ac:dyDescent="0.35">
      <c r="C2145" s="33" t="e">
        <f>B2382&amp;"-"&amp;#REF!</f>
        <v>#REF!</v>
      </c>
      <c r="H2145" s="8" t="str">
        <f t="shared" si="66"/>
        <v/>
      </c>
      <c r="I2145" s="5" t="str">
        <f t="shared" si="65"/>
        <v>Shipper</v>
      </c>
    </row>
    <row r="2146" spans="3:9" x14ac:dyDescent="0.35">
      <c r="C2146" s="33" t="e">
        <f>B2383&amp;"-"&amp;#REF!</f>
        <v>#REF!</v>
      </c>
      <c r="H2146" s="8" t="str">
        <f t="shared" si="66"/>
        <v/>
      </c>
      <c r="I2146" s="5" t="str">
        <f t="shared" ref="I2146:I2209" si="67">IF(ISNUMBER(VALUE(LEFT(B2146, 1))), "Carrier", "Shipper")</f>
        <v>Shipper</v>
      </c>
    </row>
    <row r="2147" spans="3:9" x14ac:dyDescent="0.35">
      <c r="C2147" s="33" t="e">
        <f>B2384&amp;"-"&amp;#REF!</f>
        <v>#REF!</v>
      </c>
      <c r="H2147" s="8" t="str">
        <f t="shared" si="66"/>
        <v/>
      </c>
      <c r="I2147" s="5" t="str">
        <f t="shared" si="67"/>
        <v>Shipper</v>
      </c>
    </row>
    <row r="2148" spans="3:9" x14ac:dyDescent="0.35">
      <c r="C2148" s="33" t="e">
        <f>B2385&amp;"-"&amp;#REF!</f>
        <v>#REF!</v>
      </c>
      <c r="H2148" s="8" t="str">
        <f t="shared" si="66"/>
        <v/>
      </c>
      <c r="I2148" s="5" t="str">
        <f t="shared" si="67"/>
        <v>Shipper</v>
      </c>
    </row>
    <row r="2149" spans="3:9" x14ac:dyDescent="0.35">
      <c r="C2149" s="33" t="e">
        <f>B2386&amp;"-"&amp;#REF!</f>
        <v>#REF!</v>
      </c>
      <c r="H2149" s="8" t="str">
        <f t="shared" si="66"/>
        <v/>
      </c>
      <c r="I2149" s="5" t="str">
        <f t="shared" si="67"/>
        <v>Shipper</v>
      </c>
    </row>
    <row r="2150" spans="3:9" x14ac:dyDescent="0.35">
      <c r="C2150" s="33" t="e">
        <f>B2387&amp;"-"&amp;#REF!</f>
        <v>#REF!</v>
      </c>
      <c r="H2150" s="8" t="str">
        <f t="shared" si="66"/>
        <v/>
      </c>
      <c r="I2150" s="5" t="str">
        <f t="shared" si="67"/>
        <v>Shipper</v>
      </c>
    </row>
    <row r="2151" spans="3:9" x14ac:dyDescent="0.35">
      <c r="C2151" s="33" t="e">
        <f>B2388&amp;"-"&amp;#REF!</f>
        <v>#REF!</v>
      </c>
      <c r="H2151" s="8" t="str">
        <f t="shared" si="66"/>
        <v/>
      </c>
      <c r="I2151" s="5" t="str">
        <f t="shared" si="67"/>
        <v>Shipper</v>
      </c>
    </row>
    <row r="2152" spans="3:9" x14ac:dyDescent="0.35">
      <c r="C2152" s="33" t="e">
        <f>B2389&amp;"-"&amp;#REF!</f>
        <v>#REF!</v>
      </c>
      <c r="H2152" s="8" t="str">
        <f t="shared" si="66"/>
        <v/>
      </c>
      <c r="I2152" s="5" t="str">
        <f t="shared" si="67"/>
        <v>Shipper</v>
      </c>
    </row>
    <row r="2153" spans="3:9" x14ac:dyDescent="0.35">
      <c r="C2153" s="33" t="e">
        <f>B2390&amp;"-"&amp;#REF!</f>
        <v>#REF!</v>
      </c>
      <c r="H2153" s="8" t="str">
        <f t="shared" si="66"/>
        <v/>
      </c>
      <c r="I2153" s="5" t="str">
        <f t="shared" si="67"/>
        <v>Shipper</v>
      </c>
    </row>
    <row r="2154" spans="3:9" x14ac:dyDescent="0.35">
      <c r="C2154" s="33" t="e">
        <f>B2391&amp;"-"&amp;#REF!</f>
        <v>#REF!</v>
      </c>
      <c r="H2154" s="8" t="str">
        <f t="shared" si="66"/>
        <v/>
      </c>
      <c r="I2154" s="5" t="str">
        <f t="shared" si="67"/>
        <v>Shipper</v>
      </c>
    </row>
    <row r="2155" spans="3:9" x14ac:dyDescent="0.35">
      <c r="C2155" s="33" t="e">
        <f>B2392&amp;"-"&amp;#REF!</f>
        <v>#REF!</v>
      </c>
      <c r="H2155" s="8" t="str">
        <f t="shared" si="66"/>
        <v/>
      </c>
      <c r="I2155" s="5" t="str">
        <f t="shared" si="67"/>
        <v>Shipper</v>
      </c>
    </row>
    <row r="2156" spans="3:9" x14ac:dyDescent="0.35">
      <c r="C2156" s="33" t="e">
        <f>B2393&amp;"-"&amp;#REF!</f>
        <v>#REF!</v>
      </c>
      <c r="H2156" s="8" t="str">
        <f t="shared" si="66"/>
        <v/>
      </c>
      <c r="I2156" s="5" t="str">
        <f t="shared" si="67"/>
        <v>Shipper</v>
      </c>
    </row>
    <row r="2157" spans="3:9" x14ac:dyDescent="0.35">
      <c r="C2157" s="33" t="e">
        <f>B2394&amp;"-"&amp;#REF!</f>
        <v>#REF!</v>
      </c>
      <c r="H2157" s="8" t="str">
        <f t="shared" si="66"/>
        <v/>
      </c>
      <c r="I2157" s="5" t="str">
        <f t="shared" si="67"/>
        <v>Shipper</v>
      </c>
    </row>
    <row r="2158" spans="3:9" x14ac:dyDescent="0.35">
      <c r="C2158" s="33" t="e">
        <f>B2395&amp;"-"&amp;#REF!</f>
        <v>#REF!</v>
      </c>
      <c r="H2158" s="8" t="str">
        <f t="shared" si="66"/>
        <v/>
      </c>
      <c r="I2158" s="5" t="str">
        <f t="shared" si="67"/>
        <v>Shipper</v>
      </c>
    </row>
    <row r="2159" spans="3:9" x14ac:dyDescent="0.35">
      <c r="C2159" s="33" t="e">
        <f>B2396&amp;"-"&amp;#REF!</f>
        <v>#REF!</v>
      </c>
      <c r="H2159" s="8" t="str">
        <f t="shared" si="66"/>
        <v/>
      </c>
      <c r="I2159" s="5" t="str">
        <f t="shared" si="67"/>
        <v>Shipper</v>
      </c>
    </row>
    <row r="2160" spans="3:9" x14ac:dyDescent="0.35">
      <c r="C2160" s="33" t="e">
        <f>B2397&amp;"-"&amp;#REF!</f>
        <v>#REF!</v>
      </c>
      <c r="H2160" s="8" t="str">
        <f t="shared" si="66"/>
        <v/>
      </c>
      <c r="I2160" s="5" t="str">
        <f t="shared" si="67"/>
        <v>Shipper</v>
      </c>
    </row>
    <row r="2161" spans="3:9" x14ac:dyDescent="0.35">
      <c r="C2161" s="33" t="e">
        <f>B2398&amp;"-"&amp;#REF!</f>
        <v>#REF!</v>
      </c>
      <c r="H2161" s="8" t="str">
        <f t="shared" si="66"/>
        <v/>
      </c>
      <c r="I2161" s="5" t="str">
        <f t="shared" si="67"/>
        <v>Shipper</v>
      </c>
    </row>
    <row r="2162" spans="3:9" x14ac:dyDescent="0.35">
      <c r="C2162" s="33" t="e">
        <f>B2399&amp;"-"&amp;#REF!</f>
        <v>#REF!</v>
      </c>
      <c r="H2162" s="8" t="str">
        <f t="shared" si="66"/>
        <v/>
      </c>
      <c r="I2162" s="5" t="str">
        <f t="shared" si="67"/>
        <v>Shipper</v>
      </c>
    </row>
    <row r="2163" spans="3:9" x14ac:dyDescent="0.35">
      <c r="C2163" s="33" t="e">
        <f>B2400&amp;"-"&amp;#REF!</f>
        <v>#REF!</v>
      </c>
      <c r="H2163" s="8" t="str">
        <f t="shared" si="66"/>
        <v/>
      </c>
      <c r="I2163" s="5" t="str">
        <f t="shared" si="67"/>
        <v>Shipper</v>
      </c>
    </row>
    <row r="2164" spans="3:9" x14ac:dyDescent="0.35">
      <c r="C2164" s="33" t="e">
        <f>B2401&amp;"-"&amp;#REF!</f>
        <v>#REF!</v>
      </c>
      <c r="H2164" s="8" t="str">
        <f t="shared" ref="H2164:H2227" si="68">IF(LEFT(A2164, 2) = "To", "Carrier Unlimited Logistics " &amp; A2164 &amp; "-" &amp; B2069 &amp; "- AV-" &amp;G2164, IF(AND(LEFT(A2069, 1) = "T", ISNUMBER(VALUE(MID(A2069, 2, 1)))), "Target DC", ""))</f>
        <v/>
      </c>
      <c r="I2164" s="5" t="str">
        <f t="shared" si="67"/>
        <v>Shipper</v>
      </c>
    </row>
    <row r="2165" spans="3:9" x14ac:dyDescent="0.35">
      <c r="C2165" s="33" t="e">
        <f>B2402&amp;"-"&amp;#REF!</f>
        <v>#REF!</v>
      </c>
      <c r="H2165" s="8" t="str">
        <f t="shared" si="68"/>
        <v/>
      </c>
      <c r="I2165" s="5" t="str">
        <f t="shared" si="67"/>
        <v>Shipper</v>
      </c>
    </row>
    <row r="2166" spans="3:9" x14ac:dyDescent="0.35">
      <c r="C2166" s="33" t="e">
        <f>B2403&amp;"-"&amp;#REF!</f>
        <v>#REF!</v>
      </c>
      <c r="H2166" s="8" t="str">
        <f t="shared" si="68"/>
        <v/>
      </c>
      <c r="I2166" s="5" t="str">
        <f t="shared" si="67"/>
        <v>Shipper</v>
      </c>
    </row>
    <row r="2167" spans="3:9" x14ac:dyDescent="0.35">
      <c r="C2167" s="33" t="e">
        <f>B2404&amp;"-"&amp;#REF!</f>
        <v>#REF!</v>
      </c>
      <c r="H2167" s="8" t="str">
        <f t="shared" si="68"/>
        <v/>
      </c>
      <c r="I2167" s="5" t="str">
        <f t="shared" si="67"/>
        <v>Shipper</v>
      </c>
    </row>
    <row r="2168" spans="3:9" x14ac:dyDescent="0.35">
      <c r="C2168" s="33" t="e">
        <f>B2405&amp;"-"&amp;#REF!</f>
        <v>#REF!</v>
      </c>
      <c r="H2168" s="8" t="str">
        <f t="shared" si="68"/>
        <v/>
      </c>
      <c r="I2168" s="5" t="str">
        <f t="shared" si="67"/>
        <v>Shipper</v>
      </c>
    </row>
    <row r="2169" spans="3:9" x14ac:dyDescent="0.35">
      <c r="C2169" s="33" t="e">
        <f>B2406&amp;"-"&amp;#REF!</f>
        <v>#REF!</v>
      </c>
      <c r="H2169" s="8" t="str">
        <f t="shared" si="68"/>
        <v/>
      </c>
      <c r="I2169" s="5" t="str">
        <f t="shared" si="67"/>
        <v>Shipper</v>
      </c>
    </row>
    <row r="2170" spans="3:9" x14ac:dyDescent="0.35">
      <c r="C2170" s="33" t="e">
        <f>B2407&amp;"-"&amp;#REF!</f>
        <v>#REF!</v>
      </c>
      <c r="H2170" s="8" t="str">
        <f t="shared" si="68"/>
        <v/>
      </c>
      <c r="I2170" s="5" t="str">
        <f t="shared" si="67"/>
        <v>Shipper</v>
      </c>
    </row>
    <row r="2171" spans="3:9" x14ac:dyDescent="0.35">
      <c r="C2171" s="33" t="e">
        <f>B2408&amp;"-"&amp;#REF!</f>
        <v>#REF!</v>
      </c>
      <c r="H2171" s="8" t="str">
        <f t="shared" si="68"/>
        <v/>
      </c>
      <c r="I2171" s="5" t="str">
        <f t="shared" si="67"/>
        <v>Shipper</v>
      </c>
    </row>
    <row r="2172" spans="3:9" x14ac:dyDescent="0.35">
      <c r="C2172" s="33" t="e">
        <f>B2409&amp;"-"&amp;#REF!</f>
        <v>#REF!</v>
      </c>
      <c r="H2172" s="8" t="str">
        <f t="shared" si="68"/>
        <v/>
      </c>
      <c r="I2172" s="5" t="str">
        <f t="shared" si="67"/>
        <v>Shipper</v>
      </c>
    </row>
    <row r="2173" spans="3:9" x14ac:dyDescent="0.35">
      <c r="C2173" s="33" t="e">
        <f>B2410&amp;"-"&amp;#REF!</f>
        <v>#REF!</v>
      </c>
      <c r="H2173" s="8" t="str">
        <f t="shared" si="68"/>
        <v/>
      </c>
      <c r="I2173" s="5" t="str">
        <f t="shared" si="67"/>
        <v>Shipper</v>
      </c>
    </row>
    <row r="2174" spans="3:9" x14ac:dyDescent="0.35">
      <c r="C2174" s="33" t="e">
        <f>B2411&amp;"-"&amp;#REF!</f>
        <v>#REF!</v>
      </c>
      <c r="H2174" s="8" t="str">
        <f t="shared" si="68"/>
        <v/>
      </c>
      <c r="I2174" s="5" t="str">
        <f t="shared" si="67"/>
        <v>Shipper</v>
      </c>
    </row>
    <row r="2175" spans="3:9" x14ac:dyDescent="0.35">
      <c r="C2175" s="33" t="e">
        <f>B2412&amp;"-"&amp;#REF!</f>
        <v>#REF!</v>
      </c>
      <c r="H2175" s="8" t="str">
        <f t="shared" si="68"/>
        <v/>
      </c>
      <c r="I2175" s="5" t="str">
        <f t="shared" si="67"/>
        <v>Shipper</v>
      </c>
    </row>
    <row r="2176" spans="3:9" x14ac:dyDescent="0.35">
      <c r="C2176" s="33" t="e">
        <f>B2413&amp;"-"&amp;#REF!</f>
        <v>#REF!</v>
      </c>
      <c r="H2176" s="8" t="str">
        <f t="shared" si="68"/>
        <v/>
      </c>
      <c r="I2176" s="5" t="str">
        <f t="shared" si="67"/>
        <v>Shipper</v>
      </c>
    </row>
    <row r="2177" spans="3:9" x14ac:dyDescent="0.35">
      <c r="C2177" s="33" t="e">
        <f>B2414&amp;"-"&amp;#REF!</f>
        <v>#REF!</v>
      </c>
      <c r="H2177" s="8" t="str">
        <f t="shared" si="68"/>
        <v/>
      </c>
      <c r="I2177" s="5" t="str">
        <f t="shared" si="67"/>
        <v>Shipper</v>
      </c>
    </row>
    <row r="2178" spans="3:9" x14ac:dyDescent="0.35">
      <c r="C2178" s="33" t="e">
        <f>B2415&amp;"-"&amp;#REF!</f>
        <v>#REF!</v>
      </c>
      <c r="H2178" s="8" t="str">
        <f t="shared" si="68"/>
        <v/>
      </c>
      <c r="I2178" s="5" t="str">
        <f t="shared" si="67"/>
        <v>Shipper</v>
      </c>
    </row>
    <row r="2179" spans="3:9" x14ac:dyDescent="0.35">
      <c r="C2179" s="33" t="e">
        <f>B2416&amp;"-"&amp;#REF!</f>
        <v>#REF!</v>
      </c>
      <c r="H2179" s="8" t="str">
        <f t="shared" si="68"/>
        <v/>
      </c>
      <c r="I2179" s="5" t="str">
        <f t="shared" si="67"/>
        <v>Shipper</v>
      </c>
    </row>
    <row r="2180" spans="3:9" x14ac:dyDescent="0.35">
      <c r="C2180" s="33" t="e">
        <f>B2417&amp;"-"&amp;#REF!</f>
        <v>#REF!</v>
      </c>
      <c r="H2180" s="8" t="str">
        <f t="shared" si="68"/>
        <v/>
      </c>
      <c r="I2180" s="5" t="str">
        <f t="shared" si="67"/>
        <v>Shipper</v>
      </c>
    </row>
    <row r="2181" spans="3:9" x14ac:dyDescent="0.35">
      <c r="C2181" s="33" t="e">
        <f>B2418&amp;"-"&amp;#REF!</f>
        <v>#REF!</v>
      </c>
      <c r="H2181" s="8" t="str">
        <f t="shared" si="68"/>
        <v/>
      </c>
      <c r="I2181" s="5" t="str">
        <f t="shared" si="67"/>
        <v>Shipper</v>
      </c>
    </row>
    <row r="2182" spans="3:9" x14ac:dyDescent="0.35">
      <c r="C2182" s="33" t="e">
        <f>B2419&amp;"-"&amp;#REF!</f>
        <v>#REF!</v>
      </c>
      <c r="H2182" s="8" t="str">
        <f t="shared" si="68"/>
        <v/>
      </c>
      <c r="I2182" s="5" t="str">
        <f t="shared" si="67"/>
        <v>Shipper</v>
      </c>
    </row>
    <row r="2183" spans="3:9" x14ac:dyDescent="0.35">
      <c r="C2183" s="33" t="e">
        <f>B2420&amp;"-"&amp;#REF!</f>
        <v>#REF!</v>
      </c>
      <c r="H2183" s="8" t="str">
        <f t="shared" si="68"/>
        <v/>
      </c>
      <c r="I2183" s="5" t="str">
        <f t="shared" si="67"/>
        <v>Shipper</v>
      </c>
    </row>
    <row r="2184" spans="3:9" x14ac:dyDescent="0.35">
      <c r="C2184" s="33" t="e">
        <f>B2421&amp;"-"&amp;#REF!</f>
        <v>#REF!</v>
      </c>
      <c r="H2184" s="8" t="str">
        <f t="shared" si="68"/>
        <v/>
      </c>
      <c r="I2184" s="5" t="str">
        <f t="shared" si="67"/>
        <v>Shipper</v>
      </c>
    </row>
    <row r="2185" spans="3:9" x14ac:dyDescent="0.35">
      <c r="C2185" s="33" t="e">
        <f>B2422&amp;"-"&amp;#REF!</f>
        <v>#REF!</v>
      </c>
      <c r="H2185" s="8" t="str">
        <f t="shared" si="68"/>
        <v/>
      </c>
      <c r="I2185" s="5" t="str">
        <f t="shared" si="67"/>
        <v>Shipper</v>
      </c>
    </row>
    <row r="2186" spans="3:9" x14ac:dyDescent="0.35">
      <c r="C2186" s="33" t="e">
        <f>B2423&amp;"-"&amp;#REF!</f>
        <v>#REF!</v>
      </c>
      <c r="H2186" s="8" t="str">
        <f t="shared" si="68"/>
        <v/>
      </c>
      <c r="I2186" s="5" t="str">
        <f t="shared" si="67"/>
        <v>Shipper</v>
      </c>
    </row>
    <row r="2187" spans="3:9" x14ac:dyDescent="0.35">
      <c r="C2187" s="33" t="e">
        <f>B2424&amp;"-"&amp;#REF!</f>
        <v>#REF!</v>
      </c>
      <c r="H2187" s="8" t="str">
        <f t="shared" si="68"/>
        <v/>
      </c>
      <c r="I2187" s="5" t="str">
        <f t="shared" si="67"/>
        <v>Shipper</v>
      </c>
    </row>
    <row r="2188" spans="3:9" x14ac:dyDescent="0.35">
      <c r="C2188" s="33" t="e">
        <f>B2425&amp;"-"&amp;#REF!</f>
        <v>#REF!</v>
      </c>
      <c r="H2188" s="8" t="str">
        <f t="shared" si="68"/>
        <v/>
      </c>
      <c r="I2188" s="5" t="str">
        <f t="shared" si="67"/>
        <v>Shipper</v>
      </c>
    </row>
    <row r="2189" spans="3:9" x14ac:dyDescent="0.35">
      <c r="C2189" s="33" t="e">
        <f>B2426&amp;"-"&amp;#REF!</f>
        <v>#REF!</v>
      </c>
      <c r="H2189" s="8" t="str">
        <f t="shared" si="68"/>
        <v/>
      </c>
      <c r="I2189" s="5" t="str">
        <f t="shared" si="67"/>
        <v>Shipper</v>
      </c>
    </row>
    <row r="2190" spans="3:9" x14ac:dyDescent="0.35">
      <c r="C2190" s="33" t="e">
        <f>B2427&amp;"-"&amp;#REF!</f>
        <v>#REF!</v>
      </c>
      <c r="H2190" s="8" t="str">
        <f t="shared" si="68"/>
        <v/>
      </c>
      <c r="I2190" s="5" t="str">
        <f t="shared" si="67"/>
        <v>Shipper</v>
      </c>
    </row>
    <row r="2191" spans="3:9" x14ac:dyDescent="0.35">
      <c r="C2191" s="33" t="e">
        <f>B2428&amp;"-"&amp;#REF!</f>
        <v>#REF!</v>
      </c>
      <c r="H2191" s="8" t="str">
        <f t="shared" si="68"/>
        <v/>
      </c>
      <c r="I2191" s="5" t="str">
        <f t="shared" si="67"/>
        <v>Shipper</v>
      </c>
    </row>
    <row r="2192" spans="3:9" x14ac:dyDescent="0.35">
      <c r="C2192" s="33" t="e">
        <f>B2429&amp;"-"&amp;#REF!</f>
        <v>#REF!</v>
      </c>
      <c r="H2192" s="8" t="str">
        <f t="shared" si="68"/>
        <v/>
      </c>
      <c r="I2192" s="5" t="str">
        <f t="shared" si="67"/>
        <v>Shipper</v>
      </c>
    </row>
    <row r="2193" spans="3:9" x14ac:dyDescent="0.35">
      <c r="C2193" s="33" t="e">
        <f>B2430&amp;"-"&amp;#REF!</f>
        <v>#REF!</v>
      </c>
      <c r="H2193" s="8" t="str">
        <f t="shared" si="68"/>
        <v/>
      </c>
      <c r="I2193" s="5" t="str">
        <f t="shared" si="67"/>
        <v>Shipper</v>
      </c>
    </row>
    <row r="2194" spans="3:9" x14ac:dyDescent="0.35">
      <c r="C2194" s="33" t="e">
        <f>B2431&amp;"-"&amp;#REF!</f>
        <v>#REF!</v>
      </c>
      <c r="H2194" s="8" t="str">
        <f t="shared" si="68"/>
        <v/>
      </c>
      <c r="I2194" s="5" t="str">
        <f t="shared" si="67"/>
        <v>Shipper</v>
      </c>
    </row>
    <row r="2195" spans="3:9" x14ac:dyDescent="0.35">
      <c r="C2195" s="33" t="e">
        <f>B2432&amp;"-"&amp;#REF!</f>
        <v>#REF!</v>
      </c>
      <c r="H2195" s="8" t="str">
        <f t="shared" si="68"/>
        <v/>
      </c>
      <c r="I2195" s="5" t="str">
        <f t="shared" si="67"/>
        <v>Shipper</v>
      </c>
    </row>
    <row r="2196" spans="3:9" x14ac:dyDescent="0.35">
      <c r="C2196" s="33" t="e">
        <f>B2433&amp;"-"&amp;#REF!</f>
        <v>#REF!</v>
      </c>
      <c r="H2196" s="8" t="str">
        <f t="shared" si="68"/>
        <v/>
      </c>
      <c r="I2196" s="5" t="str">
        <f t="shared" si="67"/>
        <v>Shipper</v>
      </c>
    </row>
    <row r="2197" spans="3:9" x14ac:dyDescent="0.35">
      <c r="C2197" s="33" t="e">
        <f>B2434&amp;"-"&amp;#REF!</f>
        <v>#REF!</v>
      </c>
      <c r="H2197" s="8" t="str">
        <f t="shared" si="68"/>
        <v/>
      </c>
      <c r="I2197" s="5" t="str">
        <f t="shared" si="67"/>
        <v>Shipper</v>
      </c>
    </row>
    <row r="2198" spans="3:9" x14ac:dyDescent="0.35">
      <c r="C2198" s="33" t="e">
        <f>B2435&amp;"-"&amp;#REF!</f>
        <v>#REF!</v>
      </c>
      <c r="H2198" s="8" t="str">
        <f t="shared" si="68"/>
        <v/>
      </c>
      <c r="I2198" s="5" t="str">
        <f t="shared" si="67"/>
        <v>Shipper</v>
      </c>
    </row>
    <row r="2199" spans="3:9" x14ac:dyDescent="0.35">
      <c r="C2199" s="33" t="e">
        <f>B2436&amp;"-"&amp;#REF!</f>
        <v>#REF!</v>
      </c>
      <c r="H2199" s="8" t="str">
        <f t="shared" si="68"/>
        <v/>
      </c>
      <c r="I2199" s="5" t="str">
        <f t="shared" si="67"/>
        <v>Shipper</v>
      </c>
    </row>
    <row r="2200" spans="3:9" x14ac:dyDescent="0.35">
      <c r="C2200" s="33" t="e">
        <f>B2437&amp;"-"&amp;#REF!</f>
        <v>#REF!</v>
      </c>
      <c r="H2200" s="8" t="str">
        <f t="shared" si="68"/>
        <v/>
      </c>
      <c r="I2200" s="5" t="str">
        <f t="shared" si="67"/>
        <v>Shipper</v>
      </c>
    </row>
    <row r="2201" spans="3:9" x14ac:dyDescent="0.35">
      <c r="C2201" s="33" t="e">
        <f>B2438&amp;"-"&amp;#REF!</f>
        <v>#REF!</v>
      </c>
      <c r="H2201" s="8" t="str">
        <f t="shared" si="68"/>
        <v/>
      </c>
      <c r="I2201" s="5" t="str">
        <f t="shared" si="67"/>
        <v>Shipper</v>
      </c>
    </row>
    <row r="2202" spans="3:9" x14ac:dyDescent="0.35">
      <c r="C2202" s="33" t="e">
        <f>B2439&amp;"-"&amp;#REF!</f>
        <v>#REF!</v>
      </c>
      <c r="H2202" s="8" t="str">
        <f t="shared" si="68"/>
        <v/>
      </c>
      <c r="I2202" s="5" t="str">
        <f t="shared" si="67"/>
        <v>Shipper</v>
      </c>
    </row>
    <row r="2203" spans="3:9" x14ac:dyDescent="0.35">
      <c r="C2203" s="33" t="e">
        <f>B2440&amp;"-"&amp;#REF!</f>
        <v>#REF!</v>
      </c>
      <c r="H2203" s="8" t="str">
        <f t="shared" si="68"/>
        <v/>
      </c>
      <c r="I2203" s="5" t="str">
        <f t="shared" si="67"/>
        <v>Shipper</v>
      </c>
    </row>
    <row r="2204" spans="3:9" x14ac:dyDescent="0.35">
      <c r="C2204" s="33" t="e">
        <f>B2441&amp;"-"&amp;#REF!</f>
        <v>#REF!</v>
      </c>
      <c r="H2204" s="8" t="str">
        <f t="shared" si="68"/>
        <v/>
      </c>
      <c r="I2204" s="5" t="str">
        <f t="shared" si="67"/>
        <v>Shipper</v>
      </c>
    </row>
    <row r="2205" spans="3:9" x14ac:dyDescent="0.35">
      <c r="C2205" s="33" t="e">
        <f>B2442&amp;"-"&amp;#REF!</f>
        <v>#REF!</v>
      </c>
      <c r="H2205" s="8" t="str">
        <f t="shared" si="68"/>
        <v/>
      </c>
      <c r="I2205" s="5" t="str">
        <f t="shared" si="67"/>
        <v>Shipper</v>
      </c>
    </row>
    <row r="2206" spans="3:9" x14ac:dyDescent="0.35">
      <c r="C2206" s="33" t="e">
        <f>B2443&amp;"-"&amp;#REF!</f>
        <v>#REF!</v>
      </c>
      <c r="H2206" s="8" t="str">
        <f t="shared" si="68"/>
        <v/>
      </c>
      <c r="I2206" s="5" t="str">
        <f t="shared" si="67"/>
        <v>Shipper</v>
      </c>
    </row>
    <row r="2207" spans="3:9" x14ac:dyDescent="0.35">
      <c r="C2207" s="33" t="e">
        <f>B2444&amp;"-"&amp;#REF!</f>
        <v>#REF!</v>
      </c>
      <c r="H2207" s="8" t="str">
        <f t="shared" si="68"/>
        <v/>
      </c>
      <c r="I2207" s="5" t="str">
        <f t="shared" si="67"/>
        <v>Shipper</v>
      </c>
    </row>
    <row r="2208" spans="3:9" x14ac:dyDescent="0.35">
      <c r="C2208" s="33" t="e">
        <f>B2445&amp;"-"&amp;#REF!</f>
        <v>#REF!</v>
      </c>
      <c r="H2208" s="8" t="str">
        <f t="shared" si="68"/>
        <v/>
      </c>
      <c r="I2208" s="5" t="str">
        <f t="shared" si="67"/>
        <v>Shipper</v>
      </c>
    </row>
    <row r="2209" spans="3:9" x14ac:dyDescent="0.35">
      <c r="C2209" s="33" t="e">
        <f>B2446&amp;"-"&amp;#REF!</f>
        <v>#REF!</v>
      </c>
      <c r="H2209" s="8" t="str">
        <f t="shared" si="68"/>
        <v/>
      </c>
      <c r="I2209" s="5" t="str">
        <f t="shared" si="67"/>
        <v>Shipper</v>
      </c>
    </row>
    <row r="2210" spans="3:9" x14ac:dyDescent="0.35">
      <c r="C2210" s="33" t="e">
        <f>B2447&amp;"-"&amp;#REF!</f>
        <v>#REF!</v>
      </c>
      <c r="H2210" s="8" t="str">
        <f t="shared" si="68"/>
        <v/>
      </c>
      <c r="I2210" s="5" t="str">
        <f t="shared" ref="I2210:I2273" si="69">IF(ISNUMBER(VALUE(LEFT(B2210, 1))), "Carrier", "Shipper")</f>
        <v>Shipper</v>
      </c>
    </row>
    <row r="2211" spans="3:9" x14ac:dyDescent="0.35">
      <c r="C2211" s="33" t="e">
        <f>B2448&amp;"-"&amp;#REF!</f>
        <v>#REF!</v>
      </c>
      <c r="H2211" s="8" t="str">
        <f t="shared" si="68"/>
        <v/>
      </c>
      <c r="I2211" s="5" t="str">
        <f t="shared" si="69"/>
        <v>Shipper</v>
      </c>
    </row>
    <row r="2212" spans="3:9" x14ac:dyDescent="0.35">
      <c r="C2212" s="33" t="e">
        <f>B2449&amp;"-"&amp;#REF!</f>
        <v>#REF!</v>
      </c>
      <c r="H2212" s="8" t="str">
        <f t="shared" si="68"/>
        <v/>
      </c>
      <c r="I2212" s="5" t="str">
        <f t="shared" si="69"/>
        <v>Shipper</v>
      </c>
    </row>
    <row r="2213" spans="3:9" x14ac:dyDescent="0.35">
      <c r="C2213" s="33" t="e">
        <f>B2450&amp;"-"&amp;#REF!</f>
        <v>#REF!</v>
      </c>
      <c r="H2213" s="8" t="str">
        <f t="shared" si="68"/>
        <v/>
      </c>
      <c r="I2213" s="5" t="str">
        <f t="shared" si="69"/>
        <v>Shipper</v>
      </c>
    </row>
    <row r="2214" spans="3:9" x14ac:dyDescent="0.35">
      <c r="C2214" s="33" t="e">
        <f>B2451&amp;"-"&amp;#REF!</f>
        <v>#REF!</v>
      </c>
      <c r="H2214" s="8" t="str">
        <f t="shared" si="68"/>
        <v/>
      </c>
      <c r="I2214" s="5" t="str">
        <f t="shared" si="69"/>
        <v>Shipper</v>
      </c>
    </row>
    <row r="2215" spans="3:9" x14ac:dyDescent="0.35">
      <c r="C2215" s="33" t="e">
        <f>B2452&amp;"-"&amp;#REF!</f>
        <v>#REF!</v>
      </c>
      <c r="H2215" s="8" t="str">
        <f t="shared" si="68"/>
        <v/>
      </c>
      <c r="I2215" s="5" t="str">
        <f t="shared" si="69"/>
        <v>Shipper</v>
      </c>
    </row>
    <row r="2216" spans="3:9" x14ac:dyDescent="0.35">
      <c r="C2216" s="33" t="e">
        <f>B2453&amp;"-"&amp;#REF!</f>
        <v>#REF!</v>
      </c>
      <c r="H2216" s="8" t="str">
        <f t="shared" si="68"/>
        <v/>
      </c>
      <c r="I2216" s="5" t="str">
        <f t="shared" si="69"/>
        <v>Shipper</v>
      </c>
    </row>
    <row r="2217" spans="3:9" x14ac:dyDescent="0.35">
      <c r="C2217" s="33" t="e">
        <f>B2454&amp;"-"&amp;#REF!</f>
        <v>#REF!</v>
      </c>
      <c r="H2217" s="8" t="str">
        <f t="shared" si="68"/>
        <v/>
      </c>
      <c r="I2217" s="5" t="str">
        <f t="shared" si="69"/>
        <v>Shipper</v>
      </c>
    </row>
    <row r="2218" spans="3:9" x14ac:dyDescent="0.35">
      <c r="C2218" s="33" t="e">
        <f>B2455&amp;"-"&amp;#REF!</f>
        <v>#REF!</v>
      </c>
      <c r="H2218" s="8" t="str">
        <f t="shared" si="68"/>
        <v/>
      </c>
      <c r="I2218" s="5" t="str">
        <f t="shared" si="69"/>
        <v>Shipper</v>
      </c>
    </row>
    <row r="2219" spans="3:9" x14ac:dyDescent="0.35">
      <c r="C2219" s="33" t="e">
        <f>B2456&amp;"-"&amp;#REF!</f>
        <v>#REF!</v>
      </c>
      <c r="H2219" s="8" t="str">
        <f t="shared" si="68"/>
        <v/>
      </c>
      <c r="I2219" s="5" t="str">
        <f t="shared" si="69"/>
        <v>Shipper</v>
      </c>
    </row>
    <row r="2220" spans="3:9" x14ac:dyDescent="0.35">
      <c r="C2220" s="33" t="e">
        <f>B2457&amp;"-"&amp;#REF!</f>
        <v>#REF!</v>
      </c>
      <c r="H2220" s="8" t="str">
        <f t="shared" si="68"/>
        <v/>
      </c>
      <c r="I2220" s="5" t="str">
        <f t="shared" si="69"/>
        <v>Shipper</v>
      </c>
    </row>
    <row r="2221" spans="3:9" x14ac:dyDescent="0.35">
      <c r="C2221" s="33" t="e">
        <f>B2458&amp;"-"&amp;#REF!</f>
        <v>#REF!</v>
      </c>
      <c r="H2221" s="8" t="str">
        <f t="shared" si="68"/>
        <v/>
      </c>
      <c r="I2221" s="5" t="str">
        <f t="shared" si="69"/>
        <v>Shipper</v>
      </c>
    </row>
    <row r="2222" spans="3:9" x14ac:dyDescent="0.35">
      <c r="C2222" s="33" t="e">
        <f>B2459&amp;"-"&amp;#REF!</f>
        <v>#REF!</v>
      </c>
      <c r="H2222" s="8" t="str">
        <f t="shared" si="68"/>
        <v/>
      </c>
      <c r="I2222" s="5" t="str">
        <f t="shared" si="69"/>
        <v>Shipper</v>
      </c>
    </row>
    <row r="2223" spans="3:9" x14ac:dyDescent="0.35">
      <c r="C2223" s="33" t="e">
        <f>B2460&amp;"-"&amp;#REF!</f>
        <v>#REF!</v>
      </c>
      <c r="H2223" s="8" t="str">
        <f t="shared" si="68"/>
        <v/>
      </c>
      <c r="I2223" s="5" t="str">
        <f t="shared" si="69"/>
        <v>Shipper</v>
      </c>
    </row>
    <row r="2224" spans="3:9" x14ac:dyDescent="0.35">
      <c r="C2224" s="33" t="e">
        <f>B2461&amp;"-"&amp;#REF!</f>
        <v>#REF!</v>
      </c>
      <c r="H2224" s="8" t="str">
        <f t="shared" si="68"/>
        <v/>
      </c>
      <c r="I2224" s="5" t="str">
        <f t="shared" si="69"/>
        <v>Shipper</v>
      </c>
    </row>
    <row r="2225" spans="3:9" x14ac:dyDescent="0.35">
      <c r="C2225" s="33" t="e">
        <f>B2462&amp;"-"&amp;#REF!</f>
        <v>#REF!</v>
      </c>
      <c r="H2225" s="8" t="str">
        <f t="shared" si="68"/>
        <v/>
      </c>
      <c r="I2225" s="5" t="str">
        <f t="shared" si="69"/>
        <v>Shipper</v>
      </c>
    </row>
    <row r="2226" spans="3:9" x14ac:dyDescent="0.35">
      <c r="C2226" s="33" t="e">
        <f>B2463&amp;"-"&amp;#REF!</f>
        <v>#REF!</v>
      </c>
      <c r="H2226" s="8" t="str">
        <f t="shared" si="68"/>
        <v/>
      </c>
      <c r="I2226" s="5" t="str">
        <f t="shared" si="69"/>
        <v>Shipper</v>
      </c>
    </row>
    <row r="2227" spans="3:9" x14ac:dyDescent="0.35">
      <c r="C2227" s="33" t="e">
        <f>B2464&amp;"-"&amp;#REF!</f>
        <v>#REF!</v>
      </c>
      <c r="H2227" s="8" t="str">
        <f t="shared" si="68"/>
        <v/>
      </c>
      <c r="I2227" s="5" t="str">
        <f t="shared" si="69"/>
        <v>Shipper</v>
      </c>
    </row>
    <row r="2228" spans="3:9" x14ac:dyDescent="0.35">
      <c r="C2228" s="33" t="e">
        <f>B2465&amp;"-"&amp;#REF!</f>
        <v>#REF!</v>
      </c>
      <c r="H2228" s="8" t="str">
        <f t="shared" ref="H2228:H2291" si="70">IF(LEFT(A2228, 2) = "To", "Carrier Unlimited Logistics " &amp; A2228 &amp; "-" &amp; B2133 &amp; "- AV-" &amp;G2228, IF(AND(LEFT(A2133, 1) = "T", ISNUMBER(VALUE(MID(A2133, 2, 1)))), "Target DC", ""))</f>
        <v/>
      </c>
      <c r="I2228" s="5" t="str">
        <f t="shared" si="69"/>
        <v>Shipper</v>
      </c>
    </row>
    <row r="2229" spans="3:9" x14ac:dyDescent="0.35">
      <c r="C2229" s="33" t="e">
        <f>B2466&amp;"-"&amp;#REF!</f>
        <v>#REF!</v>
      </c>
      <c r="H2229" s="8" t="str">
        <f t="shared" si="70"/>
        <v/>
      </c>
      <c r="I2229" s="5" t="str">
        <f t="shared" si="69"/>
        <v>Shipper</v>
      </c>
    </row>
    <row r="2230" spans="3:9" x14ac:dyDescent="0.35">
      <c r="C2230" s="33" t="e">
        <f>B2467&amp;"-"&amp;#REF!</f>
        <v>#REF!</v>
      </c>
      <c r="H2230" s="8" t="str">
        <f t="shared" si="70"/>
        <v/>
      </c>
      <c r="I2230" s="5" t="str">
        <f t="shared" si="69"/>
        <v>Shipper</v>
      </c>
    </row>
    <row r="2231" spans="3:9" x14ac:dyDescent="0.35">
      <c r="C2231" s="33" t="e">
        <f>B2468&amp;"-"&amp;#REF!</f>
        <v>#REF!</v>
      </c>
      <c r="H2231" s="8" t="str">
        <f t="shared" si="70"/>
        <v/>
      </c>
      <c r="I2231" s="5" t="str">
        <f t="shared" si="69"/>
        <v>Shipper</v>
      </c>
    </row>
    <row r="2232" spans="3:9" x14ac:dyDescent="0.35">
      <c r="C2232" s="33" t="e">
        <f>B2469&amp;"-"&amp;#REF!</f>
        <v>#REF!</v>
      </c>
      <c r="H2232" s="8" t="str">
        <f t="shared" si="70"/>
        <v/>
      </c>
      <c r="I2232" s="5" t="str">
        <f t="shared" si="69"/>
        <v>Shipper</v>
      </c>
    </row>
    <row r="2233" spans="3:9" x14ac:dyDescent="0.35">
      <c r="C2233" s="33" t="e">
        <f>B2470&amp;"-"&amp;#REF!</f>
        <v>#REF!</v>
      </c>
      <c r="H2233" s="8" t="str">
        <f t="shared" si="70"/>
        <v/>
      </c>
      <c r="I2233" s="5" t="str">
        <f t="shared" si="69"/>
        <v>Shipper</v>
      </c>
    </row>
    <row r="2234" spans="3:9" x14ac:dyDescent="0.35">
      <c r="C2234" s="33" t="e">
        <f>B2471&amp;"-"&amp;#REF!</f>
        <v>#REF!</v>
      </c>
      <c r="H2234" s="8" t="str">
        <f t="shared" si="70"/>
        <v/>
      </c>
      <c r="I2234" s="5" t="str">
        <f t="shared" si="69"/>
        <v>Shipper</v>
      </c>
    </row>
    <row r="2235" spans="3:9" x14ac:dyDescent="0.35">
      <c r="C2235" s="33" t="e">
        <f>B2472&amp;"-"&amp;#REF!</f>
        <v>#REF!</v>
      </c>
      <c r="H2235" s="8" t="str">
        <f t="shared" si="70"/>
        <v/>
      </c>
      <c r="I2235" s="5" t="str">
        <f t="shared" si="69"/>
        <v>Shipper</v>
      </c>
    </row>
    <row r="2236" spans="3:9" x14ac:dyDescent="0.35">
      <c r="C2236" s="33" t="e">
        <f>B2473&amp;"-"&amp;#REF!</f>
        <v>#REF!</v>
      </c>
      <c r="H2236" s="8" t="str">
        <f t="shared" si="70"/>
        <v/>
      </c>
      <c r="I2236" s="5" t="str">
        <f t="shared" si="69"/>
        <v>Shipper</v>
      </c>
    </row>
    <row r="2237" spans="3:9" x14ac:dyDescent="0.35">
      <c r="C2237" s="33" t="e">
        <f>B2474&amp;"-"&amp;#REF!</f>
        <v>#REF!</v>
      </c>
      <c r="H2237" s="8" t="str">
        <f t="shared" si="70"/>
        <v/>
      </c>
      <c r="I2237" s="5" t="str">
        <f t="shared" si="69"/>
        <v>Shipper</v>
      </c>
    </row>
    <row r="2238" spans="3:9" x14ac:dyDescent="0.35">
      <c r="C2238" s="33" t="e">
        <f>B2475&amp;"-"&amp;#REF!</f>
        <v>#REF!</v>
      </c>
      <c r="H2238" s="8" t="str">
        <f t="shared" si="70"/>
        <v/>
      </c>
      <c r="I2238" s="5" t="str">
        <f t="shared" si="69"/>
        <v>Shipper</v>
      </c>
    </row>
    <row r="2239" spans="3:9" x14ac:dyDescent="0.35">
      <c r="C2239" s="33" t="e">
        <f>B2476&amp;"-"&amp;#REF!</f>
        <v>#REF!</v>
      </c>
      <c r="H2239" s="8" t="str">
        <f t="shared" si="70"/>
        <v/>
      </c>
      <c r="I2239" s="5" t="str">
        <f t="shared" si="69"/>
        <v>Shipper</v>
      </c>
    </row>
    <row r="2240" spans="3:9" x14ac:dyDescent="0.35">
      <c r="C2240" s="33" t="e">
        <f>B2477&amp;"-"&amp;#REF!</f>
        <v>#REF!</v>
      </c>
      <c r="H2240" s="8" t="str">
        <f t="shared" si="70"/>
        <v/>
      </c>
      <c r="I2240" s="5" t="str">
        <f t="shared" si="69"/>
        <v>Shipper</v>
      </c>
    </row>
    <row r="2241" spans="3:9" x14ac:dyDescent="0.35">
      <c r="C2241" s="33" t="e">
        <f>B2478&amp;"-"&amp;#REF!</f>
        <v>#REF!</v>
      </c>
      <c r="H2241" s="8" t="str">
        <f t="shared" si="70"/>
        <v/>
      </c>
      <c r="I2241" s="5" t="str">
        <f t="shared" si="69"/>
        <v>Shipper</v>
      </c>
    </row>
    <row r="2242" spans="3:9" x14ac:dyDescent="0.35">
      <c r="C2242" s="33" t="e">
        <f>B2479&amp;"-"&amp;#REF!</f>
        <v>#REF!</v>
      </c>
      <c r="H2242" s="8" t="str">
        <f t="shared" si="70"/>
        <v/>
      </c>
      <c r="I2242" s="5" t="str">
        <f t="shared" si="69"/>
        <v>Shipper</v>
      </c>
    </row>
    <row r="2243" spans="3:9" x14ac:dyDescent="0.35">
      <c r="C2243" s="33" t="e">
        <f>B2480&amp;"-"&amp;#REF!</f>
        <v>#REF!</v>
      </c>
      <c r="H2243" s="8" t="str">
        <f t="shared" si="70"/>
        <v/>
      </c>
      <c r="I2243" s="5" t="str">
        <f t="shared" si="69"/>
        <v>Shipper</v>
      </c>
    </row>
    <row r="2244" spans="3:9" x14ac:dyDescent="0.35">
      <c r="C2244" s="33" t="e">
        <f>B2481&amp;"-"&amp;#REF!</f>
        <v>#REF!</v>
      </c>
      <c r="H2244" s="8" t="str">
        <f t="shared" si="70"/>
        <v/>
      </c>
      <c r="I2244" s="5" t="str">
        <f t="shared" si="69"/>
        <v>Shipper</v>
      </c>
    </row>
    <row r="2245" spans="3:9" x14ac:dyDescent="0.35">
      <c r="C2245" s="33" t="e">
        <f>B2482&amp;"-"&amp;#REF!</f>
        <v>#REF!</v>
      </c>
      <c r="H2245" s="8" t="str">
        <f t="shared" si="70"/>
        <v/>
      </c>
      <c r="I2245" s="5" t="str">
        <f t="shared" si="69"/>
        <v>Shipper</v>
      </c>
    </row>
    <row r="2246" spans="3:9" x14ac:dyDescent="0.35">
      <c r="C2246" s="33" t="e">
        <f>B2483&amp;"-"&amp;#REF!</f>
        <v>#REF!</v>
      </c>
      <c r="H2246" s="8" t="str">
        <f t="shared" si="70"/>
        <v/>
      </c>
      <c r="I2246" s="5" t="str">
        <f t="shared" si="69"/>
        <v>Shipper</v>
      </c>
    </row>
    <row r="2247" spans="3:9" x14ac:dyDescent="0.35">
      <c r="C2247" s="33" t="e">
        <f>B2484&amp;"-"&amp;#REF!</f>
        <v>#REF!</v>
      </c>
      <c r="H2247" s="8" t="str">
        <f t="shared" si="70"/>
        <v/>
      </c>
      <c r="I2247" s="5" t="str">
        <f t="shared" si="69"/>
        <v>Shipper</v>
      </c>
    </row>
    <row r="2248" spans="3:9" x14ac:dyDescent="0.35">
      <c r="C2248" s="33" t="e">
        <f>B2485&amp;"-"&amp;#REF!</f>
        <v>#REF!</v>
      </c>
      <c r="H2248" s="8" t="str">
        <f t="shared" si="70"/>
        <v/>
      </c>
      <c r="I2248" s="5" t="str">
        <f t="shared" si="69"/>
        <v>Shipper</v>
      </c>
    </row>
    <row r="2249" spans="3:9" x14ac:dyDescent="0.35">
      <c r="C2249" s="33" t="e">
        <f>B2486&amp;"-"&amp;#REF!</f>
        <v>#REF!</v>
      </c>
      <c r="H2249" s="8" t="str">
        <f t="shared" si="70"/>
        <v/>
      </c>
      <c r="I2249" s="5" t="str">
        <f t="shared" si="69"/>
        <v>Shipper</v>
      </c>
    </row>
    <row r="2250" spans="3:9" x14ac:dyDescent="0.35">
      <c r="C2250" s="33" t="e">
        <f>B2487&amp;"-"&amp;#REF!</f>
        <v>#REF!</v>
      </c>
      <c r="H2250" s="8" t="str">
        <f t="shared" si="70"/>
        <v/>
      </c>
      <c r="I2250" s="5" t="str">
        <f t="shared" si="69"/>
        <v>Shipper</v>
      </c>
    </row>
    <row r="2251" spans="3:9" x14ac:dyDescent="0.35">
      <c r="C2251" s="33" t="e">
        <f>B2488&amp;"-"&amp;#REF!</f>
        <v>#REF!</v>
      </c>
      <c r="H2251" s="8" t="str">
        <f t="shared" si="70"/>
        <v/>
      </c>
      <c r="I2251" s="5" t="str">
        <f t="shared" si="69"/>
        <v>Shipper</v>
      </c>
    </row>
    <row r="2252" spans="3:9" x14ac:dyDescent="0.35">
      <c r="C2252" s="33" t="e">
        <f>B2489&amp;"-"&amp;#REF!</f>
        <v>#REF!</v>
      </c>
      <c r="H2252" s="8" t="str">
        <f t="shared" si="70"/>
        <v/>
      </c>
      <c r="I2252" s="5" t="str">
        <f t="shared" si="69"/>
        <v>Shipper</v>
      </c>
    </row>
    <row r="2253" spans="3:9" x14ac:dyDescent="0.35">
      <c r="C2253" s="33" t="e">
        <f>B2490&amp;"-"&amp;#REF!</f>
        <v>#REF!</v>
      </c>
      <c r="H2253" s="8" t="str">
        <f t="shared" si="70"/>
        <v/>
      </c>
      <c r="I2253" s="5" t="str">
        <f t="shared" si="69"/>
        <v>Shipper</v>
      </c>
    </row>
    <row r="2254" spans="3:9" x14ac:dyDescent="0.35">
      <c r="C2254" s="33" t="e">
        <f>B2491&amp;"-"&amp;#REF!</f>
        <v>#REF!</v>
      </c>
      <c r="H2254" s="8" t="str">
        <f t="shared" si="70"/>
        <v/>
      </c>
      <c r="I2254" s="5" t="str">
        <f t="shared" si="69"/>
        <v>Shipper</v>
      </c>
    </row>
    <row r="2255" spans="3:9" x14ac:dyDescent="0.35">
      <c r="C2255" s="33" t="e">
        <f>B2492&amp;"-"&amp;#REF!</f>
        <v>#REF!</v>
      </c>
      <c r="H2255" s="8" t="str">
        <f t="shared" si="70"/>
        <v/>
      </c>
      <c r="I2255" s="5" t="str">
        <f t="shared" si="69"/>
        <v>Shipper</v>
      </c>
    </row>
    <row r="2256" spans="3:9" x14ac:dyDescent="0.35">
      <c r="C2256" s="33" t="e">
        <f>B2493&amp;"-"&amp;#REF!</f>
        <v>#REF!</v>
      </c>
      <c r="H2256" s="8" t="str">
        <f t="shared" si="70"/>
        <v/>
      </c>
      <c r="I2256" s="5" t="str">
        <f t="shared" si="69"/>
        <v>Shipper</v>
      </c>
    </row>
    <row r="2257" spans="3:9" x14ac:dyDescent="0.35">
      <c r="C2257" s="33" t="e">
        <f>B2494&amp;"-"&amp;#REF!</f>
        <v>#REF!</v>
      </c>
      <c r="H2257" s="8" t="str">
        <f t="shared" si="70"/>
        <v/>
      </c>
      <c r="I2257" s="5" t="str">
        <f t="shared" si="69"/>
        <v>Shipper</v>
      </c>
    </row>
    <row r="2258" spans="3:9" x14ac:dyDescent="0.35">
      <c r="C2258" s="33" t="e">
        <f>B2495&amp;"-"&amp;#REF!</f>
        <v>#REF!</v>
      </c>
      <c r="H2258" s="8" t="str">
        <f t="shared" si="70"/>
        <v/>
      </c>
      <c r="I2258" s="5" t="str">
        <f t="shared" si="69"/>
        <v>Shipper</v>
      </c>
    </row>
    <row r="2259" spans="3:9" x14ac:dyDescent="0.35">
      <c r="C2259" s="33" t="e">
        <f>B2496&amp;"-"&amp;#REF!</f>
        <v>#REF!</v>
      </c>
      <c r="H2259" s="8" t="str">
        <f t="shared" si="70"/>
        <v/>
      </c>
      <c r="I2259" s="5" t="str">
        <f t="shared" si="69"/>
        <v>Shipper</v>
      </c>
    </row>
    <row r="2260" spans="3:9" x14ac:dyDescent="0.35">
      <c r="C2260" s="33" t="e">
        <f>B2497&amp;"-"&amp;#REF!</f>
        <v>#REF!</v>
      </c>
      <c r="H2260" s="8" t="str">
        <f t="shared" si="70"/>
        <v/>
      </c>
      <c r="I2260" s="5" t="str">
        <f t="shared" si="69"/>
        <v>Shipper</v>
      </c>
    </row>
    <row r="2261" spans="3:9" x14ac:dyDescent="0.35">
      <c r="C2261" s="33" t="e">
        <f>B2498&amp;"-"&amp;#REF!</f>
        <v>#REF!</v>
      </c>
      <c r="H2261" s="8" t="str">
        <f t="shared" si="70"/>
        <v/>
      </c>
      <c r="I2261" s="5" t="str">
        <f t="shared" si="69"/>
        <v>Shipper</v>
      </c>
    </row>
    <row r="2262" spans="3:9" x14ac:dyDescent="0.35">
      <c r="C2262" s="33" t="e">
        <f>B2499&amp;"-"&amp;#REF!</f>
        <v>#REF!</v>
      </c>
      <c r="H2262" s="8" t="str">
        <f t="shared" si="70"/>
        <v/>
      </c>
      <c r="I2262" s="5" t="str">
        <f t="shared" si="69"/>
        <v>Shipper</v>
      </c>
    </row>
    <row r="2263" spans="3:9" x14ac:dyDescent="0.35">
      <c r="C2263" s="33" t="e">
        <f>B2500&amp;"-"&amp;#REF!</f>
        <v>#REF!</v>
      </c>
      <c r="H2263" s="8" t="str">
        <f t="shared" si="70"/>
        <v/>
      </c>
      <c r="I2263" s="5" t="str">
        <f t="shared" si="69"/>
        <v>Shipper</v>
      </c>
    </row>
    <row r="2264" spans="3:9" x14ac:dyDescent="0.35">
      <c r="C2264" s="33" t="e">
        <f>B2501&amp;"-"&amp;#REF!</f>
        <v>#REF!</v>
      </c>
      <c r="H2264" s="8" t="str">
        <f t="shared" si="70"/>
        <v/>
      </c>
      <c r="I2264" s="5" t="str">
        <f t="shared" si="69"/>
        <v>Shipper</v>
      </c>
    </row>
    <row r="2265" spans="3:9" x14ac:dyDescent="0.35">
      <c r="C2265" s="33" t="e">
        <f>B2502&amp;"-"&amp;#REF!</f>
        <v>#REF!</v>
      </c>
      <c r="H2265" s="8" t="str">
        <f t="shared" si="70"/>
        <v/>
      </c>
      <c r="I2265" s="5" t="str">
        <f t="shared" si="69"/>
        <v>Shipper</v>
      </c>
    </row>
    <row r="2266" spans="3:9" x14ac:dyDescent="0.35">
      <c r="C2266" s="33" t="e">
        <f>B2503&amp;"-"&amp;#REF!</f>
        <v>#REF!</v>
      </c>
      <c r="H2266" s="8" t="str">
        <f t="shared" si="70"/>
        <v/>
      </c>
      <c r="I2266" s="5" t="str">
        <f t="shared" si="69"/>
        <v>Shipper</v>
      </c>
    </row>
    <row r="2267" spans="3:9" x14ac:dyDescent="0.35">
      <c r="C2267" s="33" t="e">
        <f>B2504&amp;"-"&amp;#REF!</f>
        <v>#REF!</v>
      </c>
      <c r="H2267" s="8" t="str">
        <f t="shared" si="70"/>
        <v/>
      </c>
      <c r="I2267" s="5" t="str">
        <f t="shared" si="69"/>
        <v>Shipper</v>
      </c>
    </row>
    <row r="2268" spans="3:9" x14ac:dyDescent="0.35">
      <c r="C2268" s="33" t="e">
        <f>B2505&amp;"-"&amp;#REF!</f>
        <v>#REF!</v>
      </c>
      <c r="H2268" s="8" t="str">
        <f t="shared" si="70"/>
        <v/>
      </c>
      <c r="I2268" s="5" t="str">
        <f t="shared" si="69"/>
        <v>Shipper</v>
      </c>
    </row>
    <row r="2269" spans="3:9" x14ac:dyDescent="0.35">
      <c r="C2269" s="33" t="e">
        <f>B2506&amp;"-"&amp;#REF!</f>
        <v>#REF!</v>
      </c>
      <c r="H2269" s="8" t="str">
        <f t="shared" si="70"/>
        <v/>
      </c>
      <c r="I2269" s="5" t="str">
        <f t="shared" si="69"/>
        <v>Shipper</v>
      </c>
    </row>
    <row r="2270" spans="3:9" x14ac:dyDescent="0.35">
      <c r="C2270" s="33" t="e">
        <f>B2507&amp;"-"&amp;#REF!</f>
        <v>#REF!</v>
      </c>
      <c r="H2270" s="8" t="str">
        <f t="shared" si="70"/>
        <v/>
      </c>
      <c r="I2270" s="5" t="str">
        <f t="shared" si="69"/>
        <v>Shipper</v>
      </c>
    </row>
    <row r="2271" spans="3:9" x14ac:dyDescent="0.35">
      <c r="C2271" s="33" t="e">
        <f>B2508&amp;"-"&amp;#REF!</f>
        <v>#REF!</v>
      </c>
      <c r="H2271" s="8" t="str">
        <f t="shared" si="70"/>
        <v/>
      </c>
      <c r="I2271" s="5" t="str">
        <f t="shared" si="69"/>
        <v>Shipper</v>
      </c>
    </row>
    <row r="2272" spans="3:9" x14ac:dyDescent="0.35">
      <c r="C2272" s="33" t="e">
        <f>B2509&amp;"-"&amp;#REF!</f>
        <v>#REF!</v>
      </c>
      <c r="H2272" s="8" t="str">
        <f t="shared" si="70"/>
        <v/>
      </c>
      <c r="I2272" s="5" t="str">
        <f t="shared" si="69"/>
        <v>Shipper</v>
      </c>
    </row>
    <row r="2273" spans="3:9" x14ac:dyDescent="0.35">
      <c r="C2273" s="33" t="e">
        <f>B2510&amp;"-"&amp;#REF!</f>
        <v>#REF!</v>
      </c>
      <c r="H2273" s="8" t="str">
        <f t="shared" si="70"/>
        <v/>
      </c>
      <c r="I2273" s="5" t="str">
        <f t="shared" si="69"/>
        <v>Shipper</v>
      </c>
    </row>
    <row r="2274" spans="3:9" x14ac:dyDescent="0.35">
      <c r="C2274" s="33" t="e">
        <f>B2511&amp;"-"&amp;#REF!</f>
        <v>#REF!</v>
      </c>
      <c r="H2274" s="8" t="str">
        <f t="shared" si="70"/>
        <v/>
      </c>
      <c r="I2274" s="5" t="str">
        <f t="shared" ref="I2274:I2337" si="71">IF(ISNUMBER(VALUE(LEFT(B2274, 1))), "Carrier", "Shipper")</f>
        <v>Shipper</v>
      </c>
    </row>
    <row r="2275" spans="3:9" x14ac:dyDescent="0.35">
      <c r="C2275" s="33" t="e">
        <f>B2512&amp;"-"&amp;#REF!</f>
        <v>#REF!</v>
      </c>
      <c r="H2275" s="8" t="str">
        <f t="shared" si="70"/>
        <v/>
      </c>
      <c r="I2275" s="5" t="str">
        <f t="shared" si="71"/>
        <v>Shipper</v>
      </c>
    </row>
    <row r="2276" spans="3:9" x14ac:dyDescent="0.35">
      <c r="C2276" s="33" t="e">
        <f>B2513&amp;"-"&amp;#REF!</f>
        <v>#REF!</v>
      </c>
      <c r="H2276" s="8" t="str">
        <f t="shared" si="70"/>
        <v/>
      </c>
      <c r="I2276" s="5" t="str">
        <f t="shared" si="71"/>
        <v>Shipper</v>
      </c>
    </row>
    <row r="2277" spans="3:9" x14ac:dyDescent="0.35">
      <c r="C2277" s="33" t="e">
        <f>B2514&amp;"-"&amp;#REF!</f>
        <v>#REF!</v>
      </c>
      <c r="H2277" s="8" t="str">
        <f t="shared" si="70"/>
        <v/>
      </c>
      <c r="I2277" s="5" t="str">
        <f t="shared" si="71"/>
        <v>Shipper</v>
      </c>
    </row>
    <row r="2278" spans="3:9" x14ac:dyDescent="0.35">
      <c r="C2278" s="33" t="e">
        <f>B2515&amp;"-"&amp;#REF!</f>
        <v>#REF!</v>
      </c>
      <c r="H2278" s="8" t="str">
        <f t="shared" si="70"/>
        <v/>
      </c>
      <c r="I2278" s="5" t="str">
        <f t="shared" si="71"/>
        <v>Shipper</v>
      </c>
    </row>
    <row r="2279" spans="3:9" x14ac:dyDescent="0.35">
      <c r="C2279" s="33" t="e">
        <f>B2516&amp;"-"&amp;#REF!</f>
        <v>#REF!</v>
      </c>
      <c r="H2279" s="8" t="str">
        <f t="shared" si="70"/>
        <v/>
      </c>
      <c r="I2279" s="5" t="str">
        <f t="shared" si="71"/>
        <v>Shipper</v>
      </c>
    </row>
    <row r="2280" spans="3:9" x14ac:dyDescent="0.35">
      <c r="C2280" s="33" t="e">
        <f>B2517&amp;"-"&amp;#REF!</f>
        <v>#REF!</v>
      </c>
      <c r="H2280" s="8" t="str">
        <f t="shared" si="70"/>
        <v/>
      </c>
      <c r="I2280" s="5" t="str">
        <f t="shared" si="71"/>
        <v>Shipper</v>
      </c>
    </row>
    <row r="2281" spans="3:9" x14ac:dyDescent="0.35">
      <c r="C2281" s="33" t="e">
        <f>B2518&amp;"-"&amp;#REF!</f>
        <v>#REF!</v>
      </c>
      <c r="H2281" s="8" t="str">
        <f t="shared" si="70"/>
        <v/>
      </c>
      <c r="I2281" s="5" t="str">
        <f t="shared" si="71"/>
        <v>Shipper</v>
      </c>
    </row>
    <row r="2282" spans="3:9" x14ac:dyDescent="0.35">
      <c r="C2282" s="33" t="e">
        <f>B2519&amp;"-"&amp;#REF!</f>
        <v>#REF!</v>
      </c>
      <c r="H2282" s="8" t="str">
        <f t="shared" si="70"/>
        <v/>
      </c>
      <c r="I2282" s="5" t="str">
        <f t="shared" si="71"/>
        <v>Shipper</v>
      </c>
    </row>
    <row r="2283" spans="3:9" x14ac:dyDescent="0.35">
      <c r="C2283" s="33" t="e">
        <f>B2520&amp;"-"&amp;#REF!</f>
        <v>#REF!</v>
      </c>
      <c r="H2283" s="8" t="str">
        <f t="shared" si="70"/>
        <v/>
      </c>
      <c r="I2283" s="5" t="str">
        <f t="shared" si="71"/>
        <v>Shipper</v>
      </c>
    </row>
    <row r="2284" spans="3:9" x14ac:dyDescent="0.35">
      <c r="C2284" s="33" t="e">
        <f>B2521&amp;"-"&amp;#REF!</f>
        <v>#REF!</v>
      </c>
      <c r="H2284" s="8" t="str">
        <f t="shared" si="70"/>
        <v/>
      </c>
      <c r="I2284" s="5" t="str">
        <f t="shared" si="71"/>
        <v>Shipper</v>
      </c>
    </row>
    <row r="2285" spans="3:9" x14ac:dyDescent="0.35">
      <c r="C2285" s="33" t="e">
        <f>B2522&amp;"-"&amp;#REF!</f>
        <v>#REF!</v>
      </c>
      <c r="H2285" s="8" t="str">
        <f t="shared" si="70"/>
        <v/>
      </c>
      <c r="I2285" s="5" t="str">
        <f t="shared" si="71"/>
        <v>Shipper</v>
      </c>
    </row>
    <row r="2286" spans="3:9" x14ac:dyDescent="0.35">
      <c r="C2286" s="33" t="e">
        <f>B2523&amp;"-"&amp;#REF!</f>
        <v>#REF!</v>
      </c>
      <c r="H2286" s="8" t="str">
        <f t="shared" si="70"/>
        <v/>
      </c>
      <c r="I2286" s="5" t="str">
        <f t="shared" si="71"/>
        <v>Shipper</v>
      </c>
    </row>
    <row r="2287" spans="3:9" x14ac:dyDescent="0.35">
      <c r="C2287" s="33" t="e">
        <f>B2524&amp;"-"&amp;#REF!</f>
        <v>#REF!</v>
      </c>
      <c r="H2287" s="8" t="str">
        <f t="shared" si="70"/>
        <v/>
      </c>
      <c r="I2287" s="5" t="str">
        <f t="shared" si="71"/>
        <v>Shipper</v>
      </c>
    </row>
    <row r="2288" spans="3:9" x14ac:dyDescent="0.35">
      <c r="C2288" s="33" t="e">
        <f>B2525&amp;"-"&amp;#REF!</f>
        <v>#REF!</v>
      </c>
      <c r="H2288" s="8" t="str">
        <f t="shared" si="70"/>
        <v/>
      </c>
      <c r="I2288" s="5" t="str">
        <f t="shared" si="71"/>
        <v>Shipper</v>
      </c>
    </row>
    <row r="2289" spans="3:9" x14ac:dyDescent="0.35">
      <c r="C2289" s="33" t="e">
        <f>B2526&amp;"-"&amp;#REF!</f>
        <v>#REF!</v>
      </c>
      <c r="H2289" s="8" t="str">
        <f t="shared" si="70"/>
        <v/>
      </c>
      <c r="I2289" s="5" t="str">
        <f t="shared" si="71"/>
        <v>Shipper</v>
      </c>
    </row>
    <row r="2290" spans="3:9" x14ac:dyDescent="0.35">
      <c r="C2290" s="33" t="e">
        <f>B2527&amp;"-"&amp;#REF!</f>
        <v>#REF!</v>
      </c>
      <c r="H2290" s="8" t="str">
        <f t="shared" si="70"/>
        <v/>
      </c>
      <c r="I2290" s="5" t="str">
        <f t="shared" si="71"/>
        <v>Shipper</v>
      </c>
    </row>
    <row r="2291" spans="3:9" x14ac:dyDescent="0.35">
      <c r="C2291" s="33" t="e">
        <f>B2528&amp;"-"&amp;#REF!</f>
        <v>#REF!</v>
      </c>
      <c r="H2291" s="8" t="str">
        <f t="shared" si="70"/>
        <v/>
      </c>
      <c r="I2291" s="5" t="str">
        <f t="shared" si="71"/>
        <v>Shipper</v>
      </c>
    </row>
    <row r="2292" spans="3:9" x14ac:dyDescent="0.35">
      <c r="C2292" s="33" t="e">
        <f>B2529&amp;"-"&amp;#REF!</f>
        <v>#REF!</v>
      </c>
      <c r="H2292" s="8" t="str">
        <f t="shared" ref="H2292:H2355" si="72">IF(LEFT(A2292, 2) = "To", "Carrier Unlimited Logistics " &amp; A2292 &amp; "-" &amp; B2197 &amp; "- AV-" &amp;G2292, IF(AND(LEFT(A2197, 1) = "T", ISNUMBER(VALUE(MID(A2197, 2, 1)))), "Target DC", ""))</f>
        <v/>
      </c>
      <c r="I2292" s="5" t="str">
        <f t="shared" si="71"/>
        <v>Shipper</v>
      </c>
    </row>
    <row r="2293" spans="3:9" x14ac:dyDescent="0.35">
      <c r="C2293" s="33" t="e">
        <f>B2530&amp;"-"&amp;#REF!</f>
        <v>#REF!</v>
      </c>
      <c r="H2293" s="8" t="str">
        <f t="shared" si="72"/>
        <v/>
      </c>
      <c r="I2293" s="5" t="str">
        <f t="shared" si="71"/>
        <v>Shipper</v>
      </c>
    </row>
    <row r="2294" spans="3:9" x14ac:dyDescent="0.35">
      <c r="C2294" s="33" t="e">
        <f>B2531&amp;"-"&amp;#REF!</f>
        <v>#REF!</v>
      </c>
      <c r="H2294" s="8" t="str">
        <f t="shared" si="72"/>
        <v/>
      </c>
      <c r="I2294" s="5" t="str">
        <f t="shared" si="71"/>
        <v>Shipper</v>
      </c>
    </row>
    <row r="2295" spans="3:9" x14ac:dyDescent="0.35">
      <c r="C2295" s="33" t="e">
        <f>B2532&amp;"-"&amp;#REF!</f>
        <v>#REF!</v>
      </c>
      <c r="H2295" s="8" t="str">
        <f t="shared" si="72"/>
        <v/>
      </c>
      <c r="I2295" s="5" t="str">
        <f t="shared" si="71"/>
        <v>Shipper</v>
      </c>
    </row>
    <row r="2296" spans="3:9" x14ac:dyDescent="0.35">
      <c r="C2296" s="33" t="e">
        <f>B2533&amp;"-"&amp;#REF!</f>
        <v>#REF!</v>
      </c>
      <c r="H2296" s="8" t="str">
        <f t="shared" si="72"/>
        <v/>
      </c>
      <c r="I2296" s="5" t="str">
        <f t="shared" si="71"/>
        <v>Shipper</v>
      </c>
    </row>
    <row r="2297" spans="3:9" x14ac:dyDescent="0.35">
      <c r="C2297" s="33" t="e">
        <f>B2534&amp;"-"&amp;#REF!</f>
        <v>#REF!</v>
      </c>
      <c r="H2297" s="8" t="str">
        <f t="shared" si="72"/>
        <v/>
      </c>
      <c r="I2297" s="5" t="str">
        <f t="shared" si="71"/>
        <v>Shipper</v>
      </c>
    </row>
    <row r="2298" spans="3:9" x14ac:dyDescent="0.35">
      <c r="C2298" s="33" t="e">
        <f>B2535&amp;"-"&amp;#REF!</f>
        <v>#REF!</v>
      </c>
      <c r="H2298" s="8" t="str">
        <f t="shared" si="72"/>
        <v/>
      </c>
      <c r="I2298" s="5" t="str">
        <f t="shared" si="71"/>
        <v>Shipper</v>
      </c>
    </row>
    <row r="2299" spans="3:9" x14ac:dyDescent="0.35">
      <c r="C2299" s="33" t="e">
        <f>B2536&amp;"-"&amp;#REF!</f>
        <v>#REF!</v>
      </c>
      <c r="H2299" s="8" t="str">
        <f t="shared" si="72"/>
        <v/>
      </c>
      <c r="I2299" s="5" t="str">
        <f t="shared" si="71"/>
        <v>Shipper</v>
      </c>
    </row>
    <row r="2300" spans="3:9" x14ac:dyDescent="0.35">
      <c r="C2300" s="33" t="e">
        <f>B2537&amp;"-"&amp;#REF!</f>
        <v>#REF!</v>
      </c>
      <c r="H2300" s="8" t="str">
        <f t="shared" si="72"/>
        <v/>
      </c>
      <c r="I2300" s="5" t="str">
        <f t="shared" si="71"/>
        <v>Shipper</v>
      </c>
    </row>
    <row r="2301" spans="3:9" x14ac:dyDescent="0.35">
      <c r="C2301" s="33" t="e">
        <f>B2538&amp;"-"&amp;#REF!</f>
        <v>#REF!</v>
      </c>
      <c r="H2301" s="8" t="str">
        <f t="shared" si="72"/>
        <v/>
      </c>
      <c r="I2301" s="5" t="str">
        <f t="shared" si="71"/>
        <v>Shipper</v>
      </c>
    </row>
    <row r="2302" spans="3:9" x14ac:dyDescent="0.35">
      <c r="C2302" s="33" t="e">
        <f>B2539&amp;"-"&amp;#REF!</f>
        <v>#REF!</v>
      </c>
      <c r="H2302" s="8" t="str">
        <f t="shared" si="72"/>
        <v/>
      </c>
      <c r="I2302" s="5" t="str">
        <f t="shared" si="71"/>
        <v>Shipper</v>
      </c>
    </row>
    <row r="2303" spans="3:9" x14ac:dyDescent="0.35">
      <c r="C2303" s="33" t="e">
        <f>B2540&amp;"-"&amp;#REF!</f>
        <v>#REF!</v>
      </c>
      <c r="H2303" s="8" t="str">
        <f t="shared" si="72"/>
        <v/>
      </c>
      <c r="I2303" s="5" t="str">
        <f t="shared" si="71"/>
        <v>Shipper</v>
      </c>
    </row>
    <row r="2304" spans="3:9" x14ac:dyDescent="0.35">
      <c r="C2304" s="33" t="e">
        <f>B2541&amp;"-"&amp;#REF!</f>
        <v>#REF!</v>
      </c>
      <c r="H2304" s="8" t="str">
        <f t="shared" si="72"/>
        <v/>
      </c>
      <c r="I2304" s="5" t="str">
        <f t="shared" si="71"/>
        <v>Shipper</v>
      </c>
    </row>
    <row r="2305" spans="3:9" x14ac:dyDescent="0.35">
      <c r="C2305" s="33" t="e">
        <f>B2542&amp;"-"&amp;#REF!</f>
        <v>#REF!</v>
      </c>
      <c r="H2305" s="8" t="str">
        <f t="shared" si="72"/>
        <v/>
      </c>
      <c r="I2305" s="5" t="str">
        <f t="shared" si="71"/>
        <v>Shipper</v>
      </c>
    </row>
    <row r="2306" spans="3:9" x14ac:dyDescent="0.35">
      <c r="C2306" s="33" t="e">
        <f>B2543&amp;"-"&amp;#REF!</f>
        <v>#REF!</v>
      </c>
      <c r="H2306" s="8" t="str">
        <f t="shared" si="72"/>
        <v/>
      </c>
      <c r="I2306" s="5" t="str">
        <f t="shared" si="71"/>
        <v>Shipper</v>
      </c>
    </row>
    <row r="2307" spans="3:9" x14ac:dyDescent="0.35">
      <c r="C2307" s="33" t="e">
        <f>B2544&amp;"-"&amp;#REF!</f>
        <v>#REF!</v>
      </c>
      <c r="H2307" s="8" t="str">
        <f t="shared" si="72"/>
        <v/>
      </c>
      <c r="I2307" s="5" t="str">
        <f t="shared" si="71"/>
        <v>Shipper</v>
      </c>
    </row>
    <row r="2308" spans="3:9" x14ac:dyDescent="0.35">
      <c r="C2308" s="33" t="e">
        <f>B2545&amp;"-"&amp;#REF!</f>
        <v>#REF!</v>
      </c>
      <c r="H2308" s="8" t="str">
        <f t="shared" si="72"/>
        <v/>
      </c>
      <c r="I2308" s="5" t="str">
        <f t="shared" si="71"/>
        <v>Shipper</v>
      </c>
    </row>
    <row r="2309" spans="3:9" x14ac:dyDescent="0.35">
      <c r="C2309" s="33" t="e">
        <f>B2546&amp;"-"&amp;#REF!</f>
        <v>#REF!</v>
      </c>
      <c r="H2309" s="8" t="str">
        <f t="shared" si="72"/>
        <v/>
      </c>
      <c r="I2309" s="5" t="str">
        <f t="shared" si="71"/>
        <v>Shipper</v>
      </c>
    </row>
    <row r="2310" spans="3:9" x14ac:dyDescent="0.35">
      <c r="C2310" s="33" t="e">
        <f>B2547&amp;"-"&amp;#REF!</f>
        <v>#REF!</v>
      </c>
      <c r="H2310" s="8" t="str">
        <f t="shared" si="72"/>
        <v/>
      </c>
      <c r="I2310" s="5" t="str">
        <f t="shared" si="71"/>
        <v>Shipper</v>
      </c>
    </row>
    <row r="2311" spans="3:9" x14ac:dyDescent="0.35">
      <c r="C2311" s="33" t="e">
        <f>B2548&amp;"-"&amp;#REF!</f>
        <v>#REF!</v>
      </c>
      <c r="H2311" s="8" t="str">
        <f t="shared" si="72"/>
        <v/>
      </c>
      <c r="I2311" s="5" t="str">
        <f t="shared" si="71"/>
        <v>Shipper</v>
      </c>
    </row>
    <row r="2312" spans="3:9" x14ac:dyDescent="0.35">
      <c r="C2312" s="33" t="e">
        <f>B2549&amp;"-"&amp;#REF!</f>
        <v>#REF!</v>
      </c>
      <c r="H2312" s="8" t="str">
        <f t="shared" si="72"/>
        <v/>
      </c>
      <c r="I2312" s="5" t="str">
        <f t="shared" si="71"/>
        <v>Shipper</v>
      </c>
    </row>
    <row r="2313" spans="3:9" x14ac:dyDescent="0.35">
      <c r="C2313" s="33" t="e">
        <f>B2550&amp;"-"&amp;#REF!</f>
        <v>#REF!</v>
      </c>
      <c r="H2313" s="8" t="str">
        <f t="shared" si="72"/>
        <v/>
      </c>
      <c r="I2313" s="5" t="str">
        <f t="shared" si="71"/>
        <v>Shipper</v>
      </c>
    </row>
    <row r="2314" spans="3:9" x14ac:dyDescent="0.35">
      <c r="C2314" s="33" t="e">
        <f>B2551&amp;"-"&amp;#REF!</f>
        <v>#REF!</v>
      </c>
      <c r="H2314" s="8" t="str">
        <f t="shared" si="72"/>
        <v/>
      </c>
      <c r="I2314" s="5" t="str">
        <f t="shared" si="71"/>
        <v>Shipper</v>
      </c>
    </row>
    <row r="2315" spans="3:9" x14ac:dyDescent="0.35">
      <c r="C2315" s="33" t="e">
        <f>B2552&amp;"-"&amp;#REF!</f>
        <v>#REF!</v>
      </c>
      <c r="H2315" s="8" t="str">
        <f t="shared" si="72"/>
        <v/>
      </c>
      <c r="I2315" s="5" t="str">
        <f t="shared" si="71"/>
        <v>Shipper</v>
      </c>
    </row>
    <row r="2316" spans="3:9" x14ac:dyDescent="0.35">
      <c r="C2316" s="33" t="e">
        <f>B2553&amp;"-"&amp;#REF!</f>
        <v>#REF!</v>
      </c>
      <c r="H2316" s="8" t="str">
        <f t="shared" si="72"/>
        <v/>
      </c>
      <c r="I2316" s="5" t="str">
        <f t="shared" si="71"/>
        <v>Shipper</v>
      </c>
    </row>
    <row r="2317" spans="3:9" x14ac:dyDescent="0.35">
      <c r="C2317" s="33" t="e">
        <f>B2554&amp;"-"&amp;#REF!</f>
        <v>#REF!</v>
      </c>
      <c r="H2317" s="8" t="str">
        <f t="shared" si="72"/>
        <v/>
      </c>
      <c r="I2317" s="5" t="str">
        <f t="shared" si="71"/>
        <v>Shipper</v>
      </c>
    </row>
    <row r="2318" spans="3:9" x14ac:dyDescent="0.35">
      <c r="C2318" s="33" t="e">
        <f>B2555&amp;"-"&amp;#REF!</f>
        <v>#REF!</v>
      </c>
      <c r="H2318" s="8" t="str">
        <f t="shared" si="72"/>
        <v/>
      </c>
      <c r="I2318" s="5" t="str">
        <f t="shared" si="71"/>
        <v>Shipper</v>
      </c>
    </row>
    <row r="2319" spans="3:9" x14ac:dyDescent="0.35">
      <c r="C2319" s="33" t="e">
        <f>B2556&amp;"-"&amp;#REF!</f>
        <v>#REF!</v>
      </c>
      <c r="H2319" s="8" t="str">
        <f t="shared" si="72"/>
        <v/>
      </c>
      <c r="I2319" s="5" t="str">
        <f t="shared" si="71"/>
        <v>Shipper</v>
      </c>
    </row>
    <row r="2320" spans="3:9" x14ac:dyDescent="0.35">
      <c r="C2320" s="33" t="e">
        <f>B2557&amp;"-"&amp;#REF!</f>
        <v>#REF!</v>
      </c>
      <c r="H2320" s="8" t="str">
        <f t="shared" si="72"/>
        <v/>
      </c>
      <c r="I2320" s="5" t="str">
        <f t="shared" si="71"/>
        <v>Shipper</v>
      </c>
    </row>
    <row r="2321" spans="3:9" x14ac:dyDescent="0.35">
      <c r="C2321" s="33" t="e">
        <f>B2558&amp;"-"&amp;#REF!</f>
        <v>#REF!</v>
      </c>
      <c r="H2321" s="8" t="str">
        <f t="shared" si="72"/>
        <v/>
      </c>
      <c r="I2321" s="5" t="str">
        <f t="shared" si="71"/>
        <v>Shipper</v>
      </c>
    </row>
    <row r="2322" spans="3:9" x14ac:dyDescent="0.35">
      <c r="C2322" s="33" t="e">
        <f>B2559&amp;"-"&amp;#REF!</f>
        <v>#REF!</v>
      </c>
      <c r="H2322" s="8" t="str">
        <f t="shared" si="72"/>
        <v/>
      </c>
      <c r="I2322" s="5" t="str">
        <f t="shared" si="71"/>
        <v>Shipper</v>
      </c>
    </row>
    <row r="2323" spans="3:9" x14ac:dyDescent="0.35">
      <c r="C2323" s="33" t="e">
        <f>B2560&amp;"-"&amp;#REF!</f>
        <v>#REF!</v>
      </c>
      <c r="H2323" s="8" t="str">
        <f t="shared" si="72"/>
        <v/>
      </c>
      <c r="I2323" s="5" t="str">
        <f t="shared" si="71"/>
        <v>Shipper</v>
      </c>
    </row>
    <row r="2324" spans="3:9" x14ac:dyDescent="0.35">
      <c r="C2324" s="33" t="e">
        <f>B2561&amp;"-"&amp;#REF!</f>
        <v>#REF!</v>
      </c>
      <c r="H2324" s="8" t="str">
        <f t="shared" si="72"/>
        <v/>
      </c>
      <c r="I2324" s="5" t="str">
        <f t="shared" si="71"/>
        <v>Shipper</v>
      </c>
    </row>
    <row r="2325" spans="3:9" x14ac:dyDescent="0.35">
      <c r="C2325" s="33" t="e">
        <f>B2562&amp;"-"&amp;#REF!</f>
        <v>#REF!</v>
      </c>
      <c r="H2325" s="8" t="str">
        <f t="shared" si="72"/>
        <v/>
      </c>
      <c r="I2325" s="5" t="str">
        <f t="shared" si="71"/>
        <v>Shipper</v>
      </c>
    </row>
    <row r="2326" spans="3:9" x14ac:dyDescent="0.35">
      <c r="C2326" s="33" t="e">
        <f>B2563&amp;"-"&amp;#REF!</f>
        <v>#REF!</v>
      </c>
      <c r="H2326" s="8" t="str">
        <f t="shared" si="72"/>
        <v/>
      </c>
      <c r="I2326" s="5" t="str">
        <f t="shared" si="71"/>
        <v>Shipper</v>
      </c>
    </row>
    <row r="2327" spans="3:9" x14ac:dyDescent="0.35">
      <c r="C2327" s="33" t="e">
        <f>B2564&amp;"-"&amp;#REF!</f>
        <v>#REF!</v>
      </c>
      <c r="H2327" s="8" t="str">
        <f t="shared" si="72"/>
        <v/>
      </c>
      <c r="I2327" s="5" t="str">
        <f t="shared" si="71"/>
        <v>Shipper</v>
      </c>
    </row>
    <row r="2328" spans="3:9" x14ac:dyDescent="0.35">
      <c r="C2328" s="33" t="e">
        <f>B2565&amp;"-"&amp;#REF!</f>
        <v>#REF!</v>
      </c>
      <c r="H2328" s="8" t="str">
        <f t="shared" si="72"/>
        <v/>
      </c>
      <c r="I2328" s="5" t="str">
        <f t="shared" si="71"/>
        <v>Shipper</v>
      </c>
    </row>
    <row r="2329" spans="3:9" x14ac:dyDescent="0.35">
      <c r="C2329" s="33" t="e">
        <f>B2566&amp;"-"&amp;#REF!</f>
        <v>#REF!</v>
      </c>
      <c r="H2329" s="8" t="str">
        <f t="shared" si="72"/>
        <v/>
      </c>
      <c r="I2329" s="5" t="str">
        <f t="shared" si="71"/>
        <v>Shipper</v>
      </c>
    </row>
    <row r="2330" spans="3:9" x14ac:dyDescent="0.35">
      <c r="C2330" s="33" t="e">
        <f>B2567&amp;"-"&amp;#REF!</f>
        <v>#REF!</v>
      </c>
      <c r="H2330" s="8" t="str">
        <f t="shared" si="72"/>
        <v/>
      </c>
      <c r="I2330" s="5" t="str">
        <f t="shared" si="71"/>
        <v>Shipper</v>
      </c>
    </row>
    <row r="2331" spans="3:9" x14ac:dyDescent="0.35">
      <c r="C2331" s="33" t="e">
        <f>B2568&amp;"-"&amp;#REF!</f>
        <v>#REF!</v>
      </c>
      <c r="H2331" s="8" t="str">
        <f t="shared" si="72"/>
        <v/>
      </c>
      <c r="I2331" s="5" t="str">
        <f t="shared" si="71"/>
        <v>Shipper</v>
      </c>
    </row>
    <row r="2332" spans="3:9" x14ac:dyDescent="0.35">
      <c r="C2332" s="33" t="e">
        <f>B2569&amp;"-"&amp;#REF!</f>
        <v>#REF!</v>
      </c>
      <c r="H2332" s="8" t="str">
        <f t="shared" si="72"/>
        <v/>
      </c>
      <c r="I2332" s="5" t="str">
        <f t="shared" si="71"/>
        <v>Shipper</v>
      </c>
    </row>
    <row r="2333" spans="3:9" x14ac:dyDescent="0.35">
      <c r="C2333" s="33" t="e">
        <f>B2570&amp;"-"&amp;#REF!</f>
        <v>#REF!</v>
      </c>
      <c r="H2333" s="8" t="str">
        <f t="shared" si="72"/>
        <v/>
      </c>
      <c r="I2333" s="5" t="str">
        <f t="shared" si="71"/>
        <v>Shipper</v>
      </c>
    </row>
    <row r="2334" spans="3:9" x14ac:dyDescent="0.35">
      <c r="C2334" s="33" t="e">
        <f>B2571&amp;"-"&amp;#REF!</f>
        <v>#REF!</v>
      </c>
      <c r="H2334" s="8" t="str">
        <f t="shared" si="72"/>
        <v/>
      </c>
      <c r="I2334" s="5" t="str">
        <f t="shared" si="71"/>
        <v>Shipper</v>
      </c>
    </row>
    <row r="2335" spans="3:9" x14ac:dyDescent="0.35">
      <c r="C2335" s="33" t="e">
        <f>B2572&amp;"-"&amp;#REF!</f>
        <v>#REF!</v>
      </c>
      <c r="H2335" s="8" t="str">
        <f t="shared" si="72"/>
        <v/>
      </c>
      <c r="I2335" s="5" t="str">
        <f t="shared" si="71"/>
        <v>Shipper</v>
      </c>
    </row>
    <row r="2336" spans="3:9" x14ac:dyDescent="0.35">
      <c r="C2336" s="33" t="e">
        <f>B2573&amp;"-"&amp;#REF!</f>
        <v>#REF!</v>
      </c>
      <c r="H2336" s="8" t="str">
        <f t="shared" si="72"/>
        <v/>
      </c>
      <c r="I2336" s="5" t="str">
        <f t="shared" si="71"/>
        <v>Shipper</v>
      </c>
    </row>
    <row r="2337" spans="3:9" x14ac:dyDescent="0.35">
      <c r="C2337" s="33" t="e">
        <f>B2574&amp;"-"&amp;#REF!</f>
        <v>#REF!</v>
      </c>
      <c r="H2337" s="8" t="str">
        <f t="shared" si="72"/>
        <v/>
      </c>
      <c r="I2337" s="5" t="str">
        <f t="shared" si="71"/>
        <v>Shipper</v>
      </c>
    </row>
    <row r="2338" spans="3:9" x14ac:dyDescent="0.35">
      <c r="C2338" s="33" t="e">
        <f>B2575&amp;"-"&amp;#REF!</f>
        <v>#REF!</v>
      </c>
      <c r="H2338" s="8" t="str">
        <f t="shared" si="72"/>
        <v/>
      </c>
      <c r="I2338" s="5" t="str">
        <f t="shared" ref="I2338:I2401" si="73">IF(ISNUMBER(VALUE(LEFT(B2338, 1))), "Carrier", "Shipper")</f>
        <v>Shipper</v>
      </c>
    </row>
    <row r="2339" spans="3:9" x14ac:dyDescent="0.35">
      <c r="C2339" s="33" t="e">
        <f>B2576&amp;"-"&amp;#REF!</f>
        <v>#REF!</v>
      </c>
      <c r="H2339" s="8" t="str">
        <f t="shared" si="72"/>
        <v/>
      </c>
      <c r="I2339" s="5" t="str">
        <f t="shared" si="73"/>
        <v>Shipper</v>
      </c>
    </row>
    <row r="2340" spans="3:9" x14ac:dyDescent="0.35">
      <c r="C2340" s="33" t="e">
        <f>B2577&amp;"-"&amp;#REF!</f>
        <v>#REF!</v>
      </c>
      <c r="H2340" s="8" t="str">
        <f t="shared" si="72"/>
        <v/>
      </c>
      <c r="I2340" s="5" t="str">
        <f t="shared" si="73"/>
        <v>Shipper</v>
      </c>
    </row>
    <row r="2341" spans="3:9" x14ac:dyDescent="0.35">
      <c r="C2341" s="33" t="e">
        <f>B2578&amp;"-"&amp;#REF!</f>
        <v>#REF!</v>
      </c>
      <c r="H2341" s="8" t="str">
        <f t="shared" si="72"/>
        <v/>
      </c>
      <c r="I2341" s="5" t="str">
        <f t="shared" si="73"/>
        <v>Shipper</v>
      </c>
    </row>
    <row r="2342" spans="3:9" x14ac:dyDescent="0.35">
      <c r="C2342" s="33" t="e">
        <f>B2579&amp;"-"&amp;#REF!</f>
        <v>#REF!</v>
      </c>
      <c r="H2342" s="8" t="str">
        <f t="shared" si="72"/>
        <v/>
      </c>
      <c r="I2342" s="5" t="str">
        <f t="shared" si="73"/>
        <v>Shipper</v>
      </c>
    </row>
    <row r="2343" spans="3:9" x14ac:dyDescent="0.35">
      <c r="C2343" s="33" t="e">
        <f>B2580&amp;"-"&amp;#REF!</f>
        <v>#REF!</v>
      </c>
      <c r="H2343" s="8" t="str">
        <f t="shared" si="72"/>
        <v/>
      </c>
      <c r="I2343" s="5" t="str">
        <f t="shared" si="73"/>
        <v>Shipper</v>
      </c>
    </row>
    <row r="2344" spans="3:9" x14ac:dyDescent="0.35">
      <c r="C2344" s="33" t="e">
        <f>B2581&amp;"-"&amp;#REF!</f>
        <v>#REF!</v>
      </c>
      <c r="H2344" s="8" t="str">
        <f t="shared" si="72"/>
        <v/>
      </c>
      <c r="I2344" s="5" t="str">
        <f t="shared" si="73"/>
        <v>Shipper</v>
      </c>
    </row>
    <row r="2345" spans="3:9" x14ac:dyDescent="0.35">
      <c r="C2345" s="33" t="e">
        <f>B2582&amp;"-"&amp;#REF!</f>
        <v>#REF!</v>
      </c>
      <c r="H2345" s="8" t="str">
        <f t="shared" si="72"/>
        <v/>
      </c>
      <c r="I2345" s="5" t="str">
        <f t="shared" si="73"/>
        <v>Shipper</v>
      </c>
    </row>
    <row r="2346" spans="3:9" x14ac:dyDescent="0.35">
      <c r="C2346" s="33" t="e">
        <f>B2583&amp;"-"&amp;#REF!</f>
        <v>#REF!</v>
      </c>
      <c r="H2346" s="8" t="str">
        <f t="shared" si="72"/>
        <v/>
      </c>
      <c r="I2346" s="5" t="str">
        <f t="shared" si="73"/>
        <v>Shipper</v>
      </c>
    </row>
    <row r="2347" spans="3:9" x14ac:dyDescent="0.35">
      <c r="C2347" s="33" t="e">
        <f>B2584&amp;"-"&amp;#REF!</f>
        <v>#REF!</v>
      </c>
      <c r="H2347" s="8" t="str">
        <f t="shared" si="72"/>
        <v/>
      </c>
      <c r="I2347" s="5" t="str">
        <f t="shared" si="73"/>
        <v>Shipper</v>
      </c>
    </row>
    <row r="2348" spans="3:9" x14ac:dyDescent="0.35">
      <c r="C2348" s="33" t="e">
        <f>B2585&amp;"-"&amp;#REF!</f>
        <v>#REF!</v>
      </c>
      <c r="H2348" s="8" t="str">
        <f t="shared" si="72"/>
        <v/>
      </c>
      <c r="I2348" s="5" t="str">
        <f t="shared" si="73"/>
        <v>Shipper</v>
      </c>
    </row>
    <row r="2349" spans="3:9" x14ac:dyDescent="0.35">
      <c r="C2349" s="33" t="e">
        <f>B2586&amp;"-"&amp;#REF!</f>
        <v>#REF!</v>
      </c>
      <c r="H2349" s="8" t="str">
        <f t="shared" si="72"/>
        <v/>
      </c>
      <c r="I2349" s="5" t="str">
        <f t="shared" si="73"/>
        <v>Shipper</v>
      </c>
    </row>
    <row r="2350" spans="3:9" x14ac:dyDescent="0.35">
      <c r="C2350" s="33" t="e">
        <f>B2587&amp;"-"&amp;#REF!</f>
        <v>#REF!</v>
      </c>
      <c r="H2350" s="8" t="str">
        <f t="shared" si="72"/>
        <v/>
      </c>
      <c r="I2350" s="5" t="str">
        <f t="shared" si="73"/>
        <v>Shipper</v>
      </c>
    </row>
    <row r="2351" spans="3:9" x14ac:dyDescent="0.35">
      <c r="C2351" s="33" t="e">
        <f>B2588&amp;"-"&amp;#REF!</f>
        <v>#REF!</v>
      </c>
      <c r="H2351" s="8" t="str">
        <f t="shared" si="72"/>
        <v/>
      </c>
      <c r="I2351" s="5" t="str">
        <f t="shared" si="73"/>
        <v>Shipper</v>
      </c>
    </row>
    <row r="2352" spans="3:9" x14ac:dyDescent="0.35">
      <c r="C2352" s="33" t="e">
        <f>B2589&amp;"-"&amp;#REF!</f>
        <v>#REF!</v>
      </c>
      <c r="H2352" s="8" t="str">
        <f t="shared" si="72"/>
        <v/>
      </c>
      <c r="I2352" s="5" t="str">
        <f t="shared" si="73"/>
        <v>Shipper</v>
      </c>
    </row>
    <row r="2353" spans="3:9" x14ac:dyDescent="0.35">
      <c r="C2353" s="33" t="e">
        <f>B2590&amp;"-"&amp;#REF!</f>
        <v>#REF!</v>
      </c>
      <c r="H2353" s="8" t="str">
        <f t="shared" si="72"/>
        <v/>
      </c>
      <c r="I2353" s="5" t="str">
        <f t="shared" si="73"/>
        <v>Shipper</v>
      </c>
    </row>
    <row r="2354" spans="3:9" x14ac:dyDescent="0.35">
      <c r="C2354" s="33" t="e">
        <f>B2591&amp;"-"&amp;#REF!</f>
        <v>#REF!</v>
      </c>
      <c r="H2354" s="8" t="str">
        <f t="shared" si="72"/>
        <v/>
      </c>
      <c r="I2354" s="5" t="str">
        <f t="shared" si="73"/>
        <v>Shipper</v>
      </c>
    </row>
    <row r="2355" spans="3:9" x14ac:dyDescent="0.35">
      <c r="C2355" s="33" t="e">
        <f>B2592&amp;"-"&amp;#REF!</f>
        <v>#REF!</v>
      </c>
      <c r="H2355" s="8" t="str">
        <f t="shared" si="72"/>
        <v/>
      </c>
      <c r="I2355" s="5" t="str">
        <f t="shared" si="73"/>
        <v>Shipper</v>
      </c>
    </row>
    <row r="2356" spans="3:9" x14ac:dyDescent="0.35">
      <c r="C2356" s="33" t="e">
        <f>B2593&amp;"-"&amp;#REF!</f>
        <v>#REF!</v>
      </c>
      <c r="H2356" s="8" t="str">
        <f t="shared" ref="H2356:H2419" si="74">IF(LEFT(A2356, 2) = "To", "Carrier Unlimited Logistics " &amp; A2356 &amp; "-" &amp; B2261 &amp; "- AV-" &amp;G2356, IF(AND(LEFT(A2261, 1) = "T", ISNUMBER(VALUE(MID(A2261, 2, 1)))), "Target DC", ""))</f>
        <v/>
      </c>
      <c r="I2356" s="5" t="str">
        <f t="shared" si="73"/>
        <v>Shipper</v>
      </c>
    </row>
    <row r="2357" spans="3:9" x14ac:dyDescent="0.35">
      <c r="C2357" s="33" t="e">
        <f>B2594&amp;"-"&amp;#REF!</f>
        <v>#REF!</v>
      </c>
      <c r="H2357" s="8" t="str">
        <f t="shared" si="74"/>
        <v/>
      </c>
      <c r="I2357" s="5" t="str">
        <f t="shared" si="73"/>
        <v>Shipper</v>
      </c>
    </row>
    <row r="2358" spans="3:9" x14ac:dyDescent="0.35">
      <c r="C2358" s="33" t="e">
        <f>B2595&amp;"-"&amp;#REF!</f>
        <v>#REF!</v>
      </c>
      <c r="H2358" s="8" t="str">
        <f t="shared" si="74"/>
        <v/>
      </c>
      <c r="I2358" s="5" t="str">
        <f t="shared" si="73"/>
        <v>Shipper</v>
      </c>
    </row>
    <row r="2359" spans="3:9" x14ac:dyDescent="0.35">
      <c r="C2359" s="33" t="e">
        <f>B2596&amp;"-"&amp;#REF!</f>
        <v>#REF!</v>
      </c>
      <c r="H2359" s="8" t="str">
        <f t="shared" si="74"/>
        <v/>
      </c>
      <c r="I2359" s="5" t="str">
        <f t="shared" si="73"/>
        <v>Shipper</v>
      </c>
    </row>
    <row r="2360" spans="3:9" x14ac:dyDescent="0.35">
      <c r="C2360" s="33" t="e">
        <f>B2597&amp;"-"&amp;#REF!</f>
        <v>#REF!</v>
      </c>
      <c r="H2360" s="8" t="str">
        <f t="shared" si="74"/>
        <v/>
      </c>
      <c r="I2360" s="5" t="str">
        <f t="shared" si="73"/>
        <v>Shipper</v>
      </c>
    </row>
    <row r="2361" spans="3:9" x14ac:dyDescent="0.35">
      <c r="C2361" s="33" t="e">
        <f>B2598&amp;"-"&amp;#REF!</f>
        <v>#REF!</v>
      </c>
      <c r="H2361" s="8" t="str">
        <f t="shared" si="74"/>
        <v/>
      </c>
      <c r="I2361" s="5" t="str">
        <f t="shared" si="73"/>
        <v>Shipper</v>
      </c>
    </row>
    <row r="2362" spans="3:9" x14ac:dyDescent="0.35">
      <c r="C2362" s="33" t="e">
        <f>B2599&amp;"-"&amp;#REF!</f>
        <v>#REF!</v>
      </c>
      <c r="H2362" s="8" t="str">
        <f t="shared" si="74"/>
        <v/>
      </c>
      <c r="I2362" s="5" t="str">
        <f t="shared" si="73"/>
        <v>Shipper</v>
      </c>
    </row>
    <row r="2363" spans="3:9" x14ac:dyDescent="0.35">
      <c r="C2363" s="33" t="e">
        <f>B2600&amp;"-"&amp;#REF!</f>
        <v>#REF!</v>
      </c>
      <c r="H2363" s="8" t="str">
        <f t="shared" si="74"/>
        <v/>
      </c>
      <c r="I2363" s="5" t="str">
        <f t="shared" si="73"/>
        <v>Shipper</v>
      </c>
    </row>
    <row r="2364" spans="3:9" x14ac:dyDescent="0.35">
      <c r="C2364" s="33" t="e">
        <f>B2601&amp;"-"&amp;#REF!</f>
        <v>#REF!</v>
      </c>
      <c r="H2364" s="8" t="str">
        <f t="shared" si="74"/>
        <v/>
      </c>
      <c r="I2364" s="5" t="str">
        <f t="shared" si="73"/>
        <v>Shipper</v>
      </c>
    </row>
    <row r="2365" spans="3:9" x14ac:dyDescent="0.35">
      <c r="C2365" s="33" t="e">
        <f>B2602&amp;"-"&amp;#REF!</f>
        <v>#REF!</v>
      </c>
      <c r="H2365" s="8" t="str">
        <f t="shared" si="74"/>
        <v/>
      </c>
      <c r="I2365" s="5" t="str">
        <f t="shared" si="73"/>
        <v>Shipper</v>
      </c>
    </row>
    <row r="2366" spans="3:9" x14ac:dyDescent="0.35">
      <c r="C2366" s="33" t="e">
        <f>B2603&amp;"-"&amp;#REF!</f>
        <v>#REF!</v>
      </c>
      <c r="H2366" s="8" t="str">
        <f t="shared" si="74"/>
        <v/>
      </c>
      <c r="I2366" s="5" t="str">
        <f t="shared" si="73"/>
        <v>Shipper</v>
      </c>
    </row>
    <row r="2367" spans="3:9" x14ac:dyDescent="0.35">
      <c r="C2367" s="33" t="e">
        <f>B2604&amp;"-"&amp;#REF!</f>
        <v>#REF!</v>
      </c>
      <c r="H2367" s="8" t="str">
        <f t="shared" si="74"/>
        <v/>
      </c>
      <c r="I2367" s="5" t="str">
        <f t="shared" si="73"/>
        <v>Shipper</v>
      </c>
    </row>
    <row r="2368" spans="3:9" x14ac:dyDescent="0.35">
      <c r="C2368" s="33" t="e">
        <f>B2605&amp;"-"&amp;#REF!</f>
        <v>#REF!</v>
      </c>
      <c r="H2368" s="8" t="str">
        <f t="shared" si="74"/>
        <v/>
      </c>
      <c r="I2368" s="5" t="str">
        <f t="shared" si="73"/>
        <v>Shipper</v>
      </c>
    </row>
    <row r="2369" spans="3:9" x14ac:dyDescent="0.35">
      <c r="C2369" s="33" t="e">
        <f>B2606&amp;"-"&amp;#REF!</f>
        <v>#REF!</v>
      </c>
      <c r="H2369" s="8" t="str">
        <f t="shared" si="74"/>
        <v/>
      </c>
      <c r="I2369" s="5" t="str">
        <f t="shared" si="73"/>
        <v>Shipper</v>
      </c>
    </row>
    <row r="2370" spans="3:9" x14ac:dyDescent="0.35">
      <c r="C2370" s="33" t="e">
        <f>B2607&amp;"-"&amp;#REF!</f>
        <v>#REF!</v>
      </c>
      <c r="H2370" s="8" t="str">
        <f t="shared" si="74"/>
        <v/>
      </c>
      <c r="I2370" s="5" t="str">
        <f t="shared" si="73"/>
        <v>Shipper</v>
      </c>
    </row>
    <row r="2371" spans="3:9" x14ac:dyDescent="0.35">
      <c r="C2371" s="33" t="e">
        <f>B2608&amp;"-"&amp;#REF!</f>
        <v>#REF!</v>
      </c>
      <c r="H2371" s="8" t="str">
        <f t="shared" si="74"/>
        <v/>
      </c>
      <c r="I2371" s="5" t="str">
        <f t="shared" si="73"/>
        <v>Shipper</v>
      </c>
    </row>
    <row r="2372" spans="3:9" x14ac:dyDescent="0.35">
      <c r="C2372" s="33" t="e">
        <f>B2609&amp;"-"&amp;#REF!</f>
        <v>#REF!</v>
      </c>
      <c r="H2372" s="8" t="str">
        <f t="shared" si="74"/>
        <v/>
      </c>
      <c r="I2372" s="5" t="str">
        <f t="shared" si="73"/>
        <v>Shipper</v>
      </c>
    </row>
    <row r="2373" spans="3:9" x14ac:dyDescent="0.35">
      <c r="C2373" s="33" t="e">
        <f>B2610&amp;"-"&amp;#REF!</f>
        <v>#REF!</v>
      </c>
      <c r="H2373" s="8" t="str">
        <f t="shared" si="74"/>
        <v/>
      </c>
      <c r="I2373" s="5" t="str">
        <f t="shared" si="73"/>
        <v>Shipper</v>
      </c>
    </row>
    <row r="2374" spans="3:9" x14ac:dyDescent="0.35">
      <c r="C2374" s="33" t="e">
        <f>B2611&amp;"-"&amp;#REF!</f>
        <v>#REF!</v>
      </c>
      <c r="H2374" s="8" t="str">
        <f t="shared" si="74"/>
        <v/>
      </c>
      <c r="I2374" s="5" t="str">
        <f t="shared" si="73"/>
        <v>Shipper</v>
      </c>
    </row>
    <row r="2375" spans="3:9" x14ac:dyDescent="0.35">
      <c r="C2375" s="33" t="e">
        <f>B2612&amp;"-"&amp;#REF!</f>
        <v>#REF!</v>
      </c>
      <c r="H2375" s="8" t="str">
        <f t="shared" si="74"/>
        <v/>
      </c>
      <c r="I2375" s="5" t="str">
        <f t="shared" si="73"/>
        <v>Shipper</v>
      </c>
    </row>
    <row r="2376" spans="3:9" x14ac:dyDescent="0.35">
      <c r="C2376" s="33" t="e">
        <f>B2613&amp;"-"&amp;#REF!</f>
        <v>#REF!</v>
      </c>
      <c r="H2376" s="8" t="str">
        <f t="shared" si="74"/>
        <v/>
      </c>
      <c r="I2376" s="5" t="str">
        <f t="shared" si="73"/>
        <v>Shipper</v>
      </c>
    </row>
    <row r="2377" spans="3:9" x14ac:dyDescent="0.35">
      <c r="C2377" s="33" t="e">
        <f>B2614&amp;"-"&amp;#REF!</f>
        <v>#REF!</v>
      </c>
      <c r="H2377" s="8" t="str">
        <f t="shared" si="74"/>
        <v/>
      </c>
      <c r="I2377" s="5" t="str">
        <f t="shared" si="73"/>
        <v>Shipper</v>
      </c>
    </row>
    <row r="2378" spans="3:9" x14ac:dyDescent="0.35">
      <c r="C2378" s="33" t="e">
        <f>B2615&amp;"-"&amp;#REF!</f>
        <v>#REF!</v>
      </c>
      <c r="H2378" s="8" t="str">
        <f t="shared" si="74"/>
        <v/>
      </c>
      <c r="I2378" s="5" t="str">
        <f t="shared" si="73"/>
        <v>Shipper</v>
      </c>
    </row>
    <row r="2379" spans="3:9" x14ac:dyDescent="0.35">
      <c r="C2379" s="33" t="e">
        <f>B2616&amp;"-"&amp;#REF!</f>
        <v>#REF!</v>
      </c>
      <c r="H2379" s="8" t="str">
        <f t="shared" si="74"/>
        <v/>
      </c>
      <c r="I2379" s="5" t="str">
        <f t="shared" si="73"/>
        <v>Shipper</v>
      </c>
    </row>
    <row r="2380" spans="3:9" x14ac:dyDescent="0.35">
      <c r="C2380" s="33" t="e">
        <f>B2617&amp;"-"&amp;#REF!</f>
        <v>#REF!</v>
      </c>
      <c r="H2380" s="8" t="str">
        <f t="shared" si="74"/>
        <v/>
      </c>
      <c r="I2380" s="5" t="str">
        <f t="shared" si="73"/>
        <v>Shipper</v>
      </c>
    </row>
    <row r="2381" spans="3:9" x14ac:dyDescent="0.35">
      <c r="C2381" s="33" t="e">
        <f>B2618&amp;"-"&amp;#REF!</f>
        <v>#REF!</v>
      </c>
      <c r="H2381" s="8" t="str">
        <f t="shared" si="74"/>
        <v/>
      </c>
      <c r="I2381" s="5" t="str">
        <f t="shared" si="73"/>
        <v>Shipper</v>
      </c>
    </row>
    <row r="2382" spans="3:9" x14ac:dyDescent="0.35">
      <c r="C2382" s="33" t="e">
        <f>B2619&amp;"-"&amp;#REF!</f>
        <v>#REF!</v>
      </c>
      <c r="H2382" s="8" t="str">
        <f t="shared" si="74"/>
        <v/>
      </c>
      <c r="I2382" s="5" t="str">
        <f t="shared" si="73"/>
        <v>Shipper</v>
      </c>
    </row>
    <row r="2383" spans="3:9" x14ac:dyDescent="0.35">
      <c r="C2383" s="33" t="e">
        <f>B2620&amp;"-"&amp;#REF!</f>
        <v>#REF!</v>
      </c>
      <c r="H2383" s="8" t="str">
        <f t="shared" si="74"/>
        <v/>
      </c>
      <c r="I2383" s="5" t="str">
        <f t="shared" si="73"/>
        <v>Shipper</v>
      </c>
    </row>
    <row r="2384" spans="3:9" x14ac:dyDescent="0.35">
      <c r="C2384" s="33" t="e">
        <f>B2621&amp;"-"&amp;#REF!</f>
        <v>#REF!</v>
      </c>
      <c r="H2384" s="8" t="str">
        <f t="shared" si="74"/>
        <v/>
      </c>
      <c r="I2384" s="5" t="str">
        <f t="shared" si="73"/>
        <v>Shipper</v>
      </c>
    </row>
    <row r="2385" spans="3:9" x14ac:dyDescent="0.35">
      <c r="C2385" s="33" t="e">
        <f>B2622&amp;"-"&amp;#REF!</f>
        <v>#REF!</v>
      </c>
      <c r="H2385" s="8" t="str">
        <f t="shared" si="74"/>
        <v/>
      </c>
      <c r="I2385" s="5" t="str">
        <f t="shared" si="73"/>
        <v>Shipper</v>
      </c>
    </row>
    <row r="2386" spans="3:9" x14ac:dyDescent="0.35">
      <c r="C2386" s="33" t="e">
        <f>B2623&amp;"-"&amp;#REF!</f>
        <v>#REF!</v>
      </c>
      <c r="H2386" s="8" t="str">
        <f t="shared" si="74"/>
        <v/>
      </c>
      <c r="I2386" s="5" t="str">
        <f t="shared" si="73"/>
        <v>Shipper</v>
      </c>
    </row>
    <row r="2387" spans="3:9" x14ac:dyDescent="0.35">
      <c r="C2387" s="33" t="e">
        <f>B2624&amp;"-"&amp;#REF!</f>
        <v>#REF!</v>
      </c>
      <c r="H2387" s="8" t="str">
        <f t="shared" si="74"/>
        <v/>
      </c>
      <c r="I2387" s="5" t="str">
        <f t="shared" si="73"/>
        <v>Shipper</v>
      </c>
    </row>
    <row r="2388" spans="3:9" x14ac:dyDescent="0.35">
      <c r="C2388" s="33" t="e">
        <f>B2625&amp;"-"&amp;#REF!</f>
        <v>#REF!</v>
      </c>
      <c r="H2388" s="8" t="str">
        <f t="shared" si="74"/>
        <v/>
      </c>
      <c r="I2388" s="5" t="str">
        <f t="shared" si="73"/>
        <v>Shipper</v>
      </c>
    </row>
    <row r="2389" spans="3:9" x14ac:dyDescent="0.35">
      <c r="C2389" s="33" t="e">
        <f>B2626&amp;"-"&amp;#REF!</f>
        <v>#REF!</v>
      </c>
      <c r="H2389" s="8" t="str">
        <f t="shared" si="74"/>
        <v/>
      </c>
      <c r="I2389" s="5" t="str">
        <f t="shared" si="73"/>
        <v>Shipper</v>
      </c>
    </row>
    <row r="2390" spans="3:9" x14ac:dyDescent="0.35">
      <c r="C2390" s="33" t="e">
        <f>B2627&amp;"-"&amp;#REF!</f>
        <v>#REF!</v>
      </c>
      <c r="H2390" s="8" t="str">
        <f t="shared" si="74"/>
        <v/>
      </c>
      <c r="I2390" s="5" t="str">
        <f t="shared" si="73"/>
        <v>Shipper</v>
      </c>
    </row>
    <row r="2391" spans="3:9" x14ac:dyDescent="0.35">
      <c r="C2391" s="33" t="e">
        <f>B2628&amp;"-"&amp;#REF!</f>
        <v>#REF!</v>
      </c>
      <c r="H2391" s="8" t="str">
        <f t="shared" si="74"/>
        <v/>
      </c>
      <c r="I2391" s="5" t="str">
        <f t="shared" si="73"/>
        <v>Shipper</v>
      </c>
    </row>
    <row r="2392" spans="3:9" x14ac:dyDescent="0.35">
      <c r="C2392" s="33" t="e">
        <f>B2629&amp;"-"&amp;#REF!</f>
        <v>#REF!</v>
      </c>
      <c r="H2392" s="8" t="str">
        <f t="shared" si="74"/>
        <v/>
      </c>
      <c r="I2392" s="5" t="str">
        <f t="shared" si="73"/>
        <v>Shipper</v>
      </c>
    </row>
    <row r="2393" spans="3:9" x14ac:dyDescent="0.35">
      <c r="C2393" s="33" t="e">
        <f>B2630&amp;"-"&amp;#REF!</f>
        <v>#REF!</v>
      </c>
      <c r="H2393" s="8" t="str">
        <f t="shared" si="74"/>
        <v/>
      </c>
      <c r="I2393" s="5" t="str">
        <f t="shared" si="73"/>
        <v>Shipper</v>
      </c>
    </row>
    <row r="2394" spans="3:9" x14ac:dyDescent="0.35">
      <c r="C2394" s="33" t="e">
        <f>B2631&amp;"-"&amp;#REF!</f>
        <v>#REF!</v>
      </c>
      <c r="H2394" s="8" t="str">
        <f t="shared" si="74"/>
        <v/>
      </c>
      <c r="I2394" s="5" t="str">
        <f t="shared" si="73"/>
        <v>Shipper</v>
      </c>
    </row>
    <row r="2395" spans="3:9" x14ac:dyDescent="0.35">
      <c r="C2395" s="33" t="e">
        <f>B2632&amp;"-"&amp;#REF!</f>
        <v>#REF!</v>
      </c>
      <c r="H2395" s="8" t="str">
        <f t="shared" si="74"/>
        <v/>
      </c>
      <c r="I2395" s="5" t="str">
        <f t="shared" si="73"/>
        <v>Shipper</v>
      </c>
    </row>
    <row r="2396" spans="3:9" x14ac:dyDescent="0.35">
      <c r="C2396" s="33" t="e">
        <f>B2633&amp;"-"&amp;#REF!</f>
        <v>#REF!</v>
      </c>
      <c r="H2396" s="8" t="str">
        <f t="shared" si="74"/>
        <v/>
      </c>
      <c r="I2396" s="5" t="str">
        <f t="shared" si="73"/>
        <v>Shipper</v>
      </c>
    </row>
    <row r="2397" spans="3:9" x14ac:dyDescent="0.35">
      <c r="C2397" s="33" t="e">
        <f>B2634&amp;"-"&amp;#REF!</f>
        <v>#REF!</v>
      </c>
      <c r="H2397" s="8" t="str">
        <f t="shared" si="74"/>
        <v/>
      </c>
      <c r="I2397" s="5" t="str">
        <f t="shared" si="73"/>
        <v>Shipper</v>
      </c>
    </row>
    <row r="2398" spans="3:9" x14ac:dyDescent="0.35">
      <c r="C2398" s="33" t="e">
        <f>B2635&amp;"-"&amp;#REF!</f>
        <v>#REF!</v>
      </c>
      <c r="H2398" s="8" t="str">
        <f t="shared" si="74"/>
        <v/>
      </c>
      <c r="I2398" s="5" t="str">
        <f t="shared" si="73"/>
        <v>Shipper</v>
      </c>
    </row>
    <row r="2399" spans="3:9" x14ac:dyDescent="0.35">
      <c r="C2399" s="33" t="e">
        <f>B2636&amp;"-"&amp;#REF!</f>
        <v>#REF!</v>
      </c>
      <c r="H2399" s="8" t="str">
        <f t="shared" si="74"/>
        <v/>
      </c>
      <c r="I2399" s="5" t="str">
        <f t="shared" si="73"/>
        <v>Shipper</v>
      </c>
    </row>
    <row r="2400" spans="3:9" x14ac:dyDescent="0.35">
      <c r="C2400" s="33" t="e">
        <f>B2637&amp;"-"&amp;#REF!</f>
        <v>#REF!</v>
      </c>
      <c r="H2400" s="8" t="str">
        <f t="shared" si="74"/>
        <v/>
      </c>
      <c r="I2400" s="5" t="str">
        <f t="shared" si="73"/>
        <v>Shipper</v>
      </c>
    </row>
    <row r="2401" spans="3:9" x14ac:dyDescent="0.35">
      <c r="C2401" s="33" t="e">
        <f>B2638&amp;"-"&amp;#REF!</f>
        <v>#REF!</v>
      </c>
      <c r="H2401" s="8" t="str">
        <f t="shared" si="74"/>
        <v/>
      </c>
      <c r="I2401" s="5" t="str">
        <f t="shared" si="73"/>
        <v>Shipper</v>
      </c>
    </row>
    <row r="2402" spans="3:9" x14ac:dyDescent="0.35">
      <c r="C2402" s="33" t="e">
        <f>B2639&amp;"-"&amp;#REF!</f>
        <v>#REF!</v>
      </c>
      <c r="H2402" s="8" t="str">
        <f t="shared" si="74"/>
        <v/>
      </c>
      <c r="I2402" s="5" t="str">
        <f t="shared" ref="I2402:I2465" si="75">IF(ISNUMBER(VALUE(LEFT(B2402, 1))), "Carrier", "Shipper")</f>
        <v>Shipper</v>
      </c>
    </row>
    <row r="2403" spans="3:9" x14ac:dyDescent="0.35">
      <c r="C2403" s="33" t="e">
        <f>B2640&amp;"-"&amp;#REF!</f>
        <v>#REF!</v>
      </c>
      <c r="H2403" s="8" t="str">
        <f t="shared" si="74"/>
        <v/>
      </c>
      <c r="I2403" s="5" t="str">
        <f t="shared" si="75"/>
        <v>Shipper</v>
      </c>
    </row>
    <row r="2404" spans="3:9" x14ac:dyDescent="0.35">
      <c r="C2404" s="33" t="e">
        <f>B2641&amp;"-"&amp;#REF!</f>
        <v>#REF!</v>
      </c>
      <c r="H2404" s="8" t="str">
        <f t="shared" si="74"/>
        <v/>
      </c>
      <c r="I2404" s="5" t="str">
        <f t="shared" si="75"/>
        <v>Shipper</v>
      </c>
    </row>
    <row r="2405" spans="3:9" x14ac:dyDescent="0.35">
      <c r="C2405" s="33" t="e">
        <f>B2642&amp;"-"&amp;#REF!</f>
        <v>#REF!</v>
      </c>
      <c r="H2405" s="8" t="str">
        <f t="shared" si="74"/>
        <v/>
      </c>
      <c r="I2405" s="5" t="str">
        <f t="shared" si="75"/>
        <v>Shipper</v>
      </c>
    </row>
    <row r="2406" spans="3:9" x14ac:dyDescent="0.35">
      <c r="C2406" s="33" t="e">
        <f>B2643&amp;"-"&amp;#REF!</f>
        <v>#REF!</v>
      </c>
      <c r="H2406" s="8" t="str">
        <f t="shared" si="74"/>
        <v/>
      </c>
      <c r="I2406" s="5" t="str">
        <f t="shared" si="75"/>
        <v>Shipper</v>
      </c>
    </row>
    <row r="2407" spans="3:9" x14ac:dyDescent="0.35">
      <c r="C2407" s="33" t="e">
        <f>B2644&amp;"-"&amp;#REF!</f>
        <v>#REF!</v>
      </c>
      <c r="H2407" s="8" t="str">
        <f t="shared" si="74"/>
        <v/>
      </c>
      <c r="I2407" s="5" t="str">
        <f t="shared" si="75"/>
        <v>Shipper</v>
      </c>
    </row>
    <row r="2408" spans="3:9" x14ac:dyDescent="0.35">
      <c r="C2408" s="33" t="e">
        <f>B2645&amp;"-"&amp;#REF!</f>
        <v>#REF!</v>
      </c>
      <c r="H2408" s="8" t="str">
        <f t="shared" si="74"/>
        <v/>
      </c>
      <c r="I2408" s="5" t="str">
        <f t="shared" si="75"/>
        <v>Shipper</v>
      </c>
    </row>
    <row r="2409" spans="3:9" x14ac:dyDescent="0.35">
      <c r="C2409" s="33" t="e">
        <f>B2646&amp;"-"&amp;#REF!</f>
        <v>#REF!</v>
      </c>
      <c r="H2409" s="8" t="str">
        <f t="shared" si="74"/>
        <v/>
      </c>
      <c r="I2409" s="5" t="str">
        <f t="shared" si="75"/>
        <v>Shipper</v>
      </c>
    </row>
    <row r="2410" spans="3:9" x14ac:dyDescent="0.35">
      <c r="C2410" s="33" t="e">
        <f>B2647&amp;"-"&amp;#REF!</f>
        <v>#REF!</v>
      </c>
      <c r="H2410" s="8" t="str">
        <f t="shared" si="74"/>
        <v/>
      </c>
      <c r="I2410" s="5" t="str">
        <f t="shared" si="75"/>
        <v>Shipper</v>
      </c>
    </row>
    <row r="2411" spans="3:9" x14ac:dyDescent="0.35">
      <c r="C2411" s="33" t="e">
        <f>B2648&amp;"-"&amp;#REF!</f>
        <v>#REF!</v>
      </c>
      <c r="H2411" s="8" t="str">
        <f t="shared" si="74"/>
        <v/>
      </c>
      <c r="I2411" s="5" t="str">
        <f t="shared" si="75"/>
        <v>Shipper</v>
      </c>
    </row>
    <row r="2412" spans="3:9" x14ac:dyDescent="0.35">
      <c r="C2412" s="33" t="e">
        <f>B2649&amp;"-"&amp;#REF!</f>
        <v>#REF!</v>
      </c>
      <c r="H2412" s="8" t="str">
        <f t="shared" si="74"/>
        <v/>
      </c>
      <c r="I2412" s="5" t="str">
        <f t="shared" si="75"/>
        <v>Shipper</v>
      </c>
    </row>
    <row r="2413" spans="3:9" x14ac:dyDescent="0.35">
      <c r="C2413" s="33" t="e">
        <f>B2650&amp;"-"&amp;#REF!</f>
        <v>#REF!</v>
      </c>
      <c r="H2413" s="8" t="str">
        <f t="shared" si="74"/>
        <v/>
      </c>
      <c r="I2413" s="5" t="str">
        <f t="shared" si="75"/>
        <v>Shipper</v>
      </c>
    </row>
    <row r="2414" spans="3:9" x14ac:dyDescent="0.35">
      <c r="C2414" s="33" t="e">
        <f>B2651&amp;"-"&amp;#REF!</f>
        <v>#REF!</v>
      </c>
      <c r="H2414" s="8" t="str">
        <f t="shared" si="74"/>
        <v/>
      </c>
      <c r="I2414" s="5" t="str">
        <f t="shared" si="75"/>
        <v>Shipper</v>
      </c>
    </row>
    <row r="2415" spans="3:9" x14ac:dyDescent="0.35">
      <c r="C2415" s="33" t="e">
        <f>B2652&amp;"-"&amp;#REF!</f>
        <v>#REF!</v>
      </c>
      <c r="H2415" s="8" t="str">
        <f t="shared" si="74"/>
        <v/>
      </c>
      <c r="I2415" s="5" t="str">
        <f t="shared" si="75"/>
        <v>Shipper</v>
      </c>
    </row>
    <row r="2416" spans="3:9" x14ac:dyDescent="0.35">
      <c r="C2416" s="33" t="e">
        <f>B2653&amp;"-"&amp;#REF!</f>
        <v>#REF!</v>
      </c>
      <c r="H2416" s="8" t="str">
        <f t="shared" si="74"/>
        <v/>
      </c>
      <c r="I2416" s="5" t="str">
        <f t="shared" si="75"/>
        <v>Shipper</v>
      </c>
    </row>
    <row r="2417" spans="3:9" x14ac:dyDescent="0.35">
      <c r="C2417" s="33" t="e">
        <f>B2654&amp;"-"&amp;#REF!</f>
        <v>#REF!</v>
      </c>
      <c r="H2417" s="8" t="str">
        <f t="shared" si="74"/>
        <v/>
      </c>
      <c r="I2417" s="5" t="str">
        <f t="shared" si="75"/>
        <v>Shipper</v>
      </c>
    </row>
    <row r="2418" spans="3:9" x14ac:dyDescent="0.35">
      <c r="C2418" s="33" t="e">
        <f>B2655&amp;"-"&amp;#REF!</f>
        <v>#REF!</v>
      </c>
      <c r="H2418" s="8" t="str">
        <f t="shared" si="74"/>
        <v/>
      </c>
      <c r="I2418" s="5" t="str">
        <f t="shared" si="75"/>
        <v>Shipper</v>
      </c>
    </row>
    <row r="2419" spans="3:9" x14ac:dyDescent="0.35">
      <c r="C2419" s="33" t="e">
        <f>B2656&amp;"-"&amp;#REF!</f>
        <v>#REF!</v>
      </c>
      <c r="H2419" s="8" t="str">
        <f t="shared" si="74"/>
        <v/>
      </c>
      <c r="I2419" s="5" t="str">
        <f t="shared" si="75"/>
        <v>Shipper</v>
      </c>
    </row>
    <row r="2420" spans="3:9" x14ac:dyDescent="0.35">
      <c r="C2420" s="33" t="e">
        <f>B2657&amp;"-"&amp;#REF!</f>
        <v>#REF!</v>
      </c>
      <c r="H2420" s="8" t="str">
        <f t="shared" ref="H2420:H2483" si="76">IF(LEFT(A2420, 2) = "To", "Carrier Unlimited Logistics " &amp; A2420 &amp; "-" &amp; B2325 &amp; "- AV-" &amp;G2420, IF(AND(LEFT(A2325, 1) = "T", ISNUMBER(VALUE(MID(A2325, 2, 1)))), "Target DC", ""))</f>
        <v/>
      </c>
      <c r="I2420" s="5" t="str">
        <f t="shared" si="75"/>
        <v>Shipper</v>
      </c>
    </row>
    <row r="2421" spans="3:9" x14ac:dyDescent="0.35">
      <c r="C2421" s="33" t="e">
        <f>B2658&amp;"-"&amp;#REF!</f>
        <v>#REF!</v>
      </c>
      <c r="H2421" s="8" t="str">
        <f t="shared" si="76"/>
        <v/>
      </c>
      <c r="I2421" s="5" t="str">
        <f t="shared" si="75"/>
        <v>Shipper</v>
      </c>
    </row>
    <row r="2422" spans="3:9" x14ac:dyDescent="0.35">
      <c r="C2422" s="33" t="e">
        <f>B2659&amp;"-"&amp;#REF!</f>
        <v>#REF!</v>
      </c>
      <c r="H2422" s="8" t="str">
        <f t="shared" si="76"/>
        <v/>
      </c>
      <c r="I2422" s="5" t="str">
        <f t="shared" si="75"/>
        <v>Shipper</v>
      </c>
    </row>
    <row r="2423" spans="3:9" x14ac:dyDescent="0.35">
      <c r="C2423" s="33" t="e">
        <f>B2660&amp;"-"&amp;#REF!</f>
        <v>#REF!</v>
      </c>
      <c r="H2423" s="8" t="str">
        <f t="shared" si="76"/>
        <v/>
      </c>
      <c r="I2423" s="5" t="str">
        <f t="shared" si="75"/>
        <v>Shipper</v>
      </c>
    </row>
    <row r="2424" spans="3:9" x14ac:dyDescent="0.35">
      <c r="C2424" s="33" t="e">
        <f>B2661&amp;"-"&amp;#REF!</f>
        <v>#REF!</v>
      </c>
      <c r="H2424" s="8" t="str">
        <f t="shared" si="76"/>
        <v/>
      </c>
      <c r="I2424" s="5" t="str">
        <f t="shared" si="75"/>
        <v>Shipper</v>
      </c>
    </row>
    <row r="2425" spans="3:9" x14ac:dyDescent="0.35">
      <c r="C2425" s="33" t="e">
        <f>B2662&amp;"-"&amp;#REF!</f>
        <v>#REF!</v>
      </c>
      <c r="H2425" s="8" t="str">
        <f t="shared" si="76"/>
        <v/>
      </c>
      <c r="I2425" s="5" t="str">
        <f t="shared" si="75"/>
        <v>Shipper</v>
      </c>
    </row>
    <row r="2426" spans="3:9" x14ac:dyDescent="0.35">
      <c r="C2426" s="33" t="e">
        <f>B2663&amp;"-"&amp;#REF!</f>
        <v>#REF!</v>
      </c>
      <c r="H2426" s="8" t="str">
        <f t="shared" si="76"/>
        <v/>
      </c>
      <c r="I2426" s="5" t="str">
        <f t="shared" si="75"/>
        <v>Shipper</v>
      </c>
    </row>
    <row r="2427" spans="3:9" x14ac:dyDescent="0.35">
      <c r="C2427" s="33" t="e">
        <f>B2664&amp;"-"&amp;#REF!</f>
        <v>#REF!</v>
      </c>
      <c r="H2427" s="8" t="str">
        <f t="shared" si="76"/>
        <v/>
      </c>
      <c r="I2427" s="5" t="str">
        <f t="shared" si="75"/>
        <v>Shipper</v>
      </c>
    </row>
    <row r="2428" spans="3:9" x14ac:dyDescent="0.35">
      <c r="C2428" s="33" t="e">
        <f>B2665&amp;"-"&amp;#REF!</f>
        <v>#REF!</v>
      </c>
      <c r="H2428" s="8" t="str">
        <f t="shared" si="76"/>
        <v/>
      </c>
      <c r="I2428" s="5" t="str">
        <f t="shared" si="75"/>
        <v>Shipper</v>
      </c>
    </row>
    <row r="2429" spans="3:9" x14ac:dyDescent="0.35">
      <c r="C2429" s="33" t="e">
        <f>B2666&amp;"-"&amp;#REF!</f>
        <v>#REF!</v>
      </c>
      <c r="H2429" s="8" t="str">
        <f t="shared" si="76"/>
        <v/>
      </c>
      <c r="I2429" s="5" t="str">
        <f t="shared" si="75"/>
        <v>Shipper</v>
      </c>
    </row>
    <row r="2430" spans="3:9" x14ac:dyDescent="0.35">
      <c r="C2430" s="33" t="e">
        <f>B2667&amp;"-"&amp;#REF!</f>
        <v>#REF!</v>
      </c>
      <c r="H2430" s="8" t="str">
        <f t="shared" si="76"/>
        <v/>
      </c>
      <c r="I2430" s="5" t="str">
        <f t="shared" si="75"/>
        <v>Shipper</v>
      </c>
    </row>
    <row r="2431" spans="3:9" x14ac:dyDescent="0.35">
      <c r="C2431" s="33" t="e">
        <f>B2668&amp;"-"&amp;#REF!</f>
        <v>#REF!</v>
      </c>
      <c r="H2431" s="8" t="str">
        <f t="shared" si="76"/>
        <v/>
      </c>
      <c r="I2431" s="5" t="str">
        <f t="shared" si="75"/>
        <v>Shipper</v>
      </c>
    </row>
    <row r="2432" spans="3:9" x14ac:dyDescent="0.35">
      <c r="C2432" s="33" t="e">
        <f>B2669&amp;"-"&amp;#REF!</f>
        <v>#REF!</v>
      </c>
      <c r="H2432" s="8" t="str">
        <f t="shared" si="76"/>
        <v/>
      </c>
      <c r="I2432" s="5" t="str">
        <f t="shared" si="75"/>
        <v>Shipper</v>
      </c>
    </row>
    <row r="2433" spans="3:9" x14ac:dyDescent="0.35">
      <c r="C2433" s="33" t="e">
        <f>B2670&amp;"-"&amp;#REF!</f>
        <v>#REF!</v>
      </c>
      <c r="H2433" s="8" t="str">
        <f t="shared" si="76"/>
        <v/>
      </c>
      <c r="I2433" s="5" t="str">
        <f t="shared" si="75"/>
        <v>Shipper</v>
      </c>
    </row>
    <row r="2434" spans="3:9" x14ac:dyDescent="0.35">
      <c r="C2434" s="33" t="e">
        <f>B2671&amp;"-"&amp;#REF!</f>
        <v>#REF!</v>
      </c>
      <c r="H2434" s="8" t="str">
        <f t="shared" si="76"/>
        <v/>
      </c>
      <c r="I2434" s="5" t="str">
        <f t="shared" si="75"/>
        <v>Shipper</v>
      </c>
    </row>
    <row r="2435" spans="3:9" x14ac:dyDescent="0.35">
      <c r="C2435" s="33" t="e">
        <f>B2672&amp;"-"&amp;#REF!</f>
        <v>#REF!</v>
      </c>
      <c r="H2435" s="8" t="str">
        <f t="shared" si="76"/>
        <v/>
      </c>
      <c r="I2435" s="5" t="str">
        <f t="shared" si="75"/>
        <v>Shipper</v>
      </c>
    </row>
    <row r="2436" spans="3:9" x14ac:dyDescent="0.35">
      <c r="C2436" s="33" t="e">
        <f>B2673&amp;"-"&amp;#REF!</f>
        <v>#REF!</v>
      </c>
      <c r="H2436" s="8" t="str">
        <f t="shared" si="76"/>
        <v/>
      </c>
      <c r="I2436" s="5" t="str">
        <f t="shared" si="75"/>
        <v>Shipper</v>
      </c>
    </row>
    <row r="2437" spans="3:9" x14ac:dyDescent="0.35">
      <c r="C2437" s="33" t="e">
        <f>B2674&amp;"-"&amp;#REF!</f>
        <v>#REF!</v>
      </c>
      <c r="H2437" s="8" t="str">
        <f t="shared" si="76"/>
        <v/>
      </c>
      <c r="I2437" s="5" t="str">
        <f t="shared" si="75"/>
        <v>Shipper</v>
      </c>
    </row>
    <row r="2438" spans="3:9" x14ac:dyDescent="0.35">
      <c r="C2438" s="33" t="e">
        <f>B2675&amp;"-"&amp;#REF!</f>
        <v>#REF!</v>
      </c>
      <c r="H2438" s="8" t="str">
        <f t="shared" si="76"/>
        <v/>
      </c>
      <c r="I2438" s="5" t="str">
        <f t="shared" si="75"/>
        <v>Shipper</v>
      </c>
    </row>
    <row r="2439" spans="3:9" x14ac:dyDescent="0.35">
      <c r="C2439" s="33" t="e">
        <f>B2676&amp;"-"&amp;#REF!</f>
        <v>#REF!</v>
      </c>
      <c r="H2439" s="8" t="str">
        <f t="shared" si="76"/>
        <v/>
      </c>
      <c r="I2439" s="5" t="str">
        <f t="shared" si="75"/>
        <v>Shipper</v>
      </c>
    </row>
    <row r="2440" spans="3:9" x14ac:dyDescent="0.35">
      <c r="C2440" s="33" t="e">
        <f>B2677&amp;"-"&amp;#REF!</f>
        <v>#REF!</v>
      </c>
      <c r="H2440" s="8" t="str">
        <f t="shared" si="76"/>
        <v/>
      </c>
      <c r="I2440" s="5" t="str">
        <f t="shared" si="75"/>
        <v>Shipper</v>
      </c>
    </row>
    <row r="2441" spans="3:9" x14ac:dyDescent="0.35">
      <c r="C2441" s="33" t="e">
        <f>B2678&amp;"-"&amp;#REF!</f>
        <v>#REF!</v>
      </c>
      <c r="H2441" s="8" t="str">
        <f t="shared" si="76"/>
        <v/>
      </c>
      <c r="I2441" s="5" t="str">
        <f t="shared" si="75"/>
        <v>Shipper</v>
      </c>
    </row>
    <row r="2442" spans="3:9" x14ac:dyDescent="0.35">
      <c r="C2442" s="33" t="e">
        <f>B2679&amp;"-"&amp;#REF!</f>
        <v>#REF!</v>
      </c>
      <c r="H2442" s="8" t="str">
        <f t="shared" si="76"/>
        <v/>
      </c>
      <c r="I2442" s="5" t="str">
        <f t="shared" si="75"/>
        <v>Shipper</v>
      </c>
    </row>
    <row r="2443" spans="3:9" x14ac:dyDescent="0.35">
      <c r="C2443" s="33" t="e">
        <f>B2680&amp;"-"&amp;#REF!</f>
        <v>#REF!</v>
      </c>
      <c r="H2443" s="8" t="str">
        <f t="shared" si="76"/>
        <v/>
      </c>
      <c r="I2443" s="5" t="str">
        <f t="shared" si="75"/>
        <v>Shipper</v>
      </c>
    </row>
    <row r="2444" spans="3:9" x14ac:dyDescent="0.35">
      <c r="C2444" s="33" t="e">
        <f>B2681&amp;"-"&amp;#REF!</f>
        <v>#REF!</v>
      </c>
      <c r="H2444" s="8" t="str">
        <f t="shared" si="76"/>
        <v/>
      </c>
      <c r="I2444" s="5" t="str">
        <f t="shared" si="75"/>
        <v>Shipper</v>
      </c>
    </row>
    <row r="2445" spans="3:9" x14ac:dyDescent="0.35">
      <c r="C2445" s="33" t="e">
        <f>B2682&amp;"-"&amp;#REF!</f>
        <v>#REF!</v>
      </c>
      <c r="H2445" s="8" t="str">
        <f t="shared" si="76"/>
        <v/>
      </c>
      <c r="I2445" s="5" t="str">
        <f t="shared" si="75"/>
        <v>Shipper</v>
      </c>
    </row>
    <row r="2446" spans="3:9" x14ac:dyDescent="0.35">
      <c r="C2446" s="33" t="e">
        <f>B2683&amp;"-"&amp;#REF!</f>
        <v>#REF!</v>
      </c>
      <c r="H2446" s="8" t="str">
        <f t="shared" si="76"/>
        <v/>
      </c>
      <c r="I2446" s="5" t="str">
        <f t="shared" si="75"/>
        <v>Shipper</v>
      </c>
    </row>
    <row r="2447" spans="3:9" x14ac:dyDescent="0.35">
      <c r="C2447" s="33" t="e">
        <f>B2684&amp;"-"&amp;#REF!</f>
        <v>#REF!</v>
      </c>
      <c r="H2447" s="8" t="str">
        <f t="shared" si="76"/>
        <v/>
      </c>
      <c r="I2447" s="5" t="str">
        <f t="shared" si="75"/>
        <v>Shipper</v>
      </c>
    </row>
    <row r="2448" spans="3:9" x14ac:dyDescent="0.35">
      <c r="C2448" s="33" t="e">
        <f>B2685&amp;"-"&amp;#REF!</f>
        <v>#REF!</v>
      </c>
      <c r="H2448" s="8" t="str">
        <f t="shared" si="76"/>
        <v/>
      </c>
      <c r="I2448" s="5" t="str">
        <f t="shared" si="75"/>
        <v>Shipper</v>
      </c>
    </row>
    <row r="2449" spans="3:9" x14ac:dyDescent="0.35">
      <c r="C2449" s="33" t="e">
        <f>B2686&amp;"-"&amp;#REF!</f>
        <v>#REF!</v>
      </c>
      <c r="H2449" s="8" t="str">
        <f t="shared" si="76"/>
        <v/>
      </c>
      <c r="I2449" s="5" t="str">
        <f t="shared" si="75"/>
        <v>Shipper</v>
      </c>
    </row>
    <row r="2450" spans="3:9" x14ac:dyDescent="0.35">
      <c r="C2450" s="33" t="e">
        <f>B2687&amp;"-"&amp;#REF!</f>
        <v>#REF!</v>
      </c>
      <c r="H2450" s="8" t="str">
        <f t="shared" si="76"/>
        <v/>
      </c>
      <c r="I2450" s="5" t="str">
        <f t="shared" si="75"/>
        <v>Shipper</v>
      </c>
    </row>
    <row r="2451" spans="3:9" x14ac:dyDescent="0.35">
      <c r="C2451" s="33" t="e">
        <f>B2688&amp;"-"&amp;#REF!</f>
        <v>#REF!</v>
      </c>
      <c r="H2451" s="8" t="str">
        <f t="shared" si="76"/>
        <v/>
      </c>
      <c r="I2451" s="5" t="str">
        <f t="shared" si="75"/>
        <v>Shipper</v>
      </c>
    </row>
    <row r="2452" spans="3:9" x14ac:dyDescent="0.35">
      <c r="C2452" s="33" t="e">
        <f>B2689&amp;"-"&amp;#REF!</f>
        <v>#REF!</v>
      </c>
      <c r="H2452" s="8" t="str">
        <f t="shared" si="76"/>
        <v/>
      </c>
      <c r="I2452" s="5" t="str">
        <f t="shared" si="75"/>
        <v>Shipper</v>
      </c>
    </row>
    <row r="2453" spans="3:9" x14ac:dyDescent="0.35">
      <c r="C2453" s="33" t="e">
        <f>B2690&amp;"-"&amp;#REF!</f>
        <v>#REF!</v>
      </c>
      <c r="H2453" s="8" t="str">
        <f t="shared" si="76"/>
        <v/>
      </c>
      <c r="I2453" s="5" t="str">
        <f t="shared" si="75"/>
        <v>Shipper</v>
      </c>
    </row>
    <row r="2454" spans="3:9" x14ac:dyDescent="0.35">
      <c r="C2454" s="33" t="e">
        <f>B2691&amp;"-"&amp;#REF!</f>
        <v>#REF!</v>
      </c>
      <c r="H2454" s="8" t="str">
        <f t="shared" si="76"/>
        <v/>
      </c>
      <c r="I2454" s="5" t="str">
        <f t="shared" si="75"/>
        <v>Shipper</v>
      </c>
    </row>
    <row r="2455" spans="3:9" x14ac:dyDescent="0.35">
      <c r="C2455" s="33" t="e">
        <f>B2692&amp;"-"&amp;#REF!</f>
        <v>#REF!</v>
      </c>
      <c r="H2455" s="8" t="str">
        <f t="shared" si="76"/>
        <v/>
      </c>
      <c r="I2455" s="5" t="str">
        <f t="shared" si="75"/>
        <v>Shipper</v>
      </c>
    </row>
    <row r="2456" spans="3:9" x14ac:dyDescent="0.35">
      <c r="C2456" s="33" t="e">
        <f>B2693&amp;"-"&amp;#REF!</f>
        <v>#REF!</v>
      </c>
      <c r="H2456" s="8" t="str">
        <f t="shared" si="76"/>
        <v/>
      </c>
      <c r="I2456" s="5" t="str">
        <f t="shared" si="75"/>
        <v>Shipper</v>
      </c>
    </row>
    <row r="2457" spans="3:9" x14ac:dyDescent="0.35">
      <c r="C2457" s="33" t="e">
        <f>B2694&amp;"-"&amp;#REF!</f>
        <v>#REF!</v>
      </c>
      <c r="H2457" s="8" t="str">
        <f t="shared" si="76"/>
        <v/>
      </c>
      <c r="I2457" s="5" t="str">
        <f t="shared" si="75"/>
        <v>Shipper</v>
      </c>
    </row>
    <row r="2458" spans="3:9" x14ac:dyDescent="0.35">
      <c r="C2458" s="33" t="e">
        <f>B2695&amp;"-"&amp;#REF!</f>
        <v>#REF!</v>
      </c>
      <c r="H2458" s="8" t="str">
        <f t="shared" si="76"/>
        <v/>
      </c>
      <c r="I2458" s="5" t="str">
        <f t="shared" si="75"/>
        <v>Shipper</v>
      </c>
    </row>
    <row r="2459" spans="3:9" x14ac:dyDescent="0.35">
      <c r="C2459" s="33" t="e">
        <f>B2696&amp;"-"&amp;#REF!</f>
        <v>#REF!</v>
      </c>
      <c r="H2459" s="8" t="str">
        <f t="shared" si="76"/>
        <v/>
      </c>
      <c r="I2459" s="5" t="str">
        <f t="shared" si="75"/>
        <v>Shipper</v>
      </c>
    </row>
    <row r="2460" spans="3:9" x14ac:dyDescent="0.35">
      <c r="C2460" s="33" t="e">
        <f>B2697&amp;"-"&amp;#REF!</f>
        <v>#REF!</v>
      </c>
      <c r="H2460" s="8" t="str">
        <f t="shared" si="76"/>
        <v/>
      </c>
      <c r="I2460" s="5" t="str">
        <f t="shared" si="75"/>
        <v>Shipper</v>
      </c>
    </row>
    <row r="2461" spans="3:9" x14ac:dyDescent="0.35">
      <c r="C2461" s="33" t="e">
        <f>B2698&amp;"-"&amp;#REF!</f>
        <v>#REF!</v>
      </c>
      <c r="H2461" s="8" t="str">
        <f t="shared" si="76"/>
        <v/>
      </c>
      <c r="I2461" s="5" t="str">
        <f t="shared" si="75"/>
        <v>Shipper</v>
      </c>
    </row>
    <row r="2462" spans="3:9" x14ac:dyDescent="0.35">
      <c r="C2462" s="33" t="e">
        <f>B2699&amp;"-"&amp;#REF!</f>
        <v>#REF!</v>
      </c>
      <c r="H2462" s="8" t="str">
        <f t="shared" si="76"/>
        <v/>
      </c>
      <c r="I2462" s="5" t="str">
        <f t="shared" si="75"/>
        <v>Shipper</v>
      </c>
    </row>
    <row r="2463" spans="3:9" x14ac:dyDescent="0.35">
      <c r="C2463" s="33" t="e">
        <f>B2700&amp;"-"&amp;#REF!</f>
        <v>#REF!</v>
      </c>
      <c r="H2463" s="8" t="str">
        <f t="shared" si="76"/>
        <v/>
      </c>
      <c r="I2463" s="5" t="str">
        <f t="shared" si="75"/>
        <v>Shipper</v>
      </c>
    </row>
    <row r="2464" spans="3:9" x14ac:dyDescent="0.35">
      <c r="C2464" s="33" t="e">
        <f>B2701&amp;"-"&amp;#REF!</f>
        <v>#REF!</v>
      </c>
      <c r="H2464" s="8" t="str">
        <f t="shared" si="76"/>
        <v/>
      </c>
      <c r="I2464" s="5" t="str">
        <f t="shared" si="75"/>
        <v>Shipper</v>
      </c>
    </row>
    <row r="2465" spans="3:9" x14ac:dyDescent="0.35">
      <c r="C2465" s="33" t="e">
        <f>B2702&amp;"-"&amp;#REF!</f>
        <v>#REF!</v>
      </c>
      <c r="H2465" s="8" t="str">
        <f>IF(LEFT(A2465, 2) = "To", "Carrier " &amp; A2465 &amp; "-" &amp; B2368 &amp; "- AV-" &amp;G2465, IF(AND(LEFT(A2369, 1) = "T", ISNUMBER(VALUE(MID(A2369, 2, 1)))), "Target DC", ""))</f>
        <v/>
      </c>
      <c r="I2465" s="5" t="str">
        <f t="shared" si="75"/>
        <v>Shipper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Target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Nicholas.Bergeland</dc:creator>
  <cp:lastModifiedBy>Nicholas.Bergeland</cp:lastModifiedBy>
  <dcterms:created xsi:type="dcterms:W3CDTF">2023-03-27T16:53:15Z</dcterms:created>
  <dcterms:modified xsi:type="dcterms:W3CDTF">2023-05-01T20:45:47Z</dcterms:modified>
</cp:coreProperties>
</file>