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原始" sheetId="1" r:id="rId1"/>
    <sheet name="温度" sheetId="2" r:id="rId2"/>
    <sheet name="降水" sheetId="3" r:id="rId3"/>
    <sheet name="温度-新" sheetId="5" r:id="rId4"/>
    <sheet name="降水-新" sheetId="6" r:id="rId5"/>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E2" i="6" l="1"/>
  <c r="F2" i="6"/>
  <c r="J2" i="6"/>
  <c r="K2" i="6"/>
  <c r="E3" i="6"/>
  <c r="F3" i="6"/>
  <c r="J3" i="6"/>
  <c r="K3" i="6"/>
  <c r="E4" i="6"/>
  <c r="F4" i="6"/>
  <c r="J4" i="6"/>
  <c r="K4" i="6"/>
  <c r="E5" i="6"/>
  <c r="F5" i="6"/>
  <c r="J5" i="6"/>
  <c r="K5" i="6"/>
  <c r="E6" i="6"/>
  <c r="F6" i="6"/>
  <c r="J6" i="6"/>
  <c r="K6" i="6"/>
  <c r="E7" i="6"/>
  <c r="F7" i="6"/>
  <c r="J7" i="6"/>
  <c r="K7" i="6"/>
  <c r="E8" i="6"/>
  <c r="F8" i="6"/>
  <c r="J8" i="6"/>
  <c r="K8" i="6"/>
  <c r="E9" i="6"/>
  <c r="F9" i="6"/>
  <c r="J9" i="6"/>
  <c r="K9" i="6"/>
  <c r="E10" i="6"/>
  <c r="F10" i="6"/>
  <c r="J10" i="6"/>
  <c r="K10" i="6"/>
  <c r="E11" i="6"/>
  <c r="F11" i="6"/>
  <c r="J11" i="6"/>
  <c r="K11" i="6"/>
  <c r="E12" i="6"/>
  <c r="F12" i="6"/>
  <c r="J12" i="6"/>
  <c r="K12" i="6"/>
  <c r="E13" i="6"/>
  <c r="F13" i="6"/>
  <c r="J13" i="6"/>
  <c r="K13" i="6"/>
  <c r="E14" i="6"/>
  <c r="F14" i="6"/>
  <c r="J14" i="6"/>
  <c r="K14" i="6"/>
  <c r="E15" i="6"/>
  <c r="F15" i="6"/>
  <c r="J15" i="6"/>
  <c r="K15" i="6"/>
  <c r="E16" i="6"/>
  <c r="F16" i="6"/>
  <c r="J16" i="6"/>
  <c r="K16" i="6"/>
  <c r="E17" i="6"/>
  <c r="F17" i="6"/>
  <c r="J17" i="6"/>
  <c r="K17" i="6"/>
  <c r="E18" i="6"/>
  <c r="F18" i="6"/>
  <c r="J18" i="6"/>
  <c r="K18" i="6"/>
  <c r="E19" i="6"/>
  <c r="F19" i="6"/>
  <c r="J19" i="6"/>
  <c r="K19" i="6"/>
  <c r="E20" i="6"/>
  <c r="F20" i="6"/>
  <c r="J20" i="6"/>
  <c r="K20" i="6"/>
  <c r="E21" i="6"/>
  <c r="F21" i="6"/>
  <c r="J21" i="6"/>
  <c r="K21" i="6"/>
  <c r="E22" i="6"/>
  <c r="F22" i="6"/>
  <c r="J22" i="6"/>
  <c r="K22" i="6"/>
  <c r="E23" i="6"/>
  <c r="F23" i="6"/>
  <c r="J23" i="6"/>
  <c r="K23" i="6"/>
  <c r="E24" i="6"/>
  <c r="F24" i="6"/>
  <c r="J24" i="6"/>
  <c r="K24" i="6"/>
  <c r="E25" i="6"/>
  <c r="F25" i="6"/>
  <c r="J25" i="6"/>
  <c r="K25" i="6"/>
  <c r="E26" i="6"/>
  <c r="F26" i="6"/>
  <c r="J26" i="6"/>
  <c r="K26" i="6"/>
  <c r="E27" i="6"/>
  <c r="F27" i="6"/>
  <c r="J27" i="6"/>
  <c r="K27" i="6"/>
  <c r="E28" i="6"/>
  <c r="F28" i="6"/>
  <c r="J28" i="6"/>
  <c r="K28" i="6"/>
  <c r="E29" i="6"/>
  <c r="F29" i="6"/>
  <c r="J29" i="6"/>
  <c r="K29" i="6"/>
  <c r="E30" i="6"/>
  <c r="F30" i="6"/>
  <c r="J30" i="6"/>
  <c r="K30" i="6"/>
  <c r="E31" i="6"/>
  <c r="F31" i="6"/>
  <c r="J31" i="6"/>
  <c r="K31" i="6"/>
  <c r="E32" i="6"/>
  <c r="F32" i="6"/>
  <c r="J32" i="6"/>
  <c r="K32" i="6"/>
  <c r="E33" i="6"/>
  <c r="F33" i="6"/>
  <c r="J33" i="6"/>
  <c r="K33" i="6"/>
  <c r="E34" i="6"/>
  <c r="F34" i="6"/>
  <c r="J34" i="6"/>
  <c r="K34" i="6"/>
  <c r="E35" i="6"/>
  <c r="F35" i="6"/>
  <c r="J35" i="6"/>
  <c r="K35" i="6"/>
  <c r="E36" i="6"/>
  <c r="F36" i="6"/>
  <c r="J36" i="6"/>
  <c r="K36" i="6"/>
  <c r="E37" i="6"/>
  <c r="F37" i="6"/>
  <c r="J37" i="6"/>
  <c r="K37" i="6"/>
  <c r="E38" i="6"/>
  <c r="F38" i="6"/>
  <c r="J38" i="6"/>
  <c r="K38" i="6"/>
  <c r="E39" i="6"/>
  <c r="F39" i="6"/>
  <c r="J39" i="6"/>
  <c r="K39" i="6"/>
  <c r="E40" i="6"/>
  <c r="F40" i="6"/>
  <c r="J40" i="6"/>
  <c r="K40" i="6"/>
  <c r="E41" i="6"/>
  <c r="F41" i="6"/>
  <c r="J41" i="6"/>
  <c r="K41" i="6"/>
  <c r="E42" i="6"/>
  <c r="F42" i="6"/>
  <c r="J42" i="6"/>
  <c r="K42" i="6"/>
  <c r="E43" i="6"/>
  <c r="F43" i="6"/>
  <c r="J43" i="6"/>
  <c r="K43" i="6"/>
  <c r="E44" i="6"/>
  <c r="F44" i="6"/>
  <c r="J44" i="6"/>
  <c r="K44" i="6"/>
  <c r="E45" i="6"/>
  <c r="F45" i="6"/>
  <c r="J45" i="6"/>
  <c r="K45" i="6"/>
  <c r="E46" i="6"/>
  <c r="F46" i="6"/>
  <c r="J46" i="6"/>
  <c r="K46" i="6"/>
  <c r="E47" i="6"/>
  <c r="F47" i="6"/>
  <c r="J47" i="6"/>
  <c r="K47" i="6"/>
  <c r="E48" i="6"/>
  <c r="F48" i="6"/>
  <c r="J48" i="6"/>
  <c r="K48" i="6"/>
  <c r="E49" i="6"/>
  <c r="F49" i="6"/>
  <c r="J49" i="6"/>
  <c r="K49" i="6"/>
  <c r="E50" i="6"/>
  <c r="F50" i="6"/>
  <c r="J50" i="6"/>
  <c r="K50" i="6"/>
  <c r="E2" i="5"/>
  <c r="F2" i="5"/>
  <c r="J2" i="5"/>
  <c r="K2" i="5"/>
  <c r="E3" i="5"/>
  <c r="F3" i="5"/>
  <c r="J3" i="5"/>
  <c r="K3" i="5"/>
  <c r="E4" i="5"/>
  <c r="F4" i="5"/>
  <c r="J4" i="5"/>
  <c r="K4" i="5"/>
  <c r="E5" i="5"/>
  <c r="F5" i="5"/>
  <c r="J5" i="5"/>
  <c r="K5" i="5"/>
  <c r="E6" i="5"/>
  <c r="F6" i="5"/>
  <c r="J6" i="5"/>
  <c r="K6" i="5"/>
  <c r="E7" i="5"/>
  <c r="F7" i="5"/>
  <c r="J7" i="5"/>
  <c r="K7" i="5"/>
  <c r="E8" i="5"/>
  <c r="F8" i="5"/>
  <c r="J8" i="5"/>
  <c r="K8" i="5"/>
  <c r="E9" i="5"/>
  <c r="F9" i="5"/>
  <c r="J9" i="5"/>
  <c r="K9" i="5"/>
  <c r="E10" i="5"/>
  <c r="F10" i="5"/>
  <c r="J10" i="5"/>
  <c r="K10" i="5"/>
  <c r="E11" i="5"/>
  <c r="F11" i="5"/>
  <c r="J11" i="5"/>
  <c r="K11" i="5"/>
  <c r="E12" i="5"/>
  <c r="F12" i="5"/>
  <c r="J12" i="5"/>
  <c r="K12" i="5"/>
  <c r="E13" i="5"/>
  <c r="F13" i="5"/>
  <c r="J13" i="5"/>
  <c r="K13" i="5"/>
  <c r="E14" i="5"/>
  <c r="F14" i="5"/>
  <c r="J14" i="5"/>
  <c r="K14" i="5"/>
  <c r="E15" i="5"/>
  <c r="F15" i="5"/>
  <c r="J15" i="5"/>
  <c r="K15" i="5"/>
  <c r="E16" i="5"/>
  <c r="F16" i="5"/>
  <c r="J16" i="5"/>
  <c r="K16" i="5"/>
  <c r="E17" i="5"/>
  <c r="F17" i="5"/>
  <c r="J17" i="5"/>
  <c r="K17" i="5"/>
  <c r="E18" i="5"/>
  <c r="F18" i="5"/>
  <c r="J18" i="5"/>
  <c r="K18" i="5"/>
  <c r="E19" i="5"/>
  <c r="F19" i="5"/>
  <c r="J19" i="5"/>
  <c r="K19" i="5"/>
  <c r="E20" i="5"/>
  <c r="F20" i="5"/>
  <c r="J20" i="5"/>
  <c r="K20" i="5"/>
  <c r="E21" i="5"/>
  <c r="F21" i="5"/>
  <c r="J21" i="5"/>
  <c r="K21" i="5"/>
  <c r="E22" i="5"/>
  <c r="F22" i="5"/>
  <c r="J22" i="5"/>
  <c r="K22" i="5"/>
  <c r="E23" i="5"/>
  <c r="F23" i="5"/>
  <c r="J23" i="5"/>
  <c r="K23" i="5"/>
  <c r="E24" i="5"/>
  <c r="F24" i="5"/>
  <c r="J24" i="5"/>
  <c r="K24" i="5"/>
  <c r="E25" i="5"/>
  <c r="F25" i="5"/>
  <c r="J25" i="5"/>
  <c r="K25" i="5"/>
  <c r="E26" i="5"/>
  <c r="F26" i="5"/>
  <c r="J26" i="5"/>
  <c r="K26" i="5"/>
  <c r="E27" i="5"/>
  <c r="F27" i="5"/>
  <c r="J27" i="5"/>
  <c r="K27" i="5"/>
  <c r="E28" i="5"/>
  <c r="F28" i="5"/>
  <c r="J28" i="5"/>
  <c r="K28" i="5"/>
  <c r="E29" i="5"/>
  <c r="F29" i="5"/>
  <c r="J29" i="5"/>
  <c r="K29" i="5"/>
  <c r="E30" i="5"/>
  <c r="F30" i="5"/>
  <c r="J30" i="5"/>
  <c r="K30" i="5"/>
  <c r="E31" i="5"/>
  <c r="F31" i="5"/>
  <c r="J31" i="5"/>
  <c r="K31" i="5"/>
  <c r="E32" i="5"/>
  <c r="F32" i="5"/>
  <c r="J32" i="5"/>
  <c r="K32" i="5"/>
  <c r="E33" i="5"/>
  <c r="F33" i="5"/>
  <c r="J33" i="5"/>
  <c r="K33" i="5"/>
  <c r="E34" i="5"/>
  <c r="F34" i="5"/>
  <c r="J34" i="5"/>
  <c r="K34" i="5"/>
  <c r="E35" i="5"/>
  <c r="F35" i="5"/>
  <c r="J35" i="5"/>
  <c r="K35" i="5"/>
  <c r="E36" i="5"/>
  <c r="F36" i="5"/>
  <c r="J36" i="5"/>
  <c r="K36" i="5"/>
  <c r="E37" i="5"/>
  <c r="F37" i="5"/>
  <c r="J37" i="5"/>
  <c r="K37" i="5"/>
  <c r="E38" i="5"/>
  <c r="F38" i="5"/>
  <c r="J38" i="5"/>
  <c r="K38" i="5"/>
  <c r="E39" i="5"/>
  <c r="F39" i="5"/>
  <c r="J39" i="5"/>
  <c r="K39" i="5"/>
  <c r="E40" i="5"/>
  <c r="F40" i="5"/>
  <c r="J40" i="5"/>
  <c r="K40" i="5"/>
  <c r="E41" i="5"/>
  <c r="F41" i="5"/>
  <c r="J41" i="5"/>
  <c r="K41" i="5"/>
  <c r="E42" i="5"/>
  <c r="F42" i="5"/>
  <c r="J42" i="5"/>
  <c r="K42" i="5"/>
  <c r="E43" i="5"/>
  <c r="F43" i="5"/>
  <c r="J43" i="5"/>
  <c r="K43" i="5"/>
  <c r="E44" i="5"/>
  <c r="F44" i="5"/>
  <c r="J44" i="5"/>
  <c r="K44" i="5"/>
  <c r="E45" i="5"/>
  <c r="F45" i="5"/>
  <c r="J45" i="5"/>
  <c r="K45" i="5"/>
  <c r="E46" i="5"/>
  <c r="F46" i="5"/>
  <c r="J46" i="5"/>
  <c r="K46" i="5"/>
  <c r="E47" i="5"/>
  <c r="F47" i="5"/>
  <c r="J47" i="5"/>
  <c r="K47" i="5"/>
  <c r="E48" i="5"/>
  <c r="F48" i="5"/>
  <c r="J48" i="5"/>
  <c r="K48" i="5"/>
  <c r="E49" i="5"/>
  <c r="F49" i="5"/>
  <c r="J49" i="5"/>
  <c r="K49" i="5"/>
  <c r="E50" i="5"/>
  <c r="F50" i="5"/>
  <c r="J50" i="5"/>
  <c r="K50" i="5"/>
  <c r="K1" i="6" l="1"/>
  <c r="J1" i="6"/>
  <c r="F1" i="6"/>
  <c r="E1" i="6"/>
  <c r="F1" i="5"/>
  <c r="K1" i="5" s="1"/>
  <c r="E1" i="5"/>
  <c r="J1" i="5" s="1"/>
  <c r="K3" i="1"/>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3"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4" i="1"/>
  <c r="K5" i="1"/>
  <c r="K6" i="1"/>
  <c r="K7" i="1"/>
  <c r="K8" i="1"/>
  <c r="K9" i="1"/>
</calcChain>
</file>

<file path=xl/sharedStrings.xml><?xml version="1.0" encoding="utf-8"?>
<sst xmlns="http://schemas.openxmlformats.org/spreadsheetml/2006/main" count="1623" uniqueCount="561">
  <si>
    <t>文献编号</t>
  </si>
  <si>
    <t>作者</t>
  </si>
  <si>
    <t>文献全称</t>
  </si>
  <si>
    <t>杂志名称</t>
  </si>
  <si>
    <t>发表时间</t>
  </si>
  <si>
    <t>Country</t>
  </si>
  <si>
    <t>City</t>
  </si>
  <si>
    <t>Site</t>
  </si>
  <si>
    <t>Location(W)</t>
  </si>
  <si>
    <t>Location(J)</t>
  </si>
  <si>
    <t>MAT</t>
  </si>
  <si>
    <t>MAP</t>
  </si>
  <si>
    <t>e(MAT)</t>
  </si>
  <si>
    <t>e(MAP)</t>
  </si>
  <si>
    <t>Species</t>
  </si>
  <si>
    <t>Soil</t>
  </si>
  <si>
    <t>Zaman M, Saggar S, Blennerhassett J D, et al.</t>
  </si>
  <si>
    <t xml:space="preserve"> Effect of urease and nitrification inhibitors on N transformation, gaseous emissions of ammonia and nitrous oxide, pasture yield and N uptake in grazed pasture system</t>
  </si>
  <si>
    <t>Soil Biology and Biochemistry</t>
  </si>
  <si>
    <t>New Zealand</t>
  </si>
  <si>
    <t>Palmerston North</t>
  </si>
  <si>
    <t>Dairy Farm-4 of Massey University</t>
  </si>
  <si>
    <r>
      <t>40°21</t>
    </r>
    <r>
      <rPr>
        <sz val="11"/>
        <color theme="1"/>
        <rFont val="等线"/>
        <family val="3"/>
        <charset val="134"/>
        <scheme val="minor"/>
      </rPr>
      <t>′</t>
    </r>
    <phoneticPr fontId="1" type="noConversion"/>
  </si>
  <si>
    <t>S</t>
    <phoneticPr fontId="1" type="noConversion"/>
  </si>
  <si>
    <r>
      <t>175°39</t>
    </r>
    <r>
      <rPr>
        <sz val="11"/>
        <color theme="1"/>
        <rFont val="等线"/>
        <family val="3"/>
        <charset val="134"/>
        <scheme val="minor"/>
      </rPr>
      <t>′</t>
    </r>
    <r>
      <rPr>
        <sz val="11"/>
        <color theme="1"/>
        <rFont val="等线"/>
        <family val="2"/>
        <scheme val="minor"/>
      </rPr>
      <t/>
    </r>
    <phoneticPr fontId="1" type="noConversion"/>
  </si>
  <si>
    <t>E</t>
    <phoneticPr fontId="1" type="noConversion"/>
  </si>
  <si>
    <t xml:space="preserve">were predominantly ryegrass (Lolium perenne L.) (80–85%) and some white clover (Trifolium repens L.) 15–20% with an annual pasture production of w16 tons dry matter ha </t>
  </si>
  <si>
    <t>an Argillic-fragic Perch-gley Pallic Soil</t>
  </si>
  <si>
    <t xml:space="preserve">Zaman M, Blennerhassett J D. </t>
  </si>
  <si>
    <t>Effects of the different rates of urease and nitrification inhibitors on gaseous emissions of ammonia and nitrous oxide, nitrate leaching and pasture production from urine patches in an intensive grazed pasture system</t>
  </si>
  <si>
    <t>Agriculture, ecosystems &amp; environment</t>
  </si>
  <si>
    <r>
      <t>40°21</t>
    </r>
    <r>
      <rPr>
        <sz val="11"/>
        <color theme="1"/>
        <rFont val="等线"/>
        <family val="3"/>
        <charset val="134"/>
        <scheme val="minor"/>
      </rPr>
      <t>′</t>
    </r>
    <phoneticPr fontId="1" type="noConversion"/>
  </si>
  <si>
    <r>
      <t>175°39</t>
    </r>
    <r>
      <rPr>
        <sz val="11"/>
        <color theme="1"/>
        <rFont val="等线"/>
        <family val="3"/>
        <charset val="134"/>
        <scheme val="minor"/>
      </rPr>
      <t>′</t>
    </r>
    <r>
      <rPr>
        <sz val="11"/>
        <color theme="1"/>
        <rFont val="等线"/>
        <family val="2"/>
        <scheme val="minor"/>
      </rPr>
      <t/>
    </r>
    <phoneticPr fontId="1" type="noConversion"/>
  </si>
  <si>
    <t xml:space="preserve">Flanagan L B, Sharp E J, Letts M G. </t>
  </si>
  <si>
    <t>Response of plant biomass and soil respiration to experimental warming and precipitation manipulation in a Northern Great Plains grassland</t>
  </si>
  <si>
    <t>Agricultural and forest meteorology</t>
  </si>
  <si>
    <t>Canada</t>
  </si>
  <si>
    <t>Alberta</t>
  </si>
  <si>
    <t>Lethbridge</t>
  </si>
  <si>
    <t>N</t>
    <phoneticPr fontId="1" type="noConversion"/>
  </si>
  <si>
    <t>W</t>
    <phoneticPr fontId="1" type="noConversion"/>
  </si>
  <si>
    <t>thick glacial till with very low permeability</t>
  </si>
  <si>
    <t>Morgan J A, Mosier A R, Milchunas D G, et al.</t>
  </si>
  <si>
    <t xml:space="preserve"> CO2 enhances productivity, alters species composition, and reduces digestibility of shortgrass steppe vegetation</t>
  </si>
  <si>
    <t>Ecological Applications</t>
  </si>
  <si>
    <t>USA</t>
  </si>
  <si>
    <t>Colorado</t>
  </si>
  <si>
    <t>USDA-ARS Central Plains Experimental Range (CPER)</t>
  </si>
  <si>
    <r>
      <t>40°50</t>
    </r>
    <r>
      <rPr>
        <sz val="11"/>
        <color theme="1"/>
        <rFont val="等线"/>
        <family val="3"/>
        <charset val="134"/>
        <scheme val="minor"/>
      </rPr>
      <t>′</t>
    </r>
    <phoneticPr fontId="1" type="noConversion"/>
  </si>
  <si>
    <r>
      <t>104°43</t>
    </r>
    <r>
      <rPr>
        <sz val="11"/>
        <color theme="1"/>
        <rFont val="等线"/>
        <family val="3"/>
        <charset val="134"/>
        <scheme val="minor"/>
      </rPr>
      <t>′</t>
    </r>
    <r>
      <rPr>
        <sz val="11"/>
        <color theme="1"/>
        <rFont val="等线"/>
        <family val="2"/>
        <scheme val="minor"/>
      </rPr>
      <t/>
    </r>
    <phoneticPr fontId="1" type="noConversion"/>
  </si>
  <si>
    <t>Dominant species at the experimental site are Bouteloua gracilis (comprising 45% of the vegetation at the site in 1996), a warmseason C4 grass, and two cool-season C3 grasses, Pascopyrum smithii (18% in 1996) and Stipa comata (25% in 1996).</t>
    <phoneticPr fontId="1" type="noConversion"/>
  </si>
  <si>
    <t>sandy soil</t>
  </si>
  <si>
    <t xml:space="preserve">Xia J, Niu S, Wan S. </t>
  </si>
  <si>
    <t>Response of ecosystem carbon exchange to warming and nitrogen addition during two hydrologically contrasting growing seasons in a temperate steppe</t>
  </si>
  <si>
    <t>Global Change Biology</t>
  </si>
  <si>
    <t>China</t>
    <phoneticPr fontId="1" type="noConversion"/>
  </si>
  <si>
    <t>Inner Mongolia</t>
  </si>
  <si>
    <t>Duolun</t>
  </si>
  <si>
    <r>
      <t>42°05</t>
    </r>
    <r>
      <rPr>
        <sz val="11"/>
        <color theme="1"/>
        <rFont val="等线"/>
        <family val="3"/>
        <charset val="134"/>
        <scheme val="minor"/>
      </rPr>
      <t>′</t>
    </r>
    <phoneticPr fontId="1" type="noConversion"/>
  </si>
  <si>
    <t>N</t>
    <phoneticPr fontId="1" type="noConversion"/>
  </si>
  <si>
    <r>
      <t>116°17</t>
    </r>
    <r>
      <rPr>
        <sz val="11"/>
        <color theme="1"/>
        <rFont val="等线"/>
        <family val="3"/>
        <charset val="134"/>
        <scheme val="minor"/>
      </rPr>
      <t>′</t>
    </r>
    <r>
      <rPr>
        <sz val="11"/>
        <color theme="1"/>
        <rFont val="等线"/>
        <family val="2"/>
        <scheme val="minor"/>
      </rPr>
      <t/>
    </r>
    <phoneticPr fontId="1" type="noConversion"/>
  </si>
  <si>
    <t>E</t>
    <phoneticPr fontId="1" type="noConversion"/>
  </si>
  <si>
    <t>The dominant plant species in this temperate steppe are Stipa krylovii Roshev., Artemisia frigida Willd., Potentilla acaulis L., Cleistogenes squarrosa (Trin.) Keng., Allium bidentatum Fisch. ex Prokh., and Agropyron cristatum (L.) Gaertn.</t>
    <phoneticPr fontId="1" type="noConversion"/>
  </si>
  <si>
    <t>sandy soil/chestnut</t>
    <phoneticPr fontId="1" type="noConversion"/>
  </si>
  <si>
    <t>Chen S, Lin G, Huang J, et al.</t>
  </si>
  <si>
    <t xml:space="preserve"> Dependence of carbon sequestration on the differential responses of ecosystem photosynthesis and respiration to rain pulses in a semiarid steppe</t>
  </si>
  <si>
    <r>
      <t>42°05</t>
    </r>
    <r>
      <rPr>
        <sz val="11"/>
        <color theme="1"/>
        <rFont val="等线"/>
        <family val="3"/>
        <charset val="134"/>
        <scheme val="minor"/>
      </rPr>
      <t>′</t>
    </r>
    <phoneticPr fontId="1" type="noConversion"/>
  </si>
  <si>
    <r>
      <t>116°17</t>
    </r>
    <r>
      <rPr>
        <sz val="11"/>
        <color theme="1"/>
        <rFont val="等线"/>
        <family val="3"/>
        <charset val="134"/>
        <scheme val="minor"/>
      </rPr>
      <t>′</t>
    </r>
    <r>
      <rPr>
        <sz val="11"/>
        <color theme="1"/>
        <rFont val="等线"/>
        <family val="2"/>
        <scheme val="minor"/>
      </rPr>
      <t/>
    </r>
    <phoneticPr fontId="1" type="noConversion"/>
  </si>
  <si>
    <t>semiarid region and dominated by Stipa krylovii,Agropyron cristatum, and Artemisia frigida</t>
    <phoneticPr fontId="1" type="noConversion"/>
  </si>
  <si>
    <t xml:space="preserve">Kinugasa T, Tsunekawa A, Shinoda M. </t>
  </si>
  <si>
    <t>Increasing nitrogen deposition enhances post-drought recovery of grassland productivity in the Mongolian steppe</t>
  </si>
  <si>
    <t>Oecologia</t>
  </si>
  <si>
    <t>Mongolia</t>
  </si>
  <si>
    <t>Ulaanbaatar</t>
  </si>
  <si>
    <t>Bayan-Unjuul</t>
  </si>
  <si>
    <r>
      <t>42°02</t>
    </r>
    <r>
      <rPr>
        <sz val="11"/>
        <color theme="1"/>
        <rFont val="等线"/>
        <family val="3"/>
        <charset val="134"/>
        <scheme val="minor"/>
      </rPr>
      <t>′</t>
    </r>
    <phoneticPr fontId="1" type="noConversion"/>
  </si>
  <si>
    <r>
      <t>105°57</t>
    </r>
    <r>
      <rPr>
        <sz val="11"/>
        <color theme="1"/>
        <rFont val="等线"/>
        <family val="3"/>
        <charset val="134"/>
        <scheme val="minor"/>
      </rPr>
      <t>′</t>
    </r>
    <r>
      <rPr>
        <sz val="11"/>
        <color theme="1"/>
        <rFont val="等线"/>
        <family val="2"/>
        <scheme val="minor"/>
      </rPr>
      <t/>
    </r>
    <phoneticPr fontId="1" type="noConversion"/>
  </si>
  <si>
    <t>dominated by perennial grasses (Agropyron cristatum, Cleistogenes squarrosa, and Stipa krylovii), perennial forbs (Artemisia adamsii), and fabaceous shrubs (Caragana stenophylla).</t>
    <phoneticPr fontId="1" type="noConversion"/>
  </si>
  <si>
    <t>Kastanozems with a calcic horizon</t>
    <phoneticPr fontId="1" type="noConversion"/>
  </si>
  <si>
    <t>Ladwig L M, Collins S L, Swann A L, et al.</t>
  </si>
  <si>
    <t xml:space="preserve"> Above-and belowground responses to nitrogen addition in a Chihuahuan Desert grassland</t>
  </si>
  <si>
    <t>New Mexico</t>
  </si>
  <si>
    <t>Sevilleta National Wildlife Refuge (SNWR)</t>
    <phoneticPr fontId="1" type="noConversion"/>
  </si>
  <si>
    <t>This research was conducted in a transition zone containing a mixture of species from both Chihuahuan Desert and shortgrass steppe vegetation</t>
    <phoneticPr fontId="1" type="noConversion"/>
  </si>
  <si>
    <t>NA</t>
    <phoneticPr fontId="1" type="noConversion"/>
  </si>
  <si>
    <t>Barger N N, D'antonio C M, Ghneim T, et al.</t>
  </si>
  <si>
    <t xml:space="preserve"> Constraints to colonization and growth of the African grass, Melinis minutiflora, in a Venezuelan savanna</t>
  </si>
  <si>
    <t>Plant Ecology</t>
  </si>
  <si>
    <t>Venezuela</t>
  </si>
  <si>
    <t>Instituto Venezolano des Investigaciones Cientificas (IVIC)</t>
    <phoneticPr fontId="1" type="noConversion"/>
  </si>
  <si>
    <t>The plant community is dominated by Trachypogon plumosus and Axonopus canescens (Poaceae) with no major woody component.</t>
    <phoneticPr fontId="1" type="noConversion"/>
  </si>
  <si>
    <t>Typic Haplohumults</t>
  </si>
  <si>
    <t xml:space="preserve">Bennett L T, Adams M A. </t>
  </si>
  <si>
    <t>Response of a perennial grassland to nitrogen and phosphorus additions in sub-tropical, semi-arid Australia</t>
  </si>
  <si>
    <t>Journal of Arid Environments</t>
  </si>
  <si>
    <t>Western Australia</t>
  </si>
  <si>
    <t>Pilbara region</t>
  </si>
  <si>
    <t>Hamersley Station</t>
  </si>
  <si>
    <r>
      <t>22°17</t>
    </r>
    <r>
      <rPr>
        <sz val="11"/>
        <color theme="1"/>
        <rFont val="等线"/>
        <family val="3"/>
        <charset val="134"/>
        <scheme val="minor"/>
      </rPr>
      <t>′</t>
    </r>
    <phoneticPr fontId="1" type="noConversion"/>
  </si>
  <si>
    <t>S</t>
    <phoneticPr fontId="1" type="noConversion"/>
  </si>
  <si>
    <r>
      <t>117°40</t>
    </r>
    <r>
      <rPr>
        <sz val="11"/>
        <color theme="1"/>
        <rFont val="等线"/>
        <family val="3"/>
        <charset val="134"/>
        <scheme val="minor"/>
      </rPr>
      <t>′</t>
    </r>
    <r>
      <rPr>
        <sz val="11"/>
        <color theme="1"/>
        <rFont val="等线"/>
        <family val="2"/>
        <scheme val="minor"/>
      </rPr>
      <t/>
    </r>
    <phoneticPr fontId="1" type="noConversion"/>
  </si>
  <si>
    <t>predominantly of the C-4 grass Themeda triandra Forsskal, with occasional ephemeral forbs.</t>
    <phoneticPr fontId="1" type="noConversion"/>
  </si>
  <si>
    <t>red swelling clays underlain</t>
    <phoneticPr fontId="1" type="noConversion"/>
  </si>
  <si>
    <t xml:space="preserve">Changhui W, Feng Z, Xiang Z, et al. </t>
  </si>
  <si>
    <t>The effects of N and P additions on microbial N transformations and biomass on saline-alkaline grassland of Loess Plateau of Northern China</t>
  </si>
  <si>
    <t>Geoderma</t>
  </si>
  <si>
    <t>China</t>
  </si>
  <si>
    <t>Shanxi</t>
  </si>
  <si>
    <t>Youyu county</t>
  </si>
  <si>
    <r>
      <t>116°17</t>
    </r>
    <r>
      <rPr>
        <sz val="11"/>
        <color theme="1"/>
        <rFont val="等线"/>
        <family val="3"/>
        <charset val="134"/>
        <scheme val="minor"/>
      </rPr>
      <t>′</t>
    </r>
    <r>
      <rPr>
        <sz val="11"/>
        <color theme="1"/>
        <rFont val="等线"/>
        <family val="2"/>
        <scheme val="minor"/>
      </rPr>
      <t/>
    </r>
    <phoneticPr fontId="1" type="noConversion"/>
  </si>
  <si>
    <t>chestnut soil</t>
  </si>
  <si>
    <t xml:space="preserve">Wang C, Butterbach‐Bahl K, He N, et al. </t>
  </si>
  <si>
    <t>Nitrogen addition and mowing affect microbial nitrogen transformations in a C4 grassland in northern China</t>
  </si>
  <si>
    <t>European Journal of Soil Science</t>
  </si>
  <si>
    <t>Dunlun county</t>
  </si>
  <si>
    <r>
      <t>42°27</t>
    </r>
    <r>
      <rPr>
        <sz val="11"/>
        <color theme="1"/>
        <rFont val="等线"/>
        <family val="3"/>
        <charset val="134"/>
        <scheme val="minor"/>
      </rPr>
      <t>′</t>
    </r>
    <phoneticPr fontId="1" type="noConversion"/>
  </si>
  <si>
    <t>N</t>
    <phoneticPr fontId="1" type="noConversion"/>
  </si>
  <si>
    <r>
      <t>116°40</t>
    </r>
    <r>
      <rPr>
        <sz val="11"/>
        <color theme="1"/>
        <rFont val="等线"/>
        <family val="3"/>
        <charset val="134"/>
        <scheme val="minor"/>
      </rPr>
      <t>′</t>
    </r>
    <r>
      <rPr>
        <sz val="11"/>
        <color theme="1"/>
        <rFont val="等线"/>
        <family val="2"/>
        <scheme val="minor"/>
      </rPr>
      <t/>
    </r>
    <phoneticPr fontId="1" type="noConversion"/>
  </si>
  <si>
    <t>E</t>
    <phoneticPr fontId="1" type="noConversion"/>
  </si>
  <si>
    <t xml:space="preserve">Liu Q, Yin H, Chen J, et al. </t>
  </si>
  <si>
    <t>Belowground responses of Picea asperata seedlings to warming and nitrogen fertilization in the eastern Tibetan Plateau</t>
  </si>
  <si>
    <t>Ecological research</t>
  </si>
  <si>
    <t>Sichuan province</t>
  </si>
  <si>
    <t>Maoxian Ecological Station</t>
  </si>
  <si>
    <r>
      <t>31°41</t>
    </r>
    <r>
      <rPr>
        <sz val="11"/>
        <color theme="1"/>
        <rFont val="等线"/>
        <family val="3"/>
        <charset val="134"/>
        <scheme val="minor"/>
      </rPr>
      <t>′</t>
    </r>
    <phoneticPr fontId="1" type="noConversion"/>
  </si>
  <si>
    <r>
      <t>103°53</t>
    </r>
    <r>
      <rPr>
        <sz val="11"/>
        <color theme="1"/>
        <rFont val="等线"/>
        <family val="3"/>
        <charset val="134"/>
        <scheme val="minor"/>
      </rPr>
      <t>′</t>
    </r>
    <r>
      <rPr>
        <sz val="11"/>
        <color theme="1"/>
        <rFont val="等线"/>
        <family val="2"/>
        <scheme val="minor"/>
      </rPr>
      <t/>
    </r>
    <phoneticPr fontId="1" type="noConversion"/>
  </si>
  <si>
    <t>Picea asperata is a dominant species in the subalpine coniferous forests distributed at the eastern edges of the Tibetan Plateau and upper reaches of the Yangtze River</t>
    <phoneticPr fontId="1" type="noConversion"/>
  </si>
  <si>
    <t>Dijkstra F A, Blumenthal D, Morgan J A, et al.</t>
  </si>
  <si>
    <t xml:space="preserve"> Contrasting effects of elevated CO2 and warming on nitrogen cycling in a semiarid grassland</t>
  </si>
  <si>
    <t xml:space="preserve">New Phytologist, </t>
  </si>
  <si>
    <t>Wyoming</t>
  </si>
  <si>
    <t>US Department of Agriculture Agricultural Research Service (USDA-ARS) High Plains Grasslands Research Station</t>
    <phoneticPr fontId="1" type="noConversion"/>
  </si>
  <si>
    <r>
      <t>41°11</t>
    </r>
    <r>
      <rPr>
        <sz val="11"/>
        <color theme="1"/>
        <rFont val="等线"/>
        <family val="3"/>
        <charset val="134"/>
        <scheme val="minor"/>
      </rPr>
      <t>′</t>
    </r>
    <phoneticPr fontId="1" type="noConversion"/>
  </si>
  <si>
    <r>
      <t>104°54</t>
    </r>
    <r>
      <rPr>
        <sz val="11"/>
        <color theme="1"/>
        <rFont val="等线"/>
        <family val="3"/>
        <charset val="134"/>
        <scheme val="minor"/>
      </rPr>
      <t>′</t>
    </r>
    <r>
      <rPr>
        <sz val="11"/>
        <color theme="1"/>
        <rFont val="等线"/>
        <family val="2"/>
        <scheme val="minor"/>
      </rPr>
      <t/>
    </r>
    <phoneticPr fontId="1" type="noConversion"/>
  </si>
  <si>
    <t>W</t>
    <phoneticPr fontId="1" type="noConversion"/>
  </si>
  <si>
    <t>The vegetation is dominated by the cool-season C3 grass Pascopyrum smithii (Rydb.) A. Love and the warm-season C4 grass Bouteloua gracilis (H.B.K) Lag. (these two species comprise c. 50% of the total aboveground biomass).</t>
    <phoneticPr fontId="1" type="noConversion"/>
  </si>
  <si>
    <t>a fine-loamy, mixed, mesic Aridic Argiustoll</t>
  </si>
  <si>
    <t xml:space="preserve">Kardol P, Campany C E, Souza L, et al. </t>
  </si>
  <si>
    <t>Climate change effects on plant biomass alter dominance patterns and community evenness in an experimental old‐field ecosystem</t>
  </si>
  <si>
    <t>Oak Ridge, TN,</t>
    <phoneticPr fontId="1" type="noConversion"/>
  </si>
  <si>
    <t>Oak Ridge National Environmental Research Park</t>
    <phoneticPr fontId="1" type="noConversion"/>
  </si>
  <si>
    <r>
      <t>35°54</t>
    </r>
    <r>
      <rPr>
        <sz val="11"/>
        <color theme="1"/>
        <rFont val="等线"/>
        <family val="3"/>
        <charset val="134"/>
        <scheme val="minor"/>
      </rPr>
      <t>′</t>
    </r>
    <phoneticPr fontId="1" type="noConversion"/>
  </si>
  <si>
    <r>
      <t>84°20</t>
    </r>
    <r>
      <rPr>
        <sz val="11"/>
        <color theme="1"/>
        <rFont val="等线"/>
        <family val="3"/>
        <charset val="134"/>
        <scheme val="minor"/>
      </rPr>
      <t>′</t>
    </r>
    <r>
      <rPr>
        <sz val="11"/>
        <color theme="1"/>
        <rFont val="等线"/>
        <family val="2"/>
        <scheme val="minor"/>
      </rPr>
      <t/>
    </r>
    <phoneticPr fontId="1" type="noConversion"/>
  </si>
  <si>
    <t>Plots were planted with seven plant species: Plantago lanceolata L., a C3 herbaceous forb; Andropogon virginicus L., a cespitose C4 bunchgrass; Festuca pratense L. syn F. elatior L., a C3 bunchgrass; Dactylis glomerata L., a C3 bunchgrass; Trifolium pratense L., a herbaceous legume;Solidago canadensis L., a C3 herbaceous forb; and Lespedeza cuneata (Dum. Cours.) G. Don, a N2-fixing sub-shrub (hereafter referred to by genus names).</t>
    <phoneticPr fontId="1" type="noConversion"/>
  </si>
  <si>
    <t>Captina silt loam</t>
  </si>
  <si>
    <t>Morgan J A, LeCain D R, Pendall E, et al.</t>
  </si>
  <si>
    <t xml:space="preserve"> C4 grasses prosper as carbon dioxide eliminates desiccation in warmed semi-arid grassland</t>
  </si>
  <si>
    <t>Nature</t>
  </si>
  <si>
    <t>mixed-grass prairie west of Cheyenne</t>
    <phoneticPr fontId="1" type="noConversion"/>
  </si>
  <si>
    <t>Plant species were subsequently grouped into three functional groups for analyses: C4 grasses, C3 grasses, and Forbs and sub-shrub.</t>
    <phoneticPr fontId="1" type="noConversion"/>
  </si>
  <si>
    <t xml:space="preserve">Pendall E, Osanai Y U I, Williams A L, et al. </t>
  </si>
  <si>
    <t>Soil carbon storage under simulated climate change is mediated by plant functional type</t>
  </si>
  <si>
    <t>Australia</t>
  </si>
  <si>
    <t>southeastern Tasmania</t>
    <phoneticPr fontId="1" type="noConversion"/>
  </si>
  <si>
    <r>
      <t>42°42</t>
    </r>
    <r>
      <rPr>
        <sz val="11"/>
        <color theme="1"/>
        <rFont val="等线"/>
        <family val="3"/>
        <charset val="134"/>
        <scheme val="minor"/>
      </rPr>
      <t>′</t>
    </r>
    <phoneticPr fontId="1" type="noConversion"/>
  </si>
  <si>
    <r>
      <t>147°16</t>
    </r>
    <r>
      <rPr>
        <sz val="11"/>
        <color theme="1"/>
        <rFont val="等线"/>
        <family val="3"/>
        <charset val="134"/>
        <scheme val="minor"/>
      </rPr>
      <t>′</t>
    </r>
    <r>
      <rPr>
        <sz val="11"/>
        <color theme="1"/>
        <rFont val="等线"/>
        <family val="2"/>
        <scheme val="minor"/>
      </rPr>
      <t/>
    </r>
    <phoneticPr fontId="1" type="noConversion"/>
  </si>
  <si>
    <t>Vegetation is dominated by a perennial C4 grass, Themeda triandra Forssk. (the only widespread and abundant C4 species in Tasmania and the sole C4 species at the site) and the C3 grasses Austrodanthonia caespitosa (Gaudich.) H. P. Linder,Austrodanthonia carphoides (Benth.)</t>
    <phoneticPr fontId="1" type="noConversion"/>
  </si>
  <si>
    <t>clayey black Vertisol formed in alluvium with mixed mineralogy</t>
    <phoneticPr fontId="1" type="noConversion"/>
  </si>
  <si>
    <t xml:space="preserve">Volder A, Gifford R M, Evans J R. </t>
  </si>
  <si>
    <t>Effects of elevated atmospheric CO2, cutting frequency, and differential day/night atmospheric warming on root growth and turnover of Phalaris swards</t>
  </si>
  <si>
    <t>ACT</t>
  </si>
  <si>
    <t>Canberra</t>
    <phoneticPr fontId="1" type="noConversion"/>
  </si>
  <si>
    <r>
      <t>35°22</t>
    </r>
    <r>
      <rPr>
        <sz val="11"/>
        <color theme="1"/>
        <rFont val="等线"/>
        <family val="3"/>
        <charset val="134"/>
        <scheme val="minor"/>
      </rPr>
      <t>′</t>
    </r>
    <phoneticPr fontId="1" type="noConversion"/>
  </si>
  <si>
    <r>
      <t>149°13</t>
    </r>
    <r>
      <rPr>
        <sz val="11"/>
        <color theme="1"/>
        <rFont val="等线"/>
        <family val="3"/>
        <charset val="134"/>
        <scheme val="minor"/>
      </rPr>
      <t>′</t>
    </r>
    <r>
      <rPr>
        <sz val="11"/>
        <color theme="1"/>
        <rFont val="等线"/>
        <family val="2"/>
        <scheme val="minor"/>
      </rPr>
      <t/>
    </r>
    <phoneticPr fontId="1" type="noConversion"/>
  </si>
  <si>
    <t>Perennial temperate pasture grass (P. aquatica cv.Holdfast)</t>
    <phoneticPr fontId="1" type="noConversion"/>
  </si>
  <si>
    <t xml:space="preserve">Shaw M R, Zavaleta E S, Chiariello N R, et al. </t>
  </si>
  <si>
    <t>Grassland responses to global environmental changes suppressed by elevated CO2</t>
  </si>
  <si>
    <t>science</t>
  </si>
  <si>
    <t>California</t>
  </si>
  <si>
    <t>Jasper Ridge Global Change Experiment ( JRGCE)</t>
    <phoneticPr fontId="1" type="noConversion"/>
  </si>
  <si>
    <r>
      <t>37°24</t>
    </r>
    <r>
      <rPr>
        <sz val="11"/>
        <color theme="1"/>
        <rFont val="等线"/>
        <family val="3"/>
        <charset val="134"/>
        <scheme val="minor"/>
      </rPr>
      <t>′</t>
    </r>
    <phoneticPr fontId="1" type="noConversion"/>
  </si>
  <si>
    <t>N</t>
    <phoneticPr fontId="1" type="noConversion"/>
  </si>
  <si>
    <r>
      <t>122°14</t>
    </r>
    <r>
      <rPr>
        <sz val="11"/>
        <color theme="1"/>
        <rFont val="等线"/>
        <family val="3"/>
        <charset val="134"/>
        <scheme val="minor"/>
      </rPr>
      <t>′</t>
    </r>
    <r>
      <rPr>
        <sz val="11"/>
        <color theme="1"/>
        <rFont val="等线"/>
        <family val="2"/>
        <scheme val="minor"/>
      </rPr>
      <t/>
    </r>
    <phoneticPr fontId="1" type="noConversion"/>
  </si>
  <si>
    <t>W</t>
    <phoneticPr fontId="1" type="noConversion"/>
  </si>
  <si>
    <t>is dominated by annual grasses (Avena barbata and Bromus hordeaceus) and forbs (Geranium dissectum and Erodium botrys). Typical of a Mediterranean climate, the growing season (October to May) is cool and wet,and the summer ( June through September) is hot and dry.</t>
    <phoneticPr fontId="1" type="noConversion"/>
  </si>
  <si>
    <t xml:space="preserve">Reich P B, Tilman D, Craine J, et al. </t>
  </si>
  <si>
    <t>Do species and functional groups differ in acquisition and use of C, N and water under varying atmospheric CO2 and N availability regimes? A field test with 16 grassland species</t>
  </si>
  <si>
    <t>New Phytologist</t>
  </si>
  <si>
    <t>Minnesota</t>
  </si>
  <si>
    <t>Cedar Creek Natural History</t>
  </si>
  <si>
    <t>45°</t>
    <phoneticPr fontId="1" type="noConversion"/>
  </si>
  <si>
    <r>
      <t>93°</t>
    </r>
    <r>
      <rPr>
        <sz val="11"/>
        <color theme="1"/>
        <rFont val="等线"/>
        <family val="2"/>
        <scheme val="minor"/>
      </rPr>
      <t/>
    </r>
    <phoneticPr fontId="1" type="noConversion"/>
  </si>
  <si>
    <t>The 16 perennial species used in this study were all native or naturalized to the Cedar Creek Natural History Area. They include four C 4grasses (Andropogon gerardii Vitman,Bouteloua gracilis,Schizachyrium scoparium (Michaux) Nash,Sorghastrum nutans ( L.)(Nash), four C3grasses (Agropyron repens( L.)Beauv.,Bromus inermis Leysser, L.), four N-fixing legumes (Amorpha canescens Pursh, LespedezaKoeleria cristata Pers, Poa pratensis capitata Michaux, Lupinus perennis L., Petalostemum villosum Nutt.) and four nonN-fixing herbaceous species (Achillea millefolium L., Anemone cylindrica A. Gray, Asclepias tuberosa L., Solidago rigida L.).</t>
    <phoneticPr fontId="1" type="noConversion"/>
  </si>
  <si>
    <t>a glacial outwash sand plain and are sandy and nitrogen poor</t>
    <phoneticPr fontId="1" type="noConversion"/>
  </si>
  <si>
    <t xml:space="preserve">Daepp M, N?sberger J, Lüscher A. </t>
  </si>
  <si>
    <t>Nitrogen fertilization and developmental stage alter the response of Lolium perenne to elevated CO2</t>
  </si>
  <si>
    <t>Swiss</t>
    <phoneticPr fontId="1" type="noConversion"/>
  </si>
  <si>
    <t>Zurich</t>
  </si>
  <si>
    <t>The experiment with the L. perenne model swards carried out in the Swiss FACE array had a split-plot design</t>
    <phoneticPr fontId="1" type="noConversion"/>
  </si>
  <si>
    <t>Aydin I, Uzun F.</t>
  </si>
  <si>
    <t>Nitrogen and phosphorus fertilization of rangelands affects yield, forage quality and the botanical composition</t>
  </si>
  <si>
    <t>European Journal of Agronomy</t>
  </si>
  <si>
    <t>Turkey</t>
  </si>
  <si>
    <t>Ondokuz Mayis University Research Station</t>
    <phoneticPr fontId="1" type="noConversion"/>
  </si>
  <si>
    <r>
      <t>41°21</t>
    </r>
    <r>
      <rPr>
        <sz val="11"/>
        <color theme="1"/>
        <rFont val="等线"/>
        <family val="3"/>
        <charset val="134"/>
        <scheme val="minor"/>
      </rPr>
      <t>′</t>
    </r>
    <phoneticPr fontId="1" type="noConversion"/>
  </si>
  <si>
    <r>
      <t>36°15</t>
    </r>
    <r>
      <rPr>
        <sz val="11"/>
        <color theme="1"/>
        <rFont val="等线"/>
        <family val="3"/>
        <charset val="134"/>
        <scheme val="minor"/>
      </rPr>
      <t>′</t>
    </r>
    <r>
      <rPr>
        <sz val="11"/>
        <color theme="1"/>
        <rFont val="等线"/>
        <family val="2"/>
        <scheme val="minor"/>
      </rPr>
      <t/>
    </r>
    <phoneticPr fontId="1" type="noConversion"/>
  </si>
  <si>
    <t>Botanical composition of experimental area consisted of 38% legumes; 35% grasses, and 27% plants of other families. Legumes in the botanical composition were mostly berseem (Trifolium alexandrinum L.), spotted medic (Medicago arabica L.),burclover (Medicago hispida Gaertn.) and red clover (Trifolium pratense L.); and grasses were slender meadow foxtail (Alopecurus myosuroides Huds.),cheatgrass (Bromus tectorum L.), rough bluegrass (Poa trivialis L.), and perennial ryegrass (Lolium perenne L.); and others plants were narrowleaf plantain (Plantago lanceolata L.), common sheep (Rumex acetosella L.), geranium (Geranium sp.) and corn buttercup (Ranunculus arvensis L.).</t>
    <phoneticPr fontId="1" type="noConversion"/>
  </si>
  <si>
    <t>the soil texture is clay</t>
  </si>
  <si>
    <t xml:space="preserve">Baer S G, Blair J M, Collins S L, et al. </t>
  </si>
  <si>
    <t>Soil resources regulate productivity and diversity in newly established tallgrass prairie</t>
  </si>
  <si>
    <t>Ecology</t>
  </si>
  <si>
    <t>Kansas</t>
  </si>
  <si>
    <t>Konza Prairie Biological Station (KPBS)</t>
  </si>
  <si>
    <r>
      <t>39°05</t>
    </r>
    <r>
      <rPr>
        <sz val="11"/>
        <color theme="1"/>
        <rFont val="等线"/>
        <family val="3"/>
        <charset val="134"/>
        <scheme val="minor"/>
      </rPr>
      <t>′</t>
    </r>
    <phoneticPr fontId="1" type="noConversion"/>
  </si>
  <si>
    <r>
      <t>96°35</t>
    </r>
    <r>
      <rPr>
        <sz val="11"/>
        <color theme="1"/>
        <rFont val="等线"/>
        <family val="3"/>
        <charset val="134"/>
        <scheme val="minor"/>
      </rPr>
      <t>′</t>
    </r>
    <r>
      <rPr>
        <sz val="11"/>
        <color theme="1"/>
        <rFont val="等线"/>
        <family val="2"/>
        <scheme val="minor"/>
      </rPr>
      <t/>
    </r>
    <phoneticPr fontId="1" type="noConversion"/>
  </si>
  <si>
    <t>620</t>
    <phoneticPr fontId="1" type="noConversion"/>
  </si>
  <si>
    <t>tallgrass prairie at KPBS, dominated by the warm-season (C4) grasses Andropogon gerardii Vitman, Andropogon scoparius Michx., Sorghastrum nutans (L.), and Panicum virgatum L. (nomenclature follows Great Plains Flora Association [1986]), interspersed with a variety of less common grass and forb species (Abrams and Hulbert 1987).</t>
    <phoneticPr fontId="1" type="noConversion"/>
  </si>
  <si>
    <t>silt loam</t>
  </si>
  <si>
    <t xml:space="preserve">Harpole W S, Potts D L, Suding K N. </t>
  </si>
  <si>
    <t>Ecosystem responses to water and nitrogen amendment in a California grassland</t>
  </si>
  <si>
    <t>CA</t>
  </si>
  <si>
    <t>Irvine Ranch Land Reserve in Orange County</t>
    <phoneticPr fontId="1" type="noConversion"/>
  </si>
  <si>
    <t>All species present at the site were of annuals of exotic origin except for occasional occurrences of the native perennial grass Distichlis spicata (o2% average cover) and native annual forbs Trichostema lanceolatum and Eremocarpus setigerus (each o1% cover).</t>
    <phoneticPr fontId="1" type="noConversion"/>
  </si>
  <si>
    <t>Soils are classified as Myford sandy loam</t>
  </si>
  <si>
    <t xml:space="preserve">Xu X, Sherry R A, Niu S, et al. </t>
  </si>
  <si>
    <t>Long-term experimental warming decreased labile soil organic carbon in a tallgrass prairie</t>
  </si>
  <si>
    <t>Plant and Soil</t>
  </si>
  <si>
    <t>Oklahoma</t>
  </si>
  <si>
    <t>Kessler Farm Field Laboratory</t>
    <phoneticPr fontId="1" type="noConversion"/>
  </si>
  <si>
    <r>
      <t>34°59</t>
    </r>
    <r>
      <rPr>
        <sz val="11"/>
        <color theme="1"/>
        <rFont val="等线"/>
        <family val="3"/>
        <charset val="134"/>
        <scheme val="minor"/>
      </rPr>
      <t>′</t>
    </r>
    <phoneticPr fontId="1" type="noConversion"/>
  </si>
  <si>
    <r>
      <t>97°31</t>
    </r>
    <r>
      <rPr>
        <sz val="11"/>
        <color theme="1"/>
        <rFont val="等线"/>
        <family val="3"/>
        <charset val="134"/>
        <scheme val="minor"/>
      </rPr>
      <t>′</t>
    </r>
    <r>
      <rPr>
        <sz val="11"/>
        <color theme="1"/>
        <rFont val="等线"/>
        <family val="2"/>
        <scheme val="minor"/>
      </rPr>
      <t/>
    </r>
    <phoneticPr fontId="1" type="noConversion"/>
  </si>
  <si>
    <t>The grassland is dominated by C4 grasses (Schizachyrium scoparium and Sorghastrum nutans) and C3 forbs (Ambrosia psilostachyia, Solidago rigida, and Solidago nemoralis).</t>
    <phoneticPr fontId="1" type="noConversion"/>
  </si>
  <si>
    <t>The soil is part of the Nash-Lucien complex</t>
    <phoneticPr fontId="1" type="noConversion"/>
  </si>
  <si>
    <t>Bobbink R.</t>
  </si>
  <si>
    <t>Effects of nutrient enrichment in Dutch chalk grassland</t>
  </si>
  <si>
    <t>Journal of Applied Ecology</t>
  </si>
  <si>
    <t>The Netherlands</t>
  </si>
  <si>
    <t>of Limburg</t>
  </si>
  <si>
    <r>
      <t>50°51</t>
    </r>
    <r>
      <rPr>
        <sz val="11"/>
        <color theme="1"/>
        <rFont val="等线"/>
        <family val="3"/>
        <charset val="134"/>
        <scheme val="minor"/>
      </rPr>
      <t>′</t>
    </r>
    <phoneticPr fontId="1" type="noConversion"/>
  </si>
  <si>
    <r>
      <t>5°54</t>
    </r>
    <r>
      <rPr>
        <sz val="11"/>
        <color theme="1"/>
        <rFont val="等线"/>
        <family val="3"/>
        <charset val="134"/>
        <scheme val="minor"/>
      </rPr>
      <t>′</t>
    </r>
    <r>
      <rPr>
        <sz val="11"/>
        <color theme="1"/>
        <rFont val="等线"/>
        <family val="2"/>
        <scheme val="minor"/>
      </rPr>
      <t/>
    </r>
    <phoneticPr fontId="1" type="noConversion"/>
  </si>
  <si>
    <t>The subsoil is Upper Cretaceous chal</t>
  </si>
  <si>
    <t>Zhao C, Liu Q.</t>
  </si>
  <si>
    <t>Growth and physiological responses of Picea asperata seedlings to elevated temperature and to nitrogen fertilization</t>
  </si>
  <si>
    <t>Acta physiologiae plantarum</t>
  </si>
  <si>
    <t>Maoxian Ecological Station of Chinese Academy of Sciences</t>
    <phoneticPr fontId="1" type="noConversion"/>
  </si>
  <si>
    <r>
      <t>103°53</t>
    </r>
    <r>
      <rPr>
        <sz val="11"/>
        <color theme="1"/>
        <rFont val="等线"/>
        <family val="3"/>
        <charset val="134"/>
        <scheme val="minor"/>
      </rPr>
      <t>′</t>
    </r>
    <r>
      <rPr>
        <sz val="11"/>
        <color theme="1"/>
        <rFont val="等线"/>
        <family val="2"/>
        <scheme val="minor"/>
      </rPr>
      <t/>
    </r>
    <phoneticPr fontId="1" type="noConversion"/>
  </si>
  <si>
    <t>Three-year-old P. asperata seedlings</t>
  </si>
  <si>
    <t xml:space="preserve">Miranda J D, Padilla F M, Lázaro R, et al. </t>
  </si>
  <si>
    <t>Do changes in rainfall patterns affect semiarid annual plant communities?</t>
  </si>
  <si>
    <t>Journal of Vegetation Science</t>
  </si>
  <si>
    <t>southeast Spain</t>
  </si>
  <si>
    <t>Almerı´a province</t>
  </si>
  <si>
    <r>
      <t>36°49</t>
    </r>
    <r>
      <rPr>
        <sz val="11"/>
        <color theme="1"/>
        <rFont val="等线"/>
        <family val="3"/>
        <charset val="134"/>
        <scheme val="minor"/>
      </rPr>
      <t>′</t>
    </r>
    <phoneticPr fontId="1" type="noConversion"/>
  </si>
  <si>
    <r>
      <t>2°15</t>
    </r>
    <r>
      <rPr>
        <sz val="11"/>
        <color theme="1"/>
        <rFont val="等线"/>
        <family val="3"/>
        <charset val="134"/>
        <scheme val="minor"/>
      </rPr>
      <t>′</t>
    </r>
    <r>
      <rPr>
        <sz val="11"/>
        <color theme="1"/>
        <rFont val="等线"/>
        <family val="2"/>
        <scheme val="minor"/>
      </rPr>
      <t/>
    </r>
    <phoneticPr fontId="1" type="noConversion"/>
  </si>
  <si>
    <t>Only a few species, Bromus rubens, Reichardia tingitana and Stipa capensis, are common to the three sites.</t>
    <phoneticPr fontId="1" type="noConversion"/>
  </si>
  <si>
    <t>on a silty,saline soil with gypsum.</t>
    <phoneticPr fontId="1" type="noConversion"/>
  </si>
  <si>
    <t>37°</t>
    <phoneticPr fontId="1" type="noConversion"/>
  </si>
  <si>
    <r>
      <t>2°26</t>
    </r>
    <r>
      <rPr>
        <sz val="11"/>
        <color theme="1"/>
        <rFont val="等线"/>
        <family val="3"/>
        <charset val="134"/>
        <scheme val="minor"/>
      </rPr>
      <t>′</t>
    </r>
    <r>
      <rPr>
        <sz val="11"/>
        <color theme="1"/>
        <rFont val="等线"/>
        <family val="2"/>
        <scheme val="minor"/>
      </rPr>
      <t/>
    </r>
    <phoneticPr fontId="1" type="noConversion"/>
  </si>
  <si>
    <r>
      <t>37°5</t>
    </r>
    <r>
      <rPr>
        <sz val="11"/>
        <color theme="1"/>
        <rFont val="等线"/>
        <family val="3"/>
        <charset val="134"/>
        <scheme val="minor"/>
      </rPr>
      <t>′</t>
    </r>
    <phoneticPr fontId="1" type="noConversion"/>
  </si>
  <si>
    <r>
      <t>2°21</t>
    </r>
    <r>
      <rPr>
        <sz val="11"/>
        <color theme="1"/>
        <rFont val="等线"/>
        <family val="3"/>
        <charset val="134"/>
        <scheme val="minor"/>
      </rPr>
      <t>′</t>
    </r>
    <r>
      <rPr>
        <sz val="11"/>
        <color theme="1"/>
        <rFont val="等线"/>
        <family val="2"/>
        <scheme val="minor"/>
      </rPr>
      <t/>
    </r>
    <phoneticPr fontId="1" type="noConversion"/>
  </si>
  <si>
    <t>Baer S G, Blair J M, Collins S L, et al.</t>
  </si>
  <si>
    <t xml:space="preserve"> Soil resources regulate productivity and diversity in newly established tallgrass prairie</t>
    <phoneticPr fontId="1" type="noConversion"/>
  </si>
  <si>
    <t>Konza Prairie Biological Station (KPBS),</t>
  </si>
  <si>
    <r>
      <t>39°5</t>
    </r>
    <r>
      <rPr>
        <sz val="11"/>
        <color theme="1"/>
        <rFont val="等线"/>
        <family val="3"/>
        <charset val="134"/>
        <scheme val="minor"/>
      </rPr>
      <t>′</t>
    </r>
    <phoneticPr fontId="1" type="noConversion"/>
  </si>
  <si>
    <r>
      <t>96°35</t>
    </r>
    <r>
      <rPr>
        <sz val="11"/>
        <color theme="1"/>
        <rFont val="等线"/>
        <family val="3"/>
        <charset val="134"/>
        <scheme val="minor"/>
      </rPr>
      <t>′</t>
    </r>
    <r>
      <rPr>
        <sz val="11"/>
        <color theme="1"/>
        <rFont val="等线"/>
        <family val="2"/>
        <scheme val="minor"/>
      </rPr>
      <t/>
    </r>
    <phoneticPr fontId="1" type="noConversion"/>
  </si>
  <si>
    <t>lowland native tallgrass prairie at KPBS, dominated by the warm-season (C4) grasses Andropogon gerardii Vitman, Andropogon scoparius Michx., Sorghastrum nutans (L.), and Panicum virgatum L.</t>
    <phoneticPr fontId="1" type="noConversion"/>
  </si>
  <si>
    <t>The soil was a gently sloping (0–1%) Reading silt loam (mesic Typic Arguidoll)</t>
    <phoneticPr fontId="1" type="noConversion"/>
  </si>
  <si>
    <t xml:space="preserve">Wan S, Hui D, Wallace L, et al. </t>
  </si>
  <si>
    <t>Direct and indirect effects of experimental warming on ecosystem carbon processes in a tallgrass prairie</t>
  </si>
  <si>
    <t>Global Biogeochemical Cycles</t>
  </si>
  <si>
    <t>Norman</t>
  </si>
  <si>
    <t>Great Plain Apiaries</t>
    <phoneticPr fontId="1" type="noConversion"/>
  </si>
  <si>
    <r>
      <t>34°58</t>
    </r>
    <r>
      <rPr>
        <sz val="11"/>
        <color theme="1"/>
        <rFont val="等线"/>
        <family val="3"/>
        <charset val="134"/>
        <scheme val="minor"/>
      </rPr>
      <t>′</t>
    </r>
    <phoneticPr fontId="1" type="noConversion"/>
  </si>
  <si>
    <t>N</t>
    <phoneticPr fontId="1" type="noConversion"/>
  </si>
  <si>
    <r>
      <t>97°31</t>
    </r>
    <r>
      <rPr>
        <sz val="11"/>
        <color theme="1"/>
        <rFont val="等线"/>
        <family val="3"/>
        <charset val="134"/>
        <scheme val="minor"/>
      </rPr>
      <t>′</t>
    </r>
    <r>
      <rPr>
        <sz val="11"/>
        <color theme="1"/>
        <rFont val="等线"/>
        <family val="2"/>
        <scheme val="minor"/>
      </rPr>
      <t/>
    </r>
    <phoneticPr fontId="1" type="noConversion"/>
  </si>
  <si>
    <t>W</t>
    <phoneticPr fontId="1" type="noConversion"/>
  </si>
  <si>
    <t>The grassland is dominated by C4 grasses (Schizachyrium scoparium and Sorghastrum nutans) and C3 forbs (Ambrosia psilostachyia,Gutierrezia dracunculoides, Aster ontarionis, and Xanthocephalum texanum).</t>
    <phoneticPr fontId="1" type="noConversion"/>
  </si>
  <si>
    <t>The soil is part of the Nash-Lucien complex (sand: 32%; silt: 60%; clay: 8%)</t>
    <phoneticPr fontId="1" type="noConversion"/>
  </si>
  <si>
    <t xml:space="preserve">Jackson R B, Reynolds H L. </t>
  </si>
  <si>
    <t>Nitrate and ammonium uptake for single-and mixed-species communities grown at elevated CO2</t>
  </si>
  <si>
    <t>Calif</t>
  </si>
  <si>
    <t>Jasper Ridge Biological Preserve</t>
  </si>
  <si>
    <r>
      <t>37°24</t>
    </r>
    <r>
      <rPr>
        <sz val="11"/>
        <color theme="1"/>
        <rFont val="等线"/>
        <family val="3"/>
        <charset val="134"/>
        <scheme val="minor"/>
      </rPr>
      <t>′</t>
    </r>
    <phoneticPr fontId="1" type="noConversion"/>
  </si>
  <si>
    <r>
      <t>122°13</t>
    </r>
    <r>
      <rPr>
        <sz val="11"/>
        <color theme="1"/>
        <rFont val="等线"/>
        <family val="3"/>
        <charset val="134"/>
        <scheme val="minor"/>
      </rPr>
      <t>′</t>
    </r>
    <r>
      <rPr>
        <sz val="11"/>
        <color theme="1"/>
        <rFont val="等线"/>
        <family val="2"/>
        <scheme val="minor"/>
      </rPr>
      <t/>
    </r>
    <phoneticPr fontId="1" type="noConversion"/>
  </si>
  <si>
    <t>We grew monocultures of six annual species common to Jasper Ridge grasslands. The six species included four C3 grasses, Arena fatua, Bromus hordeaceus, Lolium multiflorum, and Vulpia microstachys,and two C3 forbs, Lasthenia californica and Plantago erecta</t>
    <phoneticPr fontId="1" type="noConversion"/>
  </si>
  <si>
    <t xml:space="preserve">Bowman W D, Gartner J R, Holland K, et al. </t>
  </si>
  <si>
    <t>Nitrogen critical loads for alpine vegetation and terrestrial ecosystem response: are we there yet?</t>
  </si>
  <si>
    <t>Niwot Ridge</t>
  </si>
  <si>
    <t>are dominated by the sedge Kobresia myosuroides, with a mix of perennial forbs, sedges, and grasses making up the remainder of the community</t>
    <phoneticPr fontId="1" type="noConversion"/>
  </si>
  <si>
    <t>Climate at the site is typical of a midlatitude temperate alpine site, with long, cold winters and short, cool, sometimes dry summers (Greenland and Losleben 2001).</t>
    <phoneticPr fontId="1" type="noConversion"/>
  </si>
  <si>
    <t>N deposition at the site, both wet and dry, is 6 kg ha 1 yr 1</t>
    <phoneticPr fontId="1" type="noConversion"/>
  </si>
  <si>
    <t>Dukes J S, Chiariello N R, Cleland E E, et al.</t>
  </si>
  <si>
    <t xml:space="preserve"> Responses of grassland production to single and multiple global environmental changes</t>
  </si>
  <si>
    <t>PLoS Biol</t>
  </si>
  <si>
    <t>Jasper Ridge Biological Preserve</t>
    <phoneticPr fontId="1" type="noConversion"/>
  </si>
  <si>
    <r>
      <t>122°14</t>
    </r>
    <r>
      <rPr>
        <sz val="11"/>
        <color theme="1"/>
        <rFont val="等线"/>
        <family val="3"/>
        <charset val="134"/>
        <scheme val="minor"/>
      </rPr>
      <t>′</t>
    </r>
    <r>
      <rPr>
        <sz val="11"/>
        <color theme="1"/>
        <rFont val="等线"/>
        <family val="2"/>
        <scheme val="minor"/>
      </rPr>
      <t/>
    </r>
    <phoneticPr fontId="1" type="noConversion"/>
  </si>
  <si>
    <t>The dominant species in this location are typically annual grasses (Bromus hordeaceus,Avena barbata, A. fatua) and annual forbs (Geranium dissectum, Erodium botrys).</t>
    <phoneticPr fontId="1" type="noConversion"/>
  </si>
  <si>
    <t>This region experiences a Mediterranean climate, with cool, wet winters and warm, dry summers.</t>
    <phoneticPr fontId="1" type="noConversion"/>
  </si>
  <si>
    <t xml:space="preserve">Turner C L, Knapp A K. </t>
  </si>
  <si>
    <t>Responses of a C4 grass and three C3 forbs to variation in nitrogen and light in tallgrass prairie</t>
  </si>
  <si>
    <t>Konza Prairie Research Natural Area (KPRNA</t>
  </si>
  <si>
    <r>
      <t>39°5</t>
    </r>
    <r>
      <rPr>
        <sz val="11"/>
        <color theme="1"/>
        <rFont val="等线"/>
        <family val="3"/>
        <charset val="134"/>
        <scheme val="minor"/>
      </rPr>
      <t>′</t>
    </r>
    <phoneticPr fontId="1" type="noConversion"/>
  </si>
  <si>
    <t>The dominant C4 grass, A. gerardii (Poaceae), and four co-occurring C3 forb species: Sahl'ia pitcherii Torr.(Lamiaceae); Solidago missouriensis Nutt. (Astera- ceae) found only in uplands or Solidago canadensis L. (Asteraceae) found only in lowlands; and Vernonia baldwinii Torr. (Asteraceae), were selected for study.</t>
    <phoneticPr fontId="1" type="noConversion"/>
  </si>
  <si>
    <t>The soil was a gently sloping (0–1%) Reading silt loam (mesic Typic Arguidoll)</t>
    <phoneticPr fontId="1" type="noConversion"/>
  </si>
  <si>
    <t>Barger N N, D'Antonio C M, Ghneim T, et al.</t>
  </si>
  <si>
    <t xml:space="preserve"> Nutrient Limitation to Primary Productivity in a Secondary Savanna in Venezuela1</t>
  </si>
  <si>
    <t>Biotropica</t>
  </si>
  <si>
    <t>The plant community is dominated by Trachypogon spp. (T. plumosus 1 T. vestitus) and Axonopus canescens (Poaceae) with no major woody component</t>
    <phoneticPr fontId="1" type="noConversion"/>
  </si>
  <si>
    <t>Soils are Typic Haplohumults</t>
    <phoneticPr fontId="1" type="noConversion"/>
  </si>
  <si>
    <t xml:space="preserve">Bloor J M G, Pichon P, Falcimagne R, et al. </t>
  </si>
  <si>
    <t>Effects of warming, summer drought, and CO2 enrichment on aboveground biomass production, flowering phenology, and community structure in an upland grassland ecosystem</t>
  </si>
  <si>
    <t>Ecosystems</t>
  </si>
  <si>
    <t>Theix</t>
  </si>
  <si>
    <t>French Massif Central</t>
  </si>
  <si>
    <r>
      <t>45°43</t>
    </r>
    <r>
      <rPr>
        <sz val="11"/>
        <color theme="1"/>
        <rFont val="等线"/>
        <family val="3"/>
        <charset val="134"/>
        <scheme val="minor"/>
      </rPr>
      <t>′</t>
    </r>
    <phoneticPr fontId="1" type="noConversion"/>
  </si>
  <si>
    <r>
      <t>03°1</t>
    </r>
    <r>
      <rPr>
        <sz val="11"/>
        <color theme="1"/>
        <rFont val="等线"/>
        <family val="3"/>
        <charset val="134"/>
        <scheme val="minor"/>
      </rPr>
      <t>′</t>
    </r>
    <r>
      <rPr>
        <sz val="11"/>
        <color theme="1"/>
        <rFont val="等线"/>
        <family val="2"/>
        <scheme val="minor"/>
      </rPr>
      <t/>
    </r>
    <phoneticPr fontId="1" type="noConversion"/>
  </si>
  <si>
    <t>E</t>
    <phoneticPr fontId="1" type="noConversion"/>
  </si>
  <si>
    <t>The vegetative community is dominated by grasses (Festuca arundinacea, Elytrigia repens, Poa pratensis, Festuca rubra, Agrostis capillaris). Other species include forbs (Stellaria graminea, Veronica chamaedrys) and legumes (Vicia sativa).</t>
    <phoneticPr fontId="1" type="noConversion"/>
  </si>
  <si>
    <t>The soil is a Cambisol developed on granite (58.6% sand, 19.4% silt, 20% clay, 2% organic matter, and C:N = 9.8)</t>
    <phoneticPr fontId="1" type="noConversion"/>
  </si>
  <si>
    <t xml:space="preserve">Sherry R A, Weng E, ARNONE III J A, et al. </t>
  </si>
  <si>
    <t>Lagged effects of experimental warming and doubled precipitation on annual and seasonal aboveground biomass production in a tallgrass prairie</t>
  </si>
  <si>
    <t>Kessler Farm Field Laboratory (KFFL)</t>
    <phoneticPr fontId="1" type="noConversion"/>
  </si>
  <si>
    <t>The site is dominated by perennial plants, the C4 grasses Andropogon gerardii, Sorghastrum nutans, Schizachyrium scoparium, and Panicum virgatum, the C3 forb Ambrosia psilostachya, and the C3 annual grass Bromus japonicus.The C4 plants at this site consist almost entirely of perennial grasses. In spring, the dominant C3 plants were winter annual forbs and B. japonicus, an annual grass. In summer, C3 plant composition was largely of perennial forbs.</t>
    <phoneticPr fontId="1" type="noConversion"/>
  </si>
  <si>
    <t>The soil is a silt loam with 36% sand, 55% silt, and 10% clay in the top 15 cm</t>
    <phoneticPr fontId="1" type="noConversion"/>
  </si>
  <si>
    <t xml:space="preserve">Grime J P, Brown V K, Thompson K, et al. </t>
  </si>
  <si>
    <t>The response of two contrasting limestone grasslands to simulated climate change</t>
  </si>
  <si>
    <t>Science</t>
  </si>
  <si>
    <t>1300/680</t>
    <phoneticPr fontId="1" type="noConversion"/>
  </si>
  <si>
    <t xml:space="preserve">Siemann E, Rogers W E, Grace J B. </t>
  </si>
  <si>
    <t>Effects of nutrient loading and extreme rainfall events on coastal tallgrass prairies: invasion intensity, vegetation responses, and carbon and nitrogen distribution</t>
  </si>
  <si>
    <t>TX</t>
  </si>
  <si>
    <t>Houston</t>
  </si>
  <si>
    <t>Mowed areas are dominated by graminoids ( 75% of cover at the start of this experiment in this field), with Schizachyrium scoparium (Michx.) Nash, Spartina patens (Ait.) Muhl. and Andropogon glomeratus (Walt.) B.S.P., as the main species in the field in which this experiment took place (unpublished data).</t>
    <phoneticPr fontId="1" type="noConversion"/>
  </si>
  <si>
    <t>Soils are expansive Lake Charles Clay Vertisols</t>
  </si>
  <si>
    <t xml:space="preserve">Fay P A, Carlisle J D, Knapp A K, et al. </t>
  </si>
  <si>
    <t>Productivity responses to altered rainfall patterns in a C4-dominated grassland</t>
  </si>
  <si>
    <r>
      <t>39°05</t>
    </r>
    <r>
      <rPr>
        <sz val="11"/>
        <color theme="1"/>
        <rFont val="等线"/>
        <family val="3"/>
        <charset val="134"/>
        <scheme val="minor"/>
      </rPr>
      <t>′</t>
    </r>
    <phoneticPr fontId="1" type="noConversion"/>
  </si>
  <si>
    <t>635</t>
  </si>
  <si>
    <t>The vegetation of Konza Prairie consists of productive, perennial warm-season C4 grasses and a diverse group of C3 forbs</t>
    <phoneticPr fontId="1" type="noConversion"/>
  </si>
  <si>
    <t>Irwin silty clay loams</t>
  </si>
  <si>
    <t xml:space="preserve">Wan S, Yuan T, Bowdish S, et al. </t>
  </si>
  <si>
    <t>Response of an allergenic species, Ambrosia psilostachya (Asteraceae), to experimental warming and clipping: implications for public health</t>
  </si>
  <si>
    <t>American Journal of Botany</t>
  </si>
  <si>
    <t>Great Plain Apiaries</t>
  </si>
  <si>
    <t>The grassland is dominated by C4 grasses (Schizachyrium scoparium (Michx.)Nash-Gould, Sorghastrum nutans (L.) Nash, and Eragrostis curvula (Schrad.)Nees) and C3 forbs (Ambrosia psilostachya and Aster ontarionis Wieg.)</t>
    <phoneticPr fontId="1" type="noConversion"/>
  </si>
  <si>
    <t xml:space="preserve">Niu S, Wan S. </t>
  </si>
  <si>
    <t>Warming changes plant competitive hierarchy in a temperate steppe in northern China</t>
  </si>
  <si>
    <t>Journal of Plant Ecology</t>
  </si>
  <si>
    <t>Duolun County</t>
  </si>
  <si>
    <r>
      <t>42°2</t>
    </r>
    <r>
      <rPr>
        <sz val="11"/>
        <color theme="1"/>
        <rFont val="等线"/>
        <family val="3"/>
        <charset val="134"/>
        <scheme val="minor"/>
      </rPr>
      <t>′</t>
    </r>
    <phoneticPr fontId="1" type="noConversion"/>
  </si>
  <si>
    <t>N</t>
    <phoneticPr fontId="1" type="noConversion"/>
  </si>
  <si>
    <r>
      <t>116°17</t>
    </r>
    <r>
      <rPr>
        <sz val="11"/>
        <color theme="1"/>
        <rFont val="等线"/>
        <family val="3"/>
        <charset val="134"/>
        <scheme val="minor"/>
      </rPr>
      <t>′</t>
    </r>
    <r>
      <rPr>
        <sz val="11"/>
        <color theme="1"/>
        <rFont val="等线"/>
        <family val="2"/>
        <scheme val="minor"/>
      </rPr>
      <t/>
    </r>
    <phoneticPr fontId="1" type="noConversion"/>
  </si>
  <si>
    <t>E</t>
    <phoneticPr fontId="1" type="noConversion"/>
  </si>
  <si>
    <t>The predominant species are Stipa krylovii Roshev, Agropyron cristatum (L.) Gaertn, Cleistogenes squarrosa (Trin.) Keng, Potentilla acaulis (L.) and Artemisia capillaris Thunb.</t>
    <phoneticPr fontId="1" type="noConversion"/>
  </si>
  <si>
    <t>Klein J A, Harte J, Zhao X Q.</t>
  </si>
  <si>
    <t xml:space="preserve"> Experimental warming, not grazing, decreases rangeland quality on the Tibetan Plateau</t>
  </si>
  <si>
    <t>Qinghai Province</t>
    <phoneticPr fontId="1" type="noConversion"/>
  </si>
  <si>
    <t>Haibei Alpine Research Station (HARS)</t>
    <phoneticPr fontId="1" type="noConversion"/>
  </si>
  <si>
    <r>
      <t>37°37</t>
    </r>
    <r>
      <rPr>
        <sz val="11"/>
        <color theme="1"/>
        <rFont val="等线"/>
        <family val="3"/>
        <charset val="134"/>
        <scheme val="minor"/>
      </rPr>
      <t>′</t>
    </r>
    <phoneticPr fontId="1" type="noConversion"/>
  </si>
  <si>
    <r>
      <t>101°12</t>
    </r>
    <r>
      <rPr>
        <sz val="11"/>
        <color theme="1"/>
        <rFont val="等线"/>
        <family val="3"/>
        <charset val="134"/>
        <scheme val="minor"/>
      </rPr>
      <t>′</t>
    </r>
    <r>
      <rPr>
        <sz val="11"/>
        <color theme="1"/>
        <rFont val="等线"/>
        <family val="2"/>
        <scheme val="minor"/>
      </rPr>
      <t/>
    </r>
    <phoneticPr fontId="1" type="noConversion"/>
  </si>
  <si>
    <t>The meadow is dominated by an assemblage of forbs and graminoids; the shrubland is dominated by a deciduous shrub, Potentilla fruticosa.</t>
    <phoneticPr fontId="1" type="noConversion"/>
  </si>
  <si>
    <t>Soils are described as Mat-Cryic Cambisols at the meadows and Mollic-Cryic Cambisols at the shrublands</t>
    <phoneticPr fontId="1" type="noConversion"/>
  </si>
  <si>
    <t>Yahdjian L, Sala O E.</t>
  </si>
  <si>
    <t xml:space="preserve"> Vegetation structure constrains primary production response to water availability in the Patagonian steppe</t>
  </si>
  <si>
    <t>Argentina</t>
  </si>
  <si>
    <t>Chubut</t>
  </si>
  <si>
    <t>Instituto Nacional de Tecnologı´a Agropecuaria (INTA)</t>
    <phoneticPr fontId="1" type="noConversion"/>
  </si>
  <si>
    <r>
      <t>45°41</t>
    </r>
    <r>
      <rPr>
        <sz val="11"/>
        <color theme="1"/>
        <rFont val="等线"/>
        <family val="3"/>
        <charset val="134"/>
        <scheme val="minor"/>
      </rPr>
      <t>′</t>
    </r>
    <phoneticPr fontId="1" type="noConversion"/>
  </si>
  <si>
    <r>
      <t>70°16</t>
    </r>
    <r>
      <rPr>
        <sz val="11"/>
        <color theme="1"/>
        <rFont val="等线"/>
        <family val="3"/>
        <charset val="134"/>
        <scheme val="minor"/>
      </rPr>
      <t>′</t>
    </r>
    <r>
      <rPr>
        <sz val="11"/>
        <color theme="1"/>
        <rFont val="等线"/>
        <family val="2"/>
        <scheme val="minor"/>
      </rPr>
      <t/>
    </r>
    <phoneticPr fontId="1" type="noConversion"/>
  </si>
  <si>
    <t>Tussock grasses are represented principally by Stipa speciosa Trin et Ruprecht, S. humilis Cav., and Poa ligularis Nees ap. Steud. The dominant shrubs are Mulinum spinosum (Cav.) Pers., Adesmia campestris (Rendle) Rowlee, and Senecio filaginoides DC (Golluscio et al. 1982).</t>
    <phoneticPr fontId="1" type="noConversion"/>
  </si>
  <si>
    <t>coarse-textured soils</t>
  </si>
  <si>
    <t xml:space="preserve">Chen S, Lin G, Huang J, et al. </t>
  </si>
  <si>
    <t>Responses of soil respiration to simulated precipitation pulses in semiarid steppe under different grazing regimes</t>
  </si>
  <si>
    <t xml:space="preserve">Journal of Plant Ecology, </t>
  </si>
  <si>
    <t>Xilingol steppe</t>
  </si>
  <si>
    <r>
      <t>43°26</t>
    </r>
    <r>
      <rPr>
        <sz val="11"/>
        <color theme="1"/>
        <rFont val="等线"/>
        <family val="3"/>
        <charset val="134"/>
        <scheme val="minor"/>
      </rPr>
      <t>′</t>
    </r>
    <phoneticPr fontId="1" type="noConversion"/>
  </si>
  <si>
    <r>
      <t>115°32</t>
    </r>
    <r>
      <rPr>
        <sz val="11"/>
        <color theme="1"/>
        <rFont val="等线"/>
        <family val="3"/>
        <charset val="134"/>
        <scheme val="minor"/>
      </rPr>
      <t>′</t>
    </r>
    <r>
      <rPr>
        <sz val="11"/>
        <color theme="1"/>
        <rFont val="等线"/>
        <family val="2"/>
        <scheme val="minor"/>
      </rPr>
      <t/>
    </r>
    <phoneticPr fontId="1" type="noConversion"/>
  </si>
  <si>
    <t>E</t>
    <phoneticPr fontId="1" type="noConversion"/>
  </si>
  <si>
    <t>The dominated species in the grazed site was S. grandis, Agropyron cristatum,C. korshinskyi and Cleistogenes polyphylla.</t>
    <phoneticPr fontId="1" type="noConversion"/>
  </si>
  <si>
    <r>
      <t>44°29</t>
    </r>
    <r>
      <rPr>
        <sz val="11"/>
        <color theme="1"/>
        <rFont val="等线"/>
        <family val="3"/>
        <charset val="134"/>
        <scheme val="minor"/>
      </rPr>
      <t>′</t>
    </r>
    <phoneticPr fontId="1" type="noConversion"/>
  </si>
  <si>
    <r>
      <t>117°12</t>
    </r>
    <r>
      <rPr>
        <sz val="11"/>
        <color theme="1"/>
        <rFont val="等线"/>
        <family val="3"/>
        <charset val="134"/>
        <scheme val="minor"/>
      </rPr>
      <t>′</t>
    </r>
    <r>
      <rPr>
        <sz val="11"/>
        <color theme="1"/>
        <rFont val="等线"/>
        <family val="2"/>
        <scheme val="minor"/>
      </rPr>
      <t/>
    </r>
    <phoneticPr fontId="1" type="noConversion"/>
  </si>
  <si>
    <t xml:space="preserve">Lüscher A, Hendrey G R, N?sberger J. </t>
  </si>
  <si>
    <t>Long-term responsiveness to free air CO2 enrichment of functional types, species and genotypes of plants from fertile permanent grassland</t>
  </si>
  <si>
    <t>Indiana</t>
  </si>
  <si>
    <t>Purdue Wildlife Area near West Lafayette</t>
    <phoneticPr fontId="1" type="noConversion"/>
  </si>
  <si>
    <t>dominated by Schizachyrium scoparium and Solidago canadensis on a sandy loam soil. The plant community has a mean richness of 10 species per plot, and includes herbaceous species from a wide range of functional types</t>
    <phoneticPr fontId="1" type="noConversion"/>
  </si>
  <si>
    <t>Chou W W, Silver W L, Jackson R D, et al.</t>
  </si>
  <si>
    <t>The sensitivity of annual grassland carbon cycling to the quantity and timing of rainfall</t>
  </si>
  <si>
    <t>Yuba County</t>
  </si>
  <si>
    <t>Sierra Foothill Research and Extension Center (SFREC) located in Browns Valley</t>
    <phoneticPr fontId="1" type="noConversion"/>
  </si>
  <si>
    <r>
      <t>39°15</t>
    </r>
    <r>
      <rPr>
        <sz val="11"/>
        <color theme="1"/>
        <rFont val="等线"/>
        <family val="3"/>
        <charset val="134"/>
        <scheme val="minor"/>
      </rPr>
      <t>′</t>
    </r>
    <phoneticPr fontId="1" type="noConversion"/>
  </si>
  <si>
    <r>
      <t>121°17</t>
    </r>
    <r>
      <rPr>
        <sz val="11"/>
        <color theme="1"/>
        <rFont val="等线"/>
        <family val="3"/>
        <charset val="134"/>
        <scheme val="minor"/>
      </rPr>
      <t>′</t>
    </r>
    <r>
      <rPr>
        <sz val="11"/>
        <color theme="1"/>
        <rFont val="等线"/>
        <family val="2"/>
        <scheme val="minor"/>
      </rPr>
      <t/>
    </r>
    <phoneticPr fontId="1" type="noConversion"/>
  </si>
  <si>
    <t>Plants are dominantly annual grasses (e.g. Avena spp., Bromus spp., Lolium spp. And Hordeum spp.) with forbs (e.g. Erodium spp.) and legumes (e.g. Trifolium spp.) frequently present</t>
    <phoneticPr fontId="1" type="noConversion"/>
  </si>
  <si>
    <t>Soils are xeric shallow clay loams of the Auburn (loamy, Oxidic, Thermic, Ruptic-Lithic Xerochrepts) and Argonaut (fine, mixed, Thermic Mollic Haploxeralfs) series</t>
    <phoneticPr fontId="1" type="noConversion"/>
  </si>
  <si>
    <t xml:space="preserve">Grime J P, Fridley J D, Askew A P, et al. </t>
  </si>
  <si>
    <t>Long-term resistance to simulated climate change in an infertile grassland</t>
  </si>
  <si>
    <t xml:space="preserve"> Proceedings of the National Academy of Sciences</t>
  </si>
  <si>
    <t>The study site is codominated</t>
  </si>
  <si>
    <t xml:space="preserve">Bates J D, Svejcar T, Miller R F, et al. </t>
  </si>
  <si>
    <t>The effects of precipitation timing on sagebrush steppe vegetation</t>
  </si>
  <si>
    <t>Oregon</t>
  </si>
  <si>
    <t>Northern Great Basin Experimental Range</t>
  </si>
  <si>
    <r>
      <t>43°29</t>
    </r>
    <r>
      <rPr>
        <sz val="11"/>
        <color theme="1"/>
        <rFont val="等线"/>
        <family val="3"/>
        <charset val="134"/>
        <scheme val="minor"/>
      </rPr>
      <t>′</t>
    </r>
    <phoneticPr fontId="1" type="noConversion"/>
  </si>
  <si>
    <r>
      <t>119°43</t>
    </r>
    <r>
      <rPr>
        <sz val="11"/>
        <color theme="1"/>
        <rFont val="等线"/>
        <family val="3"/>
        <charset val="134"/>
        <scheme val="minor"/>
      </rPr>
      <t>′</t>
    </r>
    <r>
      <rPr>
        <sz val="11"/>
        <color theme="1"/>
        <rFont val="等线"/>
        <family val="2"/>
        <scheme val="minor"/>
      </rPr>
      <t/>
    </r>
    <phoneticPr fontId="1" type="noConversion"/>
  </si>
  <si>
    <t>by A. tridentata spp. wyomingensis1 and perennial bunch grasses: Stipa thurberiana, A. spicatum, and Poa sandbergii.</t>
    <phoneticPr fontId="1" type="noConversion"/>
  </si>
  <si>
    <t>Altering rainfall timing and quantity in a mesic grassland ecosystem: design and performance of rainfall manipulation shelters</t>
  </si>
  <si>
    <t>Harper C W, Blair J M, Fay P A, et al.</t>
  </si>
  <si>
    <t xml:space="preserve"> Increased rainfall variability and reduced rainfall amount decreases soil CO2 flux in a grassland ecosystem</t>
  </si>
  <si>
    <t>The  regional climate is characterized as temperate continental and is extremely variable both among and within years</t>
    <phoneticPr fontId="1" type="noConversion"/>
  </si>
  <si>
    <t xml:space="preserve">Shen Y, Chen W, Yang G, et al. </t>
  </si>
  <si>
    <t>Can litter addition mediate plant productivity responses to increased precipitation and nitrogen deposition in a typical steppe?</t>
  </si>
  <si>
    <t xml:space="preserve"> Ecological Research</t>
  </si>
  <si>
    <t>Ecological Station of Inner Mongolia University</t>
    <phoneticPr fontId="1" type="noConversion"/>
  </si>
  <si>
    <r>
      <t>44°1</t>
    </r>
    <r>
      <rPr>
        <sz val="11"/>
        <color theme="1"/>
        <rFont val="等线"/>
        <family val="3"/>
        <charset val="134"/>
        <scheme val="minor"/>
      </rPr>
      <t>′</t>
    </r>
    <phoneticPr fontId="1" type="noConversion"/>
  </si>
  <si>
    <r>
      <t>116°28</t>
    </r>
    <r>
      <rPr>
        <sz val="11"/>
        <color theme="1"/>
        <rFont val="等线"/>
        <family val="3"/>
        <charset val="134"/>
        <scheme val="minor"/>
      </rPr>
      <t>′</t>
    </r>
    <r>
      <rPr>
        <sz val="11"/>
        <color theme="1"/>
        <rFont val="等线"/>
        <family val="2"/>
        <scheme val="minor"/>
      </rPr>
      <t/>
    </r>
    <phoneticPr fontId="1" type="noConversion"/>
  </si>
  <si>
    <t>The plant community is dominated by Leymus chinensis (Trin.) Tzvel, which account for more than 75 % of total biomass.</t>
    <phoneticPr fontId="1" type="noConversion"/>
  </si>
  <si>
    <t>classified as a Calcium Chestnut soil according to the ISSS Working Group RB</t>
    <phoneticPr fontId="1" type="noConversion"/>
  </si>
  <si>
    <t>Sullivan M J P, A Thomsen M, Suttle K B.</t>
  </si>
  <si>
    <t xml:space="preserve"> Grassland responses to increased rainfall depend on the timescale of forcing</t>
  </si>
  <si>
    <t>Global change biology</t>
  </si>
  <si>
    <t>Mendocino County</t>
  </si>
  <si>
    <r>
      <t>39°44</t>
    </r>
    <r>
      <rPr>
        <sz val="11"/>
        <color theme="1"/>
        <rFont val="等线"/>
        <family val="3"/>
        <charset val="134"/>
        <scheme val="minor"/>
      </rPr>
      <t>′</t>
    </r>
    <phoneticPr fontId="1" type="noConversion"/>
  </si>
  <si>
    <r>
      <t>123°37</t>
    </r>
    <r>
      <rPr>
        <sz val="11"/>
        <color theme="1"/>
        <rFont val="等线"/>
        <family val="3"/>
        <charset val="134"/>
        <scheme val="minor"/>
      </rPr>
      <t>′</t>
    </r>
    <r>
      <rPr>
        <sz val="11"/>
        <color theme="1"/>
        <rFont val="等线"/>
        <family val="2"/>
        <scheme val="minor"/>
      </rPr>
      <t/>
    </r>
    <phoneticPr fontId="1" type="noConversion"/>
  </si>
  <si>
    <t xml:space="preserve">Zhao C, Miao Y, Yu C, et al. </t>
  </si>
  <si>
    <t>Soil microbial community composition and respiration along an experimental precipitation gradient in a semiarid steppe</t>
  </si>
  <si>
    <t xml:space="preserve"> Scientific reports</t>
  </si>
  <si>
    <r>
      <t>42°2</t>
    </r>
    <r>
      <rPr>
        <sz val="11"/>
        <color theme="1"/>
        <rFont val="等线"/>
        <family val="3"/>
        <charset val="134"/>
        <scheme val="minor"/>
      </rPr>
      <t>′</t>
    </r>
    <phoneticPr fontId="1" type="noConversion"/>
  </si>
  <si>
    <t>Plant communities at our experimental site are dominated by Stipa krylovii, Artemisia frigida,Potentilla acaulis, Cleistogenes squarrosa, and Agropyron cristatum</t>
    <phoneticPr fontId="1" type="noConversion"/>
  </si>
  <si>
    <t>The sandy soil is classified as Haplic Calcisols according to the FAO</t>
    <phoneticPr fontId="1" type="noConversion"/>
  </si>
  <si>
    <t xml:space="preserve">Zhou X, Chen C, Wang Y, et al. </t>
  </si>
  <si>
    <t>Warming and increased precipitation have differential effects on soil extracellular enzyme activities in a temperate grassland</t>
  </si>
  <si>
    <t>Science of the total environment</t>
  </si>
  <si>
    <t>The plant community at the experimental site is dominated by Stipa krylovii, Artemisia frigida, Potentilla acaulis, Cleistogenes squarrosa, Allium bidentatum,and Agropyron cristatum</t>
    <phoneticPr fontId="1" type="noConversion"/>
  </si>
  <si>
    <t>The soils were classified as chestnut according to Chinese classification or Haplic Calcisols according to the FAO classification</t>
    <phoneticPr fontId="1" type="noConversion"/>
  </si>
  <si>
    <r>
      <t>40°50</t>
    </r>
    <r>
      <rPr>
        <sz val="11"/>
        <color theme="1"/>
        <rFont val="等线"/>
        <family val="3"/>
        <charset val="134"/>
        <scheme val="minor"/>
      </rPr>
      <t>′</t>
    </r>
    <phoneticPr fontId="1" type="noConversion"/>
  </si>
  <si>
    <r>
      <t>116°17</t>
    </r>
    <r>
      <rPr>
        <sz val="11"/>
        <color theme="1"/>
        <rFont val="等线"/>
        <family val="3"/>
        <charset val="134"/>
        <scheme val="minor"/>
      </rPr>
      <t>′</t>
    </r>
    <r>
      <rPr>
        <sz val="11"/>
        <color theme="1"/>
        <rFont val="等线"/>
        <family val="2"/>
        <scheme val="minor"/>
      </rPr>
      <t/>
    </r>
    <phoneticPr fontId="1" type="noConversion"/>
  </si>
  <si>
    <t>E</t>
    <phoneticPr fontId="1" type="noConversion"/>
  </si>
  <si>
    <t>N</t>
    <phoneticPr fontId="1" type="noConversion"/>
  </si>
  <si>
    <r>
      <t>105°57</t>
    </r>
    <r>
      <rPr>
        <sz val="11"/>
        <color theme="1"/>
        <rFont val="等线"/>
        <family val="3"/>
        <charset val="134"/>
        <scheme val="minor"/>
      </rPr>
      <t>′</t>
    </r>
    <r>
      <rPr>
        <sz val="11"/>
        <color theme="1"/>
        <rFont val="等线"/>
        <family val="2"/>
        <scheme val="minor"/>
      </rPr>
      <t/>
    </r>
    <phoneticPr fontId="1" type="noConversion"/>
  </si>
  <si>
    <r>
      <t>117°40</t>
    </r>
    <r>
      <rPr>
        <sz val="11"/>
        <color theme="1"/>
        <rFont val="等线"/>
        <family val="3"/>
        <charset val="134"/>
        <scheme val="minor"/>
      </rPr>
      <t>′</t>
    </r>
    <r>
      <rPr>
        <sz val="11"/>
        <color theme="1"/>
        <rFont val="等线"/>
        <family val="2"/>
        <scheme val="minor"/>
      </rPr>
      <t/>
    </r>
    <phoneticPr fontId="1" type="noConversion"/>
  </si>
  <si>
    <r>
      <t>116°17</t>
    </r>
    <r>
      <rPr>
        <sz val="11"/>
        <color theme="1"/>
        <rFont val="等线"/>
        <family val="3"/>
        <charset val="134"/>
        <scheme val="minor"/>
      </rPr>
      <t>′</t>
    </r>
    <r>
      <rPr>
        <sz val="11"/>
        <color theme="1"/>
        <rFont val="等线"/>
        <family val="2"/>
        <scheme val="minor"/>
      </rPr>
      <t/>
    </r>
    <phoneticPr fontId="1" type="noConversion"/>
  </si>
  <si>
    <r>
      <t>42°27</t>
    </r>
    <r>
      <rPr>
        <sz val="11"/>
        <color theme="1"/>
        <rFont val="等线"/>
        <family val="3"/>
        <charset val="134"/>
        <scheme val="minor"/>
      </rPr>
      <t>′</t>
    </r>
    <phoneticPr fontId="1" type="noConversion"/>
  </si>
  <si>
    <r>
      <t>31°41</t>
    </r>
    <r>
      <rPr>
        <sz val="11"/>
        <color theme="1"/>
        <rFont val="等线"/>
        <family val="3"/>
        <charset val="134"/>
        <scheme val="minor"/>
      </rPr>
      <t>′</t>
    </r>
    <phoneticPr fontId="1" type="noConversion"/>
  </si>
  <si>
    <r>
      <t>103°53</t>
    </r>
    <r>
      <rPr>
        <sz val="11"/>
        <color theme="1"/>
        <rFont val="等线"/>
        <family val="3"/>
        <charset val="134"/>
        <scheme val="minor"/>
      </rPr>
      <t>′</t>
    </r>
    <r>
      <rPr>
        <sz val="11"/>
        <color theme="1"/>
        <rFont val="等线"/>
        <family val="2"/>
        <scheme val="minor"/>
      </rPr>
      <t/>
    </r>
    <phoneticPr fontId="1" type="noConversion"/>
  </si>
  <si>
    <t>E</t>
    <phoneticPr fontId="1" type="noConversion"/>
  </si>
  <si>
    <r>
      <t>104°54</t>
    </r>
    <r>
      <rPr>
        <sz val="11"/>
        <color theme="1"/>
        <rFont val="等线"/>
        <family val="3"/>
        <charset val="134"/>
        <scheme val="minor"/>
      </rPr>
      <t>′</t>
    </r>
    <r>
      <rPr>
        <sz val="11"/>
        <color theme="1"/>
        <rFont val="等线"/>
        <family val="2"/>
        <scheme val="minor"/>
      </rPr>
      <t/>
    </r>
    <phoneticPr fontId="1" type="noConversion"/>
  </si>
  <si>
    <r>
      <t>35°54</t>
    </r>
    <r>
      <rPr>
        <sz val="11"/>
        <color theme="1"/>
        <rFont val="等线"/>
        <family val="3"/>
        <charset val="134"/>
        <scheme val="minor"/>
      </rPr>
      <t>′</t>
    </r>
    <phoneticPr fontId="1" type="noConversion"/>
  </si>
  <si>
    <t>N</t>
    <phoneticPr fontId="1" type="noConversion"/>
  </si>
  <si>
    <r>
      <t>84°20</t>
    </r>
    <r>
      <rPr>
        <sz val="11"/>
        <color theme="1"/>
        <rFont val="等线"/>
        <family val="3"/>
        <charset val="134"/>
        <scheme val="minor"/>
      </rPr>
      <t>′</t>
    </r>
    <r>
      <rPr>
        <sz val="11"/>
        <color theme="1"/>
        <rFont val="等线"/>
        <family val="2"/>
        <scheme val="minor"/>
      </rPr>
      <t/>
    </r>
    <phoneticPr fontId="1" type="noConversion"/>
  </si>
  <si>
    <t>W</t>
    <phoneticPr fontId="1" type="noConversion"/>
  </si>
  <si>
    <r>
      <t>42°42</t>
    </r>
    <r>
      <rPr>
        <sz val="11"/>
        <color theme="1"/>
        <rFont val="等线"/>
        <family val="3"/>
        <charset val="134"/>
        <scheme val="minor"/>
      </rPr>
      <t>′</t>
    </r>
    <phoneticPr fontId="1" type="noConversion"/>
  </si>
  <si>
    <t>S</t>
    <phoneticPr fontId="1" type="noConversion"/>
  </si>
  <si>
    <r>
      <t>147°16</t>
    </r>
    <r>
      <rPr>
        <sz val="11"/>
        <color theme="1"/>
        <rFont val="等线"/>
        <family val="3"/>
        <charset val="134"/>
        <scheme val="minor"/>
      </rPr>
      <t>′</t>
    </r>
    <r>
      <rPr>
        <sz val="11"/>
        <color theme="1"/>
        <rFont val="等线"/>
        <family val="2"/>
        <scheme val="minor"/>
      </rPr>
      <t/>
    </r>
    <phoneticPr fontId="1" type="noConversion"/>
  </si>
  <si>
    <r>
      <t>35°22</t>
    </r>
    <r>
      <rPr>
        <sz val="11"/>
        <color theme="1"/>
        <rFont val="等线"/>
        <family val="3"/>
        <charset val="134"/>
        <scheme val="minor"/>
      </rPr>
      <t>′</t>
    </r>
    <phoneticPr fontId="1" type="noConversion"/>
  </si>
  <si>
    <t>S</t>
    <phoneticPr fontId="1" type="noConversion"/>
  </si>
  <si>
    <r>
      <t>37°24</t>
    </r>
    <r>
      <rPr>
        <sz val="11"/>
        <color theme="1"/>
        <rFont val="等线"/>
        <family val="3"/>
        <charset val="134"/>
        <scheme val="minor"/>
      </rPr>
      <t>′</t>
    </r>
    <phoneticPr fontId="1" type="noConversion"/>
  </si>
  <si>
    <r>
      <t>122°14</t>
    </r>
    <r>
      <rPr>
        <sz val="11"/>
        <color theme="1"/>
        <rFont val="等线"/>
        <family val="3"/>
        <charset val="134"/>
        <scheme val="minor"/>
      </rPr>
      <t>′</t>
    </r>
    <r>
      <rPr>
        <sz val="11"/>
        <color theme="1"/>
        <rFont val="等线"/>
        <family val="2"/>
        <scheme val="minor"/>
      </rPr>
      <t/>
    </r>
    <phoneticPr fontId="1" type="noConversion"/>
  </si>
  <si>
    <t>45°</t>
    <phoneticPr fontId="1" type="noConversion"/>
  </si>
  <si>
    <r>
      <t>93°</t>
    </r>
    <r>
      <rPr>
        <sz val="11"/>
        <color theme="1"/>
        <rFont val="等线"/>
        <family val="2"/>
        <scheme val="minor"/>
      </rPr>
      <t/>
    </r>
    <phoneticPr fontId="1" type="noConversion"/>
  </si>
  <si>
    <r>
      <t>36°15</t>
    </r>
    <r>
      <rPr>
        <sz val="11"/>
        <color theme="1"/>
        <rFont val="等线"/>
        <family val="3"/>
        <charset val="134"/>
        <scheme val="minor"/>
      </rPr>
      <t>′</t>
    </r>
    <r>
      <rPr>
        <sz val="11"/>
        <color theme="1"/>
        <rFont val="等线"/>
        <family val="2"/>
        <scheme val="minor"/>
      </rPr>
      <t/>
    </r>
    <phoneticPr fontId="1" type="noConversion"/>
  </si>
  <si>
    <r>
      <t>96°35</t>
    </r>
    <r>
      <rPr>
        <sz val="11"/>
        <color theme="1"/>
        <rFont val="等线"/>
        <family val="3"/>
        <charset val="134"/>
        <scheme val="minor"/>
      </rPr>
      <t>′</t>
    </r>
    <r>
      <rPr>
        <sz val="11"/>
        <color theme="1"/>
        <rFont val="等线"/>
        <family val="2"/>
        <scheme val="minor"/>
      </rPr>
      <t/>
    </r>
    <phoneticPr fontId="1" type="noConversion"/>
  </si>
  <si>
    <t>W</t>
    <phoneticPr fontId="1" type="noConversion"/>
  </si>
  <si>
    <r>
      <t>34°59</t>
    </r>
    <r>
      <rPr>
        <sz val="11"/>
        <color theme="1"/>
        <rFont val="等线"/>
        <family val="3"/>
        <charset val="134"/>
        <scheme val="minor"/>
      </rPr>
      <t>′</t>
    </r>
    <phoneticPr fontId="1" type="noConversion"/>
  </si>
  <si>
    <r>
      <t>97°31</t>
    </r>
    <r>
      <rPr>
        <sz val="11"/>
        <color theme="1"/>
        <rFont val="等线"/>
        <family val="3"/>
        <charset val="134"/>
        <scheme val="minor"/>
      </rPr>
      <t>′</t>
    </r>
    <r>
      <rPr>
        <sz val="11"/>
        <color theme="1"/>
        <rFont val="等线"/>
        <family val="2"/>
        <scheme val="minor"/>
      </rPr>
      <t/>
    </r>
    <phoneticPr fontId="1" type="noConversion"/>
  </si>
  <si>
    <r>
      <t>50°51</t>
    </r>
    <r>
      <rPr>
        <sz val="11"/>
        <color theme="1"/>
        <rFont val="等线"/>
        <family val="3"/>
        <charset val="134"/>
        <scheme val="minor"/>
      </rPr>
      <t>′</t>
    </r>
    <phoneticPr fontId="1" type="noConversion"/>
  </si>
  <si>
    <r>
      <t>5°54</t>
    </r>
    <r>
      <rPr>
        <sz val="11"/>
        <color theme="1"/>
        <rFont val="等线"/>
        <family val="3"/>
        <charset val="134"/>
        <scheme val="minor"/>
      </rPr>
      <t>′</t>
    </r>
    <r>
      <rPr>
        <sz val="11"/>
        <color theme="1"/>
        <rFont val="等线"/>
        <family val="2"/>
        <scheme val="minor"/>
      </rPr>
      <t/>
    </r>
    <phoneticPr fontId="1" type="noConversion"/>
  </si>
  <si>
    <r>
      <t>31°41</t>
    </r>
    <r>
      <rPr>
        <sz val="11"/>
        <color theme="1"/>
        <rFont val="等线"/>
        <family val="3"/>
        <charset val="134"/>
        <scheme val="minor"/>
      </rPr>
      <t>′</t>
    </r>
    <phoneticPr fontId="1" type="noConversion"/>
  </si>
  <si>
    <r>
      <t>103°53</t>
    </r>
    <r>
      <rPr>
        <sz val="11"/>
        <color theme="1"/>
        <rFont val="等线"/>
        <family val="3"/>
        <charset val="134"/>
        <scheme val="minor"/>
      </rPr>
      <t>′</t>
    </r>
    <r>
      <rPr>
        <sz val="11"/>
        <color theme="1"/>
        <rFont val="等线"/>
        <family val="2"/>
        <scheme val="minor"/>
      </rPr>
      <t/>
    </r>
    <phoneticPr fontId="1" type="noConversion"/>
  </si>
  <si>
    <r>
      <t>36°49</t>
    </r>
    <r>
      <rPr>
        <sz val="11"/>
        <color theme="1"/>
        <rFont val="等线"/>
        <family val="3"/>
        <charset val="134"/>
        <scheme val="minor"/>
      </rPr>
      <t>′</t>
    </r>
    <phoneticPr fontId="1" type="noConversion"/>
  </si>
  <si>
    <r>
      <t>2°15</t>
    </r>
    <r>
      <rPr>
        <sz val="11"/>
        <color theme="1"/>
        <rFont val="等线"/>
        <family val="3"/>
        <charset val="134"/>
        <scheme val="minor"/>
      </rPr>
      <t>′</t>
    </r>
    <r>
      <rPr>
        <sz val="11"/>
        <color theme="1"/>
        <rFont val="等线"/>
        <family val="2"/>
        <scheme val="minor"/>
      </rPr>
      <t/>
    </r>
    <phoneticPr fontId="1" type="noConversion"/>
  </si>
  <si>
    <r>
      <t>37°5</t>
    </r>
    <r>
      <rPr>
        <sz val="11"/>
        <color theme="1"/>
        <rFont val="等线"/>
        <family val="3"/>
        <charset val="134"/>
        <scheme val="minor"/>
      </rPr>
      <t>′</t>
    </r>
    <phoneticPr fontId="1" type="noConversion"/>
  </si>
  <si>
    <r>
      <t>2°21</t>
    </r>
    <r>
      <rPr>
        <sz val="11"/>
        <color theme="1"/>
        <rFont val="等线"/>
        <family val="3"/>
        <charset val="134"/>
        <scheme val="minor"/>
      </rPr>
      <t>′</t>
    </r>
    <r>
      <rPr>
        <sz val="11"/>
        <color theme="1"/>
        <rFont val="等线"/>
        <family val="2"/>
        <scheme val="minor"/>
      </rPr>
      <t/>
    </r>
    <phoneticPr fontId="1" type="noConversion"/>
  </si>
  <si>
    <r>
      <t>39°5</t>
    </r>
    <r>
      <rPr>
        <sz val="11"/>
        <color theme="1"/>
        <rFont val="等线"/>
        <family val="3"/>
        <charset val="134"/>
        <scheme val="minor"/>
      </rPr>
      <t>′</t>
    </r>
    <phoneticPr fontId="1" type="noConversion"/>
  </si>
  <si>
    <r>
      <t>34°58</t>
    </r>
    <r>
      <rPr>
        <sz val="11"/>
        <color theme="1"/>
        <rFont val="等线"/>
        <family val="3"/>
        <charset val="134"/>
        <scheme val="minor"/>
      </rPr>
      <t>′</t>
    </r>
    <phoneticPr fontId="1" type="noConversion"/>
  </si>
  <si>
    <r>
      <t>122°13</t>
    </r>
    <r>
      <rPr>
        <sz val="11"/>
        <color theme="1"/>
        <rFont val="等线"/>
        <family val="3"/>
        <charset val="134"/>
        <scheme val="minor"/>
      </rPr>
      <t>′</t>
    </r>
    <r>
      <rPr>
        <sz val="11"/>
        <color theme="1"/>
        <rFont val="等线"/>
        <family val="2"/>
        <scheme val="minor"/>
      </rPr>
      <t/>
    </r>
    <phoneticPr fontId="1" type="noConversion"/>
  </si>
  <si>
    <r>
      <t>39°5</t>
    </r>
    <r>
      <rPr>
        <sz val="11"/>
        <color theme="1"/>
        <rFont val="等线"/>
        <family val="3"/>
        <charset val="134"/>
        <scheme val="minor"/>
      </rPr>
      <t>′</t>
    </r>
    <phoneticPr fontId="1" type="noConversion"/>
  </si>
  <si>
    <r>
      <t>39°05</t>
    </r>
    <r>
      <rPr>
        <sz val="11"/>
        <color theme="1"/>
        <rFont val="等线"/>
        <family val="3"/>
        <charset val="134"/>
        <scheme val="minor"/>
      </rPr>
      <t>′</t>
    </r>
    <phoneticPr fontId="1" type="noConversion"/>
  </si>
  <si>
    <r>
      <t>37°37</t>
    </r>
    <r>
      <rPr>
        <sz val="11"/>
        <color theme="1"/>
        <rFont val="等线"/>
        <family val="3"/>
        <charset val="134"/>
        <scheme val="minor"/>
      </rPr>
      <t>′</t>
    </r>
    <phoneticPr fontId="1" type="noConversion"/>
  </si>
  <si>
    <r>
      <t>101°12</t>
    </r>
    <r>
      <rPr>
        <sz val="11"/>
        <color theme="1"/>
        <rFont val="等线"/>
        <family val="3"/>
        <charset val="134"/>
        <scheme val="minor"/>
      </rPr>
      <t>′</t>
    </r>
    <r>
      <rPr>
        <sz val="11"/>
        <color theme="1"/>
        <rFont val="等线"/>
        <family val="2"/>
        <scheme val="minor"/>
      </rPr>
      <t/>
    </r>
    <phoneticPr fontId="1" type="noConversion"/>
  </si>
  <si>
    <r>
      <t>70°16</t>
    </r>
    <r>
      <rPr>
        <sz val="11"/>
        <color theme="1"/>
        <rFont val="等线"/>
        <family val="3"/>
        <charset val="134"/>
        <scheme val="minor"/>
      </rPr>
      <t>′</t>
    </r>
    <r>
      <rPr>
        <sz val="11"/>
        <color theme="1"/>
        <rFont val="等线"/>
        <family val="2"/>
        <scheme val="minor"/>
      </rPr>
      <t/>
    </r>
    <phoneticPr fontId="1" type="noConversion"/>
  </si>
  <si>
    <r>
      <t>115°32</t>
    </r>
    <r>
      <rPr>
        <sz val="11"/>
        <color theme="1"/>
        <rFont val="等线"/>
        <family val="3"/>
        <charset val="134"/>
        <scheme val="minor"/>
      </rPr>
      <t>′</t>
    </r>
    <r>
      <rPr>
        <sz val="11"/>
        <color theme="1"/>
        <rFont val="等线"/>
        <family val="2"/>
        <scheme val="minor"/>
      </rPr>
      <t/>
    </r>
    <phoneticPr fontId="1" type="noConversion"/>
  </si>
  <si>
    <r>
      <t>44°29</t>
    </r>
    <r>
      <rPr>
        <sz val="11"/>
        <color theme="1"/>
        <rFont val="等线"/>
        <family val="3"/>
        <charset val="134"/>
        <scheme val="minor"/>
      </rPr>
      <t>′</t>
    </r>
    <phoneticPr fontId="1" type="noConversion"/>
  </si>
  <si>
    <r>
      <t>39°15</t>
    </r>
    <r>
      <rPr>
        <sz val="11"/>
        <color theme="1"/>
        <rFont val="等线"/>
        <family val="3"/>
        <charset val="134"/>
        <scheme val="minor"/>
      </rPr>
      <t>′</t>
    </r>
    <phoneticPr fontId="1" type="noConversion"/>
  </si>
  <si>
    <r>
      <t>43°29</t>
    </r>
    <r>
      <rPr>
        <sz val="11"/>
        <color theme="1"/>
        <rFont val="等线"/>
        <family val="3"/>
        <charset val="134"/>
        <scheme val="minor"/>
      </rPr>
      <t>′</t>
    </r>
    <phoneticPr fontId="1" type="noConversion"/>
  </si>
  <si>
    <r>
      <t>119°43</t>
    </r>
    <r>
      <rPr>
        <sz val="11"/>
        <color theme="1"/>
        <rFont val="等线"/>
        <family val="3"/>
        <charset val="134"/>
        <scheme val="minor"/>
      </rPr>
      <t>′</t>
    </r>
    <r>
      <rPr>
        <sz val="11"/>
        <color theme="1"/>
        <rFont val="等线"/>
        <family val="2"/>
        <scheme val="minor"/>
      </rPr>
      <t/>
    </r>
    <phoneticPr fontId="1" type="noConversion"/>
  </si>
  <si>
    <r>
      <t>39°05</t>
    </r>
    <r>
      <rPr>
        <sz val="11"/>
        <color theme="1"/>
        <rFont val="等线"/>
        <family val="3"/>
        <charset val="134"/>
        <scheme val="minor"/>
      </rPr>
      <t>′</t>
    </r>
    <phoneticPr fontId="1" type="noConversion"/>
  </si>
  <si>
    <r>
      <t>96°35</t>
    </r>
    <r>
      <rPr>
        <sz val="11"/>
        <color theme="1"/>
        <rFont val="等线"/>
        <family val="3"/>
        <charset val="134"/>
        <scheme val="minor"/>
      </rPr>
      <t>′</t>
    </r>
    <r>
      <rPr>
        <sz val="11"/>
        <color theme="1"/>
        <rFont val="等线"/>
        <family val="2"/>
        <scheme val="minor"/>
      </rPr>
      <t/>
    </r>
    <phoneticPr fontId="1" type="noConversion"/>
  </si>
  <si>
    <r>
      <t>42°2</t>
    </r>
    <r>
      <rPr>
        <sz val="11"/>
        <color theme="1"/>
        <rFont val="等线"/>
        <family val="3"/>
        <charset val="134"/>
        <scheme val="minor"/>
      </rPr>
      <t>′</t>
    </r>
    <phoneticPr fontId="1" type="noConversion"/>
  </si>
  <si>
    <t>E</t>
    <phoneticPr fontId="1" type="noConversion"/>
  </si>
  <si>
    <r>
      <t>104°43</t>
    </r>
    <r>
      <rPr>
        <sz val="11"/>
        <color theme="1"/>
        <rFont val="等线"/>
        <family val="3"/>
        <charset val="134"/>
        <scheme val="minor"/>
      </rPr>
      <t>′</t>
    </r>
    <r>
      <rPr>
        <sz val="11"/>
        <color theme="1"/>
        <rFont val="等线"/>
        <family val="2"/>
        <scheme val="minor"/>
      </rPr>
      <t/>
    </r>
    <phoneticPr fontId="1" type="noConversion"/>
  </si>
  <si>
    <r>
      <t>42°02</t>
    </r>
    <r>
      <rPr>
        <sz val="11"/>
        <color theme="1"/>
        <rFont val="等线"/>
        <family val="3"/>
        <charset val="134"/>
        <scheme val="minor"/>
      </rPr>
      <t>′</t>
    </r>
    <phoneticPr fontId="1" type="noConversion"/>
  </si>
  <si>
    <r>
      <t>41°11</t>
    </r>
    <r>
      <rPr>
        <sz val="11"/>
        <color theme="1"/>
        <rFont val="等线"/>
        <family val="3"/>
        <charset val="134"/>
        <scheme val="minor"/>
      </rPr>
      <t>′</t>
    </r>
    <phoneticPr fontId="1" type="noConversion"/>
  </si>
  <si>
    <r>
      <t>37°24</t>
    </r>
    <r>
      <rPr>
        <sz val="11"/>
        <color theme="1"/>
        <rFont val="等线"/>
        <family val="3"/>
        <charset val="134"/>
        <scheme val="minor"/>
      </rPr>
      <t>′</t>
    </r>
    <phoneticPr fontId="1" type="noConversion"/>
  </si>
  <si>
    <r>
      <t>93°</t>
    </r>
    <r>
      <rPr>
        <sz val="11"/>
        <color theme="1"/>
        <rFont val="等线"/>
        <family val="2"/>
        <scheme val="minor"/>
      </rPr>
      <t/>
    </r>
    <phoneticPr fontId="1" type="noConversion"/>
  </si>
  <si>
    <r>
      <t>41°21</t>
    </r>
    <r>
      <rPr>
        <sz val="11"/>
        <color theme="1"/>
        <rFont val="等线"/>
        <family val="3"/>
        <charset val="134"/>
        <scheme val="minor"/>
      </rPr>
      <t>′</t>
    </r>
    <phoneticPr fontId="1" type="noConversion"/>
  </si>
  <si>
    <t>37°</t>
    <phoneticPr fontId="1" type="noConversion"/>
  </si>
  <si>
    <r>
      <t>03°1</t>
    </r>
    <r>
      <rPr>
        <sz val="11"/>
        <color theme="1"/>
        <rFont val="等线"/>
        <family val="3"/>
        <charset val="134"/>
        <scheme val="minor"/>
      </rPr>
      <t>′</t>
    </r>
    <r>
      <rPr>
        <sz val="11"/>
        <color theme="1"/>
        <rFont val="等线"/>
        <family val="2"/>
        <scheme val="minor"/>
      </rPr>
      <t/>
    </r>
    <phoneticPr fontId="1" type="noConversion"/>
  </si>
  <si>
    <r>
      <t>123°37</t>
    </r>
    <r>
      <rPr>
        <sz val="11"/>
        <color theme="1"/>
        <rFont val="等线"/>
        <family val="3"/>
        <charset val="134"/>
        <scheme val="minor"/>
      </rPr>
      <t>′</t>
    </r>
    <r>
      <rPr>
        <sz val="11"/>
        <color theme="1"/>
        <rFont val="等线"/>
        <family val="2"/>
        <scheme val="minor"/>
      </rPr>
      <t/>
    </r>
    <phoneticPr fontId="1" type="noConversion"/>
  </si>
  <si>
    <r>
      <t>40°21</t>
    </r>
    <r>
      <rPr>
        <sz val="11"/>
        <color theme="1"/>
        <rFont val="等线"/>
        <family val="3"/>
        <charset val="134"/>
        <scheme val="minor"/>
      </rPr>
      <t>′</t>
    </r>
    <phoneticPr fontId="1" type="noConversion"/>
  </si>
  <si>
    <t>S</t>
    <phoneticPr fontId="1" type="noConversion"/>
  </si>
  <si>
    <r>
      <t>175°39</t>
    </r>
    <r>
      <rPr>
        <sz val="11"/>
        <color theme="1"/>
        <rFont val="等线"/>
        <family val="3"/>
        <charset val="134"/>
        <scheme val="minor"/>
      </rPr>
      <t>′</t>
    </r>
    <r>
      <rPr>
        <sz val="11"/>
        <color theme="1"/>
        <rFont val="等线"/>
        <family val="2"/>
        <scheme val="minor"/>
      </rPr>
      <t/>
    </r>
    <phoneticPr fontId="1" type="noConversion"/>
  </si>
  <si>
    <t>E</t>
    <phoneticPr fontId="1" type="noConversion"/>
  </si>
  <si>
    <r>
      <t>40°21</t>
    </r>
    <r>
      <rPr>
        <sz val="11"/>
        <color theme="1"/>
        <rFont val="等线"/>
        <family val="3"/>
        <charset val="134"/>
        <scheme val="minor"/>
      </rPr>
      <t>′</t>
    </r>
    <phoneticPr fontId="1" type="noConversion"/>
  </si>
  <si>
    <t>E</t>
    <phoneticPr fontId="1" type="noConversion"/>
  </si>
  <si>
    <r>
      <t>49°28</t>
    </r>
    <r>
      <rPr>
        <sz val="11"/>
        <color theme="1"/>
        <rFont val="等线"/>
        <family val="3"/>
        <charset val="134"/>
        <scheme val="minor"/>
      </rPr>
      <t>′</t>
    </r>
    <phoneticPr fontId="1" type="noConversion"/>
  </si>
  <si>
    <t>N</t>
    <phoneticPr fontId="1" type="noConversion"/>
  </si>
  <si>
    <r>
      <t>112°56</t>
    </r>
    <r>
      <rPr>
        <sz val="11"/>
        <color theme="1"/>
        <rFont val="等线"/>
        <family val="3"/>
        <charset val="134"/>
        <scheme val="minor"/>
      </rPr>
      <t>′</t>
    </r>
    <r>
      <rPr>
        <sz val="11"/>
        <color theme="1"/>
        <rFont val="等线"/>
        <family val="2"/>
        <scheme val="minor"/>
      </rPr>
      <t/>
    </r>
    <phoneticPr fontId="1" type="noConversion"/>
  </si>
  <si>
    <t>W</t>
    <phoneticPr fontId="1" type="noConversion"/>
  </si>
  <si>
    <t>N</t>
    <phoneticPr fontId="1" type="noConversion"/>
  </si>
  <si>
    <r>
      <t>104°43</t>
    </r>
    <r>
      <rPr>
        <sz val="11"/>
        <color theme="1"/>
        <rFont val="等线"/>
        <family val="3"/>
        <charset val="134"/>
        <scheme val="minor"/>
      </rPr>
      <t>′</t>
    </r>
    <r>
      <rPr>
        <sz val="11"/>
        <color theme="1"/>
        <rFont val="等线"/>
        <family val="2"/>
        <scheme val="minor"/>
      </rPr>
      <t/>
    </r>
    <phoneticPr fontId="1" type="noConversion"/>
  </si>
  <si>
    <r>
      <t>42°05</t>
    </r>
    <r>
      <rPr>
        <sz val="11"/>
        <color theme="1"/>
        <rFont val="等线"/>
        <family val="3"/>
        <charset val="134"/>
        <scheme val="minor"/>
      </rPr>
      <t>′</t>
    </r>
    <phoneticPr fontId="1" type="noConversion"/>
  </si>
  <si>
    <r>
      <t>116°17</t>
    </r>
    <r>
      <rPr>
        <sz val="11"/>
        <color theme="1"/>
        <rFont val="等线"/>
        <family val="3"/>
        <charset val="134"/>
        <scheme val="minor"/>
      </rPr>
      <t>′</t>
    </r>
    <r>
      <rPr>
        <sz val="11"/>
        <color theme="1"/>
        <rFont val="等线"/>
        <family val="2"/>
        <scheme val="minor"/>
      </rPr>
      <t/>
    </r>
    <phoneticPr fontId="1" type="noConversion"/>
  </si>
  <si>
    <r>
      <t>116°17</t>
    </r>
    <r>
      <rPr>
        <sz val="11"/>
        <color theme="1"/>
        <rFont val="等线"/>
        <family val="3"/>
        <charset val="134"/>
        <scheme val="minor"/>
      </rPr>
      <t>′</t>
    </r>
    <r>
      <rPr>
        <sz val="11"/>
        <color theme="1"/>
        <rFont val="等线"/>
        <family val="2"/>
        <scheme val="minor"/>
      </rPr>
      <t/>
    </r>
    <phoneticPr fontId="1" type="noConversion"/>
  </si>
  <si>
    <r>
      <t>42°02</t>
    </r>
    <r>
      <rPr>
        <sz val="11"/>
        <color theme="1"/>
        <rFont val="等线"/>
        <family val="3"/>
        <charset val="134"/>
        <scheme val="minor"/>
      </rPr>
      <t>′</t>
    </r>
    <phoneticPr fontId="1" type="noConversion"/>
  </si>
  <si>
    <r>
      <t>105°57</t>
    </r>
    <r>
      <rPr>
        <sz val="11"/>
        <color theme="1"/>
        <rFont val="等线"/>
        <family val="3"/>
        <charset val="134"/>
        <scheme val="minor"/>
      </rPr>
      <t>′</t>
    </r>
    <r>
      <rPr>
        <sz val="11"/>
        <color theme="1"/>
        <rFont val="等线"/>
        <family val="2"/>
        <scheme val="minor"/>
      </rPr>
      <t/>
    </r>
    <phoneticPr fontId="1" type="noConversion"/>
  </si>
  <si>
    <r>
      <t>22°17</t>
    </r>
    <r>
      <rPr>
        <sz val="11"/>
        <color theme="1"/>
        <rFont val="等线"/>
        <family val="3"/>
        <charset val="134"/>
        <scheme val="minor"/>
      </rPr>
      <t>′</t>
    </r>
    <phoneticPr fontId="1" type="noConversion"/>
  </si>
  <si>
    <t>E</t>
    <phoneticPr fontId="1" type="noConversion"/>
  </si>
  <si>
    <r>
      <t>42°02</t>
    </r>
    <r>
      <rPr>
        <sz val="11"/>
        <color theme="1"/>
        <rFont val="等线"/>
        <family val="3"/>
        <charset val="134"/>
        <scheme val="minor"/>
      </rPr>
      <t>′</t>
    </r>
    <phoneticPr fontId="1" type="noConversion"/>
  </si>
  <si>
    <r>
      <t>42°27</t>
    </r>
    <r>
      <rPr>
        <sz val="11"/>
        <color theme="1"/>
        <rFont val="等线"/>
        <family val="3"/>
        <charset val="134"/>
        <scheme val="minor"/>
      </rPr>
      <t>′</t>
    </r>
    <phoneticPr fontId="1" type="noConversion"/>
  </si>
  <si>
    <t>N</t>
    <phoneticPr fontId="1" type="noConversion"/>
  </si>
  <si>
    <r>
      <t>116°40</t>
    </r>
    <r>
      <rPr>
        <sz val="11"/>
        <color theme="1"/>
        <rFont val="等线"/>
        <family val="3"/>
        <charset val="134"/>
        <scheme val="minor"/>
      </rPr>
      <t>′</t>
    </r>
    <r>
      <rPr>
        <sz val="11"/>
        <color theme="1"/>
        <rFont val="等线"/>
        <family val="2"/>
        <scheme val="minor"/>
      </rPr>
      <t/>
    </r>
    <phoneticPr fontId="1" type="noConversion"/>
  </si>
  <si>
    <r>
      <t>103°53</t>
    </r>
    <r>
      <rPr>
        <sz val="11"/>
        <color theme="1"/>
        <rFont val="等线"/>
        <family val="3"/>
        <charset val="134"/>
        <scheme val="minor"/>
      </rPr>
      <t>′</t>
    </r>
    <r>
      <rPr>
        <sz val="11"/>
        <color theme="1"/>
        <rFont val="等线"/>
        <family val="2"/>
        <scheme val="minor"/>
      </rPr>
      <t/>
    </r>
    <phoneticPr fontId="1" type="noConversion"/>
  </si>
  <si>
    <r>
      <t>41°11</t>
    </r>
    <r>
      <rPr>
        <sz val="11"/>
        <color theme="1"/>
        <rFont val="等线"/>
        <family val="3"/>
        <charset val="134"/>
        <scheme val="minor"/>
      </rPr>
      <t>′</t>
    </r>
    <phoneticPr fontId="1" type="noConversion"/>
  </si>
  <si>
    <r>
      <t>104°54</t>
    </r>
    <r>
      <rPr>
        <sz val="11"/>
        <color theme="1"/>
        <rFont val="等线"/>
        <family val="3"/>
        <charset val="134"/>
        <scheme val="minor"/>
      </rPr>
      <t>′</t>
    </r>
    <r>
      <rPr>
        <sz val="11"/>
        <color theme="1"/>
        <rFont val="等线"/>
        <family val="2"/>
        <scheme val="minor"/>
      </rPr>
      <t/>
    </r>
    <phoneticPr fontId="1" type="noConversion"/>
  </si>
  <si>
    <r>
      <t>84°20</t>
    </r>
    <r>
      <rPr>
        <sz val="11"/>
        <color theme="1"/>
        <rFont val="等线"/>
        <family val="3"/>
        <charset val="134"/>
        <scheme val="minor"/>
      </rPr>
      <t>′</t>
    </r>
    <r>
      <rPr>
        <sz val="11"/>
        <color theme="1"/>
        <rFont val="等线"/>
        <family val="2"/>
        <scheme val="minor"/>
      </rPr>
      <t/>
    </r>
    <phoneticPr fontId="1" type="noConversion"/>
  </si>
  <si>
    <t>W</t>
    <phoneticPr fontId="1" type="noConversion"/>
  </si>
  <si>
    <r>
      <t>149°13</t>
    </r>
    <r>
      <rPr>
        <sz val="11"/>
        <color theme="1"/>
        <rFont val="等线"/>
        <family val="3"/>
        <charset val="134"/>
        <scheme val="minor"/>
      </rPr>
      <t>′</t>
    </r>
    <r>
      <rPr>
        <sz val="11"/>
        <color theme="1"/>
        <rFont val="等线"/>
        <family val="2"/>
        <scheme val="minor"/>
      </rPr>
      <t/>
    </r>
    <phoneticPr fontId="1" type="noConversion"/>
  </si>
  <si>
    <t>N</t>
    <phoneticPr fontId="1" type="noConversion"/>
  </si>
  <si>
    <r>
      <t>33°37</t>
    </r>
    <r>
      <rPr>
        <sz val="11"/>
        <color theme="1"/>
        <rFont val="等线"/>
        <family val="3"/>
        <charset val="134"/>
        <scheme val="minor"/>
      </rPr>
      <t>′</t>
    </r>
    <phoneticPr fontId="1" type="noConversion"/>
  </si>
  <si>
    <r>
      <t>117°45</t>
    </r>
    <r>
      <rPr>
        <sz val="11"/>
        <color theme="1"/>
        <rFont val="等线"/>
        <family val="3"/>
        <charset val="134"/>
        <scheme val="minor"/>
      </rPr>
      <t>′</t>
    </r>
    <r>
      <rPr>
        <sz val="11"/>
        <color theme="1"/>
        <rFont val="等线"/>
        <family val="2"/>
        <scheme val="minor"/>
      </rPr>
      <t/>
    </r>
    <phoneticPr fontId="1" type="noConversion"/>
  </si>
  <si>
    <r>
      <t>97°31</t>
    </r>
    <r>
      <rPr>
        <sz val="11"/>
        <color theme="1"/>
        <rFont val="等线"/>
        <family val="3"/>
        <charset val="134"/>
        <scheme val="minor"/>
      </rPr>
      <t>′</t>
    </r>
    <r>
      <rPr>
        <sz val="11"/>
        <color theme="1"/>
        <rFont val="等线"/>
        <family val="2"/>
        <scheme val="minor"/>
      </rPr>
      <t/>
    </r>
    <phoneticPr fontId="1" type="noConversion"/>
  </si>
  <si>
    <t>N</t>
    <phoneticPr fontId="1" type="noConversion"/>
  </si>
  <si>
    <r>
      <t>2°26</t>
    </r>
    <r>
      <rPr>
        <sz val="11"/>
        <color theme="1"/>
        <rFont val="等线"/>
        <family val="3"/>
        <charset val="134"/>
        <scheme val="minor"/>
      </rPr>
      <t>′</t>
    </r>
    <r>
      <rPr>
        <sz val="11"/>
        <color theme="1"/>
        <rFont val="等线"/>
        <family val="2"/>
        <scheme val="minor"/>
      </rPr>
      <t/>
    </r>
    <phoneticPr fontId="1" type="noConversion"/>
  </si>
  <si>
    <r>
      <t>34°58</t>
    </r>
    <r>
      <rPr>
        <sz val="11"/>
        <color theme="1"/>
        <rFont val="等线"/>
        <family val="3"/>
        <charset val="134"/>
        <scheme val="minor"/>
      </rPr>
      <t>′</t>
    </r>
    <phoneticPr fontId="1" type="noConversion"/>
  </si>
  <si>
    <r>
      <t>122°13</t>
    </r>
    <r>
      <rPr>
        <sz val="11"/>
        <color theme="1"/>
        <rFont val="等线"/>
        <family val="3"/>
        <charset val="134"/>
        <scheme val="minor"/>
      </rPr>
      <t>′</t>
    </r>
    <r>
      <rPr>
        <sz val="11"/>
        <color theme="1"/>
        <rFont val="等线"/>
        <family val="2"/>
        <scheme val="minor"/>
      </rPr>
      <t/>
    </r>
    <phoneticPr fontId="1" type="noConversion"/>
  </si>
  <si>
    <r>
      <t>45°43</t>
    </r>
    <r>
      <rPr>
        <sz val="11"/>
        <color theme="1"/>
        <rFont val="等线"/>
        <family val="3"/>
        <charset val="134"/>
        <scheme val="minor"/>
      </rPr>
      <t>′</t>
    </r>
    <phoneticPr fontId="1" type="noConversion"/>
  </si>
  <si>
    <r>
      <t>42°2</t>
    </r>
    <r>
      <rPr>
        <sz val="11"/>
        <color theme="1"/>
        <rFont val="等线"/>
        <family val="3"/>
        <charset val="134"/>
        <scheme val="minor"/>
      </rPr>
      <t>′</t>
    </r>
    <phoneticPr fontId="1" type="noConversion"/>
  </si>
  <si>
    <r>
      <t>101°12</t>
    </r>
    <r>
      <rPr>
        <sz val="11"/>
        <color theme="1"/>
        <rFont val="等线"/>
        <family val="3"/>
        <charset val="134"/>
        <scheme val="minor"/>
      </rPr>
      <t>′</t>
    </r>
    <r>
      <rPr>
        <sz val="11"/>
        <color theme="1"/>
        <rFont val="等线"/>
        <family val="2"/>
        <scheme val="minor"/>
      </rPr>
      <t/>
    </r>
    <phoneticPr fontId="1" type="noConversion"/>
  </si>
  <si>
    <r>
      <t>45°41</t>
    </r>
    <r>
      <rPr>
        <sz val="11"/>
        <color theme="1"/>
        <rFont val="等线"/>
        <family val="3"/>
        <charset val="134"/>
        <scheme val="minor"/>
      </rPr>
      <t>′</t>
    </r>
    <phoneticPr fontId="1" type="noConversion"/>
  </si>
  <si>
    <r>
      <t>43°26</t>
    </r>
    <r>
      <rPr>
        <sz val="11"/>
        <color theme="1"/>
        <rFont val="等线"/>
        <family val="3"/>
        <charset val="134"/>
        <scheme val="minor"/>
      </rPr>
      <t>′</t>
    </r>
    <phoneticPr fontId="1" type="noConversion"/>
  </si>
  <si>
    <r>
      <t>117°12</t>
    </r>
    <r>
      <rPr>
        <sz val="11"/>
        <color theme="1"/>
        <rFont val="等线"/>
        <family val="3"/>
        <charset val="134"/>
        <scheme val="minor"/>
      </rPr>
      <t>′</t>
    </r>
    <r>
      <rPr>
        <sz val="11"/>
        <color theme="1"/>
        <rFont val="等线"/>
        <family val="2"/>
        <scheme val="minor"/>
      </rPr>
      <t/>
    </r>
    <phoneticPr fontId="1" type="noConversion"/>
  </si>
  <si>
    <r>
      <t>40°24</t>
    </r>
    <r>
      <rPr>
        <sz val="11"/>
        <color theme="1"/>
        <rFont val="等线"/>
        <family val="3"/>
        <charset val="134"/>
        <scheme val="minor"/>
      </rPr>
      <t>′</t>
    </r>
    <phoneticPr fontId="1" type="noConversion"/>
  </si>
  <si>
    <r>
      <t>86°54</t>
    </r>
    <r>
      <rPr>
        <sz val="11"/>
        <color theme="1"/>
        <rFont val="等线"/>
        <family val="3"/>
        <charset val="134"/>
        <scheme val="minor"/>
      </rPr>
      <t>′</t>
    </r>
    <r>
      <rPr>
        <sz val="11"/>
        <color theme="1"/>
        <rFont val="等线"/>
        <family val="2"/>
        <scheme val="minor"/>
      </rPr>
      <t/>
    </r>
    <phoneticPr fontId="1" type="noConversion"/>
  </si>
  <si>
    <r>
      <t>121°17</t>
    </r>
    <r>
      <rPr>
        <sz val="11"/>
        <color theme="1"/>
        <rFont val="等线"/>
        <family val="3"/>
        <charset val="134"/>
        <scheme val="minor"/>
      </rPr>
      <t>′</t>
    </r>
    <r>
      <rPr>
        <sz val="11"/>
        <color theme="1"/>
        <rFont val="等线"/>
        <family val="2"/>
        <scheme val="minor"/>
      </rPr>
      <t/>
    </r>
    <phoneticPr fontId="1" type="noConversion"/>
  </si>
  <si>
    <r>
      <t>44°1</t>
    </r>
    <r>
      <rPr>
        <sz val="11"/>
        <color theme="1"/>
        <rFont val="等线"/>
        <family val="3"/>
        <charset val="134"/>
        <scheme val="minor"/>
      </rPr>
      <t>′</t>
    </r>
    <phoneticPr fontId="1" type="noConversion"/>
  </si>
  <si>
    <r>
      <t>116°28</t>
    </r>
    <r>
      <rPr>
        <sz val="11"/>
        <color theme="1"/>
        <rFont val="等线"/>
        <family val="3"/>
        <charset val="134"/>
        <scheme val="minor"/>
      </rPr>
      <t>′</t>
    </r>
    <r>
      <rPr>
        <sz val="11"/>
        <color theme="1"/>
        <rFont val="等线"/>
        <family val="2"/>
        <scheme val="minor"/>
      </rPr>
      <t/>
    </r>
    <phoneticPr fontId="1" type="noConversion"/>
  </si>
  <si>
    <r>
      <t>39°44</t>
    </r>
    <r>
      <rPr>
        <sz val="11"/>
        <color theme="1"/>
        <rFont val="等线"/>
        <family val="3"/>
        <charset val="134"/>
        <scheme val="minor"/>
      </rPr>
      <t>′</t>
    </r>
    <phoneticPr fontId="1" type="noConversion"/>
  </si>
  <si>
    <r>
      <t>40°21</t>
    </r>
    <r>
      <rPr>
        <sz val="11"/>
        <color theme="1"/>
        <rFont val="等线"/>
        <family val="3"/>
        <charset val="134"/>
        <scheme val="minor"/>
      </rPr>
      <t>′</t>
    </r>
    <phoneticPr fontId="1" type="noConversion"/>
  </si>
  <si>
    <t>S</t>
    <phoneticPr fontId="1" type="noConversion"/>
  </si>
  <si>
    <r>
      <t>175°39</t>
    </r>
    <r>
      <rPr>
        <sz val="11"/>
        <color theme="1"/>
        <rFont val="等线"/>
        <family val="3"/>
        <charset val="134"/>
        <scheme val="minor"/>
      </rPr>
      <t>′</t>
    </r>
    <r>
      <rPr>
        <sz val="11"/>
        <color theme="1"/>
        <rFont val="等线"/>
        <family val="2"/>
        <scheme val="minor"/>
      </rPr>
      <t/>
    </r>
    <phoneticPr fontId="1" type="noConversion"/>
  </si>
  <si>
    <t>E</t>
    <phoneticPr fontId="1" type="noConversion"/>
  </si>
  <si>
    <r>
      <t>175°39</t>
    </r>
    <r>
      <rPr>
        <sz val="11"/>
        <color theme="1"/>
        <rFont val="等线"/>
        <family val="3"/>
        <charset val="134"/>
        <scheme val="minor"/>
      </rPr>
      <t>′</t>
    </r>
    <r>
      <rPr>
        <sz val="11"/>
        <color theme="1"/>
        <rFont val="等线"/>
        <family val="2"/>
        <scheme val="minor"/>
      </rPr>
      <t/>
    </r>
    <phoneticPr fontId="1" type="noConversion"/>
  </si>
  <si>
    <r>
      <t>49°28</t>
    </r>
    <r>
      <rPr>
        <sz val="11"/>
        <color theme="1"/>
        <rFont val="等线"/>
        <family val="3"/>
        <charset val="134"/>
        <scheme val="minor"/>
      </rPr>
      <t>′</t>
    </r>
    <phoneticPr fontId="1" type="noConversion"/>
  </si>
  <si>
    <r>
      <t>112°56</t>
    </r>
    <r>
      <rPr>
        <sz val="11"/>
        <color theme="1"/>
        <rFont val="等线"/>
        <family val="3"/>
        <charset val="134"/>
        <scheme val="minor"/>
      </rPr>
      <t>′</t>
    </r>
    <r>
      <rPr>
        <sz val="11"/>
        <color theme="1"/>
        <rFont val="等线"/>
        <family val="2"/>
        <scheme val="minor"/>
      </rPr>
      <t/>
    </r>
    <phoneticPr fontId="1" type="noConversion"/>
  </si>
  <si>
    <t>W</t>
    <phoneticPr fontId="1" type="noConversion"/>
  </si>
  <si>
    <r>
      <t>40°50</t>
    </r>
    <r>
      <rPr>
        <sz val="11"/>
        <color theme="1"/>
        <rFont val="等线"/>
        <family val="3"/>
        <charset val="134"/>
        <scheme val="minor"/>
      </rPr>
      <t>′</t>
    </r>
    <phoneticPr fontId="1" type="noConversion"/>
  </si>
  <si>
    <t>N</t>
    <phoneticPr fontId="1" type="noConversion"/>
  </si>
  <si>
    <r>
      <t>22°17</t>
    </r>
    <r>
      <rPr>
        <sz val="11"/>
        <color theme="1"/>
        <rFont val="等线"/>
        <family val="3"/>
        <charset val="134"/>
        <scheme val="minor"/>
      </rPr>
      <t>′</t>
    </r>
    <phoneticPr fontId="1" type="noConversion"/>
  </si>
  <si>
    <r>
      <t>117°40</t>
    </r>
    <r>
      <rPr>
        <sz val="11"/>
        <color theme="1"/>
        <rFont val="等线"/>
        <family val="3"/>
        <charset val="134"/>
        <scheme val="minor"/>
      </rPr>
      <t>′</t>
    </r>
    <r>
      <rPr>
        <sz val="11"/>
        <color theme="1"/>
        <rFont val="等线"/>
        <family val="2"/>
        <scheme val="minor"/>
      </rPr>
      <t/>
    </r>
    <phoneticPr fontId="1" type="noConversion"/>
  </si>
  <si>
    <r>
      <t>116°40</t>
    </r>
    <r>
      <rPr>
        <sz val="11"/>
        <color theme="1"/>
        <rFont val="等线"/>
        <family val="3"/>
        <charset val="134"/>
        <scheme val="minor"/>
      </rPr>
      <t>′</t>
    </r>
    <r>
      <rPr>
        <sz val="11"/>
        <color theme="1"/>
        <rFont val="等线"/>
        <family val="2"/>
        <scheme val="minor"/>
      </rPr>
      <t/>
    </r>
    <phoneticPr fontId="1" type="noConversion"/>
  </si>
  <si>
    <r>
      <t>42°42</t>
    </r>
    <r>
      <rPr>
        <sz val="11"/>
        <color theme="1"/>
        <rFont val="等线"/>
        <family val="3"/>
        <charset val="134"/>
        <scheme val="minor"/>
      </rPr>
      <t>′</t>
    </r>
    <phoneticPr fontId="1" type="noConversion"/>
  </si>
  <si>
    <r>
      <t>35°22</t>
    </r>
    <r>
      <rPr>
        <sz val="11"/>
        <color theme="1"/>
        <rFont val="等线"/>
        <family val="3"/>
        <charset val="134"/>
        <scheme val="minor"/>
      </rPr>
      <t>′</t>
    </r>
    <phoneticPr fontId="1" type="noConversion"/>
  </si>
  <si>
    <r>
      <t>122°14</t>
    </r>
    <r>
      <rPr>
        <sz val="11"/>
        <color theme="1"/>
        <rFont val="等线"/>
        <family val="3"/>
        <charset val="134"/>
        <scheme val="minor"/>
      </rPr>
      <t>′</t>
    </r>
    <r>
      <rPr>
        <sz val="11"/>
        <color theme="1"/>
        <rFont val="等线"/>
        <family val="2"/>
        <scheme val="minor"/>
      </rPr>
      <t/>
    </r>
    <phoneticPr fontId="1" type="noConversion"/>
  </si>
  <si>
    <r>
      <t>36°15</t>
    </r>
    <r>
      <rPr>
        <sz val="11"/>
        <color theme="1"/>
        <rFont val="等线"/>
        <family val="3"/>
        <charset val="134"/>
        <scheme val="minor"/>
      </rPr>
      <t>′</t>
    </r>
    <r>
      <rPr>
        <sz val="11"/>
        <color theme="1"/>
        <rFont val="等线"/>
        <family val="2"/>
        <scheme val="minor"/>
      </rPr>
      <t/>
    </r>
    <phoneticPr fontId="1" type="noConversion"/>
  </si>
  <si>
    <r>
      <t>50°51</t>
    </r>
    <r>
      <rPr>
        <sz val="11"/>
        <color theme="1"/>
        <rFont val="等线"/>
        <family val="3"/>
        <charset val="134"/>
        <scheme val="minor"/>
      </rPr>
      <t>′</t>
    </r>
    <phoneticPr fontId="1" type="noConversion"/>
  </si>
  <si>
    <r>
      <t>5°54</t>
    </r>
    <r>
      <rPr>
        <sz val="11"/>
        <color theme="1"/>
        <rFont val="等线"/>
        <family val="3"/>
        <charset val="134"/>
        <scheme val="minor"/>
      </rPr>
      <t>′</t>
    </r>
    <r>
      <rPr>
        <sz val="11"/>
        <color theme="1"/>
        <rFont val="等线"/>
        <family val="2"/>
        <scheme val="minor"/>
      </rPr>
      <t/>
    </r>
    <phoneticPr fontId="1" type="noConversion"/>
  </si>
  <si>
    <r>
      <t>2°21</t>
    </r>
    <r>
      <rPr>
        <sz val="11"/>
        <color theme="1"/>
        <rFont val="等线"/>
        <family val="3"/>
        <charset val="134"/>
        <scheme val="minor"/>
      </rPr>
      <t>′</t>
    </r>
    <r>
      <rPr>
        <sz val="11"/>
        <color theme="1"/>
        <rFont val="等线"/>
        <family val="2"/>
        <scheme val="minor"/>
      </rPr>
      <t/>
    </r>
    <phoneticPr fontId="1" type="noConversion"/>
  </si>
  <si>
    <r>
      <t>70°16</t>
    </r>
    <r>
      <rPr>
        <sz val="11"/>
        <color theme="1"/>
        <rFont val="等线"/>
        <family val="3"/>
        <charset val="134"/>
        <scheme val="minor"/>
      </rPr>
      <t>′</t>
    </r>
    <r>
      <rPr>
        <sz val="11"/>
        <color theme="1"/>
        <rFont val="等线"/>
        <family val="2"/>
        <scheme val="minor"/>
      </rPr>
      <t/>
    </r>
    <phoneticPr fontId="1" type="noConversion"/>
  </si>
  <si>
    <r>
      <t>43°26</t>
    </r>
    <r>
      <rPr>
        <sz val="11"/>
        <color theme="1"/>
        <rFont val="等线"/>
        <family val="3"/>
        <charset val="134"/>
        <scheme val="minor"/>
      </rPr>
      <t>′</t>
    </r>
    <phoneticPr fontId="1" type="noConversion"/>
  </si>
  <si>
    <r>
      <t>40°24</t>
    </r>
    <r>
      <rPr>
        <sz val="11"/>
        <color theme="1"/>
        <rFont val="等线"/>
        <family val="3"/>
        <charset val="134"/>
        <scheme val="minor"/>
      </rPr>
      <t>′</t>
    </r>
    <phoneticPr fontId="1" type="noConversion"/>
  </si>
  <si>
    <r>
      <t>86°54</t>
    </r>
    <r>
      <rPr>
        <sz val="11"/>
        <color theme="1"/>
        <rFont val="等线"/>
        <family val="3"/>
        <charset val="134"/>
        <scheme val="minor"/>
      </rPr>
      <t>′</t>
    </r>
    <r>
      <rPr>
        <sz val="11"/>
        <color theme="1"/>
        <rFont val="等线"/>
        <family val="2"/>
        <scheme val="minor"/>
      </rPr>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</si>
</sst>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x\x\°yy\′"/>
    <numFmt numFmtId="177" formatCode="0.00_);[Red]\(0.00\)"/>
  </numFmts>
  <fonts count="4"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FF0000"/>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49" fontId="0" fillId="0" borderId="0" xfId="0" applyNumberFormat="1" applyAlignment="1">
      <alignment vertical="center" wrapText="1"/>
    </xf>
    <xf numFmtId="0" fontId="3" fillId="0" borderId="0" xfId="0" applyFont="1" applyAlignment="1">
      <alignment vertical="center"/>
    </xf>
    <xf numFmtId="176" fontId="0" fillId="0" borderId="0" xfId="0" applyNumberFormat="1" applyAlignment="1">
      <alignment vertical="center" wrapText="1"/>
    </xf>
    <xf numFmtId="0" fontId="0" fillId="0" borderId="0" xfId="0" applyNumberFormat="1" applyAlignment="1">
      <alignment vertical="top" wrapText="1"/>
    </xf>
    <xf numFmtId="177" fontId="0" fillId="0" borderId="0" xfId="0" applyNumberFormat="1" applyAlignment="1">
      <alignment vertical="top" wrapText="1"/>
    </xf>
    <xf numFmtId="177" fontId="0" fillId="0" borderId="0" xfId="0" applyNumberForma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tabSelected="1" topLeftCell="F1" zoomScale="85" zoomScaleNormal="85" workbookViewId="0">
      <selection activeCell="J3" sqref="J3"/>
    </sheetView>
  </sheetViews>
  <sheetFormatPr defaultRowHeight="14.25" x14ac:dyDescent="0.2"/>
  <cols>
    <col min="1" max="5" width="9" style="1"/>
    <col min="6" max="7" width="9" style="2"/>
    <col min="8" max="8" width="9" style="3"/>
    <col min="9" max="10" width="12.875" style="3" bestFit="1" customWidth="1"/>
    <col min="11" max="11" width="12.875" style="3" customWidth="1"/>
    <col min="12" max="19" width="9" style="2"/>
    <col min="20" max="20" width="9" style="4"/>
    <col min="21" max="22" width="9" style="2"/>
    <col min="23" max="16384" width="9" style="1"/>
  </cols>
  <sheetData>
    <row r="1" spans="1:22" ht="20.100000000000001" customHeight="1" x14ac:dyDescent="0.2"/>
    <row r="2" spans="1:22" ht="20.100000000000001" customHeight="1" x14ac:dyDescent="0.2">
      <c r="A2" s="1" t="s">
        <v>0</v>
      </c>
      <c r="B2" s="1" t="s">
        <v>1</v>
      </c>
      <c r="C2" s="1" t="s">
        <v>2</v>
      </c>
      <c r="D2" s="1" t="s">
        <v>3</v>
      </c>
      <c r="E2" s="1" t="s">
        <v>4</v>
      </c>
      <c r="F2" s="2" t="s">
        <v>5</v>
      </c>
      <c r="G2" s="2" t="s">
        <v>6</v>
      </c>
      <c r="H2" s="3" t="s">
        <v>7</v>
      </c>
      <c r="I2" s="3" t="s">
        <v>8</v>
      </c>
      <c r="J2" s="3" t="s">
        <v>9</v>
      </c>
      <c r="Q2" s="2" t="s">
        <v>10</v>
      </c>
      <c r="R2" s="2" t="s">
        <v>11</v>
      </c>
      <c r="S2" s="2" t="s">
        <v>12</v>
      </c>
      <c r="T2" s="4" t="s">
        <v>13</v>
      </c>
      <c r="U2" s="2" t="s">
        <v>14</v>
      </c>
      <c r="V2" s="2" t="s">
        <v>15</v>
      </c>
    </row>
    <row r="3" spans="1:22" ht="20.100000000000001" customHeight="1" x14ac:dyDescent="0.2">
      <c r="A3" s="1">
        <v>1</v>
      </c>
      <c r="B3" s="1" t="s">
        <v>16</v>
      </c>
      <c r="C3" s="1" t="s">
        <v>17</v>
      </c>
      <c r="D3" s="1" t="s">
        <v>18</v>
      </c>
      <c r="E3" s="1">
        <v>2009</v>
      </c>
      <c r="F3" s="2" t="s">
        <v>19</v>
      </c>
      <c r="G3" s="2" t="s">
        <v>20</v>
      </c>
      <c r="H3" s="3" t="s">
        <v>21</v>
      </c>
      <c r="I3" s="7">
        <f>IF(M3="S",-K3,K3)</f>
        <v>-40.35</v>
      </c>
      <c r="J3" s="3">
        <f>IF(P3="W",-N3,N3)</f>
        <v>175.65</v>
      </c>
      <c r="K3" s="8">
        <f>SUBSTITUTE(SUBSTITUTE(L3,"°",":"),"′","")*24</f>
        <v>40.35</v>
      </c>
      <c r="L3" s="6" t="s">
        <v>22</v>
      </c>
      <c r="M3" s="2" t="s">
        <v>23</v>
      </c>
      <c r="N3" s="9">
        <f>SUBSTITUTE(SUBSTITUTE(O3,"°",":"),"′","")*24</f>
        <v>175.65</v>
      </c>
      <c r="O3" s="2" t="s">
        <v>24</v>
      </c>
      <c r="P3" s="2" t="s">
        <v>25</v>
      </c>
      <c r="Q3" s="2">
        <v>12.8</v>
      </c>
      <c r="R3" s="2">
        <v>965</v>
      </c>
      <c r="U3" s="2" t="s">
        <v>26</v>
      </c>
      <c r="V3" s="2" t="s">
        <v>27</v>
      </c>
    </row>
    <row r="4" spans="1:22" ht="20.100000000000001" customHeight="1" x14ac:dyDescent="0.2">
      <c r="A4" s="1">
        <v>2</v>
      </c>
      <c r="B4" s="1" t="s">
        <v>28</v>
      </c>
      <c r="C4" s="1" t="s">
        <v>29</v>
      </c>
      <c r="D4" s="1" t="s">
        <v>30</v>
      </c>
      <c r="E4" s="1">
        <v>2010</v>
      </c>
      <c r="F4" s="2" t="s">
        <v>19</v>
      </c>
      <c r="G4" s="2" t="s">
        <v>20</v>
      </c>
      <c r="H4" s="3" t="s">
        <v>21</v>
      </c>
      <c r="I4" s="7">
        <f t="shared" ref="I4:I61" si="0">IF(M4="S",-K4,K4)</f>
        <v>-40.35</v>
      </c>
      <c r="J4" s="3">
        <f t="shared" ref="J4:J61" si="1">IF(P4="W",-N4,N4)</f>
        <v>175.65</v>
      </c>
      <c r="K4" s="8">
        <f t="shared" ref="K4:K61" si="2">SUBSTITUTE(SUBSTITUTE(L4,"°",":"),"′","")*24</f>
        <v>40.35</v>
      </c>
      <c r="L4" s="6" t="s">
        <v>31</v>
      </c>
      <c r="M4" s="2" t="s">
        <v>23</v>
      </c>
      <c r="N4" s="9">
        <f t="shared" ref="N4:N61" si="3">SUBSTITUTE(SUBSTITUTE(O4,"°",":"),"′","")*24</f>
        <v>175.65</v>
      </c>
      <c r="O4" s="2" t="s">
        <v>32</v>
      </c>
      <c r="P4" s="2" t="s">
        <v>25</v>
      </c>
      <c r="Q4" s="2">
        <v>12.8</v>
      </c>
      <c r="R4" s="2">
        <v>965</v>
      </c>
      <c r="U4" s="2" t="s">
        <v>26</v>
      </c>
      <c r="V4" s="2" t="s">
        <v>27</v>
      </c>
    </row>
    <row r="5" spans="1:22" ht="20.100000000000001" customHeight="1" x14ac:dyDescent="0.2">
      <c r="A5" s="1">
        <v>3</v>
      </c>
      <c r="B5" s="1" t="s">
        <v>33</v>
      </c>
      <c r="C5" s="1" t="s">
        <v>34</v>
      </c>
      <c r="D5" s="1" t="s">
        <v>35</v>
      </c>
      <c r="E5" s="1">
        <v>2013</v>
      </c>
      <c r="F5" s="2" t="s">
        <v>36</v>
      </c>
      <c r="G5" s="2" t="s">
        <v>37</v>
      </c>
      <c r="H5" s="3" t="s">
        <v>38</v>
      </c>
      <c r="I5" s="7" t="e">
        <f t="shared" si="0"/>
        <v>#VALUE!</v>
      </c>
      <c r="J5" s="3" t="e">
        <f t="shared" si="1"/>
        <v>#VALUE!</v>
      </c>
      <c r="K5" s="8" t="e">
        <f t="shared" si="2"/>
        <v>#VALUE!</v>
      </c>
      <c r="L5" s="6"/>
      <c r="M5" s="2" t="s">
        <v>39</v>
      </c>
      <c r="N5" s="9" t="e">
        <f t="shared" si="3"/>
        <v>#VALUE!</v>
      </c>
      <c r="P5" s="2" t="s">
        <v>40</v>
      </c>
      <c r="Q5" s="2">
        <v>10.199999999999999</v>
      </c>
      <c r="R5" s="2">
        <v>386.3</v>
      </c>
      <c r="V5" s="2" t="s">
        <v>41</v>
      </c>
    </row>
    <row r="6" spans="1:22" ht="20.100000000000001" customHeight="1" x14ac:dyDescent="0.2">
      <c r="A6" s="1">
        <v>4</v>
      </c>
      <c r="B6" s="1" t="s">
        <v>42</v>
      </c>
      <c r="C6" s="1" t="s">
        <v>43</v>
      </c>
      <c r="D6" s="1" t="s">
        <v>44</v>
      </c>
      <c r="E6" s="1">
        <v>2004</v>
      </c>
      <c r="F6" s="2" t="s">
        <v>45</v>
      </c>
      <c r="G6" s="2" t="s">
        <v>46</v>
      </c>
      <c r="H6" s="3" t="s">
        <v>47</v>
      </c>
      <c r="I6" s="7">
        <f t="shared" si="0"/>
        <v>40.833333333333336</v>
      </c>
      <c r="J6" s="3">
        <f t="shared" si="1"/>
        <v>-104.71666666666667</v>
      </c>
      <c r="K6" s="8">
        <f t="shared" si="2"/>
        <v>40.833333333333336</v>
      </c>
      <c r="L6" s="6" t="s">
        <v>48</v>
      </c>
      <c r="M6" s="2" t="s">
        <v>39</v>
      </c>
      <c r="N6" s="9">
        <f t="shared" si="3"/>
        <v>104.71666666666667</v>
      </c>
      <c r="O6" s="2" t="s">
        <v>49</v>
      </c>
      <c r="P6" s="2" t="s">
        <v>40</v>
      </c>
      <c r="Q6" s="2">
        <v>15.6</v>
      </c>
      <c r="R6" s="2">
        <v>321</v>
      </c>
      <c r="U6" s="2" t="s">
        <v>50</v>
      </c>
      <c r="V6" s="2" t="s">
        <v>51</v>
      </c>
    </row>
    <row r="7" spans="1:22" ht="20.100000000000001" customHeight="1" x14ac:dyDescent="0.2">
      <c r="A7" s="1">
        <v>5</v>
      </c>
      <c r="B7" s="1" t="s">
        <v>52</v>
      </c>
      <c r="C7" s="1" t="s">
        <v>53</v>
      </c>
      <c r="D7" s="1" t="s">
        <v>54</v>
      </c>
      <c r="E7" s="1">
        <v>2009</v>
      </c>
      <c r="F7" s="2" t="s">
        <v>55</v>
      </c>
      <c r="G7" s="2" t="s">
        <v>56</v>
      </c>
      <c r="H7" s="3" t="s">
        <v>57</v>
      </c>
      <c r="I7" s="7">
        <f t="shared" si="0"/>
        <v>42.083333333333336</v>
      </c>
      <c r="J7" s="3">
        <f t="shared" si="1"/>
        <v>116.28333333333333</v>
      </c>
      <c r="K7" s="8">
        <f t="shared" si="2"/>
        <v>42.083333333333336</v>
      </c>
      <c r="L7" s="6" t="s">
        <v>58</v>
      </c>
      <c r="M7" s="2" t="s">
        <v>59</v>
      </c>
      <c r="N7" s="9">
        <f t="shared" si="3"/>
        <v>116.28333333333333</v>
      </c>
      <c r="O7" s="2" t="s">
        <v>60</v>
      </c>
      <c r="P7" s="2" t="s">
        <v>61</v>
      </c>
      <c r="Q7" s="2">
        <v>2.1</v>
      </c>
      <c r="R7" s="2">
        <v>383</v>
      </c>
      <c r="U7" s="2" t="s">
        <v>62</v>
      </c>
      <c r="V7" s="2" t="s">
        <v>63</v>
      </c>
    </row>
    <row r="8" spans="1:22" ht="20.100000000000001" customHeight="1" x14ac:dyDescent="0.2">
      <c r="A8" s="1">
        <v>6</v>
      </c>
      <c r="B8" s="1" t="s">
        <v>64</v>
      </c>
      <c r="C8" s="1" t="s">
        <v>65</v>
      </c>
      <c r="D8" s="1" t="s">
        <v>54</v>
      </c>
      <c r="E8" s="1">
        <v>2009</v>
      </c>
      <c r="F8" s="2" t="s">
        <v>55</v>
      </c>
      <c r="G8" s="2" t="s">
        <v>56</v>
      </c>
      <c r="H8" s="3" t="s">
        <v>57</v>
      </c>
      <c r="I8" s="7">
        <f t="shared" si="0"/>
        <v>42.083333333333336</v>
      </c>
      <c r="J8" s="3">
        <f t="shared" si="1"/>
        <v>116.28333333333333</v>
      </c>
      <c r="K8" s="8">
        <f t="shared" si="2"/>
        <v>42.083333333333336</v>
      </c>
      <c r="L8" s="6" t="s">
        <v>66</v>
      </c>
      <c r="M8" s="2" t="s">
        <v>59</v>
      </c>
      <c r="N8" s="9">
        <f t="shared" si="3"/>
        <v>116.28333333333333</v>
      </c>
      <c r="O8" s="2" t="s">
        <v>67</v>
      </c>
      <c r="P8" s="2" t="s">
        <v>61</v>
      </c>
      <c r="Q8" s="2">
        <v>3.3</v>
      </c>
      <c r="R8" s="2">
        <v>399</v>
      </c>
      <c r="U8" s="2" t="s">
        <v>68</v>
      </c>
      <c r="V8" s="2" t="s">
        <v>63</v>
      </c>
    </row>
    <row r="9" spans="1:22" ht="20.100000000000001" customHeight="1" x14ac:dyDescent="0.2">
      <c r="A9" s="1">
        <v>7</v>
      </c>
      <c r="B9" s="1" t="s">
        <v>69</v>
      </c>
      <c r="C9" s="1" t="s">
        <v>70</v>
      </c>
      <c r="D9" s="1" t="s">
        <v>71</v>
      </c>
      <c r="E9" s="1">
        <v>2012</v>
      </c>
      <c r="F9" s="2" t="s">
        <v>72</v>
      </c>
      <c r="G9" s="2" t="s">
        <v>73</v>
      </c>
      <c r="H9" s="3" t="s">
        <v>74</v>
      </c>
      <c r="I9" s="7">
        <f t="shared" si="0"/>
        <v>42.033333333333331</v>
      </c>
      <c r="J9" s="3">
        <f t="shared" si="1"/>
        <v>105.95000000000002</v>
      </c>
      <c r="K9" s="8">
        <f t="shared" si="2"/>
        <v>42.033333333333331</v>
      </c>
      <c r="L9" s="6" t="s">
        <v>75</v>
      </c>
      <c r="M9" s="2" t="s">
        <v>59</v>
      </c>
      <c r="N9" s="9">
        <f t="shared" si="3"/>
        <v>105.95000000000002</v>
      </c>
      <c r="O9" s="2" t="s">
        <v>76</v>
      </c>
      <c r="P9" s="2" t="s">
        <v>61</v>
      </c>
      <c r="Q9" s="2">
        <v>0.4</v>
      </c>
      <c r="R9" s="2">
        <v>159</v>
      </c>
      <c r="U9" s="2" t="s">
        <v>77</v>
      </c>
      <c r="V9" s="2" t="s">
        <v>78</v>
      </c>
    </row>
    <row r="10" spans="1:22" ht="20.100000000000001" customHeight="1" x14ac:dyDescent="0.2">
      <c r="A10" s="1">
        <v>8</v>
      </c>
      <c r="B10" s="1" t="s">
        <v>79</v>
      </c>
      <c r="C10" s="1" t="s">
        <v>80</v>
      </c>
      <c r="D10" s="1" t="s">
        <v>71</v>
      </c>
      <c r="E10" s="1">
        <v>2012</v>
      </c>
      <c r="F10" s="2" t="s">
        <v>45</v>
      </c>
      <c r="G10" s="2" t="s">
        <v>81</v>
      </c>
      <c r="H10" s="3" t="s">
        <v>82</v>
      </c>
      <c r="I10" s="7" t="e">
        <f t="shared" si="0"/>
        <v>#VALUE!</v>
      </c>
      <c r="J10" s="3" t="e">
        <f t="shared" si="1"/>
        <v>#VALUE!</v>
      </c>
      <c r="K10" s="8" t="e">
        <f t="shared" si="2"/>
        <v>#VALUE!</v>
      </c>
      <c r="L10" s="6"/>
      <c r="N10" s="9" t="e">
        <f t="shared" si="3"/>
        <v>#VALUE!</v>
      </c>
      <c r="Q10" s="2">
        <v>13.2</v>
      </c>
      <c r="R10" s="2">
        <v>250</v>
      </c>
      <c r="U10" s="2" t="s">
        <v>83</v>
      </c>
      <c r="V10" s="2" t="s">
        <v>84</v>
      </c>
    </row>
    <row r="11" spans="1:22" ht="20.100000000000001" customHeight="1" x14ac:dyDescent="0.2">
      <c r="A11" s="1">
        <v>9</v>
      </c>
      <c r="B11" s="1" t="s">
        <v>85</v>
      </c>
      <c r="C11" s="1" t="s">
        <v>86</v>
      </c>
      <c r="D11" s="1" t="s">
        <v>87</v>
      </c>
      <c r="E11" s="1">
        <v>2003</v>
      </c>
      <c r="F11" s="2" t="s">
        <v>45</v>
      </c>
      <c r="G11" s="2" t="s">
        <v>88</v>
      </c>
      <c r="H11" s="3" t="s">
        <v>89</v>
      </c>
      <c r="I11" s="7" t="e">
        <f t="shared" si="0"/>
        <v>#VALUE!</v>
      </c>
      <c r="J11" s="3" t="e">
        <f t="shared" si="1"/>
        <v>#VALUE!</v>
      </c>
      <c r="K11" s="8" t="e">
        <f t="shared" si="2"/>
        <v>#VALUE!</v>
      </c>
      <c r="L11" s="6"/>
      <c r="N11" s="9" t="e">
        <f t="shared" si="3"/>
        <v>#VALUE!</v>
      </c>
      <c r="Q11" s="2">
        <v>17.899999999999999</v>
      </c>
      <c r="R11" s="2">
        <v>1063</v>
      </c>
      <c r="U11" s="2" t="s">
        <v>90</v>
      </c>
      <c r="V11" s="2" t="s">
        <v>91</v>
      </c>
    </row>
    <row r="12" spans="1:22" ht="20.100000000000001" customHeight="1" x14ac:dyDescent="0.2">
      <c r="A12" s="1">
        <v>10</v>
      </c>
      <c r="B12" s="1" t="s">
        <v>92</v>
      </c>
      <c r="C12" s="1" t="s">
        <v>93</v>
      </c>
      <c r="D12" s="1" t="s">
        <v>94</v>
      </c>
      <c r="E12" s="1">
        <v>2001</v>
      </c>
      <c r="F12" s="2" t="s">
        <v>95</v>
      </c>
      <c r="G12" s="2" t="s">
        <v>96</v>
      </c>
      <c r="H12" s="3" t="s">
        <v>97</v>
      </c>
      <c r="I12" s="7">
        <f t="shared" si="0"/>
        <v>-22.283333333333335</v>
      </c>
      <c r="J12" s="3">
        <f t="shared" si="1"/>
        <v>117.66666666666666</v>
      </c>
      <c r="K12" s="8">
        <f t="shared" si="2"/>
        <v>22.283333333333335</v>
      </c>
      <c r="L12" s="6" t="s">
        <v>98</v>
      </c>
      <c r="M12" s="2" t="s">
        <v>99</v>
      </c>
      <c r="N12" s="9">
        <f t="shared" si="3"/>
        <v>117.66666666666666</v>
      </c>
      <c r="O12" s="2" t="s">
        <v>100</v>
      </c>
      <c r="P12" s="2" t="s">
        <v>61</v>
      </c>
      <c r="Q12" s="2">
        <v>25</v>
      </c>
      <c r="R12" s="2">
        <v>350</v>
      </c>
      <c r="U12" s="2" t="s">
        <v>101</v>
      </c>
      <c r="V12" s="2" t="s">
        <v>102</v>
      </c>
    </row>
    <row r="13" spans="1:22" ht="20.100000000000001" customHeight="1" x14ac:dyDescent="0.2">
      <c r="A13" s="1">
        <v>12</v>
      </c>
      <c r="B13" s="1" t="s">
        <v>103</v>
      </c>
      <c r="C13" s="1" t="s">
        <v>104</v>
      </c>
      <c r="D13" s="1" t="s">
        <v>105</v>
      </c>
      <c r="E13" s="1">
        <v>2014</v>
      </c>
      <c r="F13" s="2" t="s">
        <v>106</v>
      </c>
      <c r="G13" s="2" t="s">
        <v>107</v>
      </c>
      <c r="H13" s="3" t="s">
        <v>108</v>
      </c>
      <c r="I13" s="7">
        <f t="shared" si="0"/>
        <v>42.033333333333331</v>
      </c>
      <c r="J13" s="3">
        <f t="shared" si="1"/>
        <v>116.28333333333333</v>
      </c>
      <c r="K13" s="8">
        <f t="shared" si="2"/>
        <v>42.033333333333331</v>
      </c>
      <c r="L13" s="6" t="s">
        <v>75</v>
      </c>
      <c r="M13" s="2" t="s">
        <v>59</v>
      </c>
      <c r="N13" s="9">
        <f t="shared" si="3"/>
        <v>116.28333333333333</v>
      </c>
      <c r="O13" s="2" t="s">
        <v>109</v>
      </c>
      <c r="P13" s="2" t="s">
        <v>61</v>
      </c>
      <c r="Q13" s="2">
        <v>2</v>
      </c>
      <c r="R13" s="2">
        <v>350</v>
      </c>
      <c r="U13" s="2" t="s">
        <v>84</v>
      </c>
      <c r="V13" s="2" t="s">
        <v>110</v>
      </c>
    </row>
    <row r="14" spans="1:22" ht="20.100000000000001" customHeight="1" x14ac:dyDescent="0.2">
      <c r="A14" s="1">
        <v>13</v>
      </c>
      <c r="B14" s="1" t="s">
        <v>111</v>
      </c>
      <c r="C14" s="1" t="s">
        <v>112</v>
      </c>
      <c r="D14" s="1" t="s">
        <v>113</v>
      </c>
      <c r="E14" s="1">
        <v>2015</v>
      </c>
      <c r="F14" s="2" t="s">
        <v>55</v>
      </c>
      <c r="G14" s="2" t="s">
        <v>56</v>
      </c>
      <c r="H14" s="3" t="s">
        <v>114</v>
      </c>
      <c r="I14" s="7">
        <f t="shared" si="0"/>
        <v>42.45</v>
      </c>
      <c r="J14" s="3">
        <f t="shared" si="1"/>
        <v>116.66666666666669</v>
      </c>
      <c r="K14" s="8">
        <f t="shared" si="2"/>
        <v>42.45</v>
      </c>
      <c r="L14" s="6" t="s">
        <v>115</v>
      </c>
      <c r="M14" s="2" t="s">
        <v>116</v>
      </c>
      <c r="N14" s="9">
        <f t="shared" si="3"/>
        <v>116.66666666666669</v>
      </c>
      <c r="O14" s="2" t="s">
        <v>117</v>
      </c>
      <c r="P14" s="2" t="s">
        <v>118</v>
      </c>
      <c r="Q14" s="2">
        <v>2.1</v>
      </c>
      <c r="R14" s="2">
        <v>382.2</v>
      </c>
      <c r="U14" s="2" t="s">
        <v>84</v>
      </c>
      <c r="V14" s="2" t="s">
        <v>110</v>
      </c>
    </row>
    <row r="15" spans="1:22" ht="20.100000000000001" customHeight="1" x14ac:dyDescent="0.2">
      <c r="A15" s="1">
        <v>14</v>
      </c>
      <c r="B15" s="1" t="s">
        <v>119</v>
      </c>
      <c r="C15" s="1" t="s">
        <v>120</v>
      </c>
      <c r="D15" s="1" t="s">
        <v>121</v>
      </c>
      <c r="E15" s="1">
        <v>2011</v>
      </c>
      <c r="F15" s="2" t="s">
        <v>106</v>
      </c>
      <c r="G15" s="2" t="s">
        <v>122</v>
      </c>
      <c r="H15" s="3" t="s">
        <v>123</v>
      </c>
      <c r="I15" s="7">
        <f t="shared" si="0"/>
        <v>31.683333333333337</v>
      </c>
      <c r="J15" s="3">
        <f t="shared" si="1"/>
        <v>103.88333333333334</v>
      </c>
      <c r="K15" s="8">
        <f t="shared" si="2"/>
        <v>31.683333333333337</v>
      </c>
      <c r="L15" s="6" t="s">
        <v>124</v>
      </c>
      <c r="M15" s="2" t="s">
        <v>59</v>
      </c>
      <c r="N15" s="9">
        <f t="shared" si="3"/>
        <v>103.88333333333334</v>
      </c>
      <c r="O15" s="2" t="s">
        <v>125</v>
      </c>
      <c r="P15" s="2" t="s">
        <v>61</v>
      </c>
      <c r="Q15" s="2">
        <v>8.9</v>
      </c>
      <c r="R15" s="2">
        <v>900</v>
      </c>
      <c r="U15" s="2" t="s">
        <v>126</v>
      </c>
      <c r="V15" s="2" t="s">
        <v>84</v>
      </c>
    </row>
    <row r="16" spans="1:22" ht="20.100000000000001" customHeight="1" x14ac:dyDescent="0.2">
      <c r="A16" s="1">
        <v>15</v>
      </c>
      <c r="B16" s="1" t="s">
        <v>127</v>
      </c>
      <c r="C16" s="1" t="s">
        <v>128</v>
      </c>
      <c r="D16" s="1" t="s">
        <v>129</v>
      </c>
      <c r="E16" s="1">
        <v>2010</v>
      </c>
      <c r="F16" s="2" t="s">
        <v>45</v>
      </c>
      <c r="G16" s="2" t="s">
        <v>130</v>
      </c>
      <c r="H16" s="3" t="s">
        <v>131</v>
      </c>
      <c r="I16" s="7">
        <f t="shared" si="0"/>
        <v>41.18333333333333</v>
      </c>
      <c r="J16" s="3">
        <f t="shared" si="1"/>
        <v>-104.9</v>
      </c>
      <c r="K16" s="8">
        <f t="shared" si="2"/>
        <v>41.18333333333333</v>
      </c>
      <c r="L16" s="6" t="s">
        <v>132</v>
      </c>
      <c r="M16" s="2" t="s">
        <v>59</v>
      </c>
      <c r="N16" s="9">
        <f t="shared" si="3"/>
        <v>104.9</v>
      </c>
      <c r="O16" s="2" t="s">
        <v>133</v>
      </c>
      <c r="P16" s="2" t="s">
        <v>134</v>
      </c>
      <c r="Q16" s="2">
        <v>15</v>
      </c>
      <c r="R16" s="2">
        <v>384</v>
      </c>
      <c r="U16" s="2" t="s">
        <v>135</v>
      </c>
      <c r="V16" s="2" t="s">
        <v>136</v>
      </c>
    </row>
    <row r="17" spans="1:22" ht="20.100000000000001" customHeight="1" x14ac:dyDescent="0.2">
      <c r="A17" s="1">
        <v>16</v>
      </c>
      <c r="B17" s="1" t="s">
        <v>137</v>
      </c>
      <c r="C17" s="1" t="s">
        <v>138</v>
      </c>
      <c r="D17" s="1" t="s">
        <v>54</v>
      </c>
      <c r="E17" s="1">
        <v>2010</v>
      </c>
      <c r="F17" s="2" t="s">
        <v>45</v>
      </c>
      <c r="G17" s="2" t="s">
        <v>139</v>
      </c>
      <c r="H17" s="3" t="s">
        <v>140</v>
      </c>
      <c r="I17" s="7">
        <f t="shared" si="0"/>
        <v>35.9</v>
      </c>
      <c r="J17" s="3">
        <f t="shared" si="1"/>
        <v>-84.333333333333329</v>
      </c>
      <c r="K17" s="8">
        <f t="shared" si="2"/>
        <v>35.9</v>
      </c>
      <c r="L17" s="6" t="s">
        <v>141</v>
      </c>
      <c r="M17" s="2" t="s">
        <v>59</v>
      </c>
      <c r="N17" s="9">
        <f t="shared" si="3"/>
        <v>84.333333333333329</v>
      </c>
      <c r="O17" s="2" t="s">
        <v>142</v>
      </c>
      <c r="P17" s="2" t="s">
        <v>134</v>
      </c>
      <c r="Q17" s="2">
        <v>28.5</v>
      </c>
      <c r="R17" s="2">
        <v>1322</v>
      </c>
      <c r="U17" s="2" t="s">
        <v>143</v>
      </c>
      <c r="V17" s="2" t="s">
        <v>144</v>
      </c>
    </row>
    <row r="18" spans="1:22" ht="20.100000000000001" customHeight="1" x14ac:dyDescent="0.2">
      <c r="A18" s="1">
        <v>17</v>
      </c>
      <c r="B18" s="1" t="s">
        <v>145</v>
      </c>
      <c r="C18" s="1" t="s">
        <v>146</v>
      </c>
      <c r="D18" s="1" t="s">
        <v>147</v>
      </c>
      <c r="E18" s="1">
        <v>2011</v>
      </c>
      <c r="F18" s="2" t="s">
        <v>45</v>
      </c>
      <c r="G18" s="2" t="s">
        <v>130</v>
      </c>
      <c r="H18" s="3" t="s">
        <v>148</v>
      </c>
      <c r="I18" s="7">
        <f t="shared" si="0"/>
        <v>41.18333333333333</v>
      </c>
      <c r="J18" s="3">
        <f t="shared" si="1"/>
        <v>-104.9</v>
      </c>
      <c r="K18" s="8">
        <f t="shared" si="2"/>
        <v>41.18333333333333</v>
      </c>
      <c r="L18" s="6" t="s">
        <v>132</v>
      </c>
      <c r="M18" s="2" t="s">
        <v>59</v>
      </c>
      <c r="N18" s="9">
        <f t="shared" si="3"/>
        <v>104.9</v>
      </c>
      <c r="O18" s="2" t="s">
        <v>133</v>
      </c>
      <c r="P18" s="2" t="s">
        <v>134</v>
      </c>
      <c r="Q18" s="2">
        <v>15</v>
      </c>
      <c r="R18" s="2">
        <v>384</v>
      </c>
      <c r="U18" s="2" t="s">
        <v>149</v>
      </c>
      <c r="V18" s="2" t="s">
        <v>84</v>
      </c>
    </row>
    <row r="19" spans="1:22" ht="20.100000000000001" customHeight="1" x14ac:dyDescent="0.2">
      <c r="A19" s="1">
        <v>18</v>
      </c>
      <c r="B19" s="1" t="s">
        <v>150</v>
      </c>
      <c r="C19" s="1" t="s">
        <v>151</v>
      </c>
      <c r="D19" s="1" t="s">
        <v>54</v>
      </c>
      <c r="E19" s="1">
        <v>2011</v>
      </c>
      <c r="F19" s="2" t="s">
        <v>152</v>
      </c>
      <c r="H19" s="3" t="s">
        <v>153</v>
      </c>
      <c r="I19" s="7">
        <f t="shared" si="0"/>
        <v>-42.7</v>
      </c>
      <c r="J19" s="3">
        <f t="shared" si="1"/>
        <v>147.26666666666668</v>
      </c>
      <c r="K19" s="8">
        <f t="shared" si="2"/>
        <v>42.7</v>
      </c>
      <c r="L19" s="6" t="s">
        <v>154</v>
      </c>
      <c r="M19" s="2" t="s">
        <v>99</v>
      </c>
      <c r="N19" s="9">
        <f t="shared" si="3"/>
        <v>147.26666666666668</v>
      </c>
      <c r="O19" s="2" t="s">
        <v>155</v>
      </c>
      <c r="P19" s="2" t="s">
        <v>61</v>
      </c>
      <c r="Q19" s="2">
        <v>11.6</v>
      </c>
      <c r="R19" s="2">
        <v>560</v>
      </c>
      <c r="U19" s="2" t="s">
        <v>156</v>
      </c>
      <c r="V19" s="2" t="s">
        <v>157</v>
      </c>
    </row>
    <row r="20" spans="1:22" ht="20.100000000000001" customHeight="1" x14ac:dyDescent="0.2">
      <c r="A20" s="1">
        <v>19</v>
      </c>
      <c r="B20" s="1" t="s">
        <v>158</v>
      </c>
      <c r="C20" s="1" t="s">
        <v>159</v>
      </c>
      <c r="D20" s="1" t="s">
        <v>54</v>
      </c>
      <c r="E20" s="1">
        <v>2007</v>
      </c>
      <c r="F20" s="2" t="s">
        <v>152</v>
      </c>
      <c r="G20" s="2" t="s">
        <v>160</v>
      </c>
      <c r="H20" s="3" t="s">
        <v>161</v>
      </c>
      <c r="I20" s="7">
        <f t="shared" si="0"/>
        <v>-35.366666666666667</v>
      </c>
      <c r="J20" s="3">
        <f t="shared" si="1"/>
        <v>149.21666666666667</v>
      </c>
      <c r="K20" s="8">
        <f t="shared" si="2"/>
        <v>35.366666666666667</v>
      </c>
      <c r="L20" s="6" t="s">
        <v>162</v>
      </c>
      <c r="M20" s="2" t="s">
        <v>99</v>
      </c>
      <c r="N20" s="9">
        <f t="shared" si="3"/>
        <v>149.21666666666667</v>
      </c>
      <c r="O20" s="2" t="s">
        <v>163</v>
      </c>
      <c r="P20" s="2" t="s">
        <v>61</v>
      </c>
      <c r="Q20" s="2" t="s">
        <v>84</v>
      </c>
      <c r="R20" s="2" t="s">
        <v>84</v>
      </c>
      <c r="U20" s="2" t="s">
        <v>164</v>
      </c>
      <c r="V20" s="2" t="s">
        <v>84</v>
      </c>
    </row>
    <row r="21" spans="1:22" ht="20.100000000000001" customHeight="1" x14ac:dyDescent="0.2">
      <c r="A21" s="1">
        <v>20</v>
      </c>
      <c r="B21" s="1" t="s">
        <v>165</v>
      </c>
      <c r="C21" s="1" t="s">
        <v>166</v>
      </c>
      <c r="D21" s="1" t="s">
        <v>167</v>
      </c>
      <c r="E21" s="1">
        <v>2002</v>
      </c>
      <c r="F21" s="2" t="s">
        <v>45</v>
      </c>
      <c r="G21" s="2" t="s">
        <v>168</v>
      </c>
      <c r="H21" s="3" t="s">
        <v>169</v>
      </c>
      <c r="I21" s="7">
        <f t="shared" si="0"/>
        <v>37.4</v>
      </c>
      <c r="J21" s="3">
        <f t="shared" si="1"/>
        <v>-122.23333333333335</v>
      </c>
      <c r="K21" s="8">
        <f t="shared" si="2"/>
        <v>37.4</v>
      </c>
      <c r="L21" s="6" t="s">
        <v>170</v>
      </c>
      <c r="M21" s="2" t="s">
        <v>171</v>
      </c>
      <c r="N21" s="9">
        <f t="shared" si="3"/>
        <v>122.23333333333335</v>
      </c>
      <c r="O21" s="2" t="s">
        <v>172</v>
      </c>
      <c r="P21" s="2" t="s">
        <v>173</v>
      </c>
      <c r="Q21" s="2" t="s">
        <v>84</v>
      </c>
      <c r="R21" s="2" t="s">
        <v>84</v>
      </c>
      <c r="U21" s="2" t="s">
        <v>84</v>
      </c>
      <c r="V21" s="2" t="s">
        <v>174</v>
      </c>
    </row>
    <row r="22" spans="1:22" ht="20.100000000000001" customHeight="1" x14ac:dyDescent="0.2">
      <c r="A22" s="1">
        <v>21</v>
      </c>
      <c r="B22" s="1" t="s">
        <v>175</v>
      </c>
      <c r="C22" s="1" t="s">
        <v>176</v>
      </c>
      <c r="D22" s="1" t="s">
        <v>177</v>
      </c>
      <c r="E22" s="1">
        <v>2001</v>
      </c>
      <c r="F22" s="2" t="s">
        <v>45</v>
      </c>
      <c r="G22" s="2" t="s">
        <v>178</v>
      </c>
      <c r="H22" s="3" t="s">
        <v>179</v>
      </c>
      <c r="I22" s="7">
        <f t="shared" si="0"/>
        <v>45</v>
      </c>
      <c r="J22" s="3">
        <f t="shared" si="1"/>
        <v>-93</v>
      </c>
      <c r="K22" s="8">
        <f t="shared" si="2"/>
        <v>45</v>
      </c>
      <c r="L22" s="6" t="s">
        <v>180</v>
      </c>
      <c r="M22" s="2" t="s">
        <v>171</v>
      </c>
      <c r="N22" s="9">
        <f t="shared" si="3"/>
        <v>93</v>
      </c>
      <c r="O22" s="2" t="s">
        <v>181</v>
      </c>
      <c r="P22" s="2" t="s">
        <v>173</v>
      </c>
      <c r="Q22" s="2">
        <v>11</v>
      </c>
      <c r="R22" s="2">
        <v>660</v>
      </c>
      <c r="U22" s="2" t="s">
        <v>182</v>
      </c>
      <c r="V22" s="2" t="s">
        <v>183</v>
      </c>
    </row>
    <row r="23" spans="1:22" ht="20.100000000000001" customHeight="1" x14ac:dyDescent="0.2">
      <c r="A23" s="1">
        <v>22</v>
      </c>
      <c r="B23" s="1" t="s">
        <v>184</v>
      </c>
      <c r="C23" s="1" t="s">
        <v>185</v>
      </c>
      <c r="D23" s="1" t="s">
        <v>177</v>
      </c>
      <c r="E23" s="1">
        <v>2001</v>
      </c>
      <c r="F23" s="2" t="s">
        <v>186</v>
      </c>
      <c r="H23" s="3" t="s">
        <v>187</v>
      </c>
      <c r="I23" s="7" t="e">
        <f t="shared" si="0"/>
        <v>#VALUE!</v>
      </c>
      <c r="J23" s="3" t="e">
        <f t="shared" si="1"/>
        <v>#VALUE!</v>
      </c>
      <c r="K23" s="8" t="e">
        <f t="shared" si="2"/>
        <v>#VALUE!</v>
      </c>
      <c r="L23" s="6"/>
      <c r="N23" s="9" t="e">
        <f t="shared" si="3"/>
        <v>#VALUE!</v>
      </c>
      <c r="Q23" s="2" t="s">
        <v>84</v>
      </c>
      <c r="R23" s="2" t="s">
        <v>84</v>
      </c>
      <c r="U23" s="2" t="s">
        <v>84</v>
      </c>
      <c r="V23" s="2" t="s">
        <v>188</v>
      </c>
    </row>
    <row r="24" spans="1:22" ht="20.100000000000001" customHeight="1" x14ac:dyDescent="0.2">
      <c r="A24" s="1">
        <v>23</v>
      </c>
      <c r="B24" s="1" t="s">
        <v>189</v>
      </c>
      <c r="C24" s="1" t="s">
        <v>190</v>
      </c>
      <c r="D24" s="1" t="s">
        <v>191</v>
      </c>
      <c r="E24" s="1">
        <v>2005</v>
      </c>
      <c r="F24" s="2" t="s">
        <v>192</v>
      </c>
      <c r="H24" s="3" t="s">
        <v>193</v>
      </c>
      <c r="I24" s="7">
        <f t="shared" si="0"/>
        <v>41.35</v>
      </c>
      <c r="J24" s="3">
        <f t="shared" si="1"/>
        <v>36.25</v>
      </c>
      <c r="K24" s="8">
        <f t="shared" si="2"/>
        <v>41.35</v>
      </c>
      <c r="L24" s="6" t="s">
        <v>194</v>
      </c>
      <c r="M24" s="2" t="s">
        <v>59</v>
      </c>
      <c r="N24" s="9">
        <f t="shared" si="3"/>
        <v>36.25</v>
      </c>
      <c r="O24" s="2" t="s">
        <v>195</v>
      </c>
      <c r="P24" s="2" t="s">
        <v>61</v>
      </c>
      <c r="Q24" s="2" t="s">
        <v>84</v>
      </c>
      <c r="R24" s="2">
        <v>665</v>
      </c>
      <c r="U24" s="2" t="s">
        <v>196</v>
      </c>
      <c r="V24" s="2" t="s">
        <v>197</v>
      </c>
    </row>
    <row r="25" spans="1:22" ht="20.100000000000001" customHeight="1" x14ac:dyDescent="0.2">
      <c r="A25" s="1">
        <v>24</v>
      </c>
      <c r="B25" s="1" t="s">
        <v>198</v>
      </c>
      <c r="C25" s="1" t="s">
        <v>199</v>
      </c>
      <c r="D25" s="1" t="s">
        <v>200</v>
      </c>
      <c r="E25" s="1">
        <v>2003</v>
      </c>
      <c r="F25" s="2" t="s">
        <v>45</v>
      </c>
      <c r="G25" s="2" t="s">
        <v>201</v>
      </c>
      <c r="H25" s="3" t="s">
        <v>202</v>
      </c>
      <c r="I25" s="7">
        <f t="shared" si="0"/>
        <v>39.083333333333336</v>
      </c>
      <c r="J25" s="3">
        <f t="shared" si="1"/>
        <v>-96.583333333333329</v>
      </c>
      <c r="K25" s="8">
        <f t="shared" si="2"/>
        <v>39.083333333333336</v>
      </c>
      <c r="L25" s="6" t="s">
        <v>203</v>
      </c>
      <c r="M25" s="2" t="s">
        <v>59</v>
      </c>
      <c r="N25" s="9">
        <f t="shared" si="3"/>
        <v>96.583333333333329</v>
      </c>
      <c r="O25" s="2" t="s">
        <v>204</v>
      </c>
      <c r="P25" s="2" t="s">
        <v>134</v>
      </c>
      <c r="Q25" s="2" t="s">
        <v>84</v>
      </c>
      <c r="R25" s="2">
        <v>835</v>
      </c>
      <c r="T25" s="4" t="s">
        <v>205</v>
      </c>
      <c r="U25" s="2" t="s">
        <v>206</v>
      </c>
      <c r="V25" s="2" t="s">
        <v>207</v>
      </c>
    </row>
    <row r="26" spans="1:22" ht="20.100000000000001" customHeight="1" x14ac:dyDescent="0.2">
      <c r="A26" s="1">
        <v>25</v>
      </c>
      <c r="B26" s="1" t="s">
        <v>208</v>
      </c>
      <c r="C26" s="1" t="s">
        <v>209</v>
      </c>
      <c r="D26" s="1" t="s">
        <v>54</v>
      </c>
      <c r="E26" s="1">
        <v>2007</v>
      </c>
      <c r="F26" s="2" t="s">
        <v>45</v>
      </c>
      <c r="G26" s="2" t="s">
        <v>210</v>
      </c>
      <c r="H26" s="3" t="s">
        <v>211</v>
      </c>
      <c r="I26" s="7" t="e">
        <f t="shared" si="0"/>
        <v>#VALUE!</v>
      </c>
      <c r="J26" s="3" t="e">
        <f t="shared" si="1"/>
        <v>#VALUE!</v>
      </c>
      <c r="K26" s="8" t="e">
        <f t="shared" si="2"/>
        <v>#VALUE!</v>
      </c>
      <c r="L26" s="6"/>
      <c r="M26" s="2" t="s">
        <v>59</v>
      </c>
      <c r="N26" s="9" t="e">
        <f t="shared" si="3"/>
        <v>#VALUE!</v>
      </c>
      <c r="P26" s="2" t="s">
        <v>134</v>
      </c>
      <c r="Q26" s="2">
        <v>23</v>
      </c>
      <c r="R26" s="2">
        <v>325</v>
      </c>
      <c r="U26" s="2" t="s">
        <v>212</v>
      </c>
      <c r="V26" s="2" t="s">
        <v>213</v>
      </c>
    </row>
    <row r="27" spans="1:22" ht="20.100000000000001" customHeight="1" x14ac:dyDescent="0.2">
      <c r="A27" s="1">
        <v>26</v>
      </c>
      <c r="B27" s="1" t="s">
        <v>214</v>
      </c>
      <c r="C27" s="1" t="s">
        <v>215</v>
      </c>
      <c r="D27" s="1" t="s">
        <v>216</v>
      </c>
      <c r="E27" s="1">
        <v>2012</v>
      </c>
      <c r="F27" s="2" t="s">
        <v>45</v>
      </c>
      <c r="G27" s="2" t="s">
        <v>217</v>
      </c>
      <c r="H27" s="3" t="s">
        <v>218</v>
      </c>
      <c r="I27" s="7">
        <f t="shared" si="0"/>
        <v>34.983333333333334</v>
      </c>
      <c r="J27" s="3">
        <f t="shared" si="1"/>
        <v>-97.516666666666652</v>
      </c>
      <c r="K27" s="8">
        <f t="shared" si="2"/>
        <v>34.983333333333334</v>
      </c>
      <c r="L27" s="6" t="s">
        <v>219</v>
      </c>
      <c r="M27" s="2" t="s">
        <v>59</v>
      </c>
      <c r="N27" s="9">
        <f t="shared" si="3"/>
        <v>97.516666666666652</v>
      </c>
      <c r="O27" s="2" t="s">
        <v>220</v>
      </c>
      <c r="P27" s="2" t="s">
        <v>134</v>
      </c>
      <c r="Q27" s="2">
        <v>16.3</v>
      </c>
      <c r="R27" s="2">
        <v>914</v>
      </c>
      <c r="U27" s="2" t="s">
        <v>221</v>
      </c>
      <c r="V27" s="2" t="s">
        <v>222</v>
      </c>
    </row>
    <row r="28" spans="1:22" ht="20.100000000000001" customHeight="1" x14ac:dyDescent="0.2">
      <c r="A28" s="1">
        <v>27</v>
      </c>
      <c r="B28" s="1" t="s">
        <v>223</v>
      </c>
      <c r="C28" s="1" t="s">
        <v>224</v>
      </c>
      <c r="D28" s="1" t="s">
        <v>225</v>
      </c>
      <c r="E28" s="1">
        <v>1991</v>
      </c>
      <c r="F28" s="2" t="s">
        <v>226</v>
      </c>
      <c r="H28" s="3" t="s">
        <v>227</v>
      </c>
      <c r="I28" s="7">
        <f t="shared" si="0"/>
        <v>50.849999999999994</v>
      </c>
      <c r="J28" s="3">
        <f t="shared" si="1"/>
        <v>5.9</v>
      </c>
      <c r="K28" s="8">
        <f t="shared" si="2"/>
        <v>50.849999999999994</v>
      </c>
      <c r="L28" s="6" t="s">
        <v>228</v>
      </c>
      <c r="M28" s="2" t="s">
        <v>59</v>
      </c>
      <c r="N28" s="9">
        <f t="shared" si="3"/>
        <v>5.9</v>
      </c>
      <c r="O28" s="2" t="s">
        <v>229</v>
      </c>
      <c r="P28" s="2" t="s">
        <v>61</v>
      </c>
      <c r="Q28" s="2" t="s">
        <v>84</v>
      </c>
      <c r="R28" s="2" t="s">
        <v>84</v>
      </c>
      <c r="U28" s="2" t="s">
        <v>84</v>
      </c>
      <c r="V28" s="2" t="s">
        <v>230</v>
      </c>
    </row>
    <row r="29" spans="1:22" ht="20.100000000000001" customHeight="1" x14ac:dyDescent="0.2">
      <c r="A29" s="1">
        <v>28</v>
      </c>
      <c r="B29" s="1" t="s">
        <v>231</v>
      </c>
      <c r="C29" s="1" t="s">
        <v>232</v>
      </c>
      <c r="D29" s="1" t="s">
        <v>233</v>
      </c>
      <c r="E29" s="1">
        <v>2009</v>
      </c>
      <c r="F29" s="2" t="s">
        <v>106</v>
      </c>
      <c r="G29" s="2" t="s">
        <v>122</v>
      </c>
      <c r="H29" s="3" t="s">
        <v>234</v>
      </c>
      <c r="I29" s="7">
        <f t="shared" si="0"/>
        <v>31.683333333333337</v>
      </c>
      <c r="J29" s="3">
        <f t="shared" si="1"/>
        <v>103.88333333333334</v>
      </c>
      <c r="K29" s="8">
        <f t="shared" si="2"/>
        <v>31.683333333333337</v>
      </c>
      <c r="L29" s="6" t="s">
        <v>124</v>
      </c>
      <c r="M29" s="2" t="s">
        <v>59</v>
      </c>
      <c r="N29" s="9">
        <f t="shared" si="3"/>
        <v>103.88333333333334</v>
      </c>
      <c r="O29" s="2" t="s">
        <v>235</v>
      </c>
      <c r="P29" s="2" t="s">
        <v>61</v>
      </c>
      <c r="Q29" s="2">
        <v>8.9</v>
      </c>
      <c r="R29" s="2">
        <v>900</v>
      </c>
      <c r="U29" s="2" t="s">
        <v>236</v>
      </c>
      <c r="V29" s="2" t="s">
        <v>84</v>
      </c>
    </row>
    <row r="30" spans="1:22" ht="20.100000000000001" customHeight="1" x14ac:dyDescent="0.2">
      <c r="A30" s="1">
        <v>29</v>
      </c>
      <c r="B30" s="1" t="s">
        <v>237</v>
      </c>
      <c r="C30" s="1" t="s">
        <v>238</v>
      </c>
      <c r="D30" s="1" t="s">
        <v>239</v>
      </c>
      <c r="E30" s="1">
        <v>2009</v>
      </c>
      <c r="F30" s="2" t="s">
        <v>240</v>
      </c>
      <c r="H30" s="3" t="s">
        <v>241</v>
      </c>
      <c r="I30" s="7">
        <f t="shared" si="0"/>
        <v>36.81666666666667</v>
      </c>
      <c r="J30" s="3">
        <f t="shared" si="1"/>
        <v>-2.25</v>
      </c>
      <c r="K30" s="8">
        <f t="shared" si="2"/>
        <v>36.81666666666667</v>
      </c>
      <c r="L30" s="6" t="s">
        <v>242</v>
      </c>
      <c r="M30" s="2" t="s">
        <v>59</v>
      </c>
      <c r="N30" s="9">
        <f t="shared" si="3"/>
        <v>2.25</v>
      </c>
      <c r="O30" s="2" t="s">
        <v>243</v>
      </c>
      <c r="P30" s="2" t="s">
        <v>134</v>
      </c>
      <c r="Q30" s="2">
        <v>17</v>
      </c>
      <c r="R30" s="2">
        <v>240</v>
      </c>
      <c r="U30" s="2" t="s">
        <v>244</v>
      </c>
      <c r="V30" s="2" t="s">
        <v>245</v>
      </c>
    </row>
    <row r="31" spans="1:22" ht="20.100000000000001" customHeight="1" x14ac:dyDescent="0.2">
      <c r="I31" s="7">
        <f t="shared" si="0"/>
        <v>37</v>
      </c>
      <c r="J31" s="3">
        <f t="shared" si="1"/>
        <v>-2.4333333333333336</v>
      </c>
      <c r="K31" s="8">
        <f t="shared" si="2"/>
        <v>37</v>
      </c>
      <c r="L31" s="6" t="s">
        <v>246</v>
      </c>
      <c r="M31" s="2" t="s">
        <v>59</v>
      </c>
      <c r="N31" s="9">
        <f t="shared" si="3"/>
        <v>2.4333333333333336</v>
      </c>
      <c r="O31" s="2" t="s">
        <v>247</v>
      </c>
      <c r="P31" s="2" t="s">
        <v>134</v>
      </c>
      <c r="Q31" s="2">
        <v>17</v>
      </c>
      <c r="R31" s="2">
        <v>240</v>
      </c>
    </row>
    <row r="32" spans="1:22" ht="20.100000000000001" customHeight="1" x14ac:dyDescent="0.2">
      <c r="I32" s="7">
        <f t="shared" si="0"/>
        <v>37.083333333333336</v>
      </c>
      <c r="J32" s="3">
        <f t="shared" si="1"/>
        <v>-2.35</v>
      </c>
      <c r="K32" s="8">
        <f t="shared" si="2"/>
        <v>37.083333333333336</v>
      </c>
      <c r="L32" s="6" t="s">
        <v>248</v>
      </c>
      <c r="M32" s="2" t="s">
        <v>39</v>
      </c>
      <c r="N32" s="9">
        <f t="shared" si="3"/>
        <v>2.35</v>
      </c>
      <c r="O32" s="2" t="s">
        <v>249</v>
      </c>
      <c r="P32" s="2" t="s">
        <v>40</v>
      </c>
      <c r="Q32" s="2">
        <v>17</v>
      </c>
      <c r="R32" s="2">
        <v>240</v>
      </c>
    </row>
    <row r="33" spans="1:24" ht="20.100000000000001" customHeight="1" x14ac:dyDescent="0.2">
      <c r="A33" s="1">
        <v>30</v>
      </c>
      <c r="B33" s="1" t="s">
        <v>250</v>
      </c>
      <c r="C33" s="1" t="s">
        <v>251</v>
      </c>
      <c r="D33" s="1" t="s">
        <v>200</v>
      </c>
      <c r="E33" s="1">
        <v>2003</v>
      </c>
      <c r="F33" s="2" t="s">
        <v>45</v>
      </c>
      <c r="G33" s="2" t="s">
        <v>201</v>
      </c>
      <c r="H33" s="3" t="s">
        <v>252</v>
      </c>
      <c r="I33" s="7">
        <f t="shared" si="0"/>
        <v>39.083333333333336</v>
      </c>
      <c r="J33" s="3">
        <f t="shared" si="1"/>
        <v>-96.583333333333329</v>
      </c>
      <c r="K33" s="8">
        <f t="shared" si="2"/>
        <v>39.083333333333336</v>
      </c>
      <c r="L33" s="6" t="s">
        <v>253</v>
      </c>
      <c r="M33" s="2" t="s">
        <v>59</v>
      </c>
      <c r="N33" s="9">
        <f t="shared" si="3"/>
        <v>96.583333333333329</v>
      </c>
      <c r="O33" s="2" t="s">
        <v>254</v>
      </c>
      <c r="P33" s="2" t="s">
        <v>134</v>
      </c>
      <c r="R33" s="2">
        <v>835</v>
      </c>
      <c r="T33" s="4" t="s">
        <v>205</v>
      </c>
      <c r="U33" s="2" t="s">
        <v>255</v>
      </c>
      <c r="V33" s="2" t="s">
        <v>256</v>
      </c>
    </row>
    <row r="34" spans="1:24" ht="20.100000000000001" customHeight="1" x14ac:dyDescent="0.2">
      <c r="A34" s="1">
        <v>31</v>
      </c>
      <c r="B34" s="1" t="s">
        <v>257</v>
      </c>
      <c r="C34" s="1" t="s">
        <v>258</v>
      </c>
      <c r="D34" s="1" t="s">
        <v>259</v>
      </c>
      <c r="E34" s="1">
        <v>2005</v>
      </c>
      <c r="F34" s="2" t="s">
        <v>45</v>
      </c>
      <c r="G34" s="2" t="s">
        <v>260</v>
      </c>
      <c r="H34" s="3" t="s">
        <v>261</v>
      </c>
      <c r="I34" s="7">
        <f t="shared" si="0"/>
        <v>34.966666666666669</v>
      </c>
      <c r="J34" s="3">
        <f t="shared" si="1"/>
        <v>-97.516666666666652</v>
      </c>
      <c r="K34" s="8">
        <f t="shared" si="2"/>
        <v>34.966666666666669</v>
      </c>
      <c r="L34" s="6" t="s">
        <v>262</v>
      </c>
      <c r="M34" s="2" t="s">
        <v>263</v>
      </c>
      <c r="N34" s="9">
        <f t="shared" si="3"/>
        <v>97.516666666666652</v>
      </c>
      <c r="O34" s="2" t="s">
        <v>264</v>
      </c>
      <c r="P34" s="2" t="s">
        <v>265</v>
      </c>
      <c r="Q34" s="2">
        <v>16</v>
      </c>
      <c r="R34" s="2">
        <v>967.2</v>
      </c>
      <c r="U34" s="2" t="s">
        <v>266</v>
      </c>
      <c r="V34" s="2" t="s">
        <v>267</v>
      </c>
    </row>
    <row r="35" spans="1:24" ht="20.100000000000001" customHeight="1" x14ac:dyDescent="0.2">
      <c r="A35" s="1">
        <v>32</v>
      </c>
      <c r="B35" s="1" t="s">
        <v>268</v>
      </c>
      <c r="C35" s="1" t="s">
        <v>269</v>
      </c>
      <c r="D35" s="1" t="s">
        <v>71</v>
      </c>
      <c r="E35" s="1">
        <v>1996</v>
      </c>
      <c r="F35" s="2" t="s">
        <v>45</v>
      </c>
      <c r="G35" s="2" t="s">
        <v>270</v>
      </c>
      <c r="H35" s="3" t="s">
        <v>271</v>
      </c>
      <c r="I35" s="7">
        <f t="shared" si="0"/>
        <v>37.4</v>
      </c>
      <c r="J35" s="3">
        <f t="shared" si="1"/>
        <v>-122.21666666666667</v>
      </c>
      <c r="K35" s="8">
        <f t="shared" si="2"/>
        <v>37.4</v>
      </c>
      <c r="L35" s="6" t="s">
        <v>272</v>
      </c>
      <c r="M35" s="2" t="s">
        <v>263</v>
      </c>
      <c r="N35" s="9">
        <f t="shared" si="3"/>
        <v>122.21666666666667</v>
      </c>
      <c r="O35" s="2" t="s">
        <v>273</v>
      </c>
      <c r="P35" s="2" t="s">
        <v>265</v>
      </c>
      <c r="Q35" s="2" t="s">
        <v>84</v>
      </c>
      <c r="R35" s="2">
        <v>579</v>
      </c>
      <c r="U35" s="2" t="s">
        <v>84</v>
      </c>
      <c r="V35" s="2" t="s">
        <v>274</v>
      </c>
    </row>
    <row r="36" spans="1:24" ht="20.100000000000001" customHeight="1" x14ac:dyDescent="0.2">
      <c r="A36" s="1">
        <v>33</v>
      </c>
      <c r="B36" s="1" t="s">
        <v>275</v>
      </c>
      <c r="C36" s="1" t="s">
        <v>276</v>
      </c>
      <c r="D36" s="1" t="s">
        <v>44</v>
      </c>
      <c r="E36" s="1">
        <v>2006</v>
      </c>
      <c r="F36" s="2" t="s">
        <v>45</v>
      </c>
      <c r="G36" s="2" t="s">
        <v>46</v>
      </c>
      <c r="H36" s="3" t="s">
        <v>277</v>
      </c>
      <c r="I36" s="7" t="e">
        <f t="shared" si="0"/>
        <v>#VALUE!</v>
      </c>
      <c r="J36" s="3" t="e">
        <f t="shared" si="1"/>
        <v>#VALUE!</v>
      </c>
      <c r="K36" s="8" t="e">
        <f t="shared" si="2"/>
        <v>#VALUE!</v>
      </c>
      <c r="L36" s="6"/>
      <c r="N36" s="9" t="e">
        <f t="shared" si="3"/>
        <v>#VALUE!</v>
      </c>
      <c r="Q36" s="2" t="s">
        <v>84</v>
      </c>
      <c r="R36" s="2">
        <v>900</v>
      </c>
      <c r="U36" s="2" t="s">
        <v>84</v>
      </c>
      <c r="V36" s="2" t="s">
        <v>278</v>
      </c>
      <c r="W36" s="2" t="s">
        <v>279</v>
      </c>
      <c r="X36" s="2" t="s">
        <v>280</v>
      </c>
    </row>
    <row r="37" spans="1:24" ht="20.100000000000001" customHeight="1" x14ac:dyDescent="0.2">
      <c r="A37" s="1">
        <v>35</v>
      </c>
      <c r="B37" s="1" t="s">
        <v>281</v>
      </c>
      <c r="C37" s="1" t="s">
        <v>282</v>
      </c>
      <c r="D37" s="1" t="s">
        <v>283</v>
      </c>
      <c r="E37" s="1">
        <v>2005</v>
      </c>
      <c r="F37" s="2" t="s">
        <v>45</v>
      </c>
      <c r="G37" s="2" t="s">
        <v>168</v>
      </c>
      <c r="H37" s="3" t="s">
        <v>284</v>
      </c>
      <c r="I37" s="7">
        <f t="shared" si="0"/>
        <v>37.4</v>
      </c>
      <c r="J37" s="3">
        <f t="shared" si="1"/>
        <v>-122.23333333333335</v>
      </c>
      <c r="K37" s="8">
        <f t="shared" si="2"/>
        <v>37.4</v>
      </c>
      <c r="L37" s="6" t="s">
        <v>272</v>
      </c>
      <c r="M37" s="2" t="s">
        <v>263</v>
      </c>
      <c r="N37" s="9">
        <f t="shared" si="3"/>
        <v>122.23333333333335</v>
      </c>
      <c r="O37" s="2" t="s">
        <v>285</v>
      </c>
      <c r="P37" s="2" t="s">
        <v>265</v>
      </c>
      <c r="Q37" s="2" t="s">
        <v>84</v>
      </c>
      <c r="R37" s="2">
        <v>655</v>
      </c>
      <c r="U37" s="2" t="s">
        <v>286</v>
      </c>
      <c r="V37" s="2" t="s">
        <v>84</v>
      </c>
      <c r="W37" s="2" t="s">
        <v>287</v>
      </c>
    </row>
    <row r="38" spans="1:24" ht="20.100000000000001" customHeight="1" x14ac:dyDescent="0.2">
      <c r="A38" s="1">
        <v>37</v>
      </c>
      <c r="B38" s="1" t="s">
        <v>288</v>
      </c>
      <c r="C38" s="1" t="s">
        <v>289</v>
      </c>
      <c r="D38" s="1" t="s">
        <v>200</v>
      </c>
      <c r="E38" s="1">
        <v>1996</v>
      </c>
      <c r="F38" s="2" t="s">
        <v>45</v>
      </c>
      <c r="G38" s="2" t="s">
        <v>201</v>
      </c>
      <c r="H38" s="3" t="s">
        <v>290</v>
      </c>
      <c r="I38" s="7">
        <f t="shared" si="0"/>
        <v>39.083333333333336</v>
      </c>
      <c r="J38" s="3">
        <f t="shared" si="1"/>
        <v>-96.583333333333329</v>
      </c>
      <c r="K38" s="8">
        <f t="shared" si="2"/>
        <v>39.083333333333336</v>
      </c>
      <c r="L38" s="6" t="s">
        <v>291</v>
      </c>
      <c r="M38" s="2" t="s">
        <v>263</v>
      </c>
      <c r="N38" s="9">
        <f t="shared" si="3"/>
        <v>96.583333333333329</v>
      </c>
      <c r="O38" s="2" t="s">
        <v>254</v>
      </c>
      <c r="P38" s="2" t="s">
        <v>265</v>
      </c>
      <c r="R38" s="2">
        <v>835</v>
      </c>
      <c r="T38" s="4" t="s">
        <v>205</v>
      </c>
      <c r="U38" s="2" t="s">
        <v>292</v>
      </c>
      <c r="V38" s="2" t="s">
        <v>293</v>
      </c>
    </row>
    <row r="39" spans="1:24" ht="20.100000000000001" customHeight="1" x14ac:dyDescent="0.2">
      <c r="A39" s="1">
        <v>38</v>
      </c>
      <c r="B39" s="1" t="s">
        <v>294</v>
      </c>
      <c r="C39" s="1" t="s">
        <v>295</v>
      </c>
      <c r="D39" s="1" t="s">
        <v>296</v>
      </c>
      <c r="E39" s="1">
        <v>2002</v>
      </c>
      <c r="F39" s="2" t="s">
        <v>45</v>
      </c>
      <c r="G39" s="2" t="s">
        <v>88</v>
      </c>
      <c r="H39" s="3" t="s">
        <v>89</v>
      </c>
      <c r="I39" s="7" t="e">
        <f t="shared" si="0"/>
        <v>#VALUE!</v>
      </c>
      <c r="J39" s="3" t="e">
        <f t="shared" si="1"/>
        <v>#VALUE!</v>
      </c>
      <c r="K39" s="8" t="e">
        <f t="shared" si="2"/>
        <v>#VALUE!</v>
      </c>
      <c r="L39" s="6"/>
      <c r="N39" s="9" t="e">
        <f t="shared" si="3"/>
        <v>#VALUE!</v>
      </c>
      <c r="Q39" s="2">
        <v>17.899999999999999</v>
      </c>
      <c r="R39" s="2">
        <v>1063</v>
      </c>
      <c r="U39" s="2" t="s">
        <v>297</v>
      </c>
      <c r="V39" s="2" t="s">
        <v>298</v>
      </c>
    </row>
    <row r="40" spans="1:24" ht="20.100000000000001" customHeight="1" x14ac:dyDescent="0.2">
      <c r="A40" s="1">
        <v>39</v>
      </c>
      <c r="B40" s="1" t="s">
        <v>299</v>
      </c>
      <c r="C40" s="1" t="s">
        <v>300</v>
      </c>
      <c r="D40" s="1" t="s">
        <v>301</v>
      </c>
      <c r="E40" s="1">
        <v>2010</v>
      </c>
      <c r="G40" s="2" t="s">
        <v>302</v>
      </c>
      <c r="H40" s="3" t="s">
        <v>303</v>
      </c>
      <c r="I40" s="7">
        <f t="shared" si="0"/>
        <v>45.716666666666669</v>
      </c>
      <c r="J40" s="3">
        <f t="shared" si="1"/>
        <v>3.0166666666666666</v>
      </c>
      <c r="K40" s="8">
        <f t="shared" si="2"/>
        <v>45.716666666666669</v>
      </c>
      <c r="L40" s="6" t="s">
        <v>304</v>
      </c>
      <c r="M40" s="2" t="s">
        <v>263</v>
      </c>
      <c r="N40" s="9">
        <f t="shared" si="3"/>
        <v>3.0166666666666666</v>
      </c>
      <c r="O40" s="2" t="s">
        <v>305</v>
      </c>
      <c r="P40" s="2" t="s">
        <v>306</v>
      </c>
      <c r="Q40" s="2">
        <v>8.6999999999999993</v>
      </c>
      <c r="R40" s="2">
        <v>780</v>
      </c>
      <c r="U40" s="2" t="s">
        <v>307</v>
      </c>
      <c r="V40" s="2" t="s">
        <v>308</v>
      </c>
    </row>
    <row r="41" spans="1:24" ht="20.100000000000001" customHeight="1" x14ac:dyDescent="0.2">
      <c r="A41" s="1">
        <v>40</v>
      </c>
      <c r="B41" s="1" t="s">
        <v>309</v>
      </c>
      <c r="C41" s="1" t="s">
        <v>310</v>
      </c>
      <c r="D41" s="1" t="s">
        <v>54</v>
      </c>
      <c r="E41" s="1">
        <v>2008</v>
      </c>
      <c r="G41" s="2" t="s">
        <v>217</v>
      </c>
      <c r="H41" s="3" t="s">
        <v>311</v>
      </c>
      <c r="I41" s="7">
        <f t="shared" si="0"/>
        <v>34.966666666666669</v>
      </c>
      <c r="J41" s="3">
        <f t="shared" si="1"/>
        <v>-97.516666666666652</v>
      </c>
      <c r="K41" s="8">
        <f t="shared" si="2"/>
        <v>34.966666666666669</v>
      </c>
      <c r="L41" s="6" t="s">
        <v>262</v>
      </c>
      <c r="M41" s="2" t="s">
        <v>263</v>
      </c>
      <c r="N41" s="9">
        <f t="shared" si="3"/>
        <v>97.516666666666652</v>
      </c>
      <c r="O41" s="2" t="s">
        <v>264</v>
      </c>
      <c r="P41" s="2" t="s">
        <v>265</v>
      </c>
      <c r="Q41" s="2">
        <v>16.3</v>
      </c>
      <c r="R41" s="2">
        <v>967</v>
      </c>
      <c r="U41" s="2" t="s">
        <v>312</v>
      </c>
      <c r="V41" s="2" t="s">
        <v>313</v>
      </c>
    </row>
    <row r="42" spans="1:24" ht="20.100000000000001" customHeight="1" x14ac:dyDescent="0.2">
      <c r="A42" s="1">
        <v>41</v>
      </c>
      <c r="B42" s="5" t="s">
        <v>314</v>
      </c>
      <c r="C42" s="5" t="s">
        <v>315</v>
      </c>
      <c r="D42" s="5" t="s">
        <v>316</v>
      </c>
      <c r="E42" s="5">
        <v>2000</v>
      </c>
      <c r="I42" s="7" t="e">
        <f t="shared" si="0"/>
        <v>#VALUE!</v>
      </c>
      <c r="J42" s="3" t="e">
        <f t="shared" si="1"/>
        <v>#VALUE!</v>
      </c>
      <c r="K42" s="8" t="e">
        <f t="shared" si="2"/>
        <v>#VALUE!</v>
      </c>
      <c r="L42" s="6"/>
      <c r="N42" s="9" t="e">
        <f t="shared" si="3"/>
        <v>#VALUE!</v>
      </c>
      <c r="Q42" s="2">
        <v>9</v>
      </c>
      <c r="R42" s="2" t="s">
        <v>317</v>
      </c>
    </row>
    <row r="43" spans="1:24" ht="20.100000000000001" customHeight="1" x14ac:dyDescent="0.2">
      <c r="B43" s="5"/>
      <c r="C43" s="5"/>
      <c r="D43" s="5"/>
      <c r="E43" s="5"/>
      <c r="I43" s="7" t="e">
        <f t="shared" si="0"/>
        <v>#VALUE!</v>
      </c>
      <c r="J43" s="3" t="e">
        <f t="shared" si="1"/>
        <v>#VALUE!</v>
      </c>
      <c r="K43" s="8" t="e">
        <f t="shared" si="2"/>
        <v>#VALUE!</v>
      </c>
      <c r="L43" s="6"/>
      <c r="N43" s="9" t="e">
        <f t="shared" si="3"/>
        <v>#VALUE!</v>
      </c>
    </row>
    <row r="44" spans="1:24" ht="20.100000000000001" customHeight="1" x14ac:dyDescent="0.2">
      <c r="A44" s="1">
        <v>43</v>
      </c>
      <c r="B44" s="1" t="s">
        <v>318</v>
      </c>
      <c r="C44" s="1" t="s">
        <v>319</v>
      </c>
      <c r="D44" s="1" t="s">
        <v>54</v>
      </c>
      <c r="E44" s="1">
        <v>2007</v>
      </c>
      <c r="F44" s="2" t="s">
        <v>45</v>
      </c>
      <c r="G44" s="2" t="s">
        <v>320</v>
      </c>
      <c r="H44" s="3" t="s">
        <v>321</v>
      </c>
      <c r="I44" s="7" t="e">
        <f t="shared" si="0"/>
        <v>#VALUE!</v>
      </c>
      <c r="J44" s="3" t="e">
        <f t="shared" si="1"/>
        <v>#VALUE!</v>
      </c>
      <c r="K44" s="8" t="e">
        <f t="shared" si="2"/>
        <v>#VALUE!</v>
      </c>
      <c r="L44" s="6"/>
      <c r="N44" s="9" t="e">
        <f t="shared" si="3"/>
        <v>#VALUE!</v>
      </c>
      <c r="Q44" s="2">
        <v>20.9</v>
      </c>
      <c r="R44" s="2">
        <v>1070</v>
      </c>
      <c r="U44" s="2" t="s">
        <v>322</v>
      </c>
      <c r="V44" s="2" t="s">
        <v>323</v>
      </c>
    </row>
    <row r="45" spans="1:24" ht="20.100000000000001" customHeight="1" x14ac:dyDescent="0.2">
      <c r="A45" s="1">
        <v>44</v>
      </c>
      <c r="B45" s="1" t="s">
        <v>324</v>
      </c>
      <c r="C45" s="1" t="s">
        <v>325</v>
      </c>
      <c r="D45" s="1" t="s">
        <v>71</v>
      </c>
      <c r="E45" s="1">
        <v>2003</v>
      </c>
      <c r="F45" s="2" t="s">
        <v>45</v>
      </c>
      <c r="G45" s="2" t="s">
        <v>201</v>
      </c>
      <c r="H45" s="3" t="s">
        <v>202</v>
      </c>
      <c r="I45" s="7">
        <f t="shared" si="0"/>
        <v>39.083333333333336</v>
      </c>
      <c r="J45" s="3">
        <f t="shared" si="1"/>
        <v>-96.583333333333329</v>
      </c>
      <c r="K45" s="8">
        <f t="shared" si="2"/>
        <v>39.083333333333336</v>
      </c>
      <c r="L45" s="6" t="s">
        <v>326</v>
      </c>
      <c r="M45" s="2" t="s">
        <v>263</v>
      </c>
      <c r="N45" s="9">
        <f t="shared" si="3"/>
        <v>96.583333333333329</v>
      </c>
      <c r="O45" s="2" t="s">
        <v>254</v>
      </c>
      <c r="P45" s="2" t="s">
        <v>265</v>
      </c>
      <c r="Q45" s="2">
        <v>27</v>
      </c>
      <c r="R45" s="2">
        <v>835</v>
      </c>
      <c r="T45" s="4" t="s">
        <v>327</v>
      </c>
      <c r="U45" s="2" t="s">
        <v>328</v>
      </c>
      <c r="V45" s="2" t="s">
        <v>329</v>
      </c>
    </row>
    <row r="46" spans="1:24" ht="20.100000000000001" customHeight="1" x14ac:dyDescent="0.2">
      <c r="A46" s="1">
        <v>46</v>
      </c>
      <c r="B46" s="1" t="s">
        <v>330</v>
      </c>
      <c r="C46" s="1" t="s">
        <v>331</v>
      </c>
      <c r="D46" s="1" t="s">
        <v>332</v>
      </c>
      <c r="E46" s="1">
        <v>2002</v>
      </c>
      <c r="F46" s="2" t="s">
        <v>45</v>
      </c>
      <c r="G46" s="2" t="s">
        <v>217</v>
      </c>
      <c r="H46" s="3" t="s">
        <v>333</v>
      </c>
      <c r="I46" s="7">
        <f t="shared" si="0"/>
        <v>34.966666666666669</v>
      </c>
      <c r="J46" s="3">
        <f t="shared" si="1"/>
        <v>-97.516666666666652</v>
      </c>
      <c r="K46" s="8">
        <f t="shared" si="2"/>
        <v>34.966666666666669</v>
      </c>
      <c r="L46" s="6" t="s">
        <v>262</v>
      </c>
      <c r="M46" s="2" t="s">
        <v>263</v>
      </c>
      <c r="N46" s="9">
        <f t="shared" si="3"/>
        <v>97.516666666666652</v>
      </c>
      <c r="O46" s="2" t="s">
        <v>264</v>
      </c>
      <c r="P46" s="2" t="s">
        <v>265</v>
      </c>
      <c r="Q46" s="2">
        <v>16.3</v>
      </c>
      <c r="R46" s="2">
        <v>914</v>
      </c>
      <c r="U46" s="2" t="s">
        <v>334</v>
      </c>
      <c r="V46" s="2" t="s">
        <v>222</v>
      </c>
    </row>
    <row r="47" spans="1:24" ht="20.100000000000001" customHeight="1" x14ac:dyDescent="0.2">
      <c r="A47" s="1">
        <v>47</v>
      </c>
      <c r="B47" s="1" t="s">
        <v>335</v>
      </c>
      <c r="C47" s="1" t="s">
        <v>336</v>
      </c>
      <c r="D47" s="1" t="s">
        <v>337</v>
      </c>
      <c r="E47" s="1">
        <v>2008</v>
      </c>
      <c r="F47" s="2" t="s">
        <v>55</v>
      </c>
      <c r="G47" s="2" t="s">
        <v>56</v>
      </c>
      <c r="H47" s="3" t="s">
        <v>338</v>
      </c>
      <c r="I47" s="7">
        <f t="shared" si="0"/>
        <v>42.033333333333331</v>
      </c>
      <c r="J47" s="3">
        <f t="shared" si="1"/>
        <v>116.28333333333333</v>
      </c>
      <c r="K47" s="8">
        <f t="shared" si="2"/>
        <v>42.033333333333331</v>
      </c>
      <c r="L47" s="6" t="s">
        <v>339</v>
      </c>
      <c r="M47" s="2" t="s">
        <v>340</v>
      </c>
      <c r="N47" s="9">
        <f t="shared" si="3"/>
        <v>116.28333333333333</v>
      </c>
      <c r="O47" s="2" t="s">
        <v>341</v>
      </c>
      <c r="P47" s="2" t="s">
        <v>342</v>
      </c>
      <c r="Q47" s="2">
        <v>2.1</v>
      </c>
      <c r="R47" s="2">
        <v>385.5</v>
      </c>
      <c r="U47" s="2" t="s">
        <v>343</v>
      </c>
      <c r="V47" s="2" t="s">
        <v>110</v>
      </c>
    </row>
    <row r="48" spans="1:24" ht="20.100000000000001" customHeight="1" x14ac:dyDescent="0.2">
      <c r="A48" s="1">
        <v>48</v>
      </c>
      <c r="B48" s="1" t="s">
        <v>344</v>
      </c>
      <c r="C48" s="1" t="s">
        <v>345</v>
      </c>
      <c r="D48" s="1" t="s">
        <v>44</v>
      </c>
      <c r="E48" s="1">
        <v>2007</v>
      </c>
      <c r="F48" s="2" t="s">
        <v>55</v>
      </c>
      <c r="G48" s="2" t="s">
        <v>346</v>
      </c>
      <c r="H48" s="3" t="s">
        <v>347</v>
      </c>
      <c r="I48" s="7">
        <f t="shared" si="0"/>
        <v>37.616666666666667</v>
      </c>
      <c r="J48" s="3">
        <f t="shared" si="1"/>
        <v>101.2</v>
      </c>
      <c r="K48" s="8">
        <f t="shared" si="2"/>
        <v>37.616666666666667</v>
      </c>
      <c r="L48" s="6" t="s">
        <v>348</v>
      </c>
      <c r="M48" s="2" t="s">
        <v>59</v>
      </c>
      <c r="N48" s="9">
        <f t="shared" si="3"/>
        <v>101.2</v>
      </c>
      <c r="O48" s="2" t="s">
        <v>349</v>
      </c>
      <c r="P48" s="2" t="s">
        <v>61</v>
      </c>
      <c r="Q48" s="2">
        <v>-2</v>
      </c>
      <c r="R48" s="2">
        <v>600</v>
      </c>
      <c r="U48" s="2" t="s">
        <v>350</v>
      </c>
      <c r="V48" s="2" t="s">
        <v>351</v>
      </c>
    </row>
    <row r="49" spans="1:23" ht="20.100000000000001" customHeight="1" x14ac:dyDescent="0.2">
      <c r="A49" s="1">
        <v>49</v>
      </c>
      <c r="B49" s="1" t="s">
        <v>352</v>
      </c>
      <c r="C49" s="1" t="s">
        <v>353</v>
      </c>
      <c r="D49" s="1" t="s">
        <v>200</v>
      </c>
      <c r="E49" s="1">
        <v>2006</v>
      </c>
      <c r="F49" s="2" t="s">
        <v>354</v>
      </c>
      <c r="G49" s="2" t="s">
        <v>355</v>
      </c>
      <c r="H49" s="3" t="s">
        <v>356</v>
      </c>
      <c r="I49" s="7">
        <f t="shared" si="0"/>
        <v>-45.68333333333333</v>
      </c>
      <c r="J49" s="3">
        <f t="shared" si="1"/>
        <v>-70.266666666666666</v>
      </c>
      <c r="K49" s="8">
        <f t="shared" si="2"/>
        <v>45.68333333333333</v>
      </c>
      <c r="L49" s="6" t="s">
        <v>357</v>
      </c>
      <c r="M49" s="2" t="s">
        <v>99</v>
      </c>
      <c r="N49" s="9">
        <f t="shared" si="3"/>
        <v>70.266666666666666</v>
      </c>
      <c r="O49" s="2" t="s">
        <v>358</v>
      </c>
      <c r="P49" s="2" t="s">
        <v>134</v>
      </c>
      <c r="Q49" s="2">
        <v>8.4</v>
      </c>
      <c r="R49" s="2">
        <v>168</v>
      </c>
      <c r="U49" s="2" t="s">
        <v>359</v>
      </c>
      <c r="V49" s="2" t="s">
        <v>360</v>
      </c>
    </row>
    <row r="50" spans="1:23" ht="20.100000000000001" customHeight="1" x14ac:dyDescent="0.2">
      <c r="A50" s="1">
        <v>50</v>
      </c>
      <c r="B50" s="1" t="s">
        <v>361</v>
      </c>
      <c r="C50" s="1" t="s">
        <v>362</v>
      </c>
      <c r="D50" s="1" t="s">
        <v>363</v>
      </c>
      <c r="E50" s="1">
        <v>2008</v>
      </c>
      <c r="F50" s="2" t="s">
        <v>55</v>
      </c>
      <c r="G50" s="2" t="s">
        <v>56</v>
      </c>
      <c r="H50" s="2" t="s">
        <v>364</v>
      </c>
      <c r="I50" s="7">
        <f t="shared" si="0"/>
        <v>43.43333333333333</v>
      </c>
      <c r="J50" s="3">
        <f t="shared" si="1"/>
        <v>115.53333333333333</v>
      </c>
      <c r="K50" s="8">
        <f t="shared" si="2"/>
        <v>43.43333333333333</v>
      </c>
      <c r="L50" s="6" t="s">
        <v>365</v>
      </c>
      <c r="M50" s="2" t="s">
        <v>171</v>
      </c>
      <c r="N50" s="9">
        <f t="shared" si="3"/>
        <v>115.53333333333333</v>
      </c>
      <c r="O50" s="2" t="s">
        <v>366</v>
      </c>
      <c r="P50" s="2" t="s">
        <v>367</v>
      </c>
      <c r="Q50" s="2">
        <v>0.6</v>
      </c>
      <c r="R50" s="2">
        <v>350</v>
      </c>
      <c r="U50" s="2" t="s">
        <v>368</v>
      </c>
      <c r="V50" s="2" t="s">
        <v>84</v>
      </c>
    </row>
    <row r="51" spans="1:23" ht="20.100000000000001" customHeight="1" x14ac:dyDescent="0.2">
      <c r="H51" s="2"/>
      <c r="I51" s="7">
        <f t="shared" si="0"/>
        <v>44.483333333333334</v>
      </c>
      <c r="J51" s="3">
        <f t="shared" si="1"/>
        <v>117.20000000000002</v>
      </c>
      <c r="K51" s="8">
        <f t="shared" si="2"/>
        <v>44.483333333333334</v>
      </c>
      <c r="L51" s="6" t="s">
        <v>369</v>
      </c>
      <c r="M51" s="2" t="s">
        <v>59</v>
      </c>
      <c r="N51" s="9">
        <f t="shared" si="3"/>
        <v>117.20000000000002</v>
      </c>
      <c r="O51" s="2" t="s">
        <v>370</v>
      </c>
      <c r="P51" s="2" t="s">
        <v>61</v>
      </c>
      <c r="Q51" s="2">
        <v>0.6</v>
      </c>
      <c r="R51" s="2">
        <v>350</v>
      </c>
    </row>
    <row r="52" spans="1:23" ht="20.100000000000001" customHeight="1" x14ac:dyDescent="0.2">
      <c r="A52" s="1">
        <v>52</v>
      </c>
      <c r="B52" s="1" t="s">
        <v>371</v>
      </c>
      <c r="C52" s="1" t="s">
        <v>372</v>
      </c>
      <c r="D52" s="1" t="s">
        <v>71</v>
      </c>
      <c r="E52" s="1">
        <v>1997</v>
      </c>
      <c r="F52" s="2" t="s">
        <v>45</v>
      </c>
      <c r="G52" s="1" t="s">
        <v>373</v>
      </c>
      <c r="H52" s="2" t="s">
        <v>374</v>
      </c>
      <c r="I52" s="7" t="e">
        <f t="shared" si="0"/>
        <v>#VALUE!</v>
      </c>
      <c r="J52" s="3" t="e">
        <f t="shared" si="1"/>
        <v>#VALUE!</v>
      </c>
      <c r="K52" s="8" t="e">
        <f t="shared" si="2"/>
        <v>#VALUE!</v>
      </c>
      <c r="L52" s="6"/>
      <c r="M52" s="2" t="s">
        <v>59</v>
      </c>
      <c r="N52" s="9" t="e">
        <f t="shared" si="3"/>
        <v>#VALUE!</v>
      </c>
      <c r="P52" s="2" t="s">
        <v>134</v>
      </c>
      <c r="Q52" s="2">
        <v>20.3</v>
      </c>
      <c r="R52" s="2">
        <v>495</v>
      </c>
      <c r="U52" s="2" t="s">
        <v>375</v>
      </c>
      <c r="V52" s="2" t="s">
        <v>84</v>
      </c>
    </row>
    <row r="53" spans="1:23" ht="20.100000000000001" customHeight="1" x14ac:dyDescent="0.2">
      <c r="A53" s="1">
        <v>54</v>
      </c>
      <c r="B53" s="1" t="s">
        <v>376</v>
      </c>
      <c r="C53" s="1" t="s">
        <v>377</v>
      </c>
      <c r="D53" s="1" t="s">
        <v>54</v>
      </c>
      <c r="E53" s="1">
        <v>2008</v>
      </c>
      <c r="F53" s="2" t="s">
        <v>210</v>
      </c>
      <c r="G53" s="2" t="s">
        <v>378</v>
      </c>
      <c r="H53" s="3" t="s">
        <v>379</v>
      </c>
      <c r="I53" s="7">
        <f t="shared" si="0"/>
        <v>-39.25</v>
      </c>
      <c r="J53" s="3">
        <f t="shared" si="1"/>
        <v>-121.28333333333333</v>
      </c>
      <c r="K53" s="8">
        <f t="shared" si="2"/>
        <v>39.25</v>
      </c>
      <c r="L53" s="6" t="s">
        <v>380</v>
      </c>
      <c r="M53" s="2" t="s">
        <v>99</v>
      </c>
      <c r="N53" s="9">
        <f t="shared" si="3"/>
        <v>121.28333333333333</v>
      </c>
      <c r="O53" s="2" t="s">
        <v>381</v>
      </c>
      <c r="P53" s="2" t="s">
        <v>134</v>
      </c>
      <c r="Q53" s="2">
        <v>16</v>
      </c>
      <c r="R53" s="2">
        <v>1130</v>
      </c>
      <c r="U53" s="2" t="s">
        <v>382</v>
      </c>
      <c r="V53" s="2" t="s">
        <v>383</v>
      </c>
    </row>
    <row r="54" spans="1:23" ht="20.100000000000001" customHeight="1" x14ac:dyDescent="0.2">
      <c r="A54" s="1">
        <v>55</v>
      </c>
      <c r="B54" s="5" t="s">
        <v>384</v>
      </c>
      <c r="C54" s="5" t="s">
        <v>385</v>
      </c>
      <c r="D54" s="5" t="s">
        <v>386</v>
      </c>
      <c r="E54" s="5">
        <v>2008</v>
      </c>
      <c r="I54" s="7" t="e">
        <f t="shared" si="0"/>
        <v>#VALUE!</v>
      </c>
      <c r="J54" s="3" t="e">
        <f t="shared" si="1"/>
        <v>#VALUE!</v>
      </c>
      <c r="K54" s="8" t="e">
        <f t="shared" si="2"/>
        <v>#VALUE!</v>
      </c>
      <c r="L54" s="6"/>
      <c r="N54" s="9" t="e">
        <f t="shared" si="3"/>
        <v>#VALUE!</v>
      </c>
      <c r="U54" s="2" t="s">
        <v>387</v>
      </c>
    </row>
    <row r="55" spans="1:23" ht="20.100000000000001" customHeight="1" x14ac:dyDescent="0.2">
      <c r="A55" s="1">
        <v>56</v>
      </c>
      <c r="B55" s="1" t="s">
        <v>388</v>
      </c>
      <c r="C55" s="1" t="s">
        <v>389</v>
      </c>
      <c r="D55" s="1" t="s">
        <v>94</v>
      </c>
      <c r="E55" s="1">
        <v>2006</v>
      </c>
      <c r="F55" s="2" t="s">
        <v>45</v>
      </c>
      <c r="G55" s="2" t="s">
        <v>390</v>
      </c>
      <c r="H55" s="3" t="s">
        <v>391</v>
      </c>
      <c r="I55" s="7">
        <f t="shared" si="0"/>
        <v>43.483333333333334</v>
      </c>
      <c r="J55" s="3">
        <f t="shared" si="1"/>
        <v>-119.71666666666667</v>
      </c>
      <c r="K55" s="8">
        <f t="shared" si="2"/>
        <v>43.483333333333334</v>
      </c>
      <c r="L55" s="6" t="s">
        <v>392</v>
      </c>
      <c r="M55" s="2" t="s">
        <v>59</v>
      </c>
      <c r="N55" s="9">
        <f t="shared" si="3"/>
        <v>119.71666666666667</v>
      </c>
      <c r="O55" s="2" t="s">
        <v>393</v>
      </c>
      <c r="P55" s="2" t="s">
        <v>134</v>
      </c>
      <c r="Q55" s="2" t="s">
        <v>84</v>
      </c>
      <c r="R55" s="2">
        <v>300</v>
      </c>
      <c r="U55" s="2" t="s">
        <v>394</v>
      </c>
      <c r="V55" s="2" t="s">
        <v>84</v>
      </c>
    </row>
    <row r="56" spans="1:23" ht="20.100000000000001" customHeight="1" x14ac:dyDescent="0.2">
      <c r="A56" s="1">
        <v>57</v>
      </c>
      <c r="B56" s="1" t="s">
        <v>324</v>
      </c>
      <c r="C56" s="1" t="s">
        <v>395</v>
      </c>
      <c r="D56" s="1" t="s">
        <v>301</v>
      </c>
      <c r="E56" s="1">
        <v>2000</v>
      </c>
      <c r="F56" s="2" t="s">
        <v>45</v>
      </c>
      <c r="G56" s="2" t="s">
        <v>201</v>
      </c>
      <c r="H56" s="3" t="s">
        <v>202</v>
      </c>
      <c r="I56" s="7">
        <f t="shared" si="0"/>
        <v>39.083333333333336</v>
      </c>
      <c r="J56" s="3">
        <f t="shared" si="1"/>
        <v>-96.583333333333329</v>
      </c>
      <c r="K56" s="8">
        <f t="shared" si="2"/>
        <v>39.083333333333336</v>
      </c>
      <c r="L56" s="6" t="s">
        <v>203</v>
      </c>
      <c r="M56" s="2" t="s">
        <v>59</v>
      </c>
      <c r="N56" s="9">
        <f t="shared" si="3"/>
        <v>96.583333333333329</v>
      </c>
      <c r="O56" s="2" t="s">
        <v>204</v>
      </c>
      <c r="P56" s="2" t="s">
        <v>134</v>
      </c>
      <c r="Q56" s="2">
        <v>27</v>
      </c>
      <c r="R56" s="2">
        <v>835</v>
      </c>
      <c r="T56" s="4" t="s">
        <v>327</v>
      </c>
      <c r="U56" s="2" t="s">
        <v>328</v>
      </c>
      <c r="V56" s="2" t="s">
        <v>329</v>
      </c>
    </row>
    <row r="57" spans="1:23" ht="20.100000000000001" customHeight="1" x14ac:dyDescent="0.2">
      <c r="A57" s="1">
        <v>58</v>
      </c>
      <c r="B57" s="1" t="s">
        <v>396</v>
      </c>
      <c r="C57" s="1" t="s">
        <v>397</v>
      </c>
      <c r="D57" s="1" t="s">
        <v>54</v>
      </c>
      <c r="E57" s="1">
        <v>2005</v>
      </c>
      <c r="F57" s="2" t="s">
        <v>45</v>
      </c>
      <c r="G57" s="2" t="s">
        <v>201</v>
      </c>
      <c r="H57" s="3" t="s">
        <v>202</v>
      </c>
      <c r="I57" s="7">
        <f t="shared" si="0"/>
        <v>39.083333333333336</v>
      </c>
      <c r="J57" s="3">
        <f t="shared" si="1"/>
        <v>-96.583333333333329</v>
      </c>
      <c r="K57" s="8">
        <f t="shared" si="2"/>
        <v>39.083333333333336</v>
      </c>
      <c r="L57" s="6" t="s">
        <v>203</v>
      </c>
      <c r="M57" s="2" t="s">
        <v>59</v>
      </c>
      <c r="N57" s="9">
        <f t="shared" si="3"/>
        <v>96.583333333333329</v>
      </c>
      <c r="O57" s="2" t="s">
        <v>204</v>
      </c>
      <c r="P57" s="2" t="s">
        <v>134</v>
      </c>
      <c r="Q57" s="2">
        <v>24</v>
      </c>
      <c r="R57" s="2">
        <v>834</v>
      </c>
      <c r="U57" s="2" t="s">
        <v>328</v>
      </c>
      <c r="V57" s="2" t="s">
        <v>329</v>
      </c>
      <c r="W57" s="2" t="s">
        <v>398</v>
      </c>
    </row>
    <row r="58" spans="1:23" ht="20.100000000000001" customHeight="1" x14ac:dyDescent="0.2">
      <c r="A58" s="1">
        <v>59</v>
      </c>
      <c r="B58" s="1" t="s">
        <v>399</v>
      </c>
      <c r="C58" s="1" t="s">
        <v>400</v>
      </c>
      <c r="D58" s="1" t="s">
        <v>401</v>
      </c>
      <c r="E58" s="1">
        <v>2016</v>
      </c>
      <c r="H58" s="3" t="s">
        <v>402</v>
      </c>
      <c r="I58" s="7">
        <f t="shared" si="0"/>
        <v>44.016666666666666</v>
      </c>
      <c r="J58" s="3">
        <f t="shared" si="1"/>
        <v>116.46666666666667</v>
      </c>
      <c r="K58" s="8">
        <f t="shared" si="2"/>
        <v>44.016666666666666</v>
      </c>
      <c r="L58" s="6" t="s">
        <v>403</v>
      </c>
      <c r="M58" s="2" t="s">
        <v>59</v>
      </c>
      <c r="N58" s="9">
        <f t="shared" si="3"/>
        <v>116.46666666666667</v>
      </c>
      <c r="O58" s="2" t="s">
        <v>404</v>
      </c>
      <c r="P58" s="2" t="s">
        <v>61</v>
      </c>
      <c r="Q58" s="2">
        <v>0.6</v>
      </c>
      <c r="R58" s="2">
        <v>346</v>
      </c>
      <c r="U58" s="2" t="s">
        <v>405</v>
      </c>
      <c r="V58" s="2" t="s">
        <v>406</v>
      </c>
    </row>
    <row r="59" spans="1:23" ht="20.100000000000001" customHeight="1" x14ac:dyDescent="0.2">
      <c r="A59" s="1">
        <v>60</v>
      </c>
      <c r="B59" s="1" t="s">
        <v>407</v>
      </c>
      <c r="C59" s="1" t="s">
        <v>408</v>
      </c>
      <c r="D59" s="1" t="s">
        <v>409</v>
      </c>
      <c r="E59" s="1">
        <v>2016</v>
      </c>
      <c r="F59" s="2" t="s">
        <v>45</v>
      </c>
      <c r="G59" s="2" t="s">
        <v>168</v>
      </c>
      <c r="H59" s="3" t="s">
        <v>410</v>
      </c>
      <c r="I59" s="7">
        <f t="shared" si="0"/>
        <v>39.733333333333334</v>
      </c>
      <c r="J59" s="3">
        <f t="shared" si="1"/>
        <v>-123.61666666666667</v>
      </c>
      <c r="K59" s="8">
        <f t="shared" si="2"/>
        <v>39.733333333333334</v>
      </c>
      <c r="L59" s="6" t="s">
        <v>411</v>
      </c>
      <c r="M59" s="2" t="s">
        <v>59</v>
      </c>
      <c r="N59" s="9">
        <f t="shared" si="3"/>
        <v>123.61666666666667</v>
      </c>
      <c r="O59" s="2" t="s">
        <v>412</v>
      </c>
      <c r="P59" s="2" t="s">
        <v>134</v>
      </c>
    </row>
    <row r="60" spans="1:23" ht="20.100000000000001" customHeight="1" x14ac:dyDescent="0.2">
      <c r="A60" s="1">
        <v>61</v>
      </c>
      <c r="B60" s="1" t="s">
        <v>413</v>
      </c>
      <c r="C60" s="1" t="s">
        <v>414</v>
      </c>
      <c r="D60" s="1" t="s">
        <v>415</v>
      </c>
      <c r="E60" s="1">
        <v>2016</v>
      </c>
      <c r="F60" s="2" t="s">
        <v>55</v>
      </c>
      <c r="G60" s="2" t="s">
        <v>56</v>
      </c>
      <c r="H60" s="3" t="s">
        <v>114</v>
      </c>
      <c r="I60" s="7">
        <f t="shared" si="0"/>
        <v>42.033333333333331</v>
      </c>
      <c r="J60" s="3">
        <f t="shared" si="1"/>
        <v>116.28333333333333</v>
      </c>
      <c r="K60" s="8">
        <f t="shared" si="2"/>
        <v>42.033333333333331</v>
      </c>
      <c r="L60" s="6" t="s">
        <v>416</v>
      </c>
      <c r="M60" s="2" t="s">
        <v>59</v>
      </c>
      <c r="N60" s="9">
        <f t="shared" si="3"/>
        <v>116.28333333333333</v>
      </c>
      <c r="O60" s="2" t="s">
        <v>109</v>
      </c>
      <c r="P60" s="2" t="s">
        <v>61</v>
      </c>
      <c r="Q60" s="2">
        <v>2.1</v>
      </c>
      <c r="R60" s="2">
        <v>379</v>
      </c>
      <c r="U60" s="2" t="s">
        <v>417</v>
      </c>
      <c r="V60" s="2" t="s">
        <v>418</v>
      </c>
    </row>
    <row r="61" spans="1:23" ht="20.100000000000001" customHeight="1" x14ac:dyDescent="0.2">
      <c r="A61" s="1">
        <v>62</v>
      </c>
      <c r="B61" s="1" t="s">
        <v>419</v>
      </c>
      <c r="C61" s="1" t="s">
        <v>420</v>
      </c>
      <c r="D61" s="1" t="s">
        <v>421</v>
      </c>
      <c r="E61" s="1">
        <v>2013</v>
      </c>
      <c r="F61" s="2" t="s">
        <v>55</v>
      </c>
      <c r="G61" s="2" t="s">
        <v>56</v>
      </c>
      <c r="H61" s="3" t="s">
        <v>114</v>
      </c>
      <c r="I61" s="7">
        <f t="shared" si="0"/>
        <v>42.033333333333331</v>
      </c>
      <c r="J61" s="3">
        <f t="shared" si="1"/>
        <v>116.28333333333333</v>
      </c>
      <c r="K61" s="8">
        <f t="shared" si="2"/>
        <v>42.033333333333331</v>
      </c>
      <c r="L61" s="6" t="s">
        <v>416</v>
      </c>
      <c r="M61" s="2" t="s">
        <v>59</v>
      </c>
      <c r="N61" s="9">
        <f t="shared" si="3"/>
        <v>116.28333333333333</v>
      </c>
      <c r="O61" s="2" t="s">
        <v>109</v>
      </c>
      <c r="P61" s="2" t="s">
        <v>61</v>
      </c>
      <c r="Q61" s="2">
        <v>2.1</v>
      </c>
      <c r="R61" s="2">
        <v>383</v>
      </c>
      <c r="U61" s="2" t="s">
        <v>422</v>
      </c>
      <c r="V61" s="2" t="s">
        <v>423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K52" sqref="K3:K52"/>
    </sheetView>
  </sheetViews>
  <sheetFormatPr defaultRowHeight="14.25" x14ac:dyDescent="0.2"/>
  <cols>
    <col min="1" max="5" width="9" style="1"/>
    <col min="6" max="7" width="9" style="2"/>
    <col min="8" max="8" width="9" style="3"/>
    <col min="9" max="10" width="12.875" style="3" bestFit="1" customWidth="1"/>
    <col min="11" max="11" width="9" style="2"/>
    <col min="12" max="16384" width="9" style="1"/>
  </cols>
  <sheetData>
    <row r="1" spans="1:11" ht="20.100000000000001" customHeight="1" x14ac:dyDescent="0.2"/>
    <row r="2" spans="1:11" ht="20.100000000000001" customHeight="1" x14ac:dyDescent="0.2">
      <c r="A2" s="1" t="s">
        <v>0</v>
      </c>
      <c r="B2" s="1" t="s">
        <v>1</v>
      </c>
      <c r="C2" s="1" t="s">
        <v>2</v>
      </c>
      <c r="D2" s="1" t="s">
        <v>3</v>
      </c>
      <c r="E2" s="1" t="s">
        <v>4</v>
      </c>
      <c r="F2" s="2" t="s">
        <v>5</v>
      </c>
      <c r="G2" s="2" t="s">
        <v>6</v>
      </c>
      <c r="H2" s="3" t="s">
        <v>7</v>
      </c>
      <c r="I2" s="3" t="s">
        <v>8</v>
      </c>
      <c r="J2" s="3" t="s">
        <v>9</v>
      </c>
      <c r="K2" s="2" t="s">
        <v>10</v>
      </c>
    </row>
    <row r="3" spans="1:11" ht="20.100000000000001" customHeight="1" x14ac:dyDescent="0.2">
      <c r="A3" s="1">
        <v>1</v>
      </c>
      <c r="B3" s="1" t="s">
        <v>16</v>
      </c>
      <c r="C3" s="1" t="s">
        <v>17</v>
      </c>
      <c r="D3" s="1" t="s">
        <v>18</v>
      </c>
      <c r="E3" s="1">
        <v>2009</v>
      </c>
      <c r="F3" s="2" t="s">
        <v>19</v>
      </c>
      <c r="G3" s="2" t="s">
        <v>20</v>
      </c>
      <c r="H3" s="3" t="s">
        <v>21</v>
      </c>
      <c r="I3" s="3">
        <v>-40.35</v>
      </c>
      <c r="J3" s="3">
        <v>175.65</v>
      </c>
      <c r="K3" s="2">
        <v>12.8</v>
      </c>
    </row>
    <row r="4" spans="1:11" ht="20.100000000000001" customHeight="1" x14ac:dyDescent="0.2">
      <c r="A4" s="1">
        <v>2</v>
      </c>
      <c r="B4" s="1" t="s">
        <v>28</v>
      </c>
      <c r="C4" s="1" t="s">
        <v>29</v>
      </c>
      <c r="D4" s="1" t="s">
        <v>30</v>
      </c>
      <c r="E4" s="1">
        <v>2010</v>
      </c>
      <c r="F4" s="2" t="s">
        <v>19</v>
      </c>
      <c r="G4" s="2" t="s">
        <v>20</v>
      </c>
      <c r="H4" s="3" t="s">
        <v>21</v>
      </c>
      <c r="I4" s="3">
        <v>-40.35</v>
      </c>
      <c r="J4" s="3">
        <v>175.65</v>
      </c>
      <c r="K4" s="2">
        <v>12.8</v>
      </c>
    </row>
    <row r="5" spans="1:11" ht="20.100000000000001" customHeight="1" x14ac:dyDescent="0.2">
      <c r="A5" s="1">
        <v>3</v>
      </c>
      <c r="B5" s="1" t="s">
        <v>33</v>
      </c>
      <c r="C5" s="1" t="s">
        <v>34</v>
      </c>
      <c r="D5" s="1" t="s">
        <v>35</v>
      </c>
      <c r="E5" s="1">
        <v>2013</v>
      </c>
      <c r="F5" s="2" t="s">
        <v>36</v>
      </c>
      <c r="G5" s="2" t="s">
        <v>37</v>
      </c>
      <c r="H5" s="3" t="s">
        <v>38</v>
      </c>
      <c r="I5" s="3">
        <v>49.470919000000002</v>
      </c>
      <c r="J5" s="3">
        <v>-112.94025000000001</v>
      </c>
      <c r="K5" s="2">
        <v>10.199999999999999</v>
      </c>
    </row>
    <row r="6" spans="1:11" ht="20.100000000000001" customHeight="1" x14ac:dyDescent="0.2">
      <c r="A6" s="1">
        <v>4</v>
      </c>
      <c r="B6" s="1" t="s">
        <v>42</v>
      </c>
      <c r="C6" s="1" t="s">
        <v>43</v>
      </c>
      <c r="D6" s="1" t="s">
        <v>44</v>
      </c>
      <c r="E6" s="1">
        <v>2004</v>
      </c>
      <c r="F6" s="2" t="s">
        <v>45</v>
      </c>
      <c r="G6" s="2" t="s">
        <v>46</v>
      </c>
      <c r="H6" s="3" t="s">
        <v>47</v>
      </c>
      <c r="I6" s="3">
        <v>40.833333333333336</v>
      </c>
      <c r="J6" s="3">
        <v>-104.716666666667</v>
      </c>
      <c r="K6" s="2">
        <v>15.6</v>
      </c>
    </row>
    <row r="7" spans="1:11" ht="20.100000000000001" customHeight="1" x14ac:dyDescent="0.2">
      <c r="A7" s="1">
        <v>5</v>
      </c>
      <c r="B7" s="1" t="s">
        <v>52</v>
      </c>
      <c r="C7" s="1" t="s">
        <v>53</v>
      </c>
      <c r="D7" s="1" t="s">
        <v>54</v>
      </c>
      <c r="E7" s="1">
        <v>2009</v>
      </c>
      <c r="F7" s="2" t="s">
        <v>55</v>
      </c>
      <c r="G7" s="2" t="s">
        <v>56</v>
      </c>
      <c r="H7" s="3" t="s">
        <v>57</v>
      </c>
      <c r="I7" s="3">
        <v>42.083333333333336</v>
      </c>
      <c r="J7" s="3">
        <v>116.28333333333333</v>
      </c>
      <c r="K7" s="2">
        <v>2.1</v>
      </c>
    </row>
    <row r="8" spans="1:11" ht="20.100000000000001" customHeight="1" x14ac:dyDescent="0.2">
      <c r="A8" s="1">
        <v>6</v>
      </c>
      <c r="B8" s="1" t="s">
        <v>64</v>
      </c>
      <c r="C8" s="1" t="s">
        <v>65</v>
      </c>
      <c r="D8" s="1" t="s">
        <v>54</v>
      </c>
      <c r="E8" s="1">
        <v>2009</v>
      </c>
      <c r="F8" s="2" t="s">
        <v>55</v>
      </c>
      <c r="G8" s="2" t="s">
        <v>56</v>
      </c>
      <c r="H8" s="3" t="s">
        <v>57</v>
      </c>
      <c r="I8" s="3">
        <v>42.083333333333336</v>
      </c>
      <c r="J8" s="3">
        <v>116.28333333333333</v>
      </c>
      <c r="K8" s="2">
        <v>3.3</v>
      </c>
    </row>
    <row r="9" spans="1:11" ht="20.100000000000001" customHeight="1" x14ac:dyDescent="0.2">
      <c r="A9" s="1">
        <v>7</v>
      </c>
      <c r="B9" s="1" t="s">
        <v>69</v>
      </c>
      <c r="C9" s="1" t="s">
        <v>70</v>
      </c>
      <c r="D9" s="1" t="s">
        <v>71</v>
      </c>
      <c r="E9" s="1">
        <v>2012</v>
      </c>
      <c r="F9" s="2" t="s">
        <v>72</v>
      </c>
      <c r="G9" s="2" t="s">
        <v>73</v>
      </c>
      <c r="H9" s="3" t="s">
        <v>74</v>
      </c>
      <c r="I9" s="3">
        <v>42.033333333333331</v>
      </c>
      <c r="J9" s="3">
        <v>105.95</v>
      </c>
      <c r="K9" s="2">
        <v>0.4</v>
      </c>
    </row>
    <row r="10" spans="1:11" ht="20.100000000000001" customHeight="1" x14ac:dyDescent="0.2">
      <c r="A10" s="1">
        <v>10</v>
      </c>
      <c r="B10" s="1" t="s">
        <v>92</v>
      </c>
      <c r="C10" s="1" t="s">
        <v>93</v>
      </c>
      <c r="D10" s="1" t="s">
        <v>94</v>
      </c>
      <c r="E10" s="1">
        <v>2001</v>
      </c>
      <c r="F10" s="2" t="s">
        <v>95</v>
      </c>
      <c r="G10" s="2" t="s">
        <v>96</v>
      </c>
      <c r="H10" s="3" t="s">
        <v>97</v>
      </c>
      <c r="I10" s="3">
        <v>-22.283333333333299</v>
      </c>
      <c r="J10" s="3">
        <v>117.66666666666667</v>
      </c>
      <c r="K10" s="2">
        <v>25</v>
      </c>
    </row>
    <row r="11" spans="1:11" ht="20.100000000000001" customHeight="1" x14ac:dyDescent="0.2">
      <c r="A11" s="1">
        <v>12</v>
      </c>
      <c r="B11" s="1" t="s">
        <v>103</v>
      </c>
      <c r="C11" s="1" t="s">
        <v>104</v>
      </c>
      <c r="D11" s="1" t="s">
        <v>105</v>
      </c>
      <c r="E11" s="1">
        <v>2014</v>
      </c>
      <c r="F11" s="2" t="s">
        <v>106</v>
      </c>
      <c r="G11" s="2" t="s">
        <v>107</v>
      </c>
      <c r="H11" s="3" t="s">
        <v>108</v>
      </c>
      <c r="I11" s="3">
        <v>42.033333333333331</v>
      </c>
      <c r="J11" s="3">
        <v>116.28333333333333</v>
      </c>
      <c r="K11" s="2">
        <v>2</v>
      </c>
    </row>
    <row r="12" spans="1:11" ht="20.100000000000001" customHeight="1" x14ac:dyDescent="0.2">
      <c r="A12" s="1">
        <v>13</v>
      </c>
      <c r="B12" s="1" t="s">
        <v>111</v>
      </c>
      <c r="C12" s="1" t="s">
        <v>112</v>
      </c>
      <c r="D12" s="1" t="s">
        <v>113</v>
      </c>
      <c r="E12" s="1">
        <v>2015</v>
      </c>
      <c r="F12" s="2" t="s">
        <v>55</v>
      </c>
      <c r="G12" s="2" t="s">
        <v>56</v>
      </c>
      <c r="H12" s="3" t="s">
        <v>114</v>
      </c>
      <c r="I12" s="3">
        <v>42.45</v>
      </c>
      <c r="J12" s="3">
        <v>116.66666666666667</v>
      </c>
      <c r="K12" s="2">
        <v>2.1</v>
      </c>
    </row>
    <row r="13" spans="1:11" ht="20.100000000000001" customHeight="1" x14ac:dyDescent="0.2">
      <c r="A13" s="1">
        <v>14</v>
      </c>
      <c r="B13" s="1" t="s">
        <v>119</v>
      </c>
      <c r="C13" s="1" t="s">
        <v>120</v>
      </c>
      <c r="D13" s="1" t="s">
        <v>121</v>
      </c>
      <c r="E13" s="1">
        <v>2011</v>
      </c>
      <c r="F13" s="2" t="s">
        <v>106</v>
      </c>
      <c r="G13" s="2" t="s">
        <v>122</v>
      </c>
      <c r="H13" s="3" t="s">
        <v>123</v>
      </c>
      <c r="I13" s="3">
        <v>31.683333333333334</v>
      </c>
      <c r="J13" s="3">
        <v>103.88333333333334</v>
      </c>
      <c r="K13" s="2">
        <v>8.9</v>
      </c>
    </row>
    <row r="14" spans="1:11" ht="20.100000000000001" customHeight="1" x14ac:dyDescent="0.2">
      <c r="A14" s="1">
        <v>15</v>
      </c>
      <c r="B14" s="1" t="s">
        <v>127</v>
      </c>
      <c r="C14" s="1" t="s">
        <v>128</v>
      </c>
      <c r="D14" s="1" t="s">
        <v>129</v>
      </c>
      <c r="E14" s="1">
        <v>2010</v>
      </c>
      <c r="F14" s="2" t="s">
        <v>45</v>
      </c>
      <c r="G14" s="2" t="s">
        <v>130</v>
      </c>
      <c r="H14" s="3" t="s">
        <v>131</v>
      </c>
      <c r="I14" s="3">
        <v>41.18333333333333</v>
      </c>
      <c r="J14" s="3">
        <v>-104.9</v>
      </c>
      <c r="K14" s="2">
        <v>15</v>
      </c>
    </row>
    <row r="15" spans="1:11" ht="20.100000000000001" customHeight="1" x14ac:dyDescent="0.2">
      <c r="A15" s="1">
        <v>16</v>
      </c>
      <c r="B15" s="1" t="s">
        <v>137</v>
      </c>
      <c r="C15" s="1" t="s">
        <v>138</v>
      </c>
      <c r="D15" s="1" t="s">
        <v>54</v>
      </c>
      <c r="E15" s="1">
        <v>2010</v>
      </c>
      <c r="F15" s="2" t="s">
        <v>45</v>
      </c>
      <c r="G15" s="2" t="s">
        <v>139</v>
      </c>
      <c r="H15" s="3" t="s">
        <v>140</v>
      </c>
      <c r="I15" s="3">
        <v>35.9</v>
      </c>
      <c r="J15" s="3">
        <v>-84.3333333333333</v>
      </c>
      <c r="K15" s="2">
        <v>28.5</v>
      </c>
    </row>
    <row r="16" spans="1:11" ht="20.100000000000001" customHeight="1" x14ac:dyDescent="0.2">
      <c r="A16" s="1">
        <v>17</v>
      </c>
      <c r="B16" s="1" t="s">
        <v>145</v>
      </c>
      <c r="C16" s="1" t="s">
        <v>146</v>
      </c>
      <c r="D16" s="1" t="s">
        <v>147</v>
      </c>
      <c r="E16" s="1">
        <v>2011</v>
      </c>
      <c r="F16" s="2" t="s">
        <v>45</v>
      </c>
      <c r="G16" s="2" t="s">
        <v>130</v>
      </c>
      <c r="H16" s="3" t="s">
        <v>148</v>
      </c>
      <c r="I16" s="3">
        <v>41.18333333333333</v>
      </c>
      <c r="J16" s="3">
        <v>-104.9</v>
      </c>
      <c r="K16" s="2">
        <v>15</v>
      </c>
    </row>
    <row r="17" spans="1:11" ht="20.100000000000001" customHeight="1" x14ac:dyDescent="0.2">
      <c r="A17" s="1">
        <v>18</v>
      </c>
      <c r="B17" s="1" t="s">
        <v>150</v>
      </c>
      <c r="C17" s="1" t="s">
        <v>151</v>
      </c>
      <c r="D17" s="1" t="s">
        <v>54</v>
      </c>
      <c r="E17" s="1">
        <v>2011</v>
      </c>
      <c r="F17" s="2" t="s">
        <v>152</v>
      </c>
      <c r="H17" s="3" t="s">
        <v>153</v>
      </c>
      <c r="I17" s="3">
        <v>42.7</v>
      </c>
      <c r="J17" s="3">
        <v>147.26666666666668</v>
      </c>
      <c r="K17" s="2">
        <v>11.6</v>
      </c>
    </row>
    <row r="18" spans="1:11" ht="20.100000000000001" customHeight="1" x14ac:dyDescent="0.2">
      <c r="A18" s="1">
        <v>19</v>
      </c>
      <c r="B18" s="1" t="s">
        <v>158</v>
      </c>
      <c r="C18" s="1" t="s">
        <v>159</v>
      </c>
      <c r="D18" s="1" t="s">
        <v>54</v>
      </c>
      <c r="E18" s="1">
        <v>2007</v>
      </c>
      <c r="F18" s="2" t="s">
        <v>152</v>
      </c>
      <c r="G18" s="2" t="s">
        <v>160</v>
      </c>
      <c r="H18" s="3" t="s">
        <v>161</v>
      </c>
      <c r="I18" s="3">
        <v>35.366666666666667</v>
      </c>
      <c r="J18" s="3">
        <v>149.21666666666667</v>
      </c>
      <c r="K18" s="2">
        <v>10</v>
      </c>
    </row>
    <row r="19" spans="1:11" ht="20.100000000000001" customHeight="1" x14ac:dyDescent="0.2">
      <c r="A19" s="1">
        <v>20</v>
      </c>
      <c r="B19" s="1" t="s">
        <v>165</v>
      </c>
      <c r="C19" s="1" t="s">
        <v>166</v>
      </c>
      <c r="D19" s="1" t="s">
        <v>167</v>
      </c>
      <c r="E19" s="1">
        <v>2002</v>
      </c>
      <c r="F19" s="2" t="s">
        <v>45</v>
      </c>
      <c r="G19" s="2" t="s">
        <v>168</v>
      </c>
      <c r="H19" s="3" t="s">
        <v>169</v>
      </c>
      <c r="I19" s="3">
        <v>37.4</v>
      </c>
      <c r="J19" s="3">
        <v>-122.23333333333299</v>
      </c>
      <c r="K19" s="2">
        <v>10</v>
      </c>
    </row>
    <row r="20" spans="1:11" ht="20.100000000000001" customHeight="1" x14ac:dyDescent="0.2">
      <c r="A20" s="1">
        <v>21</v>
      </c>
      <c r="B20" s="1" t="s">
        <v>175</v>
      </c>
      <c r="C20" s="1" t="s">
        <v>176</v>
      </c>
      <c r="D20" s="1" t="s">
        <v>177</v>
      </c>
      <c r="E20" s="1">
        <v>2001</v>
      </c>
      <c r="F20" s="2" t="s">
        <v>45</v>
      </c>
      <c r="G20" s="2" t="s">
        <v>178</v>
      </c>
      <c r="H20" s="3" t="s">
        <v>179</v>
      </c>
      <c r="I20" s="3">
        <v>45</v>
      </c>
      <c r="J20" s="3">
        <v>-93</v>
      </c>
      <c r="K20" s="2">
        <v>11</v>
      </c>
    </row>
    <row r="21" spans="1:11" ht="20.100000000000001" customHeight="1" x14ac:dyDescent="0.2">
      <c r="A21" s="1">
        <v>23</v>
      </c>
      <c r="B21" s="1" t="s">
        <v>189</v>
      </c>
      <c r="C21" s="1" t="s">
        <v>190</v>
      </c>
      <c r="D21" s="1" t="s">
        <v>191</v>
      </c>
      <c r="E21" s="1">
        <v>2005</v>
      </c>
      <c r="F21" s="2" t="s">
        <v>192</v>
      </c>
      <c r="H21" s="3" t="s">
        <v>193</v>
      </c>
      <c r="I21" s="3">
        <v>41.35</v>
      </c>
      <c r="J21" s="3">
        <v>36.25</v>
      </c>
      <c r="K21" s="2">
        <v>15</v>
      </c>
    </row>
    <row r="22" spans="1:11" ht="20.100000000000001" customHeight="1" x14ac:dyDescent="0.2">
      <c r="A22" s="1">
        <v>24</v>
      </c>
      <c r="B22" s="1" t="s">
        <v>198</v>
      </c>
      <c r="C22" s="1" t="s">
        <v>199</v>
      </c>
      <c r="D22" s="1" t="s">
        <v>200</v>
      </c>
      <c r="E22" s="1">
        <v>2003</v>
      </c>
      <c r="F22" s="2" t="s">
        <v>45</v>
      </c>
      <c r="G22" s="2" t="s">
        <v>201</v>
      </c>
      <c r="H22" s="3" t="s">
        <v>202</v>
      </c>
      <c r="I22" s="3">
        <v>39.083333333333336</v>
      </c>
      <c r="J22" s="3">
        <v>-96.5833333333333</v>
      </c>
      <c r="K22" s="2">
        <v>15</v>
      </c>
    </row>
    <row r="23" spans="1:11" ht="20.100000000000001" customHeight="1" x14ac:dyDescent="0.2">
      <c r="A23" s="1">
        <v>25</v>
      </c>
      <c r="B23" s="1" t="s">
        <v>208</v>
      </c>
      <c r="C23" s="1" t="s">
        <v>209</v>
      </c>
      <c r="D23" s="1" t="s">
        <v>54</v>
      </c>
      <c r="E23" s="1">
        <v>2007</v>
      </c>
      <c r="F23" s="2" t="s">
        <v>45</v>
      </c>
      <c r="G23" s="2" t="s">
        <v>210</v>
      </c>
      <c r="H23" s="3" t="s">
        <v>211</v>
      </c>
      <c r="I23" s="3">
        <v>33.624000000000002</v>
      </c>
      <c r="J23" s="3">
        <v>-117.755</v>
      </c>
      <c r="K23" s="2">
        <v>23</v>
      </c>
    </row>
    <row r="24" spans="1:11" ht="20.100000000000001" customHeight="1" x14ac:dyDescent="0.2">
      <c r="A24" s="1">
        <v>26</v>
      </c>
      <c r="B24" s="1" t="s">
        <v>214</v>
      </c>
      <c r="C24" s="1" t="s">
        <v>215</v>
      </c>
      <c r="D24" s="1" t="s">
        <v>216</v>
      </c>
      <c r="E24" s="1">
        <v>2012</v>
      </c>
      <c r="F24" s="2" t="s">
        <v>45</v>
      </c>
      <c r="G24" s="2" t="s">
        <v>217</v>
      </c>
      <c r="H24" s="3" t="s">
        <v>218</v>
      </c>
      <c r="I24" s="3">
        <v>34.983333333333334</v>
      </c>
      <c r="J24" s="3">
        <v>-97.516666666666694</v>
      </c>
      <c r="K24" s="2">
        <v>16.3</v>
      </c>
    </row>
    <row r="25" spans="1:11" ht="20.100000000000001" customHeight="1" x14ac:dyDescent="0.2">
      <c r="A25" s="1">
        <v>27</v>
      </c>
      <c r="B25" s="1" t="s">
        <v>223</v>
      </c>
      <c r="C25" s="1" t="s">
        <v>224</v>
      </c>
      <c r="D25" s="1" t="s">
        <v>225</v>
      </c>
      <c r="E25" s="1">
        <v>1991</v>
      </c>
      <c r="F25" s="2" t="s">
        <v>226</v>
      </c>
      <c r="H25" s="3" t="s">
        <v>227</v>
      </c>
      <c r="I25" s="3">
        <v>50.85</v>
      </c>
      <c r="J25" s="3">
        <v>5.9</v>
      </c>
      <c r="K25" s="2">
        <v>5</v>
      </c>
    </row>
    <row r="26" spans="1:11" ht="20.100000000000001" customHeight="1" x14ac:dyDescent="0.2">
      <c r="A26" s="1">
        <v>28</v>
      </c>
      <c r="B26" s="1" t="s">
        <v>231</v>
      </c>
      <c r="C26" s="1" t="s">
        <v>232</v>
      </c>
      <c r="D26" s="1" t="s">
        <v>233</v>
      </c>
      <c r="E26" s="1">
        <v>2009</v>
      </c>
      <c r="F26" s="2" t="s">
        <v>106</v>
      </c>
      <c r="G26" s="2" t="s">
        <v>122</v>
      </c>
      <c r="H26" s="3" t="s">
        <v>234</v>
      </c>
      <c r="I26" s="3">
        <v>31.683333333333334</v>
      </c>
      <c r="J26" s="3">
        <v>103.88333333333334</v>
      </c>
      <c r="K26" s="2">
        <v>8.9</v>
      </c>
    </row>
    <row r="27" spans="1:11" ht="20.100000000000001" customHeight="1" x14ac:dyDescent="0.2">
      <c r="A27" s="1">
        <v>29</v>
      </c>
      <c r="B27" s="1" t="s">
        <v>237</v>
      </c>
      <c r="C27" s="1" t="s">
        <v>238</v>
      </c>
      <c r="D27" s="1" t="s">
        <v>239</v>
      </c>
      <c r="E27" s="1">
        <v>2009</v>
      </c>
      <c r="F27" s="2" t="s">
        <v>240</v>
      </c>
      <c r="H27" s="3" t="s">
        <v>241</v>
      </c>
      <c r="I27" s="3">
        <v>36.81666666666667</v>
      </c>
      <c r="J27" s="3">
        <v>-2.25</v>
      </c>
      <c r="K27" s="2">
        <v>17</v>
      </c>
    </row>
    <row r="28" spans="1:11" ht="20.100000000000001" customHeight="1" x14ac:dyDescent="0.2">
      <c r="I28" s="3">
        <v>37</v>
      </c>
      <c r="J28" s="3">
        <v>-2.43333333333333</v>
      </c>
      <c r="K28" s="2">
        <v>17</v>
      </c>
    </row>
    <row r="29" spans="1:11" ht="20.100000000000001" customHeight="1" x14ac:dyDescent="0.2">
      <c r="I29" s="3">
        <v>37.083333333333336</v>
      </c>
      <c r="J29" s="3">
        <v>-2.35</v>
      </c>
      <c r="K29" s="2">
        <v>17</v>
      </c>
    </row>
    <row r="30" spans="1:11" ht="20.100000000000001" customHeight="1" x14ac:dyDescent="0.2">
      <c r="A30" s="1">
        <v>30</v>
      </c>
      <c r="B30" s="1" t="s">
        <v>250</v>
      </c>
      <c r="C30" s="1" t="s">
        <v>251</v>
      </c>
      <c r="D30" s="1" t="s">
        <v>200</v>
      </c>
      <c r="E30" s="1">
        <v>2003</v>
      </c>
      <c r="F30" s="2" t="s">
        <v>45</v>
      </c>
      <c r="G30" s="2" t="s">
        <v>201</v>
      </c>
      <c r="H30" s="3" t="s">
        <v>252</v>
      </c>
      <c r="I30" s="3">
        <v>39.083333333333336</v>
      </c>
      <c r="J30" s="3">
        <v>-96.5833333333333</v>
      </c>
      <c r="K30" s="2">
        <v>15</v>
      </c>
    </row>
    <row r="31" spans="1:11" ht="20.100000000000001" customHeight="1" x14ac:dyDescent="0.2">
      <c r="A31" s="1">
        <v>31</v>
      </c>
      <c r="B31" s="1" t="s">
        <v>257</v>
      </c>
      <c r="C31" s="1" t="s">
        <v>258</v>
      </c>
      <c r="D31" s="1" t="s">
        <v>259</v>
      </c>
      <c r="E31" s="1">
        <v>2005</v>
      </c>
      <c r="F31" s="2" t="s">
        <v>45</v>
      </c>
      <c r="G31" s="2" t="s">
        <v>260</v>
      </c>
      <c r="H31" s="3" t="s">
        <v>261</v>
      </c>
      <c r="I31" s="3">
        <v>34.966666666666669</v>
      </c>
      <c r="J31" s="3">
        <v>-97.516666666666694</v>
      </c>
      <c r="K31" s="2">
        <v>16</v>
      </c>
    </row>
    <row r="32" spans="1:11" ht="20.100000000000001" customHeight="1" x14ac:dyDescent="0.2">
      <c r="A32" s="1">
        <v>32</v>
      </c>
      <c r="B32" s="1" t="s">
        <v>268</v>
      </c>
      <c r="C32" s="1" t="s">
        <v>269</v>
      </c>
      <c r="D32" s="1" t="s">
        <v>71</v>
      </c>
      <c r="E32" s="1">
        <v>1996</v>
      </c>
      <c r="F32" s="2" t="s">
        <v>45</v>
      </c>
      <c r="G32" s="2" t="s">
        <v>270</v>
      </c>
      <c r="H32" s="3" t="s">
        <v>271</v>
      </c>
      <c r="I32" s="3">
        <v>37.4</v>
      </c>
      <c r="J32" s="3">
        <v>-122.216666666667</v>
      </c>
      <c r="K32" s="2">
        <v>15</v>
      </c>
    </row>
    <row r="33" spans="1:11" ht="20.100000000000001" customHeight="1" x14ac:dyDescent="0.2">
      <c r="A33" s="1">
        <v>35</v>
      </c>
      <c r="B33" s="1" t="s">
        <v>281</v>
      </c>
      <c r="C33" s="1" t="s">
        <v>282</v>
      </c>
      <c r="D33" s="1" t="s">
        <v>283</v>
      </c>
      <c r="E33" s="1">
        <v>2005</v>
      </c>
      <c r="F33" s="2" t="s">
        <v>45</v>
      </c>
      <c r="G33" s="2" t="s">
        <v>168</v>
      </c>
      <c r="H33" s="3" t="s">
        <v>284</v>
      </c>
      <c r="I33" s="3">
        <v>37.4</v>
      </c>
      <c r="J33" s="3">
        <v>-122.23333333333299</v>
      </c>
      <c r="K33" s="2">
        <v>15</v>
      </c>
    </row>
    <row r="34" spans="1:11" ht="20.100000000000001" customHeight="1" x14ac:dyDescent="0.2">
      <c r="A34" s="1">
        <v>37</v>
      </c>
      <c r="B34" s="1" t="s">
        <v>288</v>
      </c>
      <c r="C34" s="1" t="s">
        <v>289</v>
      </c>
      <c r="D34" s="1" t="s">
        <v>200</v>
      </c>
      <c r="E34" s="1">
        <v>1996</v>
      </c>
      <c r="F34" s="2" t="s">
        <v>45</v>
      </c>
      <c r="G34" s="2" t="s">
        <v>201</v>
      </c>
      <c r="H34" s="3" t="s">
        <v>290</v>
      </c>
      <c r="I34" s="3">
        <v>39.083333333333336</v>
      </c>
      <c r="J34" s="3">
        <v>-96.5833333333333</v>
      </c>
      <c r="K34" s="2">
        <v>15</v>
      </c>
    </row>
    <row r="35" spans="1:11" ht="20.100000000000001" customHeight="1" x14ac:dyDescent="0.2">
      <c r="A35" s="1">
        <v>39</v>
      </c>
      <c r="B35" s="1" t="s">
        <v>299</v>
      </c>
      <c r="C35" s="1" t="s">
        <v>300</v>
      </c>
      <c r="D35" s="1" t="s">
        <v>301</v>
      </c>
      <c r="E35" s="1">
        <v>2010</v>
      </c>
      <c r="G35" s="2" t="s">
        <v>302</v>
      </c>
      <c r="H35" s="3" t="s">
        <v>303</v>
      </c>
      <c r="I35" s="3">
        <v>45.716666666666669</v>
      </c>
      <c r="J35" s="3">
        <v>3.0166666666666666</v>
      </c>
      <c r="K35" s="2">
        <v>8.6999999999999993</v>
      </c>
    </row>
    <row r="36" spans="1:11" ht="20.100000000000001" customHeight="1" x14ac:dyDescent="0.2">
      <c r="A36" s="1">
        <v>40</v>
      </c>
      <c r="B36" s="1" t="s">
        <v>309</v>
      </c>
      <c r="C36" s="1" t="s">
        <v>310</v>
      </c>
      <c r="D36" s="1" t="s">
        <v>54</v>
      </c>
      <c r="E36" s="1">
        <v>2008</v>
      </c>
      <c r="G36" s="2" t="s">
        <v>217</v>
      </c>
      <c r="H36" s="3" t="s">
        <v>311</v>
      </c>
      <c r="I36" s="3">
        <v>34.966666666666669</v>
      </c>
      <c r="J36" s="3">
        <v>-97.516666666666694</v>
      </c>
      <c r="K36" s="2">
        <v>16.3</v>
      </c>
    </row>
    <row r="37" spans="1:11" ht="20.100000000000001" customHeight="1" x14ac:dyDescent="0.2">
      <c r="A37" s="1">
        <v>44</v>
      </c>
      <c r="B37" s="1" t="s">
        <v>324</v>
      </c>
      <c r="C37" s="1" t="s">
        <v>325</v>
      </c>
      <c r="D37" s="1" t="s">
        <v>71</v>
      </c>
      <c r="E37" s="1">
        <v>2003</v>
      </c>
      <c r="F37" s="2" t="s">
        <v>45</v>
      </c>
      <c r="G37" s="2" t="s">
        <v>201</v>
      </c>
      <c r="H37" s="3" t="s">
        <v>202</v>
      </c>
      <c r="I37" s="3">
        <v>39.083333333333336</v>
      </c>
      <c r="J37" s="3">
        <v>-96.5833333333333</v>
      </c>
      <c r="K37" s="2">
        <v>27</v>
      </c>
    </row>
    <row r="38" spans="1:11" ht="20.100000000000001" customHeight="1" x14ac:dyDescent="0.2">
      <c r="A38" s="1">
        <v>46</v>
      </c>
      <c r="B38" s="1" t="s">
        <v>330</v>
      </c>
      <c r="C38" s="1" t="s">
        <v>331</v>
      </c>
      <c r="D38" s="1" t="s">
        <v>332</v>
      </c>
      <c r="E38" s="1">
        <v>2002</v>
      </c>
      <c r="F38" s="2" t="s">
        <v>45</v>
      </c>
      <c r="G38" s="2" t="s">
        <v>217</v>
      </c>
      <c r="H38" s="3" t="s">
        <v>333</v>
      </c>
      <c r="I38" s="3">
        <v>34.966666666666669</v>
      </c>
      <c r="J38" s="3">
        <v>-97.516666666666694</v>
      </c>
      <c r="K38" s="2">
        <v>16.3</v>
      </c>
    </row>
    <row r="39" spans="1:11" ht="20.100000000000001" customHeight="1" x14ac:dyDescent="0.2">
      <c r="A39" s="1">
        <v>47</v>
      </c>
      <c r="B39" s="1" t="s">
        <v>335</v>
      </c>
      <c r="C39" s="1" t="s">
        <v>336</v>
      </c>
      <c r="D39" s="1" t="s">
        <v>337</v>
      </c>
      <c r="E39" s="1">
        <v>2008</v>
      </c>
      <c r="F39" s="2" t="s">
        <v>55</v>
      </c>
      <c r="G39" s="2" t="s">
        <v>56</v>
      </c>
      <c r="H39" s="3" t="s">
        <v>338</v>
      </c>
      <c r="I39" s="3">
        <v>42.033333333333331</v>
      </c>
      <c r="J39" s="3">
        <v>116.28333333333333</v>
      </c>
      <c r="K39" s="2">
        <v>2.1</v>
      </c>
    </row>
    <row r="40" spans="1:11" ht="20.100000000000001" customHeight="1" x14ac:dyDescent="0.2">
      <c r="A40" s="1">
        <v>48</v>
      </c>
      <c r="B40" s="1" t="s">
        <v>344</v>
      </c>
      <c r="C40" s="1" t="s">
        <v>345</v>
      </c>
      <c r="D40" s="1" t="s">
        <v>44</v>
      </c>
      <c r="E40" s="1">
        <v>2007</v>
      </c>
      <c r="F40" s="2" t="s">
        <v>55</v>
      </c>
      <c r="G40" s="2" t="s">
        <v>346</v>
      </c>
      <c r="H40" s="3" t="s">
        <v>347</v>
      </c>
      <c r="I40" s="3">
        <v>37.616666666666667</v>
      </c>
      <c r="J40" s="3">
        <v>101.2</v>
      </c>
      <c r="K40" s="2">
        <v>-2</v>
      </c>
    </row>
    <row r="41" spans="1:11" ht="20.100000000000001" customHeight="1" x14ac:dyDescent="0.2">
      <c r="A41" s="1">
        <v>49</v>
      </c>
      <c r="B41" s="1" t="s">
        <v>352</v>
      </c>
      <c r="C41" s="1" t="s">
        <v>353</v>
      </c>
      <c r="D41" s="1" t="s">
        <v>200</v>
      </c>
      <c r="E41" s="1">
        <v>2006</v>
      </c>
      <c r="F41" s="2" t="s">
        <v>354</v>
      </c>
      <c r="G41" s="2" t="s">
        <v>355</v>
      </c>
      <c r="H41" s="3" t="s">
        <v>356</v>
      </c>
      <c r="I41" s="3">
        <v>-45.683333333333302</v>
      </c>
      <c r="J41" s="3">
        <v>-70.266666666666694</v>
      </c>
      <c r="K41" s="2">
        <v>8.4</v>
      </c>
    </row>
    <row r="42" spans="1:11" ht="20.100000000000001" customHeight="1" x14ac:dyDescent="0.2">
      <c r="A42" s="1">
        <v>50</v>
      </c>
      <c r="B42" s="1" t="s">
        <v>361</v>
      </c>
      <c r="C42" s="1" t="s">
        <v>362</v>
      </c>
      <c r="D42" s="1" t="s">
        <v>363</v>
      </c>
      <c r="E42" s="1">
        <v>2008</v>
      </c>
      <c r="F42" s="2" t="s">
        <v>55</v>
      </c>
      <c r="G42" s="2" t="s">
        <v>56</v>
      </c>
      <c r="H42" s="2" t="s">
        <v>364</v>
      </c>
      <c r="I42" s="2">
        <v>43.43333333333333</v>
      </c>
      <c r="J42" s="2">
        <v>115.53333333333333</v>
      </c>
      <c r="K42" s="2">
        <v>0.6</v>
      </c>
    </row>
    <row r="43" spans="1:11" ht="20.100000000000001" customHeight="1" x14ac:dyDescent="0.2">
      <c r="H43" s="2"/>
      <c r="I43" s="2">
        <v>44.483333333333334</v>
      </c>
      <c r="J43" s="2">
        <v>117.2</v>
      </c>
      <c r="K43" s="2">
        <v>0.6</v>
      </c>
    </row>
    <row r="44" spans="1:11" ht="20.100000000000001" customHeight="1" x14ac:dyDescent="0.2">
      <c r="A44" s="1">
        <v>52</v>
      </c>
      <c r="B44" s="1" t="s">
        <v>371</v>
      </c>
      <c r="C44" s="1" t="s">
        <v>372</v>
      </c>
      <c r="D44" s="1" t="s">
        <v>71</v>
      </c>
      <c r="E44" s="1">
        <v>1997</v>
      </c>
      <c r="F44" s="2" t="s">
        <v>45</v>
      </c>
      <c r="G44" s="1" t="s">
        <v>373</v>
      </c>
      <c r="H44" s="2" t="s">
        <v>374</v>
      </c>
      <c r="I44" s="2">
        <v>40.4</v>
      </c>
      <c r="J44" s="2">
        <v>-86.9</v>
      </c>
      <c r="K44" s="2">
        <v>20.3</v>
      </c>
    </row>
    <row r="45" spans="1:11" ht="20.100000000000001" customHeight="1" x14ac:dyDescent="0.2">
      <c r="A45" s="1">
        <v>54</v>
      </c>
      <c r="B45" s="1" t="s">
        <v>376</v>
      </c>
      <c r="C45" s="1" t="s">
        <v>377</v>
      </c>
      <c r="D45" s="1" t="s">
        <v>54</v>
      </c>
      <c r="E45" s="1">
        <v>2008</v>
      </c>
      <c r="F45" s="2" t="s">
        <v>210</v>
      </c>
      <c r="G45" s="2" t="s">
        <v>378</v>
      </c>
      <c r="H45" s="3" t="s">
        <v>379</v>
      </c>
      <c r="I45" s="3">
        <v>-39.25</v>
      </c>
      <c r="J45" s="3">
        <v>-121.283333333333</v>
      </c>
      <c r="K45" s="2">
        <v>16</v>
      </c>
    </row>
    <row r="46" spans="1:11" ht="20.100000000000001" customHeight="1" x14ac:dyDescent="0.2">
      <c r="A46" s="1">
        <v>56</v>
      </c>
      <c r="B46" s="1" t="s">
        <v>388</v>
      </c>
      <c r="C46" s="1" t="s">
        <v>389</v>
      </c>
      <c r="D46" s="1" t="s">
        <v>94</v>
      </c>
      <c r="E46" s="1">
        <v>2006</v>
      </c>
      <c r="F46" s="2" t="s">
        <v>45</v>
      </c>
      <c r="G46" s="2" t="s">
        <v>390</v>
      </c>
      <c r="H46" s="3" t="s">
        <v>391</v>
      </c>
      <c r="I46" s="3">
        <v>43.483333333333334</v>
      </c>
      <c r="J46" s="3">
        <v>-119.716666666667</v>
      </c>
      <c r="K46" s="2">
        <v>10</v>
      </c>
    </row>
    <row r="47" spans="1:11" ht="20.100000000000001" customHeight="1" x14ac:dyDescent="0.2">
      <c r="A47" s="1">
        <v>57</v>
      </c>
      <c r="B47" s="1" t="s">
        <v>324</v>
      </c>
      <c r="C47" s="1" t="s">
        <v>395</v>
      </c>
      <c r="D47" s="1" t="s">
        <v>301</v>
      </c>
      <c r="E47" s="1">
        <v>2000</v>
      </c>
      <c r="F47" s="2" t="s">
        <v>45</v>
      </c>
      <c r="G47" s="2" t="s">
        <v>201</v>
      </c>
      <c r="H47" s="3" t="s">
        <v>202</v>
      </c>
      <c r="I47" s="3">
        <v>39.083333333333336</v>
      </c>
      <c r="J47" s="3">
        <v>-96.5833333333333</v>
      </c>
      <c r="K47" s="2">
        <v>27</v>
      </c>
    </row>
    <row r="48" spans="1:11" ht="20.100000000000001" customHeight="1" x14ac:dyDescent="0.2">
      <c r="A48" s="1">
        <v>58</v>
      </c>
      <c r="B48" s="1" t="s">
        <v>396</v>
      </c>
      <c r="C48" s="1" t="s">
        <v>397</v>
      </c>
      <c r="D48" s="1" t="s">
        <v>54</v>
      </c>
      <c r="E48" s="1">
        <v>2005</v>
      </c>
      <c r="F48" s="2" t="s">
        <v>45</v>
      </c>
      <c r="G48" s="2" t="s">
        <v>201</v>
      </c>
      <c r="H48" s="3" t="s">
        <v>202</v>
      </c>
      <c r="I48" s="3">
        <v>39.083333333333336</v>
      </c>
      <c r="J48" s="3">
        <v>-96.5833333333333</v>
      </c>
      <c r="K48" s="2">
        <v>24</v>
      </c>
    </row>
    <row r="49" spans="1:11" ht="20.100000000000001" customHeight="1" x14ac:dyDescent="0.2">
      <c r="A49" s="1">
        <v>59</v>
      </c>
      <c r="B49" s="1" t="s">
        <v>399</v>
      </c>
      <c r="C49" s="1" t="s">
        <v>400</v>
      </c>
      <c r="D49" s="1" t="s">
        <v>401</v>
      </c>
      <c r="E49" s="1">
        <v>2016</v>
      </c>
      <c r="H49" s="3" t="s">
        <v>402</v>
      </c>
      <c r="I49" s="3">
        <v>40.016666666666666</v>
      </c>
      <c r="J49" s="3">
        <v>116.46666666666667</v>
      </c>
      <c r="K49" s="2">
        <v>0.6</v>
      </c>
    </row>
    <row r="50" spans="1:11" ht="20.100000000000001" customHeight="1" x14ac:dyDescent="0.2">
      <c r="A50" s="1">
        <v>60</v>
      </c>
      <c r="B50" s="1" t="s">
        <v>407</v>
      </c>
      <c r="C50" s="1" t="s">
        <v>408</v>
      </c>
      <c r="D50" s="1" t="s">
        <v>409</v>
      </c>
      <c r="E50" s="1">
        <v>2016</v>
      </c>
      <c r="F50" s="2" t="s">
        <v>45</v>
      </c>
      <c r="G50" s="2" t="s">
        <v>168</v>
      </c>
      <c r="H50" s="3" t="s">
        <v>410</v>
      </c>
      <c r="I50" s="3">
        <v>39.733333333333334</v>
      </c>
      <c r="J50" s="3">
        <v>-123.616666666667</v>
      </c>
      <c r="K50" s="2">
        <v>9</v>
      </c>
    </row>
    <row r="51" spans="1:11" ht="20.100000000000001" customHeight="1" x14ac:dyDescent="0.2">
      <c r="A51" s="1">
        <v>61</v>
      </c>
      <c r="B51" s="1" t="s">
        <v>413</v>
      </c>
      <c r="C51" s="1" t="s">
        <v>414</v>
      </c>
      <c r="D51" s="1" t="s">
        <v>415</v>
      </c>
      <c r="E51" s="1">
        <v>2016</v>
      </c>
      <c r="F51" s="2" t="s">
        <v>55</v>
      </c>
      <c r="G51" s="2" t="s">
        <v>56</v>
      </c>
      <c r="H51" s="3" t="s">
        <v>114</v>
      </c>
      <c r="I51" s="3">
        <v>42.033333333333331</v>
      </c>
      <c r="J51" s="3">
        <v>116.28333333333333</v>
      </c>
      <c r="K51" s="2">
        <v>2.1</v>
      </c>
    </row>
    <row r="52" spans="1:11" ht="20.100000000000001" customHeight="1" x14ac:dyDescent="0.2">
      <c r="A52" s="1">
        <v>62</v>
      </c>
      <c r="B52" s="1" t="s">
        <v>419</v>
      </c>
      <c r="C52" s="1" t="s">
        <v>420</v>
      </c>
      <c r="D52" s="1" t="s">
        <v>421</v>
      </c>
      <c r="E52" s="1">
        <v>2013</v>
      </c>
      <c r="F52" s="2" t="s">
        <v>55</v>
      </c>
      <c r="G52" s="2" t="s">
        <v>56</v>
      </c>
      <c r="H52" s="3" t="s">
        <v>114</v>
      </c>
      <c r="I52" s="3">
        <v>42.033333333333331</v>
      </c>
      <c r="J52" s="3">
        <v>116.28333333333333</v>
      </c>
      <c r="K52" s="2">
        <v>2.1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A31" workbookViewId="0">
      <selection activeCell="A52" sqref="A52:XFD52"/>
    </sheetView>
  </sheetViews>
  <sheetFormatPr defaultRowHeight="14.25" x14ac:dyDescent="0.2"/>
  <cols>
    <col min="1" max="5" width="9" style="1"/>
    <col min="6" max="7" width="9" style="2"/>
    <col min="8" max="8" width="9" style="3"/>
    <col min="9" max="10" width="12.875" style="3" bestFit="1" customWidth="1"/>
    <col min="11" max="11" width="9" style="2"/>
    <col min="12" max="16384" width="9" style="1"/>
  </cols>
  <sheetData>
    <row r="1" spans="1:11" ht="20.100000000000001" customHeight="1" x14ac:dyDescent="0.2"/>
    <row r="2" spans="1:11" ht="20.100000000000001" customHeight="1" x14ac:dyDescent="0.2">
      <c r="A2" s="1" t="s">
        <v>0</v>
      </c>
      <c r="B2" s="1" t="s">
        <v>1</v>
      </c>
      <c r="C2" s="1" t="s">
        <v>2</v>
      </c>
      <c r="D2" s="1" t="s">
        <v>3</v>
      </c>
      <c r="E2" s="1" t="s">
        <v>4</v>
      </c>
      <c r="F2" s="2" t="s">
        <v>5</v>
      </c>
      <c r="G2" s="2" t="s">
        <v>6</v>
      </c>
      <c r="H2" s="3" t="s">
        <v>7</v>
      </c>
      <c r="I2" s="3" t="s">
        <v>8</v>
      </c>
      <c r="J2" s="3" t="s">
        <v>9</v>
      </c>
      <c r="K2" s="2" t="s">
        <v>11</v>
      </c>
    </row>
    <row r="3" spans="1:11" ht="20.100000000000001" customHeight="1" x14ac:dyDescent="0.2">
      <c r="A3" s="1">
        <v>1</v>
      </c>
      <c r="B3" s="1" t="s">
        <v>16</v>
      </c>
      <c r="C3" s="1" t="s">
        <v>17</v>
      </c>
      <c r="D3" s="1" t="s">
        <v>18</v>
      </c>
      <c r="E3" s="1">
        <v>2009</v>
      </c>
      <c r="F3" s="2" t="s">
        <v>19</v>
      </c>
      <c r="G3" s="2" t="s">
        <v>20</v>
      </c>
      <c r="H3" s="3" t="s">
        <v>21</v>
      </c>
      <c r="I3" s="3">
        <v>-40.35</v>
      </c>
      <c r="J3" s="3">
        <v>175.65</v>
      </c>
      <c r="K3" s="2">
        <v>965</v>
      </c>
    </row>
    <row r="4" spans="1:11" ht="20.100000000000001" customHeight="1" x14ac:dyDescent="0.2">
      <c r="A4" s="1">
        <v>2</v>
      </c>
      <c r="B4" s="1" t="s">
        <v>28</v>
      </c>
      <c r="C4" s="1" t="s">
        <v>29</v>
      </c>
      <c r="D4" s="1" t="s">
        <v>30</v>
      </c>
      <c r="E4" s="1">
        <v>2010</v>
      </c>
      <c r="F4" s="2" t="s">
        <v>19</v>
      </c>
      <c r="G4" s="2" t="s">
        <v>20</v>
      </c>
      <c r="H4" s="3" t="s">
        <v>21</v>
      </c>
      <c r="I4" s="3">
        <v>-40.35</v>
      </c>
      <c r="J4" s="3">
        <v>175.65</v>
      </c>
      <c r="K4" s="2">
        <v>965</v>
      </c>
    </row>
    <row r="5" spans="1:11" ht="20.100000000000001" customHeight="1" x14ac:dyDescent="0.2">
      <c r="A5" s="1">
        <v>3</v>
      </c>
      <c r="B5" s="1" t="s">
        <v>33</v>
      </c>
      <c r="C5" s="1" t="s">
        <v>34</v>
      </c>
      <c r="D5" s="1" t="s">
        <v>35</v>
      </c>
      <c r="E5" s="1">
        <v>2013</v>
      </c>
      <c r="F5" s="2" t="s">
        <v>36</v>
      </c>
      <c r="G5" s="2" t="s">
        <v>37</v>
      </c>
      <c r="H5" s="3" t="s">
        <v>38</v>
      </c>
      <c r="I5" s="3">
        <v>49.470919000000002</v>
      </c>
      <c r="J5" s="3">
        <v>-112.94025000000001</v>
      </c>
      <c r="K5" s="2">
        <v>386.3</v>
      </c>
    </row>
    <row r="6" spans="1:11" ht="20.100000000000001" customHeight="1" x14ac:dyDescent="0.2">
      <c r="A6" s="1">
        <v>4</v>
      </c>
      <c r="B6" s="1" t="s">
        <v>42</v>
      </c>
      <c r="C6" s="1" t="s">
        <v>43</v>
      </c>
      <c r="D6" s="1" t="s">
        <v>44</v>
      </c>
      <c r="E6" s="1">
        <v>2004</v>
      </c>
      <c r="F6" s="2" t="s">
        <v>45</v>
      </c>
      <c r="G6" s="2" t="s">
        <v>46</v>
      </c>
      <c r="H6" s="3" t="s">
        <v>47</v>
      </c>
      <c r="I6" s="3">
        <v>40.833333333333336</v>
      </c>
      <c r="J6" s="3">
        <v>-104.716666666667</v>
      </c>
      <c r="K6" s="2">
        <v>321</v>
      </c>
    </row>
    <row r="7" spans="1:11" ht="20.100000000000001" customHeight="1" x14ac:dyDescent="0.2">
      <c r="A7" s="1">
        <v>5</v>
      </c>
      <c r="B7" s="1" t="s">
        <v>52</v>
      </c>
      <c r="C7" s="1" t="s">
        <v>53</v>
      </c>
      <c r="D7" s="1" t="s">
        <v>54</v>
      </c>
      <c r="E7" s="1">
        <v>2009</v>
      </c>
      <c r="F7" s="2" t="s">
        <v>55</v>
      </c>
      <c r="G7" s="2" t="s">
        <v>56</v>
      </c>
      <c r="H7" s="3" t="s">
        <v>57</v>
      </c>
      <c r="I7" s="3">
        <v>42.083333333333336</v>
      </c>
      <c r="J7" s="3">
        <v>116.28333333333333</v>
      </c>
      <c r="K7" s="2">
        <v>383</v>
      </c>
    </row>
    <row r="8" spans="1:11" ht="20.100000000000001" customHeight="1" x14ac:dyDescent="0.2">
      <c r="A8" s="1">
        <v>6</v>
      </c>
      <c r="B8" s="1" t="s">
        <v>64</v>
      </c>
      <c r="C8" s="1" t="s">
        <v>65</v>
      </c>
      <c r="D8" s="1" t="s">
        <v>54</v>
      </c>
      <c r="E8" s="1">
        <v>2009</v>
      </c>
      <c r="F8" s="2" t="s">
        <v>55</v>
      </c>
      <c r="G8" s="2" t="s">
        <v>56</v>
      </c>
      <c r="H8" s="3" t="s">
        <v>57</v>
      </c>
      <c r="I8" s="3">
        <v>42.083333333333336</v>
      </c>
      <c r="J8" s="3">
        <v>116.28333333333333</v>
      </c>
      <c r="K8" s="2">
        <v>399</v>
      </c>
    </row>
    <row r="9" spans="1:11" ht="20.100000000000001" customHeight="1" x14ac:dyDescent="0.2">
      <c r="A9" s="1">
        <v>7</v>
      </c>
      <c r="B9" s="1" t="s">
        <v>69</v>
      </c>
      <c r="C9" s="1" t="s">
        <v>70</v>
      </c>
      <c r="D9" s="1" t="s">
        <v>71</v>
      </c>
      <c r="E9" s="1">
        <v>2012</v>
      </c>
      <c r="F9" s="2" t="s">
        <v>72</v>
      </c>
      <c r="G9" s="2" t="s">
        <v>73</v>
      </c>
      <c r="H9" s="3" t="s">
        <v>74</v>
      </c>
      <c r="I9" s="3">
        <v>42.033333333333331</v>
      </c>
      <c r="J9" s="3">
        <v>105.95</v>
      </c>
      <c r="K9" s="2">
        <v>159</v>
      </c>
    </row>
    <row r="10" spans="1:11" ht="20.100000000000001" customHeight="1" x14ac:dyDescent="0.2">
      <c r="A10" s="1">
        <v>10</v>
      </c>
      <c r="B10" s="1" t="s">
        <v>92</v>
      </c>
      <c r="C10" s="1" t="s">
        <v>93</v>
      </c>
      <c r="D10" s="1" t="s">
        <v>94</v>
      </c>
      <c r="E10" s="1">
        <v>2001</v>
      </c>
      <c r="F10" s="2" t="s">
        <v>95</v>
      </c>
      <c r="G10" s="2" t="s">
        <v>96</v>
      </c>
      <c r="H10" s="3" t="s">
        <v>97</v>
      </c>
      <c r="I10" s="3">
        <v>-22.283333333333299</v>
      </c>
      <c r="J10" s="3">
        <v>117.66666666666667</v>
      </c>
      <c r="K10" s="2">
        <v>350</v>
      </c>
    </row>
    <row r="11" spans="1:11" ht="20.100000000000001" customHeight="1" x14ac:dyDescent="0.2">
      <c r="A11" s="1">
        <v>12</v>
      </c>
      <c r="B11" s="1" t="s">
        <v>103</v>
      </c>
      <c r="C11" s="1" t="s">
        <v>104</v>
      </c>
      <c r="D11" s="1" t="s">
        <v>105</v>
      </c>
      <c r="E11" s="1">
        <v>2014</v>
      </c>
      <c r="F11" s="2" t="s">
        <v>106</v>
      </c>
      <c r="G11" s="2" t="s">
        <v>107</v>
      </c>
      <c r="H11" s="3" t="s">
        <v>108</v>
      </c>
      <c r="I11" s="3">
        <v>42.033333333333331</v>
      </c>
      <c r="J11" s="3">
        <v>116.28333333333333</v>
      </c>
      <c r="K11" s="2">
        <v>350</v>
      </c>
    </row>
    <row r="12" spans="1:11" ht="20.100000000000001" customHeight="1" x14ac:dyDescent="0.2">
      <c r="A12" s="1">
        <v>13</v>
      </c>
      <c r="B12" s="1" t="s">
        <v>111</v>
      </c>
      <c r="C12" s="1" t="s">
        <v>112</v>
      </c>
      <c r="D12" s="1" t="s">
        <v>113</v>
      </c>
      <c r="E12" s="1">
        <v>2015</v>
      </c>
      <c r="F12" s="2" t="s">
        <v>55</v>
      </c>
      <c r="G12" s="2" t="s">
        <v>56</v>
      </c>
      <c r="H12" s="3" t="s">
        <v>114</v>
      </c>
      <c r="I12" s="3">
        <v>42.45</v>
      </c>
      <c r="J12" s="3">
        <v>116.66666666666667</v>
      </c>
      <c r="K12" s="2">
        <v>382.2</v>
      </c>
    </row>
    <row r="13" spans="1:11" ht="20.100000000000001" customHeight="1" x14ac:dyDescent="0.2">
      <c r="A13" s="1">
        <v>14</v>
      </c>
      <c r="B13" s="1" t="s">
        <v>119</v>
      </c>
      <c r="C13" s="1" t="s">
        <v>120</v>
      </c>
      <c r="D13" s="1" t="s">
        <v>121</v>
      </c>
      <c r="E13" s="1">
        <v>2011</v>
      </c>
      <c r="F13" s="2" t="s">
        <v>106</v>
      </c>
      <c r="G13" s="2" t="s">
        <v>122</v>
      </c>
      <c r="H13" s="3" t="s">
        <v>123</v>
      </c>
      <c r="I13" s="3">
        <v>31.683333333333334</v>
      </c>
      <c r="J13" s="3">
        <v>103.88333333333334</v>
      </c>
      <c r="K13" s="2">
        <v>900</v>
      </c>
    </row>
    <row r="14" spans="1:11" ht="20.100000000000001" customHeight="1" x14ac:dyDescent="0.2">
      <c r="A14" s="1">
        <v>15</v>
      </c>
      <c r="B14" s="1" t="s">
        <v>127</v>
      </c>
      <c r="C14" s="1" t="s">
        <v>128</v>
      </c>
      <c r="D14" s="1" t="s">
        <v>129</v>
      </c>
      <c r="E14" s="1">
        <v>2010</v>
      </c>
      <c r="F14" s="2" t="s">
        <v>45</v>
      </c>
      <c r="G14" s="2" t="s">
        <v>130</v>
      </c>
      <c r="H14" s="3" t="s">
        <v>131</v>
      </c>
      <c r="I14" s="3">
        <v>41.18333333333333</v>
      </c>
      <c r="J14" s="3">
        <v>-104.9</v>
      </c>
      <c r="K14" s="2">
        <v>384</v>
      </c>
    </row>
    <row r="15" spans="1:11" ht="20.100000000000001" customHeight="1" x14ac:dyDescent="0.2">
      <c r="A15" s="1">
        <v>16</v>
      </c>
      <c r="B15" s="1" t="s">
        <v>137</v>
      </c>
      <c r="C15" s="1" t="s">
        <v>138</v>
      </c>
      <c r="D15" s="1" t="s">
        <v>54</v>
      </c>
      <c r="E15" s="1">
        <v>2010</v>
      </c>
      <c r="F15" s="2" t="s">
        <v>45</v>
      </c>
      <c r="G15" s="2" t="s">
        <v>139</v>
      </c>
      <c r="H15" s="3" t="s">
        <v>140</v>
      </c>
      <c r="I15" s="3">
        <v>35.9</v>
      </c>
      <c r="J15" s="3">
        <v>-84.3333333333333</v>
      </c>
      <c r="K15" s="2">
        <v>1322</v>
      </c>
    </row>
    <row r="16" spans="1:11" ht="20.100000000000001" customHeight="1" x14ac:dyDescent="0.2">
      <c r="A16" s="1">
        <v>17</v>
      </c>
      <c r="B16" s="1" t="s">
        <v>145</v>
      </c>
      <c r="C16" s="1" t="s">
        <v>146</v>
      </c>
      <c r="D16" s="1" t="s">
        <v>147</v>
      </c>
      <c r="E16" s="1">
        <v>2011</v>
      </c>
      <c r="F16" s="2" t="s">
        <v>45</v>
      </c>
      <c r="G16" s="2" t="s">
        <v>130</v>
      </c>
      <c r="H16" s="3" t="s">
        <v>148</v>
      </c>
      <c r="I16" s="3">
        <v>41.18333333333333</v>
      </c>
      <c r="J16" s="3">
        <v>-104.9</v>
      </c>
      <c r="K16" s="2">
        <v>384</v>
      </c>
    </row>
    <row r="17" spans="1:11" ht="20.100000000000001" customHeight="1" x14ac:dyDescent="0.2">
      <c r="A17" s="1">
        <v>18</v>
      </c>
      <c r="B17" s="1" t="s">
        <v>150</v>
      </c>
      <c r="C17" s="1" t="s">
        <v>151</v>
      </c>
      <c r="D17" s="1" t="s">
        <v>54</v>
      </c>
      <c r="E17" s="1">
        <v>2011</v>
      </c>
      <c r="F17" s="2" t="s">
        <v>152</v>
      </c>
      <c r="H17" s="3" t="s">
        <v>153</v>
      </c>
      <c r="I17" s="3">
        <v>42.7</v>
      </c>
      <c r="J17" s="3">
        <v>147.26666666666668</v>
      </c>
      <c r="K17" s="2">
        <v>560</v>
      </c>
    </row>
    <row r="18" spans="1:11" ht="20.100000000000001" customHeight="1" x14ac:dyDescent="0.2">
      <c r="A18" s="1">
        <v>19</v>
      </c>
      <c r="B18" s="1" t="s">
        <v>158</v>
      </c>
      <c r="C18" s="1" t="s">
        <v>159</v>
      </c>
      <c r="D18" s="1" t="s">
        <v>54</v>
      </c>
      <c r="E18" s="1">
        <v>2007</v>
      </c>
      <c r="F18" s="2" t="s">
        <v>152</v>
      </c>
      <c r="G18" s="2" t="s">
        <v>160</v>
      </c>
      <c r="H18" s="3" t="s">
        <v>161</v>
      </c>
      <c r="I18" s="3">
        <v>35.366666666666667</v>
      </c>
      <c r="J18" s="3">
        <v>149.21666666666667</v>
      </c>
      <c r="K18" s="2">
        <v>560</v>
      </c>
    </row>
    <row r="19" spans="1:11" ht="20.100000000000001" customHeight="1" x14ac:dyDescent="0.2">
      <c r="A19" s="1">
        <v>20</v>
      </c>
      <c r="B19" s="1" t="s">
        <v>165</v>
      </c>
      <c r="C19" s="1" t="s">
        <v>166</v>
      </c>
      <c r="D19" s="1" t="s">
        <v>167</v>
      </c>
      <c r="E19" s="1">
        <v>2002</v>
      </c>
      <c r="F19" s="2" t="s">
        <v>45</v>
      </c>
      <c r="G19" s="2" t="s">
        <v>168</v>
      </c>
      <c r="H19" s="3" t="s">
        <v>169</v>
      </c>
      <c r="I19" s="3">
        <v>37.4</v>
      </c>
      <c r="J19" s="3">
        <v>-122.23333333333299</v>
      </c>
      <c r="K19" s="2">
        <v>660</v>
      </c>
    </row>
    <row r="20" spans="1:11" ht="20.100000000000001" customHeight="1" x14ac:dyDescent="0.2">
      <c r="A20" s="1">
        <v>21</v>
      </c>
      <c r="B20" s="1" t="s">
        <v>175</v>
      </c>
      <c r="C20" s="1" t="s">
        <v>176</v>
      </c>
      <c r="D20" s="1" t="s">
        <v>177</v>
      </c>
      <c r="E20" s="1">
        <v>2001</v>
      </c>
      <c r="F20" s="2" t="s">
        <v>45</v>
      </c>
      <c r="G20" s="2" t="s">
        <v>178</v>
      </c>
      <c r="H20" s="3" t="s">
        <v>179</v>
      </c>
      <c r="I20" s="3">
        <v>45</v>
      </c>
      <c r="J20" s="3">
        <v>-93</v>
      </c>
      <c r="K20" s="2">
        <v>660</v>
      </c>
    </row>
    <row r="21" spans="1:11" ht="20.100000000000001" customHeight="1" x14ac:dyDescent="0.2">
      <c r="A21" s="1">
        <v>23</v>
      </c>
      <c r="B21" s="1" t="s">
        <v>189</v>
      </c>
      <c r="C21" s="1" t="s">
        <v>190</v>
      </c>
      <c r="D21" s="1" t="s">
        <v>191</v>
      </c>
      <c r="E21" s="1">
        <v>2005</v>
      </c>
      <c r="F21" s="2" t="s">
        <v>192</v>
      </c>
      <c r="H21" s="3" t="s">
        <v>193</v>
      </c>
      <c r="I21" s="3">
        <v>41.35</v>
      </c>
      <c r="J21" s="3">
        <v>36.25</v>
      </c>
      <c r="K21" s="2">
        <v>665</v>
      </c>
    </row>
    <row r="22" spans="1:11" ht="20.100000000000001" customHeight="1" x14ac:dyDescent="0.2">
      <c r="A22" s="1">
        <v>24</v>
      </c>
      <c r="B22" s="1" t="s">
        <v>198</v>
      </c>
      <c r="C22" s="1" t="s">
        <v>199</v>
      </c>
      <c r="D22" s="1" t="s">
        <v>200</v>
      </c>
      <c r="E22" s="1">
        <v>2003</v>
      </c>
      <c r="F22" s="2" t="s">
        <v>45</v>
      </c>
      <c r="G22" s="2" t="s">
        <v>201</v>
      </c>
      <c r="H22" s="3" t="s">
        <v>202</v>
      </c>
      <c r="I22" s="3">
        <v>39.083333333333336</v>
      </c>
      <c r="J22" s="3">
        <v>-96.5833333333333</v>
      </c>
      <c r="K22" s="2">
        <v>835</v>
      </c>
    </row>
    <row r="23" spans="1:11" ht="20.100000000000001" customHeight="1" x14ac:dyDescent="0.2">
      <c r="A23" s="1">
        <v>25</v>
      </c>
      <c r="B23" s="1" t="s">
        <v>208</v>
      </c>
      <c r="C23" s="1" t="s">
        <v>209</v>
      </c>
      <c r="D23" s="1" t="s">
        <v>54</v>
      </c>
      <c r="E23" s="1">
        <v>2007</v>
      </c>
      <c r="F23" s="2" t="s">
        <v>45</v>
      </c>
      <c r="G23" s="2" t="s">
        <v>210</v>
      </c>
      <c r="H23" s="3" t="s">
        <v>211</v>
      </c>
      <c r="I23" s="3">
        <v>33.624000000000002</v>
      </c>
      <c r="J23" s="3">
        <v>-117.755</v>
      </c>
      <c r="K23" s="2">
        <v>325</v>
      </c>
    </row>
    <row r="24" spans="1:11" ht="20.100000000000001" customHeight="1" x14ac:dyDescent="0.2">
      <c r="A24" s="1">
        <v>26</v>
      </c>
      <c r="B24" s="1" t="s">
        <v>214</v>
      </c>
      <c r="C24" s="1" t="s">
        <v>215</v>
      </c>
      <c r="D24" s="1" t="s">
        <v>216</v>
      </c>
      <c r="E24" s="1">
        <v>2012</v>
      </c>
      <c r="F24" s="2" t="s">
        <v>45</v>
      </c>
      <c r="G24" s="2" t="s">
        <v>217</v>
      </c>
      <c r="H24" s="3" t="s">
        <v>218</v>
      </c>
      <c r="I24" s="3">
        <v>34.983333333333334</v>
      </c>
      <c r="J24" s="3">
        <v>-97.516666666666694</v>
      </c>
      <c r="K24" s="2">
        <v>914</v>
      </c>
    </row>
    <row r="25" spans="1:11" ht="20.100000000000001" customHeight="1" x14ac:dyDescent="0.2">
      <c r="A25" s="1">
        <v>27</v>
      </c>
      <c r="B25" s="1" t="s">
        <v>223</v>
      </c>
      <c r="C25" s="1" t="s">
        <v>224</v>
      </c>
      <c r="D25" s="1" t="s">
        <v>225</v>
      </c>
      <c r="E25" s="1">
        <v>1991</v>
      </c>
      <c r="F25" s="2" t="s">
        <v>226</v>
      </c>
      <c r="H25" s="3" t="s">
        <v>227</v>
      </c>
      <c r="I25" s="3">
        <v>50.85</v>
      </c>
      <c r="J25" s="3">
        <v>5.9</v>
      </c>
      <c r="K25" s="2">
        <v>400</v>
      </c>
    </row>
    <row r="26" spans="1:11" ht="20.100000000000001" customHeight="1" x14ac:dyDescent="0.2">
      <c r="A26" s="1">
        <v>28</v>
      </c>
      <c r="B26" s="1" t="s">
        <v>231</v>
      </c>
      <c r="C26" s="1" t="s">
        <v>232</v>
      </c>
      <c r="D26" s="1" t="s">
        <v>233</v>
      </c>
      <c r="E26" s="1">
        <v>2009</v>
      </c>
      <c r="F26" s="2" t="s">
        <v>106</v>
      </c>
      <c r="G26" s="2" t="s">
        <v>122</v>
      </c>
      <c r="H26" s="3" t="s">
        <v>234</v>
      </c>
      <c r="I26" s="3">
        <v>31.683333333333334</v>
      </c>
      <c r="J26" s="3">
        <v>103.88333333333334</v>
      </c>
      <c r="K26" s="2">
        <v>900</v>
      </c>
    </row>
    <row r="27" spans="1:11" ht="20.100000000000001" customHeight="1" x14ac:dyDescent="0.2">
      <c r="A27" s="1">
        <v>29</v>
      </c>
      <c r="B27" s="1" t="s">
        <v>237</v>
      </c>
      <c r="C27" s="1" t="s">
        <v>238</v>
      </c>
      <c r="D27" s="1" t="s">
        <v>239</v>
      </c>
      <c r="E27" s="1">
        <v>2009</v>
      </c>
      <c r="F27" s="2" t="s">
        <v>240</v>
      </c>
      <c r="H27" s="3" t="s">
        <v>241</v>
      </c>
      <c r="I27" s="3">
        <v>36.81666666666667</v>
      </c>
      <c r="J27" s="3">
        <v>-2.25</v>
      </c>
      <c r="K27" s="2">
        <v>240</v>
      </c>
    </row>
    <row r="28" spans="1:11" ht="20.100000000000001" customHeight="1" x14ac:dyDescent="0.2">
      <c r="I28" s="3">
        <v>37</v>
      </c>
      <c r="J28" s="3">
        <v>-2.43333333333333</v>
      </c>
      <c r="K28" s="2">
        <v>240</v>
      </c>
    </row>
    <row r="29" spans="1:11" ht="20.100000000000001" customHeight="1" x14ac:dyDescent="0.2">
      <c r="I29" s="3">
        <v>37.083333333333336</v>
      </c>
      <c r="J29" s="3">
        <v>-2.35</v>
      </c>
      <c r="K29" s="2">
        <v>240</v>
      </c>
    </row>
    <row r="30" spans="1:11" ht="20.100000000000001" customHeight="1" x14ac:dyDescent="0.2">
      <c r="A30" s="1">
        <v>30</v>
      </c>
      <c r="B30" s="1" t="s">
        <v>250</v>
      </c>
      <c r="C30" s="1" t="s">
        <v>251</v>
      </c>
      <c r="D30" s="1" t="s">
        <v>200</v>
      </c>
      <c r="E30" s="1">
        <v>2003</v>
      </c>
      <c r="F30" s="2" t="s">
        <v>45</v>
      </c>
      <c r="G30" s="2" t="s">
        <v>201</v>
      </c>
      <c r="H30" s="3" t="s">
        <v>252</v>
      </c>
      <c r="I30" s="3">
        <v>39.083333333333336</v>
      </c>
      <c r="J30" s="3">
        <v>-96.5833333333333</v>
      </c>
      <c r="K30" s="2">
        <v>835</v>
      </c>
    </row>
    <row r="31" spans="1:11" ht="20.100000000000001" customHeight="1" x14ac:dyDescent="0.2">
      <c r="A31" s="1">
        <v>31</v>
      </c>
      <c r="B31" s="1" t="s">
        <v>257</v>
      </c>
      <c r="C31" s="1" t="s">
        <v>258</v>
      </c>
      <c r="D31" s="1" t="s">
        <v>259</v>
      </c>
      <c r="E31" s="1">
        <v>2005</v>
      </c>
      <c r="F31" s="2" t="s">
        <v>45</v>
      </c>
      <c r="G31" s="2" t="s">
        <v>260</v>
      </c>
      <c r="H31" s="3" t="s">
        <v>261</v>
      </c>
      <c r="I31" s="3">
        <v>34.966666666666669</v>
      </c>
      <c r="J31" s="3">
        <v>-97.516666666666694</v>
      </c>
      <c r="K31" s="2">
        <v>967.2</v>
      </c>
    </row>
    <row r="32" spans="1:11" ht="20.100000000000001" customHeight="1" x14ac:dyDescent="0.2">
      <c r="A32" s="1">
        <v>32</v>
      </c>
      <c r="B32" s="1" t="s">
        <v>268</v>
      </c>
      <c r="C32" s="1" t="s">
        <v>269</v>
      </c>
      <c r="D32" s="1" t="s">
        <v>71</v>
      </c>
      <c r="E32" s="1">
        <v>1996</v>
      </c>
      <c r="F32" s="2" t="s">
        <v>45</v>
      </c>
      <c r="G32" s="2" t="s">
        <v>270</v>
      </c>
      <c r="H32" s="3" t="s">
        <v>271</v>
      </c>
      <c r="I32" s="3">
        <v>37.4</v>
      </c>
      <c r="J32" s="3">
        <v>-122.216666666667</v>
      </c>
      <c r="K32" s="2">
        <v>579</v>
      </c>
    </row>
    <row r="33" spans="1:11" ht="20.100000000000001" customHeight="1" x14ac:dyDescent="0.2">
      <c r="A33" s="1">
        <v>35</v>
      </c>
      <c r="B33" s="1" t="s">
        <v>281</v>
      </c>
      <c r="C33" s="1" t="s">
        <v>282</v>
      </c>
      <c r="D33" s="1" t="s">
        <v>283</v>
      </c>
      <c r="E33" s="1">
        <v>2005</v>
      </c>
      <c r="F33" s="2" t="s">
        <v>45</v>
      </c>
      <c r="G33" s="2" t="s">
        <v>168</v>
      </c>
      <c r="H33" s="3" t="s">
        <v>284</v>
      </c>
      <c r="I33" s="3">
        <v>37.4</v>
      </c>
      <c r="J33" s="3">
        <v>-122.23333333333299</v>
      </c>
      <c r="K33" s="2">
        <v>655</v>
      </c>
    </row>
    <row r="34" spans="1:11" ht="20.100000000000001" customHeight="1" x14ac:dyDescent="0.2">
      <c r="A34" s="1">
        <v>37</v>
      </c>
      <c r="B34" s="1" t="s">
        <v>288</v>
      </c>
      <c r="C34" s="1" t="s">
        <v>289</v>
      </c>
      <c r="D34" s="1" t="s">
        <v>200</v>
      </c>
      <c r="E34" s="1">
        <v>1996</v>
      </c>
      <c r="F34" s="2" t="s">
        <v>45</v>
      </c>
      <c r="G34" s="2" t="s">
        <v>201</v>
      </c>
      <c r="H34" s="3" t="s">
        <v>290</v>
      </c>
      <c r="I34" s="3">
        <v>39.083333333333336</v>
      </c>
      <c r="J34" s="3">
        <v>-96.5833333333333</v>
      </c>
      <c r="K34" s="2">
        <v>835</v>
      </c>
    </row>
    <row r="35" spans="1:11" ht="20.100000000000001" customHeight="1" x14ac:dyDescent="0.2">
      <c r="A35" s="1">
        <v>39</v>
      </c>
      <c r="B35" s="1" t="s">
        <v>299</v>
      </c>
      <c r="C35" s="1" t="s">
        <v>300</v>
      </c>
      <c r="D35" s="1" t="s">
        <v>301</v>
      </c>
      <c r="E35" s="1">
        <v>2010</v>
      </c>
      <c r="G35" s="2" t="s">
        <v>302</v>
      </c>
      <c r="H35" s="3" t="s">
        <v>303</v>
      </c>
      <c r="I35" s="3">
        <v>45.716666666666669</v>
      </c>
      <c r="J35" s="3">
        <v>3.0166666666666666</v>
      </c>
      <c r="K35" s="2">
        <v>780</v>
      </c>
    </row>
    <row r="36" spans="1:11" ht="20.100000000000001" customHeight="1" x14ac:dyDescent="0.2">
      <c r="A36" s="1">
        <v>40</v>
      </c>
      <c r="B36" s="1" t="s">
        <v>309</v>
      </c>
      <c r="C36" s="1" t="s">
        <v>310</v>
      </c>
      <c r="D36" s="1" t="s">
        <v>54</v>
      </c>
      <c r="E36" s="1">
        <v>2008</v>
      </c>
      <c r="G36" s="2" t="s">
        <v>217</v>
      </c>
      <c r="H36" s="3" t="s">
        <v>311</v>
      </c>
      <c r="I36" s="3">
        <v>34.966666666666669</v>
      </c>
      <c r="J36" s="3">
        <v>-97.516666666666694</v>
      </c>
      <c r="K36" s="2">
        <v>967</v>
      </c>
    </row>
    <row r="37" spans="1:11" ht="20.100000000000001" customHeight="1" x14ac:dyDescent="0.2">
      <c r="A37" s="1">
        <v>44</v>
      </c>
      <c r="B37" s="1" t="s">
        <v>324</v>
      </c>
      <c r="C37" s="1" t="s">
        <v>325</v>
      </c>
      <c r="D37" s="1" t="s">
        <v>71</v>
      </c>
      <c r="E37" s="1">
        <v>2003</v>
      </c>
      <c r="F37" s="2" t="s">
        <v>45</v>
      </c>
      <c r="G37" s="2" t="s">
        <v>201</v>
      </c>
      <c r="H37" s="3" t="s">
        <v>202</v>
      </c>
      <c r="I37" s="3">
        <v>39.083333333333336</v>
      </c>
      <c r="J37" s="3">
        <v>-96.5833333333333</v>
      </c>
      <c r="K37" s="2">
        <v>835</v>
      </c>
    </row>
    <row r="38" spans="1:11" ht="20.100000000000001" customHeight="1" x14ac:dyDescent="0.2">
      <c r="A38" s="1">
        <v>46</v>
      </c>
      <c r="B38" s="1" t="s">
        <v>330</v>
      </c>
      <c r="C38" s="1" t="s">
        <v>331</v>
      </c>
      <c r="D38" s="1" t="s">
        <v>332</v>
      </c>
      <c r="E38" s="1">
        <v>2002</v>
      </c>
      <c r="F38" s="2" t="s">
        <v>45</v>
      </c>
      <c r="G38" s="2" t="s">
        <v>217</v>
      </c>
      <c r="H38" s="3" t="s">
        <v>333</v>
      </c>
      <c r="I38" s="3">
        <v>34.966666666666669</v>
      </c>
      <c r="J38" s="3">
        <v>-97.516666666666694</v>
      </c>
      <c r="K38" s="2">
        <v>914</v>
      </c>
    </row>
    <row r="39" spans="1:11" ht="20.100000000000001" customHeight="1" x14ac:dyDescent="0.2">
      <c r="A39" s="1">
        <v>47</v>
      </c>
      <c r="B39" s="1" t="s">
        <v>335</v>
      </c>
      <c r="C39" s="1" t="s">
        <v>336</v>
      </c>
      <c r="D39" s="1" t="s">
        <v>337</v>
      </c>
      <c r="E39" s="1">
        <v>2008</v>
      </c>
      <c r="F39" s="2" t="s">
        <v>55</v>
      </c>
      <c r="G39" s="2" t="s">
        <v>56</v>
      </c>
      <c r="H39" s="3" t="s">
        <v>338</v>
      </c>
      <c r="I39" s="3">
        <v>42.033333333333331</v>
      </c>
      <c r="J39" s="3">
        <v>116.28333333333333</v>
      </c>
      <c r="K39" s="2">
        <v>385.5</v>
      </c>
    </row>
    <row r="40" spans="1:11" ht="20.100000000000001" customHeight="1" x14ac:dyDescent="0.2">
      <c r="A40" s="1">
        <v>48</v>
      </c>
      <c r="B40" s="1" t="s">
        <v>344</v>
      </c>
      <c r="C40" s="1" t="s">
        <v>345</v>
      </c>
      <c r="D40" s="1" t="s">
        <v>44</v>
      </c>
      <c r="E40" s="1">
        <v>2007</v>
      </c>
      <c r="F40" s="2" t="s">
        <v>55</v>
      </c>
      <c r="G40" s="2" t="s">
        <v>346</v>
      </c>
      <c r="H40" s="3" t="s">
        <v>347</v>
      </c>
      <c r="I40" s="3">
        <v>37.616666666666667</v>
      </c>
      <c r="J40" s="3">
        <v>101.2</v>
      </c>
      <c r="K40" s="2">
        <v>600</v>
      </c>
    </row>
    <row r="41" spans="1:11" ht="20.100000000000001" customHeight="1" x14ac:dyDescent="0.2">
      <c r="A41" s="1">
        <v>49</v>
      </c>
      <c r="B41" s="1" t="s">
        <v>352</v>
      </c>
      <c r="C41" s="1" t="s">
        <v>353</v>
      </c>
      <c r="D41" s="1" t="s">
        <v>200</v>
      </c>
      <c r="E41" s="1">
        <v>2006</v>
      </c>
      <c r="F41" s="2" t="s">
        <v>354</v>
      </c>
      <c r="G41" s="2" t="s">
        <v>355</v>
      </c>
      <c r="H41" s="3" t="s">
        <v>356</v>
      </c>
      <c r="I41" s="3">
        <v>-45.683333333333302</v>
      </c>
      <c r="J41" s="3">
        <v>-70.266666666666694</v>
      </c>
      <c r="K41" s="2">
        <v>168</v>
      </c>
    </row>
    <row r="42" spans="1:11" ht="20.100000000000001" customHeight="1" x14ac:dyDescent="0.2">
      <c r="A42" s="1">
        <v>50</v>
      </c>
      <c r="B42" s="1" t="s">
        <v>361</v>
      </c>
      <c r="C42" s="1" t="s">
        <v>362</v>
      </c>
      <c r="D42" s="1" t="s">
        <v>363</v>
      </c>
      <c r="E42" s="1">
        <v>2008</v>
      </c>
      <c r="F42" s="2" t="s">
        <v>55</v>
      </c>
      <c r="G42" s="2" t="s">
        <v>56</v>
      </c>
      <c r="H42" s="2" t="s">
        <v>364</v>
      </c>
      <c r="I42" s="2">
        <v>43.43333333333333</v>
      </c>
      <c r="J42" s="2">
        <v>115.53333333333333</v>
      </c>
      <c r="K42" s="2">
        <v>350</v>
      </c>
    </row>
    <row r="43" spans="1:11" ht="20.100000000000001" customHeight="1" x14ac:dyDescent="0.2">
      <c r="H43" s="2"/>
      <c r="I43" s="2">
        <v>44.483333333333334</v>
      </c>
      <c r="J43" s="2">
        <v>117.2</v>
      </c>
      <c r="K43" s="2">
        <v>350</v>
      </c>
    </row>
    <row r="44" spans="1:11" ht="20.100000000000001" customHeight="1" x14ac:dyDescent="0.2">
      <c r="A44" s="1">
        <v>52</v>
      </c>
      <c r="B44" s="1" t="s">
        <v>371</v>
      </c>
      <c r="C44" s="1" t="s">
        <v>372</v>
      </c>
      <c r="D44" s="1" t="s">
        <v>71</v>
      </c>
      <c r="E44" s="1">
        <v>1997</v>
      </c>
      <c r="F44" s="2" t="s">
        <v>45</v>
      </c>
      <c r="G44" s="1" t="s">
        <v>373</v>
      </c>
      <c r="H44" s="2" t="s">
        <v>374</v>
      </c>
      <c r="I44" s="2">
        <v>40.4</v>
      </c>
      <c r="J44" s="2">
        <v>-86.9</v>
      </c>
      <c r="K44" s="2">
        <v>495</v>
      </c>
    </row>
    <row r="45" spans="1:11" ht="20.100000000000001" customHeight="1" x14ac:dyDescent="0.2">
      <c r="A45" s="1">
        <v>54</v>
      </c>
      <c r="B45" s="1" t="s">
        <v>376</v>
      </c>
      <c r="C45" s="1" t="s">
        <v>377</v>
      </c>
      <c r="D45" s="1" t="s">
        <v>54</v>
      </c>
      <c r="E45" s="1">
        <v>2008</v>
      </c>
      <c r="F45" s="2" t="s">
        <v>210</v>
      </c>
      <c r="G45" s="2" t="s">
        <v>378</v>
      </c>
      <c r="H45" s="3" t="s">
        <v>379</v>
      </c>
      <c r="I45" s="3">
        <v>-39.25</v>
      </c>
      <c r="J45" s="3">
        <v>-121.283333333333</v>
      </c>
      <c r="K45" s="2">
        <v>1130</v>
      </c>
    </row>
    <row r="46" spans="1:11" ht="20.100000000000001" customHeight="1" x14ac:dyDescent="0.2">
      <c r="A46" s="1">
        <v>56</v>
      </c>
      <c r="B46" s="1" t="s">
        <v>388</v>
      </c>
      <c r="C46" s="1" t="s">
        <v>389</v>
      </c>
      <c r="D46" s="1" t="s">
        <v>94</v>
      </c>
      <c r="E46" s="1">
        <v>2006</v>
      </c>
      <c r="F46" s="2" t="s">
        <v>45</v>
      </c>
      <c r="G46" s="2" t="s">
        <v>390</v>
      </c>
      <c r="H46" s="3" t="s">
        <v>391</v>
      </c>
      <c r="I46" s="3">
        <v>43.483333333333334</v>
      </c>
      <c r="J46" s="3">
        <v>-119.716666666667</v>
      </c>
      <c r="K46" s="2">
        <v>300</v>
      </c>
    </row>
    <row r="47" spans="1:11" ht="20.100000000000001" customHeight="1" x14ac:dyDescent="0.2">
      <c r="A47" s="1">
        <v>57</v>
      </c>
      <c r="B47" s="1" t="s">
        <v>324</v>
      </c>
      <c r="C47" s="1" t="s">
        <v>395</v>
      </c>
      <c r="D47" s="1" t="s">
        <v>301</v>
      </c>
      <c r="E47" s="1">
        <v>2000</v>
      </c>
      <c r="F47" s="2" t="s">
        <v>45</v>
      </c>
      <c r="G47" s="2" t="s">
        <v>201</v>
      </c>
      <c r="H47" s="3" t="s">
        <v>202</v>
      </c>
      <c r="I47" s="3">
        <v>39.083333333333336</v>
      </c>
      <c r="J47" s="3">
        <v>-96.5833333333333</v>
      </c>
      <c r="K47" s="2">
        <v>835</v>
      </c>
    </row>
    <row r="48" spans="1:11" ht="20.100000000000001" customHeight="1" x14ac:dyDescent="0.2">
      <c r="A48" s="1">
        <v>58</v>
      </c>
      <c r="B48" s="1" t="s">
        <v>396</v>
      </c>
      <c r="C48" s="1" t="s">
        <v>397</v>
      </c>
      <c r="D48" s="1" t="s">
        <v>54</v>
      </c>
      <c r="E48" s="1">
        <v>2005</v>
      </c>
      <c r="F48" s="2" t="s">
        <v>45</v>
      </c>
      <c r="G48" s="2" t="s">
        <v>201</v>
      </c>
      <c r="H48" s="3" t="s">
        <v>202</v>
      </c>
      <c r="I48" s="3">
        <v>39.083333333333336</v>
      </c>
      <c r="J48" s="3">
        <v>-96.5833333333333</v>
      </c>
      <c r="K48" s="2">
        <v>834</v>
      </c>
    </row>
    <row r="49" spans="1:11" ht="20.100000000000001" customHeight="1" x14ac:dyDescent="0.2">
      <c r="A49" s="1">
        <v>59</v>
      </c>
      <c r="B49" s="1" t="s">
        <v>399</v>
      </c>
      <c r="C49" s="1" t="s">
        <v>400</v>
      </c>
      <c r="D49" s="1" t="s">
        <v>401</v>
      </c>
      <c r="E49" s="1">
        <v>2016</v>
      </c>
      <c r="H49" s="3" t="s">
        <v>402</v>
      </c>
      <c r="I49" s="3">
        <v>40.016666666666666</v>
      </c>
      <c r="J49" s="3">
        <v>116.46666666666667</v>
      </c>
      <c r="K49" s="2">
        <v>346</v>
      </c>
    </row>
    <row r="50" spans="1:11" ht="20.100000000000001" customHeight="1" x14ac:dyDescent="0.2">
      <c r="A50" s="1">
        <v>60</v>
      </c>
      <c r="B50" s="1" t="s">
        <v>407</v>
      </c>
      <c r="C50" s="1" t="s">
        <v>408</v>
      </c>
      <c r="D50" s="1" t="s">
        <v>409</v>
      </c>
      <c r="E50" s="1">
        <v>2016</v>
      </c>
      <c r="F50" s="2" t="s">
        <v>45</v>
      </c>
      <c r="G50" s="2" t="s">
        <v>168</v>
      </c>
      <c r="H50" s="3" t="s">
        <v>410</v>
      </c>
      <c r="I50" s="3">
        <v>39.733333333333334</v>
      </c>
      <c r="J50" s="3">
        <v>-123.616666666667</v>
      </c>
      <c r="K50" s="2">
        <v>500</v>
      </c>
    </row>
    <row r="51" spans="1:11" ht="20.100000000000001" customHeight="1" x14ac:dyDescent="0.2">
      <c r="A51" s="1">
        <v>61</v>
      </c>
      <c r="B51" s="1" t="s">
        <v>413</v>
      </c>
      <c r="C51" s="1" t="s">
        <v>414</v>
      </c>
      <c r="D51" s="1" t="s">
        <v>415</v>
      </c>
      <c r="E51" s="1">
        <v>2016</v>
      </c>
      <c r="F51" s="2" t="s">
        <v>55</v>
      </c>
      <c r="G51" s="2" t="s">
        <v>56</v>
      </c>
      <c r="H51" s="3" t="s">
        <v>114</v>
      </c>
      <c r="I51" s="3">
        <v>42.033333333333331</v>
      </c>
      <c r="J51" s="3">
        <v>116.28333333333333</v>
      </c>
      <c r="K51" s="2">
        <v>379</v>
      </c>
    </row>
    <row r="52" spans="1:11" ht="20.100000000000001" customHeight="1" x14ac:dyDescent="0.2">
      <c r="A52" s="1">
        <v>62</v>
      </c>
      <c r="B52" s="1" t="s">
        <v>419</v>
      </c>
      <c r="C52" s="1" t="s">
        <v>420</v>
      </c>
      <c r="D52" s="1" t="s">
        <v>421</v>
      </c>
      <c r="E52" s="1">
        <v>2013</v>
      </c>
      <c r="F52" s="2" t="s">
        <v>55</v>
      </c>
      <c r="G52" s="2" t="s">
        <v>56</v>
      </c>
      <c r="H52" s="3" t="s">
        <v>114</v>
      </c>
      <c r="I52" s="3">
        <v>42.033333333333331</v>
      </c>
      <c r="J52" s="3">
        <v>116.28333333333333</v>
      </c>
      <c r="K52" s="2">
        <v>383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L50" sqref="J1:L50"/>
    </sheetView>
  </sheetViews>
  <sheetFormatPr defaultRowHeight="14.25" x14ac:dyDescent="0.2"/>
  <sheetData>
    <row r="1" spans="1:12" x14ac:dyDescent="0.2">
      <c r="A1" s="2" t="s">
        <v>488</v>
      </c>
      <c r="B1" s="2" t="s">
        <v>489</v>
      </c>
      <c r="C1" s="2" t="s">
        <v>490</v>
      </c>
      <c r="D1" s="2" t="s">
        <v>491</v>
      </c>
      <c r="E1">
        <f>SUBSTITUTE(SUBSTITUTE(A1,"°",":"),"′","")*24</f>
        <v>40.35</v>
      </c>
      <c r="F1">
        <f>SUBSTITUTE(SUBSTITUTE(C1,"°",":"),"′","")*24</f>
        <v>175.65</v>
      </c>
      <c r="J1">
        <f>IF(B1="S",-E1,E1)</f>
        <v>-40.35</v>
      </c>
      <c r="K1">
        <f>IF(D1="W",-F1,F1)</f>
        <v>175.65</v>
      </c>
      <c r="L1" s="2">
        <v>12.8</v>
      </c>
    </row>
    <row r="2" spans="1:12" x14ac:dyDescent="0.2">
      <c r="A2" s="2" t="s">
        <v>492</v>
      </c>
      <c r="B2" s="2" t="s">
        <v>489</v>
      </c>
      <c r="C2" s="2" t="s">
        <v>490</v>
      </c>
      <c r="D2" s="2" t="s">
        <v>493</v>
      </c>
      <c r="E2">
        <f t="shared" ref="E2:E50" si="0">SUBSTITUTE(SUBSTITUTE(A2,"°",":"),"′","")*24</f>
        <v>40.35</v>
      </c>
      <c r="F2">
        <f t="shared" ref="F2:F50" si="1">SUBSTITUTE(SUBSTITUTE(C2,"°",":"),"′","")*24</f>
        <v>175.65</v>
      </c>
      <c r="J2">
        <f t="shared" ref="J2:J50" si="2">IF(B2="S",-E2,E2)</f>
        <v>-40.35</v>
      </c>
      <c r="K2">
        <f t="shared" ref="K2:K50" si="3">IF(D2="W",-F2,F2)</f>
        <v>175.65</v>
      </c>
      <c r="L2" s="2">
        <v>12.8</v>
      </c>
    </row>
    <row r="3" spans="1:12" x14ac:dyDescent="0.2">
      <c r="A3" s="2" t="s">
        <v>494</v>
      </c>
      <c r="B3" s="2" t="s">
        <v>495</v>
      </c>
      <c r="C3" s="2" t="s">
        <v>496</v>
      </c>
      <c r="D3" s="2" t="s">
        <v>497</v>
      </c>
      <c r="E3">
        <f t="shared" si="0"/>
        <v>49.466666666666669</v>
      </c>
      <c r="F3">
        <f t="shared" si="1"/>
        <v>112.93333333333334</v>
      </c>
      <c r="J3">
        <f t="shared" si="2"/>
        <v>49.466666666666669</v>
      </c>
      <c r="K3">
        <f t="shared" si="3"/>
        <v>-112.93333333333334</v>
      </c>
      <c r="L3" s="2">
        <v>10.199999999999999</v>
      </c>
    </row>
    <row r="4" spans="1:12" x14ac:dyDescent="0.2">
      <c r="A4" s="2" t="s">
        <v>424</v>
      </c>
      <c r="B4" s="2" t="s">
        <v>498</v>
      </c>
      <c r="C4" s="2" t="s">
        <v>499</v>
      </c>
      <c r="D4" s="2" t="s">
        <v>497</v>
      </c>
      <c r="E4">
        <f t="shared" si="0"/>
        <v>40.833333333333336</v>
      </c>
      <c r="F4">
        <f t="shared" si="1"/>
        <v>104.71666666666667</v>
      </c>
      <c r="J4">
        <f t="shared" si="2"/>
        <v>40.833333333333336</v>
      </c>
      <c r="K4">
        <f t="shared" si="3"/>
        <v>-104.71666666666667</v>
      </c>
      <c r="L4" s="2">
        <v>15.6</v>
      </c>
    </row>
    <row r="5" spans="1:12" x14ac:dyDescent="0.2">
      <c r="A5" s="2" t="s">
        <v>500</v>
      </c>
      <c r="B5" s="2" t="s">
        <v>427</v>
      </c>
      <c r="C5" s="2" t="s">
        <v>501</v>
      </c>
      <c r="D5" s="2" t="s">
        <v>491</v>
      </c>
      <c r="E5">
        <f t="shared" si="0"/>
        <v>42.083333333333336</v>
      </c>
      <c r="F5">
        <f t="shared" si="1"/>
        <v>116.28333333333333</v>
      </c>
      <c r="J5">
        <f t="shared" si="2"/>
        <v>42.083333333333336</v>
      </c>
      <c r="K5">
        <f t="shared" si="3"/>
        <v>116.28333333333333</v>
      </c>
      <c r="L5" s="2">
        <v>2.1</v>
      </c>
    </row>
    <row r="6" spans="1:12" x14ac:dyDescent="0.2">
      <c r="A6" s="2" t="s">
        <v>58</v>
      </c>
      <c r="B6" s="2" t="s">
        <v>437</v>
      </c>
      <c r="C6" s="2" t="s">
        <v>502</v>
      </c>
      <c r="D6" s="2" t="s">
        <v>493</v>
      </c>
      <c r="E6">
        <f t="shared" si="0"/>
        <v>42.083333333333336</v>
      </c>
      <c r="F6">
        <f t="shared" si="1"/>
        <v>116.28333333333333</v>
      </c>
      <c r="J6">
        <f t="shared" si="2"/>
        <v>42.083333333333336</v>
      </c>
      <c r="K6">
        <f t="shared" si="3"/>
        <v>116.28333333333333</v>
      </c>
      <c r="L6" s="2">
        <v>3.3</v>
      </c>
    </row>
    <row r="7" spans="1:12" x14ac:dyDescent="0.2">
      <c r="A7" s="2" t="s">
        <v>503</v>
      </c>
      <c r="B7" s="2" t="s">
        <v>427</v>
      </c>
      <c r="C7" s="2" t="s">
        <v>504</v>
      </c>
      <c r="D7" s="2" t="s">
        <v>491</v>
      </c>
      <c r="E7">
        <f t="shared" si="0"/>
        <v>42.033333333333331</v>
      </c>
      <c r="F7">
        <f t="shared" si="1"/>
        <v>105.95000000000002</v>
      </c>
      <c r="J7">
        <f t="shared" si="2"/>
        <v>42.033333333333331</v>
      </c>
      <c r="K7">
        <f t="shared" si="3"/>
        <v>105.95000000000002</v>
      </c>
      <c r="L7" s="2">
        <v>0.4</v>
      </c>
    </row>
    <row r="8" spans="1:12" x14ac:dyDescent="0.2">
      <c r="A8" s="2" t="s">
        <v>505</v>
      </c>
      <c r="B8" s="2" t="s">
        <v>489</v>
      </c>
      <c r="C8" s="2" t="s">
        <v>429</v>
      </c>
      <c r="D8" s="2" t="s">
        <v>506</v>
      </c>
      <c r="E8">
        <f t="shared" si="0"/>
        <v>22.283333333333335</v>
      </c>
      <c r="F8">
        <f t="shared" si="1"/>
        <v>117.66666666666666</v>
      </c>
      <c r="J8">
        <f t="shared" si="2"/>
        <v>-22.283333333333335</v>
      </c>
      <c r="K8">
        <f t="shared" si="3"/>
        <v>117.66666666666666</v>
      </c>
      <c r="L8" s="2">
        <v>25</v>
      </c>
    </row>
    <row r="9" spans="1:12" x14ac:dyDescent="0.2">
      <c r="A9" s="2" t="s">
        <v>507</v>
      </c>
      <c r="B9" s="2" t="s">
        <v>437</v>
      </c>
      <c r="C9" s="2" t="s">
        <v>425</v>
      </c>
      <c r="D9" s="2" t="s">
        <v>491</v>
      </c>
      <c r="E9">
        <f t="shared" si="0"/>
        <v>42.033333333333331</v>
      </c>
      <c r="F9">
        <f t="shared" si="1"/>
        <v>116.28333333333333</v>
      </c>
      <c r="J9">
        <f t="shared" si="2"/>
        <v>42.033333333333331</v>
      </c>
      <c r="K9">
        <f t="shared" si="3"/>
        <v>116.28333333333333</v>
      </c>
      <c r="L9" s="2">
        <v>2</v>
      </c>
    </row>
    <row r="10" spans="1:12" x14ac:dyDescent="0.2">
      <c r="A10" s="2" t="s">
        <v>508</v>
      </c>
      <c r="B10" s="2" t="s">
        <v>509</v>
      </c>
      <c r="C10" s="2" t="s">
        <v>510</v>
      </c>
      <c r="D10" s="2" t="s">
        <v>434</v>
      </c>
      <c r="E10">
        <f t="shared" si="0"/>
        <v>42.45</v>
      </c>
      <c r="F10">
        <f t="shared" si="1"/>
        <v>116.66666666666669</v>
      </c>
      <c r="J10">
        <f t="shared" si="2"/>
        <v>42.45</v>
      </c>
      <c r="K10">
        <f t="shared" si="3"/>
        <v>116.66666666666669</v>
      </c>
      <c r="L10" s="2">
        <v>2.1</v>
      </c>
    </row>
    <row r="11" spans="1:12" x14ac:dyDescent="0.2">
      <c r="A11" s="2" t="s">
        <v>456</v>
      </c>
      <c r="B11" s="2" t="s">
        <v>437</v>
      </c>
      <c r="C11" s="2" t="s">
        <v>511</v>
      </c>
      <c r="D11" s="2" t="s">
        <v>478</v>
      </c>
      <c r="E11">
        <f t="shared" si="0"/>
        <v>31.683333333333337</v>
      </c>
      <c r="F11">
        <f t="shared" si="1"/>
        <v>103.88333333333334</v>
      </c>
      <c r="J11">
        <f t="shared" si="2"/>
        <v>31.683333333333337</v>
      </c>
      <c r="K11">
        <f t="shared" si="3"/>
        <v>103.88333333333334</v>
      </c>
      <c r="L11" s="2">
        <v>8.9</v>
      </c>
    </row>
    <row r="12" spans="1:12" x14ac:dyDescent="0.2">
      <c r="A12" s="2" t="s">
        <v>512</v>
      </c>
      <c r="B12" s="2" t="s">
        <v>495</v>
      </c>
      <c r="C12" s="2" t="s">
        <v>513</v>
      </c>
      <c r="D12" s="2" t="s">
        <v>439</v>
      </c>
      <c r="E12">
        <f t="shared" si="0"/>
        <v>41.18333333333333</v>
      </c>
      <c r="F12">
        <f t="shared" si="1"/>
        <v>104.9</v>
      </c>
      <c r="J12">
        <f t="shared" si="2"/>
        <v>41.18333333333333</v>
      </c>
      <c r="K12">
        <f t="shared" si="3"/>
        <v>-104.9</v>
      </c>
      <c r="L12" s="2">
        <v>15</v>
      </c>
    </row>
    <row r="13" spans="1:12" x14ac:dyDescent="0.2">
      <c r="A13" s="2" t="s">
        <v>436</v>
      </c>
      <c r="B13" s="2" t="s">
        <v>495</v>
      </c>
      <c r="C13" s="2" t="s">
        <v>514</v>
      </c>
      <c r="D13" s="2" t="s">
        <v>515</v>
      </c>
      <c r="E13">
        <f t="shared" si="0"/>
        <v>35.9</v>
      </c>
      <c r="F13">
        <f t="shared" si="1"/>
        <v>84.333333333333329</v>
      </c>
      <c r="J13">
        <f t="shared" si="2"/>
        <v>35.9</v>
      </c>
      <c r="K13">
        <f t="shared" si="3"/>
        <v>-84.333333333333329</v>
      </c>
      <c r="L13" s="2">
        <v>28.5</v>
      </c>
    </row>
    <row r="14" spans="1:12" x14ac:dyDescent="0.2">
      <c r="A14" s="2" t="s">
        <v>481</v>
      </c>
      <c r="B14" s="2" t="s">
        <v>437</v>
      </c>
      <c r="C14" s="2" t="s">
        <v>435</v>
      </c>
      <c r="D14" s="2" t="s">
        <v>439</v>
      </c>
      <c r="E14">
        <f t="shared" si="0"/>
        <v>41.18333333333333</v>
      </c>
      <c r="F14">
        <f t="shared" si="1"/>
        <v>104.9</v>
      </c>
      <c r="J14">
        <f t="shared" si="2"/>
        <v>41.18333333333333</v>
      </c>
      <c r="K14">
        <f t="shared" si="3"/>
        <v>-104.9</v>
      </c>
      <c r="L14" s="2">
        <v>15</v>
      </c>
    </row>
    <row r="15" spans="1:12" x14ac:dyDescent="0.2">
      <c r="A15" s="2" t="s">
        <v>440</v>
      </c>
      <c r="B15" s="2" t="s">
        <v>444</v>
      </c>
      <c r="C15" s="2" t="s">
        <v>442</v>
      </c>
      <c r="D15" s="2" t="s">
        <v>434</v>
      </c>
      <c r="E15">
        <f t="shared" si="0"/>
        <v>42.7</v>
      </c>
      <c r="F15">
        <f t="shared" si="1"/>
        <v>147.26666666666668</v>
      </c>
      <c r="J15">
        <f t="shared" si="2"/>
        <v>-42.7</v>
      </c>
      <c r="K15">
        <f t="shared" si="3"/>
        <v>147.26666666666668</v>
      </c>
      <c r="L15" s="2">
        <v>11.6</v>
      </c>
    </row>
    <row r="16" spans="1:12" x14ac:dyDescent="0.2">
      <c r="A16" s="2" t="s">
        <v>443</v>
      </c>
      <c r="B16" s="2" t="s">
        <v>444</v>
      </c>
      <c r="C16" s="2" t="s">
        <v>516</v>
      </c>
      <c r="D16" s="2" t="s">
        <v>434</v>
      </c>
      <c r="E16">
        <f t="shared" si="0"/>
        <v>35.366666666666667</v>
      </c>
      <c r="F16">
        <f t="shared" si="1"/>
        <v>149.21666666666667</v>
      </c>
      <c r="J16">
        <f t="shared" si="2"/>
        <v>-35.366666666666667</v>
      </c>
      <c r="K16">
        <f t="shared" si="3"/>
        <v>149.21666666666667</v>
      </c>
      <c r="L16" s="2">
        <v>11.6</v>
      </c>
    </row>
    <row r="17" spans="1:12" x14ac:dyDescent="0.2">
      <c r="A17" s="2" t="s">
        <v>445</v>
      </c>
      <c r="B17" s="2" t="s">
        <v>517</v>
      </c>
      <c r="C17" s="2" t="s">
        <v>446</v>
      </c>
      <c r="D17" s="2" t="s">
        <v>497</v>
      </c>
      <c r="E17">
        <f t="shared" si="0"/>
        <v>37.4</v>
      </c>
      <c r="F17">
        <f t="shared" si="1"/>
        <v>122.23333333333335</v>
      </c>
      <c r="J17">
        <f t="shared" si="2"/>
        <v>37.4</v>
      </c>
      <c r="K17">
        <f t="shared" si="3"/>
        <v>-122.23333333333335</v>
      </c>
      <c r="L17" s="2">
        <v>11</v>
      </c>
    </row>
    <row r="18" spans="1:12" x14ac:dyDescent="0.2">
      <c r="A18" s="2" t="s">
        <v>447</v>
      </c>
      <c r="B18" s="2" t="s">
        <v>427</v>
      </c>
      <c r="C18" s="2" t="s">
        <v>448</v>
      </c>
      <c r="D18" s="2" t="s">
        <v>451</v>
      </c>
      <c r="E18">
        <f t="shared" si="0"/>
        <v>45</v>
      </c>
      <c r="F18">
        <f t="shared" si="1"/>
        <v>93</v>
      </c>
      <c r="J18">
        <f t="shared" si="2"/>
        <v>45</v>
      </c>
      <c r="K18">
        <f t="shared" si="3"/>
        <v>-93</v>
      </c>
      <c r="L18" s="2">
        <v>11</v>
      </c>
    </row>
    <row r="19" spans="1:12" x14ac:dyDescent="0.2">
      <c r="A19" s="2" t="s">
        <v>194</v>
      </c>
      <c r="B19" s="2" t="s">
        <v>498</v>
      </c>
      <c r="C19" s="2" t="s">
        <v>449</v>
      </c>
      <c r="D19" s="2" t="s">
        <v>426</v>
      </c>
      <c r="E19">
        <f t="shared" si="0"/>
        <v>41.35</v>
      </c>
      <c r="F19">
        <f t="shared" si="1"/>
        <v>36.25</v>
      </c>
      <c r="J19">
        <f t="shared" si="2"/>
        <v>41.35</v>
      </c>
      <c r="K19">
        <f t="shared" si="3"/>
        <v>36.25</v>
      </c>
      <c r="L19" s="2">
        <v>5</v>
      </c>
    </row>
    <row r="20" spans="1:12" x14ac:dyDescent="0.2">
      <c r="A20" s="2" t="s">
        <v>475</v>
      </c>
      <c r="B20" s="2" t="s">
        <v>437</v>
      </c>
      <c r="C20" s="2" t="s">
        <v>450</v>
      </c>
      <c r="D20" s="2" t="s">
        <v>451</v>
      </c>
      <c r="E20">
        <f t="shared" si="0"/>
        <v>39.083333333333336</v>
      </c>
      <c r="F20">
        <f t="shared" si="1"/>
        <v>96.583333333333329</v>
      </c>
      <c r="J20">
        <f t="shared" si="2"/>
        <v>39.083333333333336</v>
      </c>
      <c r="K20">
        <f t="shared" si="3"/>
        <v>-96.583333333333329</v>
      </c>
      <c r="L20" s="2">
        <v>11</v>
      </c>
    </row>
    <row r="21" spans="1:12" x14ac:dyDescent="0.2">
      <c r="A21" s="2" t="s">
        <v>518</v>
      </c>
      <c r="B21" s="2" t="s">
        <v>437</v>
      </c>
      <c r="C21" s="2" t="s">
        <v>519</v>
      </c>
      <c r="D21" s="2" t="s">
        <v>439</v>
      </c>
      <c r="E21">
        <f t="shared" si="0"/>
        <v>33.616666666666667</v>
      </c>
      <c r="F21">
        <f t="shared" si="1"/>
        <v>117.75</v>
      </c>
      <c r="J21">
        <f t="shared" si="2"/>
        <v>33.616666666666667</v>
      </c>
      <c r="K21">
        <f t="shared" si="3"/>
        <v>-117.75</v>
      </c>
      <c r="L21" s="2">
        <v>23</v>
      </c>
    </row>
    <row r="22" spans="1:12" x14ac:dyDescent="0.2">
      <c r="A22" s="2" t="s">
        <v>452</v>
      </c>
      <c r="B22" s="2" t="s">
        <v>427</v>
      </c>
      <c r="C22" s="2" t="s">
        <v>520</v>
      </c>
      <c r="D22" s="2" t="s">
        <v>439</v>
      </c>
      <c r="E22">
        <f t="shared" si="0"/>
        <v>34.983333333333334</v>
      </c>
      <c r="F22">
        <f t="shared" si="1"/>
        <v>97.516666666666652</v>
      </c>
      <c r="J22">
        <f t="shared" si="2"/>
        <v>34.983333333333334</v>
      </c>
      <c r="K22">
        <f t="shared" si="3"/>
        <v>-97.516666666666652</v>
      </c>
      <c r="L22" s="2">
        <v>16.3</v>
      </c>
    </row>
    <row r="23" spans="1:12" x14ac:dyDescent="0.2">
      <c r="A23" s="2" t="s">
        <v>454</v>
      </c>
      <c r="B23" s="2" t="s">
        <v>427</v>
      </c>
      <c r="C23" s="2" t="s">
        <v>455</v>
      </c>
      <c r="D23" s="2" t="s">
        <v>491</v>
      </c>
      <c r="E23">
        <f t="shared" si="0"/>
        <v>50.849999999999994</v>
      </c>
      <c r="F23">
        <f t="shared" si="1"/>
        <v>5.9</v>
      </c>
      <c r="J23">
        <f t="shared" si="2"/>
        <v>50.849999999999994</v>
      </c>
      <c r="K23">
        <f t="shared" si="3"/>
        <v>5.9</v>
      </c>
      <c r="L23" s="2">
        <v>17</v>
      </c>
    </row>
    <row r="24" spans="1:12" x14ac:dyDescent="0.2">
      <c r="A24" s="2" t="s">
        <v>432</v>
      </c>
      <c r="B24" s="2" t="s">
        <v>517</v>
      </c>
      <c r="C24" s="2" t="s">
        <v>457</v>
      </c>
      <c r="D24" s="2" t="s">
        <v>426</v>
      </c>
      <c r="E24">
        <f t="shared" si="0"/>
        <v>31.683333333333337</v>
      </c>
      <c r="F24">
        <f t="shared" si="1"/>
        <v>103.88333333333334</v>
      </c>
      <c r="J24">
        <f t="shared" si="2"/>
        <v>31.683333333333337</v>
      </c>
      <c r="K24">
        <f t="shared" si="3"/>
        <v>103.88333333333334</v>
      </c>
      <c r="L24" s="2">
        <v>8.9</v>
      </c>
    </row>
    <row r="25" spans="1:12" x14ac:dyDescent="0.2">
      <c r="A25" s="2" t="s">
        <v>458</v>
      </c>
      <c r="B25" s="2" t="s">
        <v>427</v>
      </c>
      <c r="C25" s="2" t="s">
        <v>459</v>
      </c>
      <c r="D25" s="2" t="s">
        <v>439</v>
      </c>
      <c r="E25">
        <f t="shared" si="0"/>
        <v>36.81666666666667</v>
      </c>
      <c r="F25">
        <f t="shared" si="1"/>
        <v>2.25</v>
      </c>
      <c r="J25">
        <f t="shared" si="2"/>
        <v>36.81666666666667</v>
      </c>
      <c r="K25">
        <f t="shared" si="3"/>
        <v>-2.25</v>
      </c>
      <c r="L25" s="2">
        <v>17</v>
      </c>
    </row>
    <row r="26" spans="1:12" x14ac:dyDescent="0.2">
      <c r="A26" s="2" t="s">
        <v>485</v>
      </c>
      <c r="B26" s="2" t="s">
        <v>521</v>
      </c>
      <c r="C26" s="2" t="s">
        <v>522</v>
      </c>
      <c r="D26" s="2" t="s">
        <v>439</v>
      </c>
      <c r="E26">
        <f t="shared" si="0"/>
        <v>37</v>
      </c>
      <c r="F26">
        <f t="shared" si="1"/>
        <v>2.4333333333333336</v>
      </c>
      <c r="J26">
        <f t="shared" si="2"/>
        <v>37</v>
      </c>
      <c r="K26">
        <f t="shared" si="3"/>
        <v>-2.4333333333333336</v>
      </c>
      <c r="L26" s="2">
        <v>17</v>
      </c>
    </row>
    <row r="27" spans="1:12" x14ac:dyDescent="0.2">
      <c r="A27" s="2" t="s">
        <v>460</v>
      </c>
      <c r="B27" s="2" t="s">
        <v>427</v>
      </c>
      <c r="C27" s="2" t="s">
        <v>461</v>
      </c>
      <c r="D27" s="2" t="s">
        <v>439</v>
      </c>
      <c r="E27">
        <f t="shared" si="0"/>
        <v>37.083333333333336</v>
      </c>
      <c r="F27">
        <f t="shared" si="1"/>
        <v>2.35</v>
      </c>
      <c r="J27">
        <f t="shared" si="2"/>
        <v>37.083333333333336</v>
      </c>
      <c r="K27">
        <f t="shared" si="3"/>
        <v>-2.35</v>
      </c>
      <c r="L27" s="2">
        <v>17</v>
      </c>
    </row>
    <row r="28" spans="1:12" x14ac:dyDescent="0.2">
      <c r="A28" s="2" t="s">
        <v>462</v>
      </c>
      <c r="B28" s="2" t="s">
        <v>437</v>
      </c>
      <c r="C28" s="2" t="s">
        <v>450</v>
      </c>
      <c r="D28" s="2" t="s">
        <v>451</v>
      </c>
      <c r="E28">
        <f t="shared" si="0"/>
        <v>39.083333333333336</v>
      </c>
      <c r="F28">
        <f t="shared" si="1"/>
        <v>96.583333333333329</v>
      </c>
      <c r="J28">
        <f t="shared" si="2"/>
        <v>39.083333333333336</v>
      </c>
      <c r="K28">
        <f t="shared" si="3"/>
        <v>-96.583333333333329</v>
      </c>
      <c r="L28" s="2">
        <v>15</v>
      </c>
    </row>
    <row r="29" spans="1:12" x14ac:dyDescent="0.2">
      <c r="A29" s="2" t="s">
        <v>523</v>
      </c>
      <c r="B29" s="2" t="s">
        <v>427</v>
      </c>
      <c r="C29" s="2" t="s">
        <v>520</v>
      </c>
      <c r="D29" s="2" t="s">
        <v>439</v>
      </c>
      <c r="E29">
        <f t="shared" si="0"/>
        <v>34.966666666666669</v>
      </c>
      <c r="F29">
        <f t="shared" si="1"/>
        <v>97.516666666666652</v>
      </c>
      <c r="J29">
        <f t="shared" si="2"/>
        <v>34.966666666666669</v>
      </c>
      <c r="K29">
        <f t="shared" si="3"/>
        <v>-97.516666666666652</v>
      </c>
      <c r="L29" s="2">
        <v>16</v>
      </c>
    </row>
    <row r="30" spans="1:12" x14ac:dyDescent="0.2">
      <c r="A30" s="2" t="s">
        <v>482</v>
      </c>
      <c r="B30" s="2" t="s">
        <v>427</v>
      </c>
      <c r="C30" s="2" t="s">
        <v>524</v>
      </c>
      <c r="D30" s="2" t="s">
        <v>439</v>
      </c>
      <c r="E30">
        <f t="shared" si="0"/>
        <v>37.4</v>
      </c>
      <c r="F30">
        <f t="shared" si="1"/>
        <v>122.21666666666667</v>
      </c>
      <c r="J30">
        <f t="shared" si="2"/>
        <v>37.4</v>
      </c>
      <c r="K30">
        <f t="shared" si="3"/>
        <v>-122.21666666666667</v>
      </c>
      <c r="L30" s="2">
        <v>15</v>
      </c>
    </row>
    <row r="31" spans="1:12" x14ac:dyDescent="0.2">
      <c r="A31" s="2" t="s">
        <v>170</v>
      </c>
      <c r="B31" s="2" t="s">
        <v>427</v>
      </c>
      <c r="C31" s="2" t="s">
        <v>446</v>
      </c>
      <c r="D31" s="2" t="s">
        <v>439</v>
      </c>
      <c r="E31">
        <f t="shared" si="0"/>
        <v>37.4</v>
      </c>
      <c r="F31">
        <f t="shared" si="1"/>
        <v>122.23333333333335</v>
      </c>
      <c r="J31">
        <f t="shared" si="2"/>
        <v>37.4</v>
      </c>
      <c r="K31">
        <f t="shared" si="3"/>
        <v>-122.23333333333335</v>
      </c>
      <c r="L31" s="2">
        <v>5</v>
      </c>
    </row>
    <row r="32" spans="1:12" x14ac:dyDescent="0.2">
      <c r="A32" s="2" t="s">
        <v>465</v>
      </c>
      <c r="B32" s="2" t="s">
        <v>427</v>
      </c>
      <c r="C32" s="2" t="s">
        <v>450</v>
      </c>
      <c r="D32" s="2" t="s">
        <v>451</v>
      </c>
      <c r="E32">
        <f t="shared" si="0"/>
        <v>39.083333333333336</v>
      </c>
      <c r="F32">
        <f t="shared" si="1"/>
        <v>96.583333333333329</v>
      </c>
      <c r="J32">
        <f t="shared" si="2"/>
        <v>39.083333333333336</v>
      </c>
      <c r="K32">
        <f t="shared" si="3"/>
        <v>-96.583333333333329</v>
      </c>
      <c r="L32" s="2">
        <v>15</v>
      </c>
    </row>
    <row r="33" spans="1:12" x14ac:dyDescent="0.2">
      <c r="A33" s="2" t="s">
        <v>525</v>
      </c>
      <c r="B33" s="2" t="s">
        <v>437</v>
      </c>
      <c r="C33" s="2" t="s">
        <v>486</v>
      </c>
      <c r="D33" s="2" t="s">
        <v>426</v>
      </c>
      <c r="E33">
        <f t="shared" si="0"/>
        <v>45.716666666666669</v>
      </c>
      <c r="F33">
        <f t="shared" si="1"/>
        <v>3.0166666666666666</v>
      </c>
      <c r="J33">
        <f t="shared" si="2"/>
        <v>45.716666666666669</v>
      </c>
      <c r="K33">
        <f t="shared" si="3"/>
        <v>3.0166666666666666</v>
      </c>
      <c r="L33" s="2">
        <v>8.6999999999999993</v>
      </c>
    </row>
    <row r="34" spans="1:12" x14ac:dyDescent="0.2">
      <c r="A34" s="2" t="s">
        <v>463</v>
      </c>
      <c r="B34" s="2" t="s">
        <v>39</v>
      </c>
      <c r="C34" s="2" t="s">
        <v>453</v>
      </c>
      <c r="D34" s="2" t="s">
        <v>451</v>
      </c>
      <c r="E34">
        <f t="shared" si="0"/>
        <v>34.966666666666669</v>
      </c>
      <c r="F34">
        <f t="shared" si="1"/>
        <v>97.516666666666652</v>
      </c>
      <c r="J34">
        <f t="shared" si="2"/>
        <v>34.966666666666669</v>
      </c>
      <c r="K34">
        <f t="shared" si="3"/>
        <v>-97.516666666666652</v>
      </c>
      <c r="L34" s="2">
        <v>16.3</v>
      </c>
    </row>
    <row r="35" spans="1:12" x14ac:dyDescent="0.2">
      <c r="A35" s="2" t="s">
        <v>475</v>
      </c>
      <c r="B35" s="2" t="s">
        <v>517</v>
      </c>
      <c r="C35" s="2" t="s">
        <v>450</v>
      </c>
      <c r="D35" s="2" t="s">
        <v>451</v>
      </c>
      <c r="E35">
        <f t="shared" si="0"/>
        <v>39.083333333333336</v>
      </c>
      <c r="F35">
        <f t="shared" si="1"/>
        <v>96.583333333333329</v>
      </c>
      <c r="J35">
        <f t="shared" si="2"/>
        <v>39.083333333333336</v>
      </c>
      <c r="K35">
        <f t="shared" si="3"/>
        <v>-96.583333333333329</v>
      </c>
      <c r="L35" s="2">
        <v>27</v>
      </c>
    </row>
    <row r="36" spans="1:12" x14ac:dyDescent="0.2">
      <c r="A36" s="2" t="s">
        <v>463</v>
      </c>
      <c r="B36" s="2" t="s">
        <v>509</v>
      </c>
      <c r="C36" s="2" t="s">
        <v>453</v>
      </c>
      <c r="D36" s="2" t="s">
        <v>439</v>
      </c>
      <c r="E36">
        <f t="shared" si="0"/>
        <v>34.966666666666669</v>
      </c>
      <c r="F36">
        <f t="shared" si="1"/>
        <v>97.516666666666652</v>
      </c>
      <c r="J36">
        <f t="shared" si="2"/>
        <v>34.966666666666669</v>
      </c>
      <c r="K36">
        <f t="shared" si="3"/>
        <v>-97.516666666666652</v>
      </c>
      <c r="L36" s="2">
        <v>16.3</v>
      </c>
    </row>
    <row r="37" spans="1:12" x14ac:dyDescent="0.2">
      <c r="A37" s="2" t="s">
        <v>526</v>
      </c>
      <c r="B37" s="2" t="s">
        <v>427</v>
      </c>
      <c r="C37" s="2" t="s">
        <v>430</v>
      </c>
      <c r="D37" s="2" t="s">
        <v>426</v>
      </c>
      <c r="E37">
        <f t="shared" si="0"/>
        <v>42.033333333333331</v>
      </c>
      <c r="F37">
        <f t="shared" si="1"/>
        <v>116.28333333333333</v>
      </c>
      <c r="J37">
        <f t="shared" si="2"/>
        <v>42.033333333333331</v>
      </c>
      <c r="K37">
        <f t="shared" si="3"/>
        <v>116.28333333333333</v>
      </c>
      <c r="L37" s="2">
        <v>2.1</v>
      </c>
    </row>
    <row r="38" spans="1:12" x14ac:dyDescent="0.2">
      <c r="A38" s="2" t="s">
        <v>467</v>
      </c>
      <c r="B38" s="2" t="s">
        <v>427</v>
      </c>
      <c r="C38" s="2" t="s">
        <v>527</v>
      </c>
      <c r="D38" s="2" t="s">
        <v>426</v>
      </c>
      <c r="E38">
        <f t="shared" si="0"/>
        <v>37.616666666666667</v>
      </c>
      <c r="F38">
        <f t="shared" si="1"/>
        <v>101.2</v>
      </c>
      <c r="J38">
        <f t="shared" si="2"/>
        <v>37.616666666666667</v>
      </c>
      <c r="K38">
        <f t="shared" si="3"/>
        <v>101.2</v>
      </c>
      <c r="L38" s="2">
        <v>-2</v>
      </c>
    </row>
    <row r="39" spans="1:12" x14ac:dyDescent="0.2">
      <c r="A39" s="2" t="s">
        <v>528</v>
      </c>
      <c r="B39" s="2" t="s">
        <v>441</v>
      </c>
      <c r="C39" s="2" t="s">
        <v>469</v>
      </c>
      <c r="D39" s="2" t="s">
        <v>439</v>
      </c>
      <c r="E39">
        <f t="shared" si="0"/>
        <v>45.68333333333333</v>
      </c>
      <c r="F39">
        <f t="shared" si="1"/>
        <v>70.266666666666666</v>
      </c>
      <c r="J39">
        <f t="shared" si="2"/>
        <v>-45.68333333333333</v>
      </c>
      <c r="K39">
        <f t="shared" si="3"/>
        <v>-70.266666666666666</v>
      </c>
      <c r="L39" s="2">
        <v>8.4</v>
      </c>
    </row>
    <row r="40" spans="1:12" x14ac:dyDescent="0.2">
      <c r="A40" s="2" t="s">
        <v>529</v>
      </c>
      <c r="B40" s="2" t="s">
        <v>427</v>
      </c>
      <c r="C40" s="2" t="s">
        <v>470</v>
      </c>
      <c r="D40" s="2" t="s">
        <v>426</v>
      </c>
      <c r="E40">
        <f t="shared" si="0"/>
        <v>43.43333333333333</v>
      </c>
      <c r="F40">
        <f t="shared" si="1"/>
        <v>115.53333333333333</v>
      </c>
      <c r="J40">
        <f t="shared" si="2"/>
        <v>43.43333333333333</v>
      </c>
      <c r="K40">
        <f t="shared" si="3"/>
        <v>115.53333333333333</v>
      </c>
      <c r="L40" s="2">
        <v>0.6</v>
      </c>
    </row>
    <row r="41" spans="1:12" x14ac:dyDescent="0.2">
      <c r="A41" s="2" t="s">
        <v>471</v>
      </c>
      <c r="B41" s="2" t="s">
        <v>437</v>
      </c>
      <c r="C41" s="2" t="s">
        <v>530</v>
      </c>
      <c r="D41" s="2" t="s">
        <v>426</v>
      </c>
      <c r="E41">
        <f t="shared" si="0"/>
        <v>44.483333333333334</v>
      </c>
      <c r="F41">
        <f t="shared" si="1"/>
        <v>117.20000000000002</v>
      </c>
      <c r="J41">
        <f t="shared" si="2"/>
        <v>44.483333333333334</v>
      </c>
      <c r="K41">
        <f t="shared" si="3"/>
        <v>117.20000000000002</v>
      </c>
      <c r="L41" s="2">
        <v>0.6</v>
      </c>
    </row>
    <row r="42" spans="1:12" x14ac:dyDescent="0.2">
      <c r="A42" s="2" t="s">
        <v>531</v>
      </c>
      <c r="B42" s="2" t="s">
        <v>427</v>
      </c>
      <c r="C42" s="2" t="s">
        <v>532</v>
      </c>
      <c r="D42" s="2" t="s">
        <v>439</v>
      </c>
      <c r="E42">
        <f t="shared" si="0"/>
        <v>40.4</v>
      </c>
      <c r="F42">
        <f t="shared" si="1"/>
        <v>86.9</v>
      </c>
      <c r="J42">
        <f t="shared" si="2"/>
        <v>40.4</v>
      </c>
      <c r="K42">
        <f t="shared" si="3"/>
        <v>-86.9</v>
      </c>
      <c r="L42" s="2">
        <v>20.3</v>
      </c>
    </row>
    <row r="43" spans="1:12" x14ac:dyDescent="0.2">
      <c r="A43" s="2" t="s">
        <v>472</v>
      </c>
      <c r="B43" s="2" t="s">
        <v>437</v>
      </c>
      <c r="C43" s="2" t="s">
        <v>533</v>
      </c>
      <c r="D43" s="2" t="s">
        <v>439</v>
      </c>
      <c r="E43">
        <f t="shared" si="0"/>
        <v>39.25</v>
      </c>
      <c r="F43">
        <f t="shared" si="1"/>
        <v>121.28333333333333</v>
      </c>
      <c r="J43">
        <f t="shared" si="2"/>
        <v>39.25</v>
      </c>
      <c r="K43">
        <f t="shared" si="3"/>
        <v>-121.28333333333333</v>
      </c>
      <c r="L43" s="2">
        <v>16</v>
      </c>
    </row>
    <row r="44" spans="1:12" x14ac:dyDescent="0.2">
      <c r="A44" s="2" t="s">
        <v>473</v>
      </c>
      <c r="B44" s="2" t="s">
        <v>427</v>
      </c>
      <c r="C44" s="2" t="s">
        <v>474</v>
      </c>
      <c r="D44" s="2" t="s">
        <v>439</v>
      </c>
      <c r="E44">
        <f t="shared" si="0"/>
        <v>43.483333333333334</v>
      </c>
      <c r="F44">
        <f t="shared" si="1"/>
        <v>119.71666666666667</v>
      </c>
      <c r="J44">
        <f t="shared" si="2"/>
        <v>43.483333333333334</v>
      </c>
      <c r="K44">
        <f t="shared" si="3"/>
        <v>-119.71666666666667</v>
      </c>
      <c r="L44" s="2">
        <v>15</v>
      </c>
    </row>
    <row r="45" spans="1:12" x14ac:dyDescent="0.2">
      <c r="A45" s="2" t="s">
        <v>466</v>
      </c>
      <c r="B45" s="2" t="s">
        <v>427</v>
      </c>
      <c r="C45" s="2" t="s">
        <v>476</v>
      </c>
      <c r="D45" s="2" t="s">
        <v>439</v>
      </c>
      <c r="E45">
        <f t="shared" si="0"/>
        <v>39.083333333333336</v>
      </c>
      <c r="F45">
        <f t="shared" si="1"/>
        <v>96.583333333333329</v>
      </c>
      <c r="J45">
        <f t="shared" si="2"/>
        <v>39.083333333333336</v>
      </c>
      <c r="K45">
        <f t="shared" si="3"/>
        <v>-96.583333333333329</v>
      </c>
      <c r="L45" s="2">
        <v>27</v>
      </c>
    </row>
    <row r="46" spans="1:12" x14ac:dyDescent="0.2">
      <c r="A46" s="2" t="s">
        <v>475</v>
      </c>
      <c r="B46" s="2" t="s">
        <v>517</v>
      </c>
      <c r="C46" s="2" t="s">
        <v>476</v>
      </c>
      <c r="D46" s="2" t="s">
        <v>497</v>
      </c>
      <c r="E46">
        <f t="shared" si="0"/>
        <v>39.083333333333336</v>
      </c>
      <c r="F46">
        <f t="shared" si="1"/>
        <v>96.583333333333329</v>
      </c>
      <c r="J46">
        <f t="shared" si="2"/>
        <v>39.083333333333336</v>
      </c>
      <c r="K46">
        <f t="shared" si="3"/>
        <v>-96.583333333333329</v>
      </c>
      <c r="L46" s="2">
        <v>24</v>
      </c>
    </row>
    <row r="47" spans="1:12" x14ac:dyDescent="0.2">
      <c r="A47" s="2" t="s">
        <v>534</v>
      </c>
      <c r="B47" s="2" t="s">
        <v>427</v>
      </c>
      <c r="C47" s="2" t="s">
        <v>535</v>
      </c>
      <c r="D47" s="2" t="s">
        <v>434</v>
      </c>
      <c r="E47">
        <f t="shared" si="0"/>
        <v>44.016666666666666</v>
      </c>
      <c r="F47">
        <f t="shared" si="1"/>
        <v>116.46666666666667</v>
      </c>
      <c r="J47">
        <f t="shared" si="2"/>
        <v>44.016666666666666</v>
      </c>
      <c r="K47">
        <f t="shared" si="3"/>
        <v>116.46666666666667</v>
      </c>
      <c r="L47" s="2">
        <v>0.6</v>
      </c>
    </row>
    <row r="48" spans="1:12" x14ac:dyDescent="0.2">
      <c r="A48" s="2" t="s">
        <v>536</v>
      </c>
      <c r="B48" s="2" t="s">
        <v>427</v>
      </c>
      <c r="C48" s="2" t="s">
        <v>487</v>
      </c>
      <c r="D48" s="2" t="s">
        <v>451</v>
      </c>
      <c r="E48">
        <f t="shared" si="0"/>
        <v>39.733333333333334</v>
      </c>
      <c r="F48">
        <f t="shared" si="1"/>
        <v>123.61666666666667</v>
      </c>
      <c r="J48">
        <f t="shared" si="2"/>
        <v>39.733333333333334</v>
      </c>
      <c r="K48">
        <f t="shared" si="3"/>
        <v>-123.61666666666667</v>
      </c>
      <c r="L48" s="2">
        <v>15</v>
      </c>
    </row>
    <row r="49" spans="1:12" x14ac:dyDescent="0.2">
      <c r="A49" s="2" t="s">
        <v>477</v>
      </c>
      <c r="B49" s="2" t="s">
        <v>437</v>
      </c>
      <c r="C49" s="2" t="s">
        <v>430</v>
      </c>
      <c r="D49" s="2" t="s">
        <v>426</v>
      </c>
      <c r="E49">
        <f t="shared" si="0"/>
        <v>42.033333333333331</v>
      </c>
      <c r="F49">
        <f t="shared" si="1"/>
        <v>116.28333333333333</v>
      </c>
      <c r="J49">
        <f t="shared" si="2"/>
        <v>42.033333333333331</v>
      </c>
      <c r="K49">
        <f t="shared" si="3"/>
        <v>116.28333333333333</v>
      </c>
      <c r="L49" s="2">
        <v>2.1</v>
      </c>
    </row>
    <row r="50" spans="1:12" x14ac:dyDescent="0.2">
      <c r="A50" s="2" t="s">
        <v>477</v>
      </c>
      <c r="B50" s="2" t="s">
        <v>427</v>
      </c>
      <c r="C50" s="2" t="s">
        <v>502</v>
      </c>
      <c r="D50" s="2" t="s">
        <v>426</v>
      </c>
      <c r="E50">
        <f t="shared" si="0"/>
        <v>42.033333333333331</v>
      </c>
      <c r="F50">
        <f t="shared" si="1"/>
        <v>116.28333333333333</v>
      </c>
      <c r="J50">
        <f t="shared" si="2"/>
        <v>42.033333333333331</v>
      </c>
      <c r="K50">
        <f t="shared" si="3"/>
        <v>116.28333333333333</v>
      </c>
      <c r="L50" s="2">
        <v>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L50" sqref="J1:L50"/>
    </sheetView>
  </sheetViews>
  <sheetFormatPr defaultRowHeight="14.25" x14ac:dyDescent="0.2"/>
  <sheetData>
    <row r="1" spans="1:12" x14ac:dyDescent="0.2">
      <c r="A1" s="2" t="s">
        <v>537</v>
      </c>
      <c r="B1" s="2" t="s">
        <v>538</v>
      </c>
      <c r="C1" s="2" t="s">
        <v>539</v>
      </c>
      <c r="D1" s="2" t="s">
        <v>540</v>
      </c>
      <c r="E1">
        <f>SUBSTITUTE(SUBSTITUTE(A1,"°",":"),"′","")*24</f>
        <v>40.35</v>
      </c>
      <c r="F1">
        <f>SUBSTITUTE(SUBSTITUTE(C1,"°",":"),"′","")*24</f>
        <v>175.65</v>
      </c>
      <c r="J1">
        <f>IF(B1="S",-E1,E1)</f>
        <v>-40.35</v>
      </c>
      <c r="K1">
        <f>IF(D1="W",-F1,F1)</f>
        <v>175.65</v>
      </c>
      <c r="L1" s="2">
        <v>965</v>
      </c>
    </row>
    <row r="2" spans="1:12" x14ac:dyDescent="0.2">
      <c r="A2" s="2" t="s">
        <v>537</v>
      </c>
      <c r="B2" s="2" t="s">
        <v>441</v>
      </c>
      <c r="C2" s="2" t="s">
        <v>541</v>
      </c>
      <c r="D2" s="2" t="s">
        <v>540</v>
      </c>
      <c r="E2">
        <f t="shared" ref="E2:E50" si="0">SUBSTITUTE(SUBSTITUTE(A2,"°",":"),"′","")*24</f>
        <v>40.35</v>
      </c>
      <c r="F2">
        <f t="shared" ref="F2:F50" si="1">SUBSTITUTE(SUBSTITUTE(C2,"°",":"),"′","")*24</f>
        <v>175.65</v>
      </c>
      <c r="J2">
        <f t="shared" ref="J2:J50" si="2">IF(B2="S",-E2,E2)</f>
        <v>-40.35</v>
      </c>
      <c r="K2">
        <f t="shared" ref="K2:K50" si="3">IF(D2="W",-F2,F2)</f>
        <v>175.65</v>
      </c>
      <c r="L2" s="2">
        <v>965</v>
      </c>
    </row>
    <row r="3" spans="1:12" x14ac:dyDescent="0.2">
      <c r="A3" s="2" t="s">
        <v>542</v>
      </c>
      <c r="B3" s="2" t="s">
        <v>427</v>
      </c>
      <c r="C3" s="2" t="s">
        <v>543</v>
      </c>
      <c r="D3" s="2" t="s">
        <v>544</v>
      </c>
      <c r="E3">
        <f t="shared" si="0"/>
        <v>49.466666666666669</v>
      </c>
      <c r="F3">
        <f t="shared" si="1"/>
        <v>112.93333333333334</v>
      </c>
      <c r="J3">
        <f t="shared" si="2"/>
        <v>49.466666666666669</v>
      </c>
      <c r="K3">
        <f t="shared" si="3"/>
        <v>-112.93333333333334</v>
      </c>
      <c r="L3" s="2">
        <v>386.3</v>
      </c>
    </row>
    <row r="4" spans="1:12" x14ac:dyDescent="0.2">
      <c r="A4" s="2" t="s">
        <v>545</v>
      </c>
      <c r="B4" s="2" t="s">
        <v>546</v>
      </c>
      <c r="C4" s="2" t="s">
        <v>479</v>
      </c>
      <c r="D4" s="2" t="s">
        <v>40</v>
      </c>
      <c r="E4">
        <f t="shared" si="0"/>
        <v>40.833333333333336</v>
      </c>
      <c r="F4">
        <f t="shared" si="1"/>
        <v>104.71666666666667</v>
      </c>
      <c r="J4">
        <f t="shared" si="2"/>
        <v>40.833333333333336</v>
      </c>
      <c r="K4">
        <f t="shared" si="3"/>
        <v>-104.71666666666667</v>
      </c>
      <c r="L4" s="2">
        <v>321</v>
      </c>
    </row>
    <row r="5" spans="1:12" x14ac:dyDescent="0.2">
      <c r="A5" s="2" t="s">
        <v>58</v>
      </c>
      <c r="B5" s="2" t="s">
        <v>437</v>
      </c>
      <c r="C5" s="2" t="s">
        <v>425</v>
      </c>
      <c r="D5" s="2" t="s">
        <v>61</v>
      </c>
      <c r="E5">
        <f t="shared" si="0"/>
        <v>42.083333333333336</v>
      </c>
      <c r="F5">
        <f t="shared" si="1"/>
        <v>116.28333333333333</v>
      </c>
      <c r="J5">
        <f t="shared" si="2"/>
        <v>42.083333333333336</v>
      </c>
      <c r="K5">
        <f t="shared" si="3"/>
        <v>116.28333333333333</v>
      </c>
      <c r="L5" s="2">
        <v>383</v>
      </c>
    </row>
    <row r="6" spans="1:12" x14ac:dyDescent="0.2">
      <c r="A6" s="2" t="s">
        <v>58</v>
      </c>
      <c r="B6" s="2" t="s">
        <v>546</v>
      </c>
      <c r="C6" s="2" t="s">
        <v>60</v>
      </c>
      <c r="D6" s="2" t="s">
        <v>426</v>
      </c>
      <c r="E6">
        <f t="shared" si="0"/>
        <v>42.083333333333336</v>
      </c>
      <c r="F6">
        <f t="shared" si="1"/>
        <v>116.28333333333333</v>
      </c>
      <c r="J6">
        <f t="shared" si="2"/>
        <v>42.083333333333336</v>
      </c>
      <c r="K6">
        <f t="shared" si="3"/>
        <v>116.28333333333333</v>
      </c>
      <c r="L6" s="2">
        <v>399</v>
      </c>
    </row>
    <row r="7" spans="1:12" x14ac:dyDescent="0.2">
      <c r="A7" s="2" t="s">
        <v>480</v>
      </c>
      <c r="B7" s="2" t="s">
        <v>427</v>
      </c>
      <c r="C7" s="2" t="s">
        <v>428</v>
      </c>
      <c r="D7" s="2" t="s">
        <v>434</v>
      </c>
      <c r="E7">
        <f t="shared" si="0"/>
        <v>42.033333333333331</v>
      </c>
      <c r="F7">
        <f t="shared" si="1"/>
        <v>105.95000000000002</v>
      </c>
      <c r="J7">
        <f t="shared" si="2"/>
        <v>42.033333333333331</v>
      </c>
      <c r="K7">
        <f t="shared" si="3"/>
        <v>105.95000000000002</v>
      </c>
      <c r="L7" s="2">
        <v>159</v>
      </c>
    </row>
    <row r="8" spans="1:12" x14ac:dyDescent="0.2">
      <c r="A8" s="2" t="s">
        <v>547</v>
      </c>
      <c r="B8" s="2" t="s">
        <v>538</v>
      </c>
      <c r="C8" s="2" t="s">
        <v>548</v>
      </c>
      <c r="D8" s="2" t="s">
        <v>426</v>
      </c>
      <c r="E8">
        <f t="shared" si="0"/>
        <v>22.283333333333335</v>
      </c>
      <c r="F8">
        <f t="shared" si="1"/>
        <v>117.66666666666666</v>
      </c>
      <c r="J8">
        <f t="shared" si="2"/>
        <v>-22.283333333333335</v>
      </c>
      <c r="K8">
        <f t="shared" si="3"/>
        <v>117.66666666666666</v>
      </c>
      <c r="L8" s="2">
        <v>350</v>
      </c>
    </row>
    <row r="9" spans="1:12" x14ac:dyDescent="0.2">
      <c r="A9" s="2" t="s">
        <v>75</v>
      </c>
      <c r="B9" s="2" t="s">
        <v>427</v>
      </c>
      <c r="C9" s="2" t="s">
        <v>425</v>
      </c>
      <c r="D9" s="2" t="s">
        <v>426</v>
      </c>
      <c r="E9">
        <f t="shared" si="0"/>
        <v>42.033333333333331</v>
      </c>
      <c r="F9">
        <f t="shared" si="1"/>
        <v>116.28333333333333</v>
      </c>
      <c r="J9">
        <f t="shared" si="2"/>
        <v>42.033333333333331</v>
      </c>
      <c r="K9">
        <f t="shared" si="3"/>
        <v>116.28333333333333</v>
      </c>
      <c r="L9" s="2">
        <v>350</v>
      </c>
    </row>
    <row r="10" spans="1:12" x14ac:dyDescent="0.2">
      <c r="A10" s="2" t="s">
        <v>431</v>
      </c>
      <c r="B10" s="2" t="s">
        <v>427</v>
      </c>
      <c r="C10" s="2" t="s">
        <v>549</v>
      </c>
      <c r="D10" s="2" t="s">
        <v>426</v>
      </c>
      <c r="E10">
        <f t="shared" si="0"/>
        <v>42.45</v>
      </c>
      <c r="F10">
        <f t="shared" si="1"/>
        <v>116.66666666666669</v>
      </c>
      <c r="J10">
        <f t="shared" si="2"/>
        <v>42.45</v>
      </c>
      <c r="K10">
        <f t="shared" si="3"/>
        <v>116.66666666666669</v>
      </c>
      <c r="L10" s="2">
        <v>382.2</v>
      </c>
    </row>
    <row r="11" spans="1:12" x14ac:dyDescent="0.2">
      <c r="A11" s="2" t="s">
        <v>432</v>
      </c>
      <c r="B11" s="2" t="s">
        <v>427</v>
      </c>
      <c r="C11" s="2" t="s">
        <v>433</v>
      </c>
      <c r="D11" s="2" t="s">
        <v>540</v>
      </c>
      <c r="E11">
        <f t="shared" si="0"/>
        <v>31.683333333333337</v>
      </c>
      <c r="F11">
        <f t="shared" si="1"/>
        <v>103.88333333333334</v>
      </c>
      <c r="J11">
        <f t="shared" si="2"/>
        <v>31.683333333333337</v>
      </c>
      <c r="K11">
        <f t="shared" si="3"/>
        <v>103.88333333333334</v>
      </c>
      <c r="L11" s="2">
        <v>900</v>
      </c>
    </row>
    <row r="12" spans="1:12" x14ac:dyDescent="0.2">
      <c r="A12" s="2" t="s">
        <v>512</v>
      </c>
      <c r="B12" s="2" t="s">
        <v>546</v>
      </c>
      <c r="C12" s="2" t="s">
        <v>435</v>
      </c>
      <c r="D12" s="2" t="s">
        <v>439</v>
      </c>
      <c r="E12">
        <f t="shared" si="0"/>
        <v>41.18333333333333</v>
      </c>
      <c r="F12">
        <f t="shared" si="1"/>
        <v>104.9</v>
      </c>
      <c r="J12">
        <f t="shared" si="2"/>
        <v>41.18333333333333</v>
      </c>
      <c r="K12">
        <f t="shared" si="3"/>
        <v>-104.9</v>
      </c>
      <c r="L12" s="2">
        <v>384</v>
      </c>
    </row>
    <row r="13" spans="1:12" x14ac:dyDescent="0.2">
      <c r="A13" s="2" t="s">
        <v>436</v>
      </c>
      <c r="B13" s="2" t="s">
        <v>437</v>
      </c>
      <c r="C13" s="2" t="s">
        <v>438</v>
      </c>
      <c r="D13" s="2" t="s">
        <v>451</v>
      </c>
      <c r="E13">
        <f t="shared" si="0"/>
        <v>35.9</v>
      </c>
      <c r="F13">
        <f t="shared" si="1"/>
        <v>84.333333333333329</v>
      </c>
      <c r="J13">
        <f t="shared" si="2"/>
        <v>35.9</v>
      </c>
      <c r="K13">
        <f t="shared" si="3"/>
        <v>-84.333333333333329</v>
      </c>
      <c r="L13" s="2">
        <v>1322</v>
      </c>
    </row>
    <row r="14" spans="1:12" x14ac:dyDescent="0.2">
      <c r="A14" s="2" t="s">
        <v>512</v>
      </c>
      <c r="B14" s="2" t="s">
        <v>427</v>
      </c>
      <c r="C14" s="2" t="s">
        <v>435</v>
      </c>
      <c r="D14" s="2" t="s">
        <v>451</v>
      </c>
      <c r="E14">
        <f t="shared" si="0"/>
        <v>41.18333333333333</v>
      </c>
      <c r="F14">
        <f t="shared" si="1"/>
        <v>104.9</v>
      </c>
      <c r="J14">
        <f t="shared" si="2"/>
        <v>41.18333333333333</v>
      </c>
      <c r="K14">
        <f t="shared" si="3"/>
        <v>-104.9</v>
      </c>
      <c r="L14" s="2">
        <v>384</v>
      </c>
    </row>
    <row r="15" spans="1:12" x14ac:dyDescent="0.2">
      <c r="A15" s="2" t="s">
        <v>550</v>
      </c>
      <c r="B15" s="2" t="s">
        <v>441</v>
      </c>
      <c r="C15" s="2" t="s">
        <v>442</v>
      </c>
      <c r="D15" s="2" t="s">
        <v>434</v>
      </c>
      <c r="E15">
        <f t="shared" si="0"/>
        <v>42.7</v>
      </c>
      <c r="F15">
        <f t="shared" si="1"/>
        <v>147.26666666666668</v>
      </c>
      <c r="J15">
        <f t="shared" si="2"/>
        <v>-42.7</v>
      </c>
      <c r="K15">
        <f t="shared" si="3"/>
        <v>147.26666666666668</v>
      </c>
      <c r="L15" s="2">
        <v>560</v>
      </c>
    </row>
    <row r="16" spans="1:12" x14ac:dyDescent="0.2">
      <c r="A16" s="2" t="s">
        <v>551</v>
      </c>
      <c r="B16" s="2" t="s">
        <v>441</v>
      </c>
      <c r="C16" s="2" t="s">
        <v>516</v>
      </c>
      <c r="D16" s="2" t="s">
        <v>426</v>
      </c>
      <c r="E16">
        <f t="shared" si="0"/>
        <v>35.366666666666667</v>
      </c>
      <c r="F16">
        <f t="shared" si="1"/>
        <v>149.21666666666667</v>
      </c>
      <c r="J16">
        <f t="shared" si="2"/>
        <v>-35.366666666666667</v>
      </c>
      <c r="K16">
        <f t="shared" si="3"/>
        <v>149.21666666666667</v>
      </c>
      <c r="L16" s="2">
        <v>560</v>
      </c>
    </row>
    <row r="17" spans="1:12" x14ac:dyDescent="0.2">
      <c r="A17" s="2" t="s">
        <v>482</v>
      </c>
      <c r="B17" s="2" t="s">
        <v>437</v>
      </c>
      <c r="C17" s="2" t="s">
        <v>552</v>
      </c>
      <c r="D17" s="2" t="s">
        <v>451</v>
      </c>
      <c r="E17">
        <f t="shared" si="0"/>
        <v>37.4</v>
      </c>
      <c r="F17">
        <f t="shared" si="1"/>
        <v>122.23333333333335</v>
      </c>
      <c r="J17">
        <f t="shared" si="2"/>
        <v>37.4</v>
      </c>
      <c r="K17">
        <f t="shared" si="3"/>
        <v>-122.23333333333335</v>
      </c>
      <c r="L17" s="2">
        <v>660</v>
      </c>
    </row>
    <row r="18" spans="1:12" x14ac:dyDescent="0.2">
      <c r="A18" s="2" t="s">
        <v>180</v>
      </c>
      <c r="B18" s="2" t="s">
        <v>427</v>
      </c>
      <c r="C18" s="2" t="s">
        <v>483</v>
      </c>
      <c r="D18" s="2" t="s">
        <v>451</v>
      </c>
      <c r="E18">
        <f t="shared" si="0"/>
        <v>45</v>
      </c>
      <c r="F18">
        <f t="shared" si="1"/>
        <v>93</v>
      </c>
      <c r="J18">
        <f t="shared" si="2"/>
        <v>45</v>
      </c>
      <c r="K18">
        <f t="shared" si="3"/>
        <v>-93</v>
      </c>
      <c r="L18" s="2">
        <v>660</v>
      </c>
    </row>
    <row r="19" spans="1:12" x14ac:dyDescent="0.2">
      <c r="A19" s="2" t="s">
        <v>484</v>
      </c>
      <c r="B19" s="2" t="s">
        <v>437</v>
      </c>
      <c r="C19" s="2" t="s">
        <v>553</v>
      </c>
      <c r="D19" s="2" t="s">
        <v>434</v>
      </c>
      <c r="E19">
        <f t="shared" si="0"/>
        <v>41.35</v>
      </c>
      <c r="F19">
        <f t="shared" si="1"/>
        <v>36.25</v>
      </c>
      <c r="J19">
        <f t="shared" si="2"/>
        <v>41.35</v>
      </c>
      <c r="K19">
        <f t="shared" si="3"/>
        <v>36.25</v>
      </c>
      <c r="L19" s="2">
        <v>665</v>
      </c>
    </row>
    <row r="20" spans="1:12" x14ac:dyDescent="0.2">
      <c r="A20" s="2" t="s">
        <v>475</v>
      </c>
      <c r="B20" s="2" t="s">
        <v>427</v>
      </c>
      <c r="C20" s="2" t="s">
        <v>476</v>
      </c>
      <c r="D20" s="2" t="s">
        <v>439</v>
      </c>
      <c r="E20">
        <f t="shared" si="0"/>
        <v>39.083333333333336</v>
      </c>
      <c r="F20">
        <f t="shared" si="1"/>
        <v>96.583333333333329</v>
      </c>
      <c r="J20">
        <f t="shared" si="2"/>
        <v>39.083333333333336</v>
      </c>
      <c r="K20">
        <f t="shared" si="3"/>
        <v>-96.583333333333329</v>
      </c>
      <c r="L20" s="2">
        <v>835</v>
      </c>
    </row>
    <row r="21" spans="1:12" x14ac:dyDescent="0.2">
      <c r="A21" s="2" t="s">
        <v>518</v>
      </c>
      <c r="B21" s="2" t="s">
        <v>427</v>
      </c>
      <c r="C21" s="2" t="s">
        <v>519</v>
      </c>
      <c r="D21" s="2" t="s">
        <v>439</v>
      </c>
      <c r="E21">
        <f t="shared" si="0"/>
        <v>33.616666666666667</v>
      </c>
      <c r="F21">
        <f t="shared" si="1"/>
        <v>117.75</v>
      </c>
      <c r="J21">
        <f t="shared" si="2"/>
        <v>33.616666666666667</v>
      </c>
      <c r="K21">
        <f t="shared" si="3"/>
        <v>-117.75</v>
      </c>
      <c r="L21" s="2">
        <v>325</v>
      </c>
    </row>
    <row r="22" spans="1:12" x14ac:dyDescent="0.2">
      <c r="A22" s="2" t="s">
        <v>452</v>
      </c>
      <c r="B22" s="2" t="s">
        <v>427</v>
      </c>
      <c r="C22" s="2" t="s">
        <v>453</v>
      </c>
      <c r="D22" s="2" t="s">
        <v>451</v>
      </c>
      <c r="E22">
        <f t="shared" si="0"/>
        <v>34.983333333333334</v>
      </c>
      <c r="F22">
        <f t="shared" si="1"/>
        <v>97.516666666666652</v>
      </c>
      <c r="J22">
        <f t="shared" si="2"/>
        <v>34.983333333333334</v>
      </c>
      <c r="K22">
        <f t="shared" si="3"/>
        <v>-97.516666666666652</v>
      </c>
      <c r="L22" s="2">
        <v>914</v>
      </c>
    </row>
    <row r="23" spans="1:12" x14ac:dyDescent="0.2">
      <c r="A23" s="2" t="s">
        <v>554</v>
      </c>
      <c r="B23" s="2" t="s">
        <v>427</v>
      </c>
      <c r="C23" s="2" t="s">
        <v>555</v>
      </c>
      <c r="D23" s="2" t="s">
        <v>434</v>
      </c>
      <c r="E23">
        <f t="shared" si="0"/>
        <v>50.849999999999994</v>
      </c>
      <c r="F23">
        <f t="shared" si="1"/>
        <v>5.9</v>
      </c>
      <c r="J23">
        <f t="shared" si="2"/>
        <v>50.849999999999994</v>
      </c>
      <c r="K23">
        <f t="shared" si="3"/>
        <v>5.9</v>
      </c>
      <c r="L23" s="2">
        <v>240</v>
      </c>
    </row>
    <row r="24" spans="1:12" x14ac:dyDescent="0.2">
      <c r="A24" s="2" t="s">
        <v>456</v>
      </c>
      <c r="B24" s="2" t="s">
        <v>427</v>
      </c>
      <c r="C24" s="2" t="s">
        <v>457</v>
      </c>
      <c r="D24" s="2" t="s">
        <v>426</v>
      </c>
      <c r="E24">
        <f t="shared" si="0"/>
        <v>31.683333333333337</v>
      </c>
      <c r="F24">
        <f t="shared" si="1"/>
        <v>103.88333333333334</v>
      </c>
      <c r="J24">
        <f t="shared" si="2"/>
        <v>31.683333333333337</v>
      </c>
      <c r="K24">
        <f t="shared" si="3"/>
        <v>103.88333333333334</v>
      </c>
      <c r="L24" s="2">
        <v>900</v>
      </c>
    </row>
    <row r="25" spans="1:12" x14ac:dyDescent="0.2">
      <c r="A25" s="2" t="s">
        <v>458</v>
      </c>
      <c r="B25" s="2" t="s">
        <v>427</v>
      </c>
      <c r="C25" s="2" t="s">
        <v>459</v>
      </c>
      <c r="D25" s="2" t="s">
        <v>451</v>
      </c>
      <c r="E25">
        <f t="shared" si="0"/>
        <v>36.81666666666667</v>
      </c>
      <c r="F25">
        <f t="shared" si="1"/>
        <v>2.25</v>
      </c>
      <c r="J25">
        <f t="shared" si="2"/>
        <v>36.81666666666667</v>
      </c>
      <c r="K25">
        <f t="shared" si="3"/>
        <v>-2.25</v>
      </c>
      <c r="L25" s="2">
        <v>240</v>
      </c>
    </row>
    <row r="26" spans="1:12" x14ac:dyDescent="0.2">
      <c r="A26" s="2" t="s">
        <v>485</v>
      </c>
      <c r="B26" s="2" t="s">
        <v>427</v>
      </c>
      <c r="C26" s="2" t="s">
        <v>522</v>
      </c>
      <c r="D26" s="2" t="s">
        <v>451</v>
      </c>
      <c r="E26">
        <f t="shared" si="0"/>
        <v>37</v>
      </c>
      <c r="F26">
        <f t="shared" si="1"/>
        <v>2.4333333333333336</v>
      </c>
      <c r="J26">
        <f t="shared" si="2"/>
        <v>37</v>
      </c>
      <c r="K26">
        <f t="shared" si="3"/>
        <v>-2.4333333333333336</v>
      </c>
      <c r="L26" s="2">
        <v>240</v>
      </c>
    </row>
    <row r="27" spans="1:12" x14ac:dyDescent="0.2">
      <c r="A27" s="2" t="s">
        <v>460</v>
      </c>
      <c r="B27" s="2" t="s">
        <v>427</v>
      </c>
      <c r="C27" s="2" t="s">
        <v>556</v>
      </c>
      <c r="D27" s="2" t="s">
        <v>439</v>
      </c>
      <c r="E27">
        <f t="shared" si="0"/>
        <v>37.083333333333336</v>
      </c>
      <c r="F27">
        <f t="shared" si="1"/>
        <v>2.35</v>
      </c>
      <c r="J27">
        <f t="shared" si="2"/>
        <v>37.083333333333336</v>
      </c>
      <c r="K27">
        <f t="shared" si="3"/>
        <v>-2.35</v>
      </c>
      <c r="L27" s="2">
        <v>240</v>
      </c>
    </row>
    <row r="28" spans="1:12" x14ac:dyDescent="0.2">
      <c r="A28" s="2" t="s">
        <v>462</v>
      </c>
      <c r="B28" s="2" t="s">
        <v>437</v>
      </c>
      <c r="C28" s="2" t="s">
        <v>476</v>
      </c>
      <c r="D28" s="2" t="s">
        <v>439</v>
      </c>
      <c r="E28">
        <f t="shared" si="0"/>
        <v>39.083333333333336</v>
      </c>
      <c r="F28">
        <f t="shared" si="1"/>
        <v>96.583333333333329</v>
      </c>
      <c r="J28">
        <f t="shared" si="2"/>
        <v>39.083333333333336</v>
      </c>
      <c r="K28">
        <f t="shared" si="3"/>
        <v>-96.583333333333329</v>
      </c>
      <c r="L28" s="2">
        <v>835</v>
      </c>
    </row>
    <row r="29" spans="1:12" x14ac:dyDescent="0.2">
      <c r="A29" s="2" t="s">
        <v>463</v>
      </c>
      <c r="B29" s="2" t="s">
        <v>427</v>
      </c>
      <c r="C29" s="2" t="s">
        <v>453</v>
      </c>
      <c r="D29" s="2" t="s">
        <v>439</v>
      </c>
      <c r="E29">
        <f t="shared" si="0"/>
        <v>34.966666666666669</v>
      </c>
      <c r="F29">
        <f t="shared" si="1"/>
        <v>97.516666666666652</v>
      </c>
      <c r="J29">
        <f t="shared" si="2"/>
        <v>34.966666666666669</v>
      </c>
      <c r="K29">
        <f t="shared" si="3"/>
        <v>-97.516666666666652</v>
      </c>
      <c r="L29" s="2">
        <v>967.2</v>
      </c>
    </row>
    <row r="30" spans="1:12" x14ac:dyDescent="0.2">
      <c r="A30" s="2" t="s">
        <v>482</v>
      </c>
      <c r="B30" s="2" t="s">
        <v>437</v>
      </c>
      <c r="C30" s="2" t="s">
        <v>464</v>
      </c>
      <c r="D30" s="2" t="s">
        <v>439</v>
      </c>
      <c r="E30">
        <f t="shared" si="0"/>
        <v>37.4</v>
      </c>
      <c r="F30">
        <f t="shared" si="1"/>
        <v>122.21666666666667</v>
      </c>
      <c r="J30">
        <f t="shared" si="2"/>
        <v>37.4</v>
      </c>
      <c r="K30">
        <f t="shared" si="3"/>
        <v>-122.21666666666667</v>
      </c>
      <c r="L30" s="2">
        <v>579</v>
      </c>
    </row>
    <row r="31" spans="1:12" x14ac:dyDescent="0.2">
      <c r="A31" s="2" t="s">
        <v>482</v>
      </c>
      <c r="B31" s="2" t="s">
        <v>427</v>
      </c>
      <c r="C31" s="2" t="s">
        <v>446</v>
      </c>
      <c r="D31" s="2" t="s">
        <v>439</v>
      </c>
      <c r="E31">
        <f t="shared" si="0"/>
        <v>37.4</v>
      </c>
      <c r="F31">
        <f t="shared" si="1"/>
        <v>122.23333333333335</v>
      </c>
      <c r="J31">
        <f t="shared" si="2"/>
        <v>37.4</v>
      </c>
      <c r="K31">
        <f t="shared" si="3"/>
        <v>-122.23333333333335</v>
      </c>
      <c r="L31" s="2">
        <v>655</v>
      </c>
    </row>
    <row r="32" spans="1:12" x14ac:dyDescent="0.2">
      <c r="A32" s="2" t="s">
        <v>462</v>
      </c>
      <c r="B32" s="2" t="s">
        <v>427</v>
      </c>
      <c r="C32" s="2" t="s">
        <v>476</v>
      </c>
      <c r="D32" s="2" t="s">
        <v>439</v>
      </c>
      <c r="E32">
        <f t="shared" si="0"/>
        <v>39.083333333333336</v>
      </c>
      <c r="F32">
        <f t="shared" si="1"/>
        <v>96.583333333333329</v>
      </c>
      <c r="J32">
        <f t="shared" si="2"/>
        <v>39.083333333333336</v>
      </c>
      <c r="K32">
        <f t="shared" si="3"/>
        <v>-96.583333333333329</v>
      </c>
      <c r="L32" s="2">
        <v>835</v>
      </c>
    </row>
    <row r="33" spans="1:12" x14ac:dyDescent="0.2">
      <c r="A33" s="2" t="s">
        <v>525</v>
      </c>
      <c r="B33" s="2" t="s">
        <v>427</v>
      </c>
      <c r="C33" s="2" t="s">
        <v>486</v>
      </c>
      <c r="D33" s="2" t="s">
        <v>434</v>
      </c>
      <c r="E33">
        <f t="shared" si="0"/>
        <v>45.716666666666669</v>
      </c>
      <c r="F33">
        <f t="shared" si="1"/>
        <v>3.0166666666666666</v>
      </c>
      <c r="J33">
        <f t="shared" si="2"/>
        <v>45.716666666666669</v>
      </c>
      <c r="K33">
        <f t="shared" si="3"/>
        <v>3.0166666666666666</v>
      </c>
      <c r="L33" s="2">
        <v>780</v>
      </c>
    </row>
    <row r="34" spans="1:12" x14ac:dyDescent="0.2">
      <c r="A34" s="2" t="s">
        <v>523</v>
      </c>
      <c r="B34" s="2" t="s">
        <v>427</v>
      </c>
      <c r="C34" s="2" t="s">
        <v>453</v>
      </c>
      <c r="D34" s="2" t="s">
        <v>439</v>
      </c>
      <c r="E34">
        <f t="shared" si="0"/>
        <v>34.966666666666669</v>
      </c>
      <c r="F34">
        <f t="shared" si="1"/>
        <v>97.516666666666652</v>
      </c>
      <c r="J34">
        <f t="shared" si="2"/>
        <v>34.966666666666669</v>
      </c>
      <c r="K34">
        <f t="shared" si="3"/>
        <v>-97.516666666666652</v>
      </c>
      <c r="L34" s="2">
        <v>967</v>
      </c>
    </row>
    <row r="35" spans="1:12" x14ac:dyDescent="0.2">
      <c r="A35" s="2" t="s">
        <v>466</v>
      </c>
      <c r="B35" s="2" t="s">
        <v>427</v>
      </c>
      <c r="C35" s="2" t="s">
        <v>476</v>
      </c>
      <c r="D35" s="2" t="s">
        <v>439</v>
      </c>
      <c r="E35">
        <f t="shared" si="0"/>
        <v>39.083333333333336</v>
      </c>
      <c r="F35">
        <f t="shared" si="1"/>
        <v>96.583333333333329</v>
      </c>
      <c r="J35">
        <f t="shared" si="2"/>
        <v>39.083333333333336</v>
      </c>
      <c r="K35">
        <f t="shared" si="3"/>
        <v>-96.583333333333329</v>
      </c>
      <c r="L35" s="2">
        <v>835</v>
      </c>
    </row>
    <row r="36" spans="1:12" x14ac:dyDescent="0.2">
      <c r="A36" s="2" t="s">
        <v>523</v>
      </c>
      <c r="B36" s="2" t="s">
        <v>427</v>
      </c>
      <c r="C36" s="2" t="s">
        <v>453</v>
      </c>
      <c r="D36" s="2" t="s">
        <v>439</v>
      </c>
      <c r="E36">
        <f t="shared" si="0"/>
        <v>34.966666666666669</v>
      </c>
      <c r="F36">
        <f t="shared" si="1"/>
        <v>97.516666666666652</v>
      </c>
      <c r="J36">
        <f t="shared" si="2"/>
        <v>34.966666666666669</v>
      </c>
      <c r="K36">
        <f t="shared" si="3"/>
        <v>-97.516666666666652</v>
      </c>
      <c r="L36" s="2">
        <v>914</v>
      </c>
    </row>
    <row r="37" spans="1:12" x14ac:dyDescent="0.2">
      <c r="A37" s="2" t="s">
        <v>477</v>
      </c>
      <c r="B37" s="2" t="s">
        <v>427</v>
      </c>
      <c r="C37" s="2" t="s">
        <v>430</v>
      </c>
      <c r="D37" s="2" t="s">
        <v>426</v>
      </c>
      <c r="E37">
        <f t="shared" si="0"/>
        <v>42.033333333333331</v>
      </c>
      <c r="F37">
        <f t="shared" si="1"/>
        <v>116.28333333333333</v>
      </c>
      <c r="J37">
        <f t="shared" si="2"/>
        <v>42.033333333333331</v>
      </c>
      <c r="K37">
        <f t="shared" si="3"/>
        <v>116.28333333333333</v>
      </c>
      <c r="L37" s="2">
        <v>385.5</v>
      </c>
    </row>
    <row r="38" spans="1:12" x14ac:dyDescent="0.2">
      <c r="A38" s="2" t="s">
        <v>467</v>
      </c>
      <c r="B38" s="2" t="s">
        <v>427</v>
      </c>
      <c r="C38" s="2" t="s">
        <v>468</v>
      </c>
      <c r="D38" s="2" t="s">
        <v>434</v>
      </c>
      <c r="E38">
        <f t="shared" si="0"/>
        <v>37.616666666666667</v>
      </c>
      <c r="F38">
        <f t="shared" si="1"/>
        <v>101.2</v>
      </c>
      <c r="J38">
        <f t="shared" si="2"/>
        <v>37.616666666666667</v>
      </c>
      <c r="K38">
        <f t="shared" si="3"/>
        <v>101.2</v>
      </c>
      <c r="L38" s="2">
        <v>600</v>
      </c>
    </row>
    <row r="39" spans="1:12" x14ac:dyDescent="0.2">
      <c r="A39" s="2" t="s">
        <v>528</v>
      </c>
      <c r="B39" s="2" t="s">
        <v>441</v>
      </c>
      <c r="C39" s="2" t="s">
        <v>557</v>
      </c>
      <c r="D39" s="2" t="s">
        <v>439</v>
      </c>
      <c r="E39">
        <f t="shared" si="0"/>
        <v>45.68333333333333</v>
      </c>
      <c r="F39">
        <f t="shared" si="1"/>
        <v>70.266666666666666</v>
      </c>
      <c r="J39">
        <f t="shared" si="2"/>
        <v>-45.68333333333333</v>
      </c>
      <c r="K39">
        <f t="shared" si="3"/>
        <v>-70.266666666666666</v>
      </c>
      <c r="L39" s="2">
        <v>168</v>
      </c>
    </row>
    <row r="40" spans="1:12" x14ac:dyDescent="0.2">
      <c r="A40" s="2" t="s">
        <v>558</v>
      </c>
      <c r="B40" s="2" t="s">
        <v>427</v>
      </c>
      <c r="C40" s="2" t="s">
        <v>470</v>
      </c>
      <c r="D40" s="2" t="s">
        <v>426</v>
      </c>
      <c r="E40">
        <f t="shared" si="0"/>
        <v>43.43333333333333</v>
      </c>
      <c r="F40">
        <f t="shared" si="1"/>
        <v>115.53333333333333</v>
      </c>
      <c r="J40">
        <f t="shared" si="2"/>
        <v>43.43333333333333</v>
      </c>
      <c r="K40">
        <f t="shared" si="3"/>
        <v>115.53333333333333</v>
      </c>
      <c r="L40" s="2">
        <v>350</v>
      </c>
    </row>
    <row r="41" spans="1:12" x14ac:dyDescent="0.2">
      <c r="A41" s="2" t="s">
        <v>471</v>
      </c>
      <c r="B41" s="2" t="s">
        <v>427</v>
      </c>
      <c r="C41" s="2" t="s">
        <v>530</v>
      </c>
      <c r="D41" s="2" t="s">
        <v>426</v>
      </c>
      <c r="E41">
        <f t="shared" si="0"/>
        <v>44.483333333333334</v>
      </c>
      <c r="F41">
        <f t="shared" si="1"/>
        <v>117.20000000000002</v>
      </c>
      <c r="J41">
        <f t="shared" si="2"/>
        <v>44.483333333333334</v>
      </c>
      <c r="K41">
        <f t="shared" si="3"/>
        <v>117.20000000000002</v>
      </c>
      <c r="L41" s="2">
        <v>350</v>
      </c>
    </row>
    <row r="42" spans="1:12" x14ac:dyDescent="0.2">
      <c r="A42" s="2" t="s">
        <v>559</v>
      </c>
      <c r="B42" s="2" t="s">
        <v>427</v>
      </c>
      <c r="C42" s="2" t="s">
        <v>560</v>
      </c>
      <c r="D42" s="2" t="s">
        <v>439</v>
      </c>
      <c r="E42">
        <f t="shared" si="0"/>
        <v>40.4</v>
      </c>
      <c r="F42">
        <f t="shared" si="1"/>
        <v>86.9</v>
      </c>
      <c r="J42">
        <f t="shared" si="2"/>
        <v>40.4</v>
      </c>
      <c r="K42">
        <f t="shared" si="3"/>
        <v>-86.9</v>
      </c>
      <c r="L42" s="2">
        <v>495</v>
      </c>
    </row>
    <row r="43" spans="1:12" x14ac:dyDescent="0.2">
      <c r="A43" s="2" t="s">
        <v>472</v>
      </c>
      <c r="B43" s="2" t="s">
        <v>427</v>
      </c>
      <c r="C43" s="2" t="s">
        <v>533</v>
      </c>
      <c r="D43" s="2" t="s">
        <v>439</v>
      </c>
      <c r="E43">
        <f t="shared" si="0"/>
        <v>39.25</v>
      </c>
      <c r="F43">
        <f t="shared" si="1"/>
        <v>121.28333333333333</v>
      </c>
      <c r="J43">
        <f t="shared" si="2"/>
        <v>39.25</v>
      </c>
      <c r="K43">
        <f t="shared" si="3"/>
        <v>-121.28333333333333</v>
      </c>
      <c r="L43" s="2">
        <v>1130</v>
      </c>
    </row>
    <row r="44" spans="1:12" x14ac:dyDescent="0.2">
      <c r="A44" s="2" t="s">
        <v>473</v>
      </c>
      <c r="B44" s="2" t="s">
        <v>427</v>
      </c>
      <c r="C44" s="2" t="s">
        <v>474</v>
      </c>
      <c r="D44" s="2" t="s">
        <v>439</v>
      </c>
      <c r="E44">
        <f t="shared" si="0"/>
        <v>43.483333333333334</v>
      </c>
      <c r="F44">
        <f t="shared" si="1"/>
        <v>119.71666666666667</v>
      </c>
      <c r="J44">
        <f t="shared" si="2"/>
        <v>43.483333333333334</v>
      </c>
      <c r="K44">
        <f t="shared" si="3"/>
        <v>-119.71666666666667</v>
      </c>
      <c r="L44" s="2">
        <v>300</v>
      </c>
    </row>
    <row r="45" spans="1:12" x14ac:dyDescent="0.2">
      <c r="A45" s="2" t="s">
        <v>475</v>
      </c>
      <c r="B45" s="2" t="s">
        <v>427</v>
      </c>
      <c r="C45" s="2" t="s">
        <v>476</v>
      </c>
      <c r="D45" s="2" t="s">
        <v>439</v>
      </c>
      <c r="E45">
        <f t="shared" si="0"/>
        <v>39.083333333333336</v>
      </c>
      <c r="F45">
        <f t="shared" si="1"/>
        <v>96.583333333333329</v>
      </c>
      <c r="J45">
        <f t="shared" si="2"/>
        <v>39.083333333333336</v>
      </c>
      <c r="K45">
        <f t="shared" si="3"/>
        <v>-96.583333333333329</v>
      </c>
      <c r="L45" s="2">
        <v>835</v>
      </c>
    </row>
    <row r="46" spans="1:12" x14ac:dyDescent="0.2">
      <c r="A46" s="2" t="s">
        <v>475</v>
      </c>
      <c r="B46" s="2" t="s">
        <v>437</v>
      </c>
      <c r="C46" s="2" t="s">
        <v>450</v>
      </c>
      <c r="D46" s="2" t="s">
        <v>439</v>
      </c>
      <c r="E46">
        <f t="shared" si="0"/>
        <v>39.083333333333336</v>
      </c>
      <c r="F46">
        <f t="shared" si="1"/>
        <v>96.583333333333329</v>
      </c>
      <c r="J46">
        <f t="shared" si="2"/>
        <v>39.083333333333336</v>
      </c>
      <c r="K46">
        <f t="shared" si="3"/>
        <v>-96.583333333333329</v>
      </c>
      <c r="L46" s="2">
        <v>834</v>
      </c>
    </row>
    <row r="47" spans="1:12" x14ac:dyDescent="0.2">
      <c r="A47" s="2" t="s">
        <v>534</v>
      </c>
      <c r="B47" s="2" t="s">
        <v>427</v>
      </c>
      <c r="C47" s="2" t="s">
        <v>535</v>
      </c>
      <c r="D47" s="2" t="s">
        <v>426</v>
      </c>
      <c r="E47">
        <f t="shared" si="0"/>
        <v>44.016666666666666</v>
      </c>
      <c r="F47">
        <f t="shared" si="1"/>
        <v>116.46666666666667</v>
      </c>
      <c r="J47">
        <f t="shared" si="2"/>
        <v>44.016666666666666</v>
      </c>
      <c r="K47">
        <f t="shared" si="3"/>
        <v>116.46666666666667</v>
      </c>
      <c r="L47" s="2">
        <v>346</v>
      </c>
    </row>
    <row r="48" spans="1:12" x14ac:dyDescent="0.2">
      <c r="A48" s="2" t="s">
        <v>536</v>
      </c>
      <c r="B48" s="2" t="s">
        <v>437</v>
      </c>
      <c r="C48" s="2" t="s">
        <v>487</v>
      </c>
      <c r="D48" s="2" t="s">
        <v>439</v>
      </c>
      <c r="E48">
        <f t="shared" si="0"/>
        <v>39.733333333333334</v>
      </c>
      <c r="F48">
        <f t="shared" si="1"/>
        <v>123.61666666666667</v>
      </c>
      <c r="J48">
        <f t="shared" si="2"/>
        <v>39.733333333333334</v>
      </c>
      <c r="K48">
        <f t="shared" si="3"/>
        <v>-123.61666666666667</v>
      </c>
      <c r="L48" s="2">
        <v>550</v>
      </c>
    </row>
    <row r="49" spans="1:12" x14ac:dyDescent="0.2">
      <c r="A49" s="2" t="s">
        <v>339</v>
      </c>
      <c r="B49" s="2" t="s">
        <v>427</v>
      </c>
      <c r="C49" s="2" t="s">
        <v>430</v>
      </c>
      <c r="D49" s="2" t="s">
        <v>434</v>
      </c>
      <c r="E49">
        <f t="shared" si="0"/>
        <v>42.033333333333331</v>
      </c>
      <c r="F49">
        <f t="shared" si="1"/>
        <v>116.28333333333333</v>
      </c>
      <c r="J49">
        <f t="shared" si="2"/>
        <v>42.033333333333331</v>
      </c>
      <c r="K49">
        <f t="shared" si="3"/>
        <v>116.28333333333333</v>
      </c>
      <c r="L49" s="2">
        <v>379</v>
      </c>
    </row>
    <row r="50" spans="1:12" x14ac:dyDescent="0.2">
      <c r="A50" s="2" t="s">
        <v>477</v>
      </c>
      <c r="B50" s="2" t="s">
        <v>427</v>
      </c>
      <c r="C50" s="2" t="s">
        <v>430</v>
      </c>
      <c r="D50" s="2" t="s">
        <v>434</v>
      </c>
      <c r="E50">
        <f t="shared" si="0"/>
        <v>42.033333333333331</v>
      </c>
      <c r="F50">
        <f t="shared" si="1"/>
        <v>116.28333333333333</v>
      </c>
      <c r="J50">
        <f t="shared" si="2"/>
        <v>42.033333333333331</v>
      </c>
      <c r="K50">
        <f t="shared" si="3"/>
        <v>116.28333333333333</v>
      </c>
      <c r="L50" s="2">
        <v>383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原始</vt:lpstr>
      <vt:lpstr>温度</vt:lpstr>
      <vt:lpstr>降水</vt:lpstr>
      <vt:lpstr>温度-新</vt:lpstr>
      <vt:lpstr>降水-新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2016-12-20T07:54:31Z</dcterms:modified>
</cp:coreProperties>
</file>