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Off-Street" sheetId="1" state="visible" r:id="rId2"/>
    <sheet name="Meter Revenue and Maint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<sst xmlns="http://schemas.openxmlformats.org/spreadsheetml/2006/main" count="158" uniqueCount="117">
  <si>
    <t xml:space="preserve">FY '18-'23 Garage Revenues and Summary Reviews</t>
  </si>
  <si>
    <t xml:space="preserve">FY18</t>
  </si>
  <si>
    <t xml:space="preserve">FY19</t>
  </si>
  <si>
    <t xml:space="preserve">FY20</t>
  </si>
  <si>
    <t xml:space="preserve">FY21</t>
  </si>
  <si>
    <t xml:space="preserve">FY22</t>
  </si>
  <si>
    <t xml:space="preserve">FY23</t>
  </si>
  <si>
    <t xml:space="preserve">Fund</t>
  </si>
  <si>
    <t xml:space="preserve">Smry Acct</t>
  </si>
  <si>
    <t xml:space="preserve">Account Description</t>
  </si>
  <si>
    <t xml:space="preserve">Actuals</t>
  </si>
  <si>
    <t xml:space="preserve">527</t>
  </si>
  <si>
    <t xml:space="preserve">Revenue</t>
  </si>
  <si>
    <t xml:space="preserve">441100 - Land and Building Rental</t>
  </si>
  <si>
    <t xml:space="preserve">441101 - Other Rental Revenue</t>
  </si>
  <si>
    <t xml:space="preserve">452100 - Metered Parking</t>
  </si>
  <si>
    <t xml:space="preserve">452101 - Commuter Parking</t>
  </si>
  <si>
    <t xml:space="preserve">452103 - Attended Booth Parking</t>
  </si>
  <si>
    <t xml:space="preserve">452104 - Daily Parking</t>
  </si>
  <si>
    <t xml:space="preserve">452107 - Event Parking</t>
  </si>
  <si>
    <t xml:space="preserve">452112 - Other Parking</t>
  </si>
  <si>
    <t xml:space="preserve">459202 - Bad Debt</t>
  </si>
  <si>
    <t xml:space="preserve">461100 - Parking Tickets</t>
  </si>
  <si>
    <t xml:space="preserve">471100 - Interest - Investment</t>
  </si>
  <si>
    <t xml:space="preserve">479100 - Recoveries</t>
  </si>
  <si>
    <t xml:space="preserve">479700 - Other Revenue</t>
  </si>
  <si>
    <t xml:space="preserve">481100 - Transfers in</t>
  </si>
  <si>
    <t xml:space="preserve">491140 - Loans from Other Funds</t>
  </si>
  <si>
    <t xml:space="preserve">491150 - Intrafund Transfer</t>
  </si>
  <si>
    <t xml:space="preserve">Revenue Total</t>
  </si>
  <si>
    <t xml:space="preserve">Expense-Personnel</t>
  </si>
  <si>
    <t xml:space="preserve">Expense-Materials &amp; Services</t>
  </si>
  <si>
    <t xml:space="preserve">Expense Capital Equipment</t>
  </si>
  <si>
    <t xml:space="preserve">713000 - Other Equipment</t>
  </si>
  <si>
    <t xml:space="preserve">Expense-Debt Interest</t>
  </si>
  <si>
    <t xml:space="preserve">860000 - Debt Interest</t>
  </si>
  <si>
    <t xml:space="preserve">Expense-Transfers out</t>
  </si>
  <si>
    <t xml:space="preserve">941100 - Transfers Out</t>
  </si>
  <si>
    <t xml:space="preserve">Expense-Interfund Loans</t>
  </si>
  <si>
    <t xml:space="preserve">978100 - Interfund Loans</t>
  </si>
  <si>
    <t xml:space="preserve">Expenses Total</t>
  </si>
  <si>
    <t xml:space="preserve">527 - Off Street Parking Garages/Surface Lots: Profit /(loss)</t>
  </si>
  <si>
    <t xml:space="preserve">Grand Total</t>
  </si>
  <si>
    <t xml:space="preserve">FY '18-'23 On-Street Meter Revenue &amp; Meter Maintenance Expeness</t>
  </si>
  <si>
    <t xml:space="preserve">525-Onstreet</t>
  </si>
  <si>
    <t xml:space="preserve">Meter Revenue</t>
  </si>
  <si>
    <t xml:space="preserve">Misc</t>
  </si>
  <si>
    <t xml:space="preserve">Downtown District</t>
  </si>
  <si>
    <t xml:space="preserve">Southtown District</t>
  </si>
  <si>
    <t xml:space="preserve">Campus District</t>
  </si>
  <si>
    <t xml:space="preserve">525 On-Street Meter Revenue Total</t>
  </si>
  <si>
    <t xml:space="preserve">4-Expense</t>
  </si>
  <si>
    <t xml:space="preserve">431100 - Grant Revenues</t>
  </si>
  <si>
    <t xml:space="preserve">439190 - Other Agency Share</t>
  </si>
  <si>
    <t xml:space="preserve">4-Expense Total</t>
  </si>
  <si>
    <t xml:space="preserve">525</t>
  </si>
  <si>
    <t xml:space="preserve">5-Expense</t>
  </si>
  <si>
    <t xml:space="preserve">511100 - Regular wages</t>
  </si>
  <si>
    <t xml:space="preserve">511200 - Regular Overtime</t>
  </si>
  <si>
    <t xml:space="preserve">560100 - FICA</t>
  </si>
  <si>
    <t xml:space="preserve">560200 - Worker's Compensation ISF</t>
  </si>
  <si>
    <t xml:space="preserve">560300 - Unemployment Insurance ISF</t>
  </si>
  <si>
    <t xml:space="preserve">560400 - Medicare</t>
  </si>
  <si>
    <t xml:space="preserve">560500 - PERS Pension Bond UAL</t>
  </si>
  <si>
    <t xml:space="preserve">570100 - Health Insurance ISF</t>
  </si>
  <si>
    <t xml:space="preserve">570200 - PERS Misc</t>
  </si>
  <si>
    <t xml:space="preserve">570210 - PERS EE</t>
  </si>
  <si>
    <t xml:space="preserve">570220 - PERS ER</t>
  </si>
  <si>
    <t xml:space="preserve">570230 - OPSRP EE</t>
  </si>
  <si>
    <t xml:space="preserve">570240 - OPSRP ER</t>
  </si>
  <si>
    <t xml:space="preserve">570250 - PERS Pension Bond UAL</t>
  </si>
  <si>
    <t xml:space="preserve">570300 - Deferred Compensation</t>
  </si>
  <si>
    <t xml:space="preserve">570400 - Long-term Disability</t>
  </si>
  <si>
    <t xml:space="preserve">570410 - Life Insurance</t>
  </si>
  <si>
    <t xml:space="preserve">5-Expense Total</t>
  </si>
  <si>
    <t xml:space="preserve">6-Expense</t>
  </si>
  <si>
    <t xml:space="preserve">611200 - External Telephone</t>
  </si>
  <si>
    <t xml:space="preserve">611300 - Data and Internet Services</t>
  </si>
  <si>
    <t xml:space="preserve">612100 - Building and Land Maintenance</t>
  </si>
  <si>
    <t xml:space="preserve">612200 - Equipment Maintenance</t>
  </si>
  <si>
    <t xml:space="preserve">613200 - Equipment Rental</t>
  </si>
  <si>
    <t xml:space="preserve">616100 - Outside Printing</t>
  </si>
  <si>
    <t xml:space="preserve">616110 - Outside Postage and Delivery</t>
  </si>
  <si>
    <t xml:space="preserve">616130 - Membership Fees</t>
  </si>
  <si>
    <t xml:space="preserve">616170 - Food and Catering</t>
  </si>
  <si>
    <t xml:space="preserve">616180 - Training and Related Travel</t>
  </si>
  <si>
    <t xml:space="preserve">616181 - Travel Not Training Related</t>
  </si>
  <si>
    <t xml:space="preserve">616190 - Uniforms, Clothing, Gear</t>
  </si>
  <si>
    <t xml:space="preserve">616400 - Office Supplies, Furniture</t>
  </si>
  <si>
    <t xml:space="preserve">616500 - Tools and Minor Equipment</t>
  </si>
  <si>
    <t xml:space="preserve">616520 - Computer Equipment</t>
  </si>
  <si>
    <t xml:space="preserve">616521 - Computer Software</t>
  </si>
  <si>
    <t xml:space="preserve">616560 - Parts and Components</t>
  </si>
  <si>
    <t xml:space="preserve">616561 - Fleet Maintenance Parts</t>
  </si>
  <si>
    <t xml:space="preserve">616610 - Gasoline, Diesel, Motor Oils</t>
  </si>
  <si>
    <t xml:space="preserve">616900 - Materials and Supplies - Other</t>
  </si>
  <si>
    <t xml:space="preserve">617140 - Construction Contracts</t>
  </si>
  <si>
    <t xml:space="preserve">617800 - Temp Agency Extra Help</t>
  </si>
  <si>
    <t xml:space="preserve">617900 - Contractual Services - Other</t>
  </si>
  <si>
    <t xml:space="preserve">681100 - Fleet Equip ISF</t>
  </si>
  <si>
    <t xml:space="preserve">681101 - Fleet Equip - Reimb ISF</t>
  </si>
  <si>
    <t xml:space="preserve">681102 - Fleet Equip - Repl ISF</t>
  </si>
  <si>
    <t xml:space="preserve">681105 - Fleet Pool - Rent ISF</t>
  </si>
  <si>
    <t xml:space="preserve">681200 - IT Network Rates ISF</t>
  </si>
  <si>
    <t xml:space="preserve">681201 - IT Hardware Charges ISF</t>
  </si>
  <si>
    <t xml:space="preserve">681202 - Corporate Software Rates ISF</t>
  </si>
  <si>
    <t xml:space="preserve">681220 - Telephone Charges ISF</t>
  </si>
  <si>
    <t xml:space="preserve">681300 - Risk Rates ISF</t>
  </si>
  <si>
    <t xml:space="preserve">681420 - Postage Charges ISF</t>
  </si>
  <si>
    <t xml:space="preserve">681440 - Printing Charges ISF</t>
  </si>
  <si>
    <t xml:space="preserve">682100 - Encumbrance Rollover Estimate</t>
  </si>
  <si>
    <t xml:space="preserve">682300 - Parking Charges</t>
  </si>
  <si>
    <t xml:space="preserve">682900 - Other Expense</t>
  </si>
  <si>
    <t xml:space="preserve">6-Expense Total</t>
  </si>
  <si>
    <t xml:space="preserve">7-Expense</t>
  </si>
  <si>
    <t xml:space="preserve">7-Expense Total</t>
  </si>
  <si>
    <t xml:space="preserve">525 Total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</si>
</sst>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_);[RED]\(#,##0.00\)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6"/>
      <color rgb="FF000000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u val="single"/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5B9BD5"/>
        <bgColor rgb="FF969696"/>
      </patternFill>
    </fill>
    <fill>
      <patternFill patternType="solid">
        <fgColor rgb="FFDEEBF7"/>
        <bgColor rgb="FFCCFFFF"/>
      </patternFill>
    </fill>
    <fill>
      <patternFill patternType="solid">
        <fgColor rgb="FFBDD7EE"/>
        <bgColor rgb="FFC0C0C0"/>
      </patternFill>
    </fill>
  </fills>
  <borders count="6">
    <border diagonalUp="false" diagonalDown="false">
      <left/>
      <right/>
      <top/>
      <bottom/>
      <diagonal/>
    </border>
    <border diagonalUp="false" diagonalDown="false">
      <left/>
      <right/>
      <top style="thin">
        <color rgb="FF9DC3E6"/>
      </top>
      <bottom style="thin">
        <color rgb="FF9DC3E6"/>
      </bottom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 style="thin">
        <color rgb="FF2E75B6"/>
      </top>
      <bottom style="medium">
        <color rgb="FF2E75B6"/>
      </bottom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/>
      <bottom style="thin">
        <color rgb="FF9DC3E6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4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DEEBF7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DC3E6"/>
      <rgbColor rgb="FFFF99CC"/>
      <rgbColor rgb="FFCC99FF"/>
      <rgbColor rgb="FFFFCC99"/>
      <rgbColor rgb="FF2E75B6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J30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G28" activeCellId="0" sqref="G28"/>
    </sheetView>
  </sheetViews>
  <sheetFormatPr defaultColWidth="8.6875" defaultRowHeight="15" zeroHeight="false" outlineLevelRow="0" outlineLevelCol="0"/>
  <cols>
    <col collapsed="false" customWidth="true" hidden="false" outlineLevel="0" max="3" min="3" style="0" width="27.85"/>
    <col collapsed="false" customWidth="true" hidden="false" outlineLevel="0" max="4" min="4" style="0" width="31.01"/>
    <col collapsed="false" customWidth="true" hidden="false" outlineLevel="0" max="10" min="5" style="0" width="13.29"/>
    <col collapsed="false" customWidth="true" hidden="false" outlineLevel="0" max="11" min="11" style="0" width="31.01"/>
    <col collapsed="false" customWidth="true" hidden="false" outlineLevel="0" max="12" min="12" style="0" width="12.57"/>
    <col collapsed="false" customWidth="true" hidden="false" outlineLevel="0" max="14" min="13" style="0" width="31.01"/>
    <col collapsed="false" customWidth="true" hidden="false" outlineLevel="0" max="16" min="15" style="0" width="13.29"/>
    <col collapsed="false" customWidth="true" hidden="false" outlineLevel="0" max="17" min="17" style="0" width="10.85"/>
  </cols>
  <sheetData>
    <row r="1" customFormat="false" ht="21" hidden="false" customHeight="false" outlineLevel="0" collapsed="false">
      <c r="B1" s="1" t="s">
        <v>0</v>
      </c>
    </row>
    <row r="2" customFormat="false" ht="21" hidden="false" customHeight="false" outlineLevel="0" collapsed="false">
      <c r="B2" s="1"/>
    </row>
    <row r="3" customFormat="false" ht="15" hidden="false" customHeight="false" outlineLevel="0" collapsed="false">
      <c r="E3" s="2" t="s">
        <v>1</v>
      </c>
      <c r="F3" s="2" t="s">
        <v>2</v>
      </c>
      <c r="G3" s="2" t="s">
        <v>3</v>
      </c>
      <c r="H3" s="2" t="s">
        <v>4</v>
      </c>
      <c r="I3" s="2" t="s">
        <v>5</v>
      </c>
      <c r="J3" s="2" t="s">
        <v>6</v>
      </c>
    </row>
    <row r="4" customFormat="false" ht="15" hidden="false" customHeight="false" outlineLevel="0" collapsed="false">
      <c r="B4" s="3" t="s">
        <v>7</v>
      </c>
      <c r="C4" s="3" t="s">
        <v>8</v>
      </c>
      <c r="D4" s="3" t="s">
        <v>9</v>
      </c>
      <c r="E4" s="4" t="s">
        <v>10</v>
      </c>
      <c r="F4" s="4" t="s">
        <v>10</v>
      </c>
      <c r="G4" s="4" t="s">
        <v>10</v>
      </c>
      <c r="H4" s="4" t="s">
        <v>10</v>
      </c>
      <c r="I4" s="4" t="s">
        <v>10</v>
      </c>
      <c r="J4" s="4" t="s">
        <v>10</v>
      </c>
    </row>
    <row r="5" customFormat="false" ht="15" hidden="false" customHeight="false" outlineLevel="0" collapsed="false">
      <c r="B5" s="5" t="s">
        <v>11</v>
      </c>
      <c r="C5" s="6" t="s">
        <v>12</v>
      </c>
      <c r="D5" s="0" t="s">
        <v>13</v>
      </c>
      <c r="E5" s="7" t="n">
        <v>535779.63</v>
      </c>
      <c r="F5" s="8" t="n">
        <v>529667.01</v>
      </c>
      <c r="G5" s="8" t="n">
        <v>680328.780000001</v>
      </c>
      <c r="H5" s="7" t="n">
        <v>610369.67</v>
      </c>
      <c r="I5" s="8" t="n">
        <v>680328.78</v>
      </c>
      <c r="J5" s="8" t="n">
        <v>718295.74</v>
      </c>
    </row>
    <row r="6" customFormat="false" ht="15" hidden="false" customHeight="false" outlineLevel="0" collapsed="false">
      <c r="B6" s="9"/>
      <c r="C6" s="10"/>
      <c r="D6" s="0" t="s">
        <v>14</v>
      </c>
      <c r="E6" s="7" t="n">
        <v>0</v>
      </c>
      <c r="F6" s="7" t="n">
        <v>1300</v>
      </c>
      <c r="G6" s="7" t="n">
        <v>0</v>
      </c>
      <c r="H6" s="8" t="n">
        <v>0</v>
      </c>
      <c r="I6" s="7" t="n">
        <v>0</v>
      </c>
      <c r="J6" s="7" t="n">
        <v>0</v>
      </c>
    </row>
    <row r="7" customFormat="false" ht="15" hidden="false" customHeight="false" outlineLevel="0" collapsed="false">
      <c r="B7" s="5"/>
      <c r="C7" s="6"/>
      <c r="D7" s="11" t="s">
        <v>15</v>
      </c>
      <c r="E7" s="8" t="n">
        <v>45683.34</v>
      </c>
      <c r="F7" s="8" t="n">
        <v>14107.55</v>
      </c>
      <c r="G7" s="7" t="n">
        <v>2.5</v>
      </c>
      <c r="H7" s="7" t="n">
        <v>9153.49</v>
      </c>
      <c r="I7" s="7" t="n">
        <v>2.5</v>
      </c>
      <c r="J7" s="7" t="n">
        <v>258821.33</v>
      </c>
    </row>
    <row r="8" customFormat="false" ht="15" hidden="false" customHeight="false" outlineLevel="0" collapsed="false">
      <c r="B8" s="9"/>
      <c r="C8" s="10"/>
      <c r="D8" s="0" t="s">
        <v>16</v>
      </c>
      <c r="E8" s="7" t="n">
        <v>1328279.73</v>
      </c>
      <c r="F8" s="7" t="n">
        <v>1511463.02</v>
      </c>
      <c r="G8" s="8" t="n">
        <v>1096807.7</v>
      </c>
      <c r="H8" s="8" t="n">
        <v>1158794.22</v>
      </c>
      <c r="I8" s="8" t="n">
        <v>1096807.7</v>
      </c>
      <c r="J8" s="8" t="n">
        <v>1127043.45</v>
      </c>
    </row>
    <row r="9" customFormat="false" ht="15" hidden="false" customHeight="false" outlineLevel="0" collapsed="false">
      <c r="B9" s="5"/>
      <c r="C9" s="6"/>
      <c r="D9" s="11" t="s">
        <v>17</v>
      </c>
      <c r="E9" s="8" t="n">
        <v>264637.93</v>
      </c>
      <c r="F9" s="8" t="n">
        <v>331735.26</v>
      </c>
      <c r="G9" s="7" t="n">
        <v>65621.65</v>
      </c>
      <c r="H9" s="7" t="n">
        <v>4811.9</v>
      </c>
      <c r="I9" s="7" t="n">
        <v>65621.65</v>
      </c>
      <c r="J9" s="7" t="n">
        <v>402507.5</v>
      </c>
    </row>
    <row r="10" customFormat="false" ht="15" hidden="false" customHeight="false" outlineLevel="0" collapsed="false">
      <c r="B10" s="9"/>
      <c r="C10" s="10"/>
      <c r="D10" s="0" t="s">
        <v>18</v>
      </c>
      <c r="E10" s="7" t="n">
        <v>282759.64</v>
      </c>
      <c r="F10" s="7" t="n">
        <v>371018.67</v>
      </c>
      <c r="G10" s="8" t="n">
        <v>197583.31</v>
      </c>
      <c r="H10" s="8" t="n">
        <v>111565.3</v>
      </c>
      <c r="I10" s="8" t="n">
        <v>197583.31</v>
      </c>
      <c r="J10" s="8" t="n">
        <v>482.030000000002</v>
      </c>
    </row>
    <row r="11" customFormat="false" ht="15" hidden="false" customHeight="false" outlineLevel="0" collapsed="false">
      <c r="B11" s="5"/>
      <c r="C11" s="6"/>
      <c r="D11" s="11" t="s">
        <v>19</v>
      </c>
      <c r="E11" s="8" t="n">
        <v>43430.65</v>
      </c>
      <c r="F11" s="8" t="n">
        <v>24629.81</v>
      </c>
      <c r="G11" s="7" t="n">
        <v>42876</v>
      </c>
      <c r="H11" s="7" t="n">
        <v>0</v>
      </c>
      <c r="I11" s="7" t="n">
        <v>0</v>
      </c>
      <c r="J11" s="7" t="n">
        <v>31146</v>
      </c>
    </row>
    <row r="12" customFormat="false" ht="15" hidden="false" customHeight="false" outlineLevel="0" collapsed="false">
      <c r="B12" s="9"/>
      <c r="C12" s="10"/>
      <c r="D12" s="0" t="s">
        <v>20</v>
      </c>
      <c r="E12" s="7" t="n">
        <v>27785</v>
      </c>
      <c r="F12" s="7" t="n">
        <v>0</v>
      </c>
      <c r="G12" s="7" t="n">
        <v>0</v>
      </c>
      <c r="H12" s="7" t="n">
        <v>41676</v>
      </c>
      <c r="I12" s="7" t="n">
        <v>42876</v>
      </c>
      <c r="J12" s="8" t="n">
        <v>46536</v>
      </c>
    </row>
    <row r="13" customFormat="false" ht="15" hidden="false" customHeight="false" outlineLevel="0" collapsed="false">
      <c r="B13" s="9"/>
      <c r="C13" s="10"/>
      <c r="D13" s="11" t="s">
        <v>21</v>
      </c>
      <c r="E13" s="7" t="n">
        <v>0</v>
      </c>
      <c r="F13" s="7" t="n">
        <v>0</v>
      </c>
      <c r="G13" s="8" t="n">
        <v>-2409.9</v>
      </c>
      <c r="H13" s="8" t="n">
        <v>316</v>
      </c>
      <c r="I13" s="8" t="n">
        <v>-2409.9</v>
      </c>
      <c r="J13" s="7" t="n">
        <v>-1118</v>
      </c>
    </row>
    <row r="14" customFormat="false" ht="15" hidden="false" customHeight="false" outlineLevel="0" collapsed="false">
      <c r="B14" s="5"/>
      <c r="C14" s="6"/>
      <c r="D14" s="11" t="s">
        <v>22</v>
      </c>
      <c r="E14" s="8" t="n">
        <v>57954.61</v>
      </c>
      <c r="F14" s="7" t="n">
        <v>36188.83</v>
      </c>
      <c r="G14" s="7" t="n">
        <v>8933.99</v>
      </c>
      <c r="H14" s="7" t="n">
        <v>17996.14</v>
      </c>
      <c r="I14" s="7" t="n">
        <v>8933.99</v>
      </c>
      <c r="J14" s="8" t="n">
        <v>20396</v>
      </c>
    </row>
    <row r="15" customFormat="false" ht="15" hidden="false" customHeight="false" outlineLevel="0" collapsed="false">
      <c r="B15" s="9"/>
      <c r="C15" s="10"/>
      <c r="D15" s="0" t="s">
        <v>23</v>
      </c>
      <c r="E15" s="7" t="n">
        <v>1564</v>
      </c>
      <c r="F15" s="8" t="n">
        <v>-11698</v>
      </c>
      <c r="G15" s="8" t="n">
        <v>-363.8</v>
      </c>
      <c r="H15" s="8" t="n">
        <v>-6279.33</v>
      </c>
      <c r="I15" s="8" t="n">
        <v>-363.8</v>
      </c>
      <c r="J15" s="7" t="n">
        <v>-5055</v>
      </c>
    </row>
    <row r="16" customFormat="false" ht="15" hidden="false" customHeight="false" outlineLevel="0" collapsed="false">
      <c r="B16" s="5"/>
      <c r="C16" s="6"/>
      <c r="D16" s="11" t="s">
        <v>24</v>
      </c>
      <c r="E16" s="8" t="n">
        <v>310.91</v>
      </c>
      <c r="F16" s="7" t="n">
        <v>0</v>
      </c>
      <c r="G16" s="7" t="n">
        <v>0</v>
      </c>
      <c r="H16" s="7" t="n">
        <v>0</v>
      </c>
      <c r="I16" s="7" t="n">
        <v>0</v>
      </c>
      <c r="J16" s="7" t="n">
        <v>0</v>
      </c>
    </row>
    <row r="17" customFormat="false" ht="15" hidden="false" customHeight="false" outlineLevel="0" collapsed="false">
      <c r="B17" s="9"/>
      <c r="C17" s="10"/>
      <c r="D17" s="0" t="s">
        <v>25</v>
      </c>
      <c r="E17" s="7" t="n">
        <v>72721.06</v>
      </c>
      <c r="F17" s="7" t="n">
        <v>85955.27</v>
      </c>
      <c r="G17" s="7" t="n">
        <v>5380.82</v>
      </c>
      <c r="H17" s="7" t="n">
        <v>5906.34</v>
      </c>
      <c r="I17" s="7" t="n">
        <v>5380.82</v>
      </c>
      <c r="J17" s="8" t="n">
        <v>13355.2</v>
      </c>
    </row>
    <row r="18" customFormat="false" ht="15" hidden="false" customHeight="false" outlineLevel="0" collapsed="false">
      <c r="B18" s="9"/>
      <c r="C18" s="10"/>
      <c r="D18" s="11" t="s">
        <v>26</v>
      </c>
      <c r="E18" s="7" t="n">
        <v>0</v>
      </c>
      <c r="F18" s="7" t="n">
        <v>0</v>
      </c>
      <c r="G18" s="8" t="n">
        <v>1000000</v>
      </c>
      <c r="H18" s="8" t="n">
        <v>1095564</v>
      </c>
      <c r="I18" s="8" t="n">
        <v>1000000</v>
      </c>
      <c r="J18" s="7" t="n">
        <v>0</v>
      </c>
    </row>
    <row r="19" customFormat="false" ht="15" hidden="false" customHeight="false" outlineLevel="0" collapsed="false">
      <c r="B19" s="9"/>
      <c r="C19" s="10"/>
      <c r="D19" s="11" t="s">
        <v>27</v>
      </c>
      <c r="E19" s="7" t="n">
        <v>0</v>
      </c>
      <c r="F19" s="8" t="n">
        <v>750000</v>
      </c>
      <c r="G19" s="7" t="n">
        <v>0</v>
      </c>
      <c r="H19" s="7" t="n">
        <v>0</v>
      </c>
      <c r="I19" s="7" t="n">
        <v>0</v>
      </c>
      <c r="J19" s="7" t="n">
        <v>0</v>
      </c>
    </row>
    <row r="20" customFormat="false" ht="15" hidden="false" customHeight="false" outlineLevel="0" collapsed="false">
      <c r="B20" s="9"/>
      <c r="C20" s="10"/>
      <c r="D20" s="0" t="s">
        <v>28</v>
      </c>
      <c r="E20" s="7" t="n">
        <v>0</v>
      </c>
      <c r="F20" s="7" t="n">
        <v>1265017</v>
      </c>
      <c r="G20" s="7" t="n">
        <v>0</v>
      </c>
      <c r="H20" s="7" t="n">
        <v>0</v>
      </c>
      <c r="I20" s="7" t="n">
        <v>0</v>
      </c>
      <c r="J20" s="7" t="n">
        <v>0</v>
      </c>
    </row>
    <row r="21" customFormat="false" ht="15" hidden="false" customHeight="false" outlineLevel="0" collapsed="false">
      <c r="B21" s="5"/>
      <c r="C21" s="12" t="s">
        <v>29</v>
      </c>
      <c r="D21" s="12"/>
      <c r="E21" s="13" t="n">
        <v>2660906.5</v>
      </c>
      <c r="F21" s="13" t="n">
        <v>4909384.42</v>
      </c>
      <c r="G21" s="13" t="n">
        <v>3094761.05</v>
      </c>
      <c r="H21" s="13" t="n">
        <v>3049873.73</v>
      </c>
      <c r="I21" s="13" t="n">
        <v>3094761.05</v>
      </c>
      <c r="J21" s="13" t="n">
        <v>2612410.25</v>
      </c>
    </row>
    <row r="22" customFormat="false" ht="15" hidden="false" customHeight="false" outlineLevel="0" collapsed="false">
      <c r="B22" s="9"/>
      <c r="C22" s="10" t="s">
        <v>30</v>
      </c>
      <c r="E22" s="7" t="n">
        <v>178967.51</v>
      </c>
      <c r="F22" s="7" t="n">
        <v>173264.31</v>
      </c>
      <c r="G22" s="8" t="n">
        <v>61824.36</v>
      </c>
      <c r="H22" s="8" t="n">
        <v>90881.0200000001</v>
      </c>
      <c r="I22" s="8" t="n">
        <v>61824.36</v>
      </c>
      <c r="J22" s="8" t="n">
        <v>62150.5</v>
      </c>
    </row>
    <row r="23" customFormat="false" ht="15" hidden="false" customHeight="false" outlineLevel="0" collapsed="false">
      <c r="B23" s="5"/>
      <c r="C23" s="6" t="s">
        <v>31</v>
      </c>
      <c r="D23" s="11"/>
      <c r="E23" s="8" t="n">
        <v>3047283.65</v>
      </c>
      <c r="F23" s="8" t="n">
        <v>4767295.91</v>
      </c>
      <c r="G23" s="7" t="n">
        <v>2483385.97</v>
      </c>
      <c r="H23" s="7" t="n">
        <v>2032354.92000001</v>
      </c>
      <c r="I23" s="7" t="n">
        <v>2483385.97</v>
      </c>
      <c r="J23" s="7" t="n">
        <v>2871304.56</v>
      </c>
    </row>
    <row r="24" customFormat="false" ht="15" hidden="false" customHeight="false" outlineLevel="0" collapsed="false">
      <c r="B24" s="9"/>
      <c r="C24" s="10" t="s">
        <v>32</v>
      </c>
      <c r="D24" s="0" t="s">
        <v>33</v>
      </c>
      <c r="E24" s="7" t="n">
        <v>77207.82</v>
      </c>
      <c r="F24" s="7" t="n">
        <v>27225.2</v>
      </c>
      <c r="G24" s="7"/>
      <c r="H24" s="7"/>
      <c r="I24" s="7"/>
      <c r="J24" s="7" t="n">
        <v>28289.59</v>
      </c>
    </row>
    <row r="25" customFormat="false" ht="15" hidden="false" customHeight="false" outlineLevel="0" collapsed="false">
      <c r="B25" s="9"/>
      <c r="C25" s="10" t="s">
        <v>34</v>
      </c>
      <c r="D25" s="0" t="s">
        <v>35</v>
      </c>
      <c r="E25" s="14"/>
      <c r="F25" s="7" t="n">
        <v>7912.5</v>
      </c>
      <c r="G25" s="8" t="n">
        <v>4275</v>
      </c>
      <c r="H25" s="8" t="n">
        <v>23160</v>
      </c>
      <c r="I25" s="8" t="n">
        <v>4275</v>
      </c>
      <c r="J25" s="7" t="n">
        <v>11328</v>
      </c>
    </row>
    <row r="26" customFormat="false" ht="15" hidden="false" customHeight="false" outlineLevel="0" collapsed="false">
      <c r="B26" s="9"/>
      <c r="C26" s="10" t="s">
        <v>36</v>
      </c>
      <c r="D26" s="0" t="s">
        <v>37</v>
      </c>
      <c r="E26" s="7" t="n">
        <v>28000</v>
      </c>
      <c r="F26" s="7" t="n">
        <v>31000</v>
      </c>
      <c r="G26" s="8" t="n">
        <v>46000</v>
      </c>
      <c r="H26" s="8" t="n">
        <v>46000</v>
      </c>
      <c r="I26" s="8" t="n">
        <v>46000</v>
      </c>
      <c r="J26" s="7" t="n">
        <v>27000</v>
      </c>
    </row>
    <row r="27" customFormat="false" ht="15" hidden="false" customHeight="false" outlineLevel="0" collapsed="false">
      <c r="B27" s="9"/>
      <c r="C27" s="6" t="s">
        <v>38</v>
      </c>
      <c r="D27" s="0" t="s">
        <v>39</v>
      </c>
      <c r="E27" s="7"/>
      <c r="F27" s="7"/>
      <c r="G27" s="7" t="n">
        <v>110000</v>
      </c>
      <c r="H27" s="7"/>
      <c r="I27" s="7" t="n">
        <v>110000</v>
      </c>
      <c r="J27" s="8" t="n">
        <v>150000</v>
      </c>
    </row>
    <row r="28" customFormat="false" ht="15" hidden="false" customHeight="false" outlineLevel="0" collapsed="false">
      <c r="B28" s="5"/>
      <c r="C28" s="12" t="s">
        <v>40</v>
      </c>
      <c r="D28" s="12"/>
      <c r="E28" s="13" t="n">
        <f aca="false">SUM(E22:E27)</f>
        <v>3331458.98</v>
      </c>
      <c r="F28" s="13" t="n">
        <f aca="false">SUM(F22:F27)</f>
        <v>5006697.92</v>
      </c>
      <c r="G28" s="13" t="n">
        <f aca="false">SUM(G22:G27)</f>
        <v>2705485.33</v>
      </c>
      <c r="H28" s="13" t="n">
        <f aca="false">SUM(H22:H27)</f>
        <v>2192395.94000001</v>
      </c>
      <c r="I28" s="13" t="n">
        <f aca="false">SUM(I22:I27)</f>
        <v>2705485.33</v>
      </c>
      <c r="J28" s="13" t="n">
        <f aca="false">SUM(J22:J27)</f>
        <v>3150072.65</v>
      </c>
    </row>
    <row r="29" customFormat="false" ht="15" hidden="false" customHeight="false" outlineLevel="0" collapsed="false">
      <c r="B29" s="15" t="s">
        <v>41</v>
      </c>
      <c r="C29" s="15"/>
      <c r="D29" s="15"/>
      <c r="E29" s="16" t="n">
        <f aca="false">E21-E28</f>
        <v>-670552.480000001</v>
      </c>
      <c r="F29" s="16" t="n">
        <f aca="false">F21-F28</f>
        <v>-97313.4999999944</v>
      </c>
      <c r="G29" s="16" t="n">
        <f aca="false">G21-G28</f>
        <v>389275.720000001</v>
      </c>
      <c r="H29" s="16" t="n">
        <f aca="false">H21-H28</f>
        <v>857477.789999993</v>
      </c>
      <c r="I29" s="16" t="n">
        <f aca="false">I21-I28</f>
        <v>389275.72</v>
      </c>
      <c r="J29" s="16" t="n">
        <f aca="false">J21-J28</f>
        <v>-537662.399999996</v>
      </c>
    </row>
    <row r="30" customFormat="false" ht="15.75" hidden="false" customHeight="false" outlineLevel="0" collapsed="false">
      <c r="B30" s="17" t="s">
        <v>42</v>
      </c>
      <c r="C30" s="17"/>
      <c r="D30" s="17"/>
      <c r="E30" s="18" t="n">
        <v>-670552.479999999</v>
      </c>
      <c r="F30" s="18" t="n">
        <v>-97313.4999999998</v>
      </c>
      <c r="G30" s="18" t="n">
        <v>389275.72</v>
      </c>
      <c r="H30" s="18" t="n">
        <v>857477.79</v>
      </c>
      <c r="I30" s="18" t="n">
        <v>389275.72</v>
      </c>
      <c r="J30" s="18" t="n">
        <v>-537662.400000001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J78"/>
  <sheetViews>
    <sheetView showFormulas="false" showGridLines="true" showRowColHeaders="true" showZeros="true" rightToLeft="false" tabSelected="true" showOutlineSymbols="true" defaultGridColor="true" view="normal" topLeftCell="A43" colorId="64" zoomScale="100" zoomScaleNormal="100" zoomScalePageLayoutView="100" workbookViewId="0">
      <selection pane="topLeft" activeCell="K11" activeCellId="0" sqref="K11"/>
    </sheetView>
  </sheetViews>
  <sheetFormatPr defaultColWidth="8.6875" defaultRowHeight="15" zeroHeight="false" outlineLevelRow="0" outlineLevelCol="0"/>
  <cols>
    <col collapsed="false" customWidth="true" hidden="false" outlineLevel="0" max="2" min="2" style="0" width="11.29"/>
    <col collapsed="false" customWidth="true" hidden="false" outlineLevel="0" max="3" min="3" style="0" width="15.57"/>
    <col collapsed="false" customWidth="true" hidden="false" outlineLevel="0" max="4" min="4" style="0" width="33.76"/>
    <col collapsed="false" customWidth="true" hidden="false" outlineLevel="0" max="5" min="5" style="19" width="13.89"/>
    <col collapsed="false" customWidth="true" hidden="false" outlineLevel="0" max="7" min="6" style="7" width="13.89"/>
    <col collapsed="false" customWidth="true" hidden="false" outlineLevel="0" max="10" min="8" style="0" width="13.89"/>
    <col collapsed="false" customWidth="true" hidden="false" outlineLevel="0" max="11" min="11" style="0" width="12.86"/>
    <col collapsed="false" customWidth="true" hidden="false" outlineLevel="0" max="12" min="12" style="0" width="4.29"/>
    <col collapsed="false" customWidth="true" hidden="false" outlineLevel="0" max="13" min="13" style="0" width="13.29"/>
    <col collapsed="false" customWidth="true" hidden="false" outlineLevel="0" max="14" min="14" style="0" width="43.14"/>
    <col collapsed="false" customWidth="true" hidden="false" outlineLevel="0" max="15" min="15" style="0" width="15.15"/>
    <col collapsed="false" customWidth="true" hidden="false" outlineLevel="0" max="16" min="16" style="0" width="15.86"/>
  </cols>
  <sheetData>
    <row r="1" customFormat="false" ht="21" hidden="false" customHeight="false" outlineLevel="0" collapsed="false">
      <c r="B1" s="1" t="s">
        <v>43</v>
      </c>
    </row>
    <row r="3" customFormat="false" ht="15" hidden="false" customHeight="false" outlineLevel="0" collapsed="false">
      <c r="E3" s="20" t="s">
        <v>1</v>
      </c>
      <c r="F3" s="20" t="s">
        <v>2</v>
      </c>
      <c r="G3" s="21" t="s">
        <v>3</v>
      </c>
      <c r="H3" s="21" t="s">
        <v>4</v>
      </c>
      <c r="I3" s="21" t="s">
        <v>5</v>
      </c>
      <c r="J3" s="21" t="s">
        <v>6</v>
      </c>
    </row>
    <row r="4" customFormat="false" ht="15" hidden="false" customHeight="false" outlineLevel="0" collapsed="false">
      <c r="B4" s="3" t="s">
        <v>7</v>
      </c>
      <c r="C4" s="3" t="s">
        <v>8</v>
      </c>
      <c r="D4" s="3" t="s">
        <v>9</v>
      </c>
      <c r="E4" s="4" t="s">
        <v>10</v>
      </c>
      <c r="F4" s="4" t="s">
        <v>10</v>
      </c>
      <c r="G4" s="4" t="s">
        <v>10</v>
      </c>
      <c r="H4" s="4" t="s">
        <v>10</v>
      </c>
      <c r="I4" s="4" t="s">
        <v>10</v>
      </c>
      <c r="J4" s="4" t="s">
        <v>10</v>
      </c>
    </row>
    <row r="5" customFormat="false" ht="15" hidden="false" customHeight="false" outlineLevel="0" collapsed="false">
      <c r="B5" s="5" t="s">
        <v>44</v>
      </c>
      <c r="C5" s="6" t="s">
        <v>45</v>
      </c>
      <c r="D5" s="11" t="s">
        <v>46</v>
      </c>
      <c r="E5" s="8" t="n">
        <v>0</v>
      </c>
      <c r="F5" s="7" t="n">
        <v>-33737.31</v>
      </c>
      <c r="G5" s="7" t="n">
        <v>0</v>
      </c>
      <c r="H5" s="8" t="n">
        <v>-5361.9</v>
      </c>
      <c r="I5" s="8" t="n">
        <v>-3745.65</v>
      </c>
      <c r="J5" s="7" t="n">
        <v>0</v>
      </c>
    </row>
    <row r="6" customFormat="false" ht="15" hidden="false" customHeight="false" outlineLevel="0" collapsed="false">
      <c r="B6" s="5"/>
      <c r="C6" s="6"/>
      <c r="D6" s="11" t="s">
        <v>47</v>
      </c>
      <c r="E6" s="8" t="n">
        <v>-840447.48</v>
      </c>
      <c r="F6" s="8" t="n">
        <v>-1195849.47</v>
      </c>
      <c r="G6" s="8" t="n">
        <v>-1001253.99</v>
      </c>
      <c r="H6" s="8" t="n">
        <v>-582682.27</v>
      </c>
      <c r="I6" s="8" t="n">
        <v>-729695.89</v>
      </c>
      <c r="J6" s="8" t="n">
        <v>-813377.98</v>
      </c>
    </row>
    <row r="7" customFormat="false" ht="15" hidden="false" customHeight="false" outlineLevel="0" collapsed="false">
      <c r="B7" s="9"/>
      <c r="C7" s="10"/>
      <c r="D7" s="0" t="s">
        <v>48</v>
      </c>
      <c r="E7" s="7" t="n">
        <v>-71499.12</v>
      </c>
      <c r="F7" s="7" t="n">
        <v>-89879.42</v>
      </c>
      <c r="G7" s="7" t="n">
        <v>-120398.8</v>
      </c>
      <c r="H7" s="7" t="n">
        <v>-16816</v>
      </c>
      <c r="I7" s="7" t="n">
        <v>-64281.91</v>
      </c>
      <c r="J7" s="7" t="n">
        <v>-66782.31</v>
      </c>
    </row>
    <row r="8" customFormat="false" ht="15" hidden="false" customHeight="false" outlineLevel="0" collapsed="false">
      <c r="B8" s="5"/>
      <c r="C8" s="6"/>
      <c r="D8" s="11" t="s">
        <v>49</v>
      </c>
      <c r="E8" s="8" t="n">
        <v>-1458307.39</v>
      </c>
      <c r="F8" s="8" t="n">
        <v>-1402955.94</v>
      </c>
      <c r="G8" s="8" t="n">
        <v>-1089308.05</v>
      </c>
      <c r="H8" s="8" t="n">
        <v>-507473.48</v>
      </c>
      <c r="I8" s="8" t="n">
        <v>-943628.38</v>
      </c>
      <c r="J8" s="8" t="n">
        <v>-961604.71</v>
      </c>
    </row>
    <row r="9" customFormat="false" ht="15" hidden="false" customHeight="false" outlineLevel="0" collapsed="false">
      <c r="B9" s="5"/>
      <c r="C9" s="12" t="s">
        <v>29</v>
      </c>
      <c r="D9" s="12"/>
      <c r="E9" s="13" t="n">
        <v>-2370253.99</v>
      </c>
      <c r="F9" s="13" t="n">
        <v>-2722422.14</v>
      </c>
      <c r="G9" s="13" t="n">
        <v>-2210960.84</v>
      </c>
      <c r="H9" s="13" t="n">
        <v>-1112333.65</v>
      </c>
      <c r="I9" s="13" t="n">
        <v>-1741351.83</v>
      </c>
      <c r="J9" s="13" t="n">
        <v>-1841765</v>
      </c>
    </row>
    <row r="10" customFormat="false" ht="15" hidden="false" customHeight="false" outlineLevel="0" collapsed="false">
      <c r="B10" s="15" t="s">
        <v>50</v>
      </c>
      <c r="C10" s="15"/>
      <c r="D10" s="15"/>
      <c r="E10" s="16" t="n">
        <v>-2370253.99</v>
      </c>
      <c r="F10" s="16" t="n">
        <v>-2722422.14</v>
      </c>
      <c r="G10" s="16" t="n">
        <v>-2210960.84</v>
      </c>
      <c r="H10" s="16" t="n">
        <v>-1112333.65</v>
      </c>
      <c r="I10" s="16" t="n">
        <v>-1741351.83</v>
      </c>
      <c r="J10" s="16" t="n">
        <v>-1841765</v>
      </c>
    </row>
    <row r="12" customFormat="false" ht="15" hidden="false" customHeight="false" outlineLevel="0" collapsed="false">
      <c r="E12" s="21" t="s">
        <v>1</v>
      </c>
      <c r="F12" s="21" t="s">
        <v>2</v>
      </c>
      <c r="G12" s="21" t="s">
        <v>3</v>
      </c>
      <c r="H12" s="21" t="s">
        <v>4</v>
      </c>
      <c r="I12" s="21" t="s">
        <v>5</v>
      </c>
      <c r="J12" s="21" t="s">
        <v>6</v>
      </c>
    </row>
    <row r="13" customFormat="false" ht="15" hidden="false" customHeight="false" outlineLevel="0" collapsed="false">
      <c r="B13" s="22" t="s">
        <v>7</v>
      </c>
      <c r="C13" s="22" t="s">
        <v>8</v>
      </c>
      <c r="D13" s="22" t="s">
        <v>9</v>
      </c>
      <c r="E13" s="23" t="s">
        <v>10</v>
      </c>
      <c r="F13" s="23" t="s">
        <v>10</v>
      </c>
      <c r="G13" s="23" t="s">
        <v>10</v>
      </c>
      <c r="H13" s="23" t="s">
        <v>10</v>
      </c>
      <c r="I13" s="23" t="s">
        <v>10</v>
      </c>
      <c r="J13" s="23" t="s">
        <v>10</v>
      </c>
    </row>
    <row r="14" customFormat="false" ht="15" hidden="false" customHeight="false" outlineLevel="0" collapsed="false">
      <c r="B14" s="24"/>
      <c r="C14" s="14" t="s">
        <v>51</v>
      </c>
      <c r="D14" s="11" t="s">
        <v>52</v>
      </c>
      <c r="E14" s="25"/>
      <c r="F14" s="25"/>
      <c r="G14" s="25"/>
      <c r="H14" s="8" t="n">
        <v>-1872</v>
      </c>
    </row>
    <row r="15" customFormat="false" ht="15" hidden="false" customHeight="false" outlineLevel="0" collapsed="false">
      <c r="B15" s="24"/>
      <c r="C15" s="14"/>
      <c r="D15" s="0" t="s">
        <v>53</v>
      </c>
      <c r="E15" s="25"/>
      <c r="F15" s="25"/>
      <c r="G15" s="25"/>
      <c r="H15" s="7" t="n">
        <v>0</v>
      </c>
    </row>
    <row r="16" customFormat="false" ht="15" hidden="false" customHeight="false" outlineLevel="0" collapsed="false">
      <c r="B16" s="24"/>
      <c r="C16" s="14"/>
      <c r="D16" s="11" t="s">
        <v>24</v>
      </c>
      <c r="E16" s="25"/>
      <c r="F16" s="25"/>
      <c r="G16" s="25"/>
      <c r="H16" s="7"/>
      <c r="J16" s="8" t="n">
        <v>-200</v>
      </c>
    </row>
    <row r="17" customFormat="false" ht="15" hidden="false" customHeight="false" outlineLevel="0" collapsed="false">
      <c r="B17" s="24"/>
      <c r="C17" s="14"/>
      <c r="D17" s="11" t="s">
        <v>17</v>
      </c>
      <c r="E17" s="25"/>
      <c r="F17" s="25"/>
      <c r="G17" s="25"/>
      <c r="H17" s="8" t="n">
        <v>-9.9</v>
      </c>
    </row>
    <row r="18" customFormat="false" ht="15" hidden="false" customHeight="false" outlineLevel="0" collapsed="false">
      <c r="B18" s="26"/>
      <c r="C18" s="13" t="s">
        <v>54</v>
      </c>
      <c r="D18" s="13"/>
      <c r="E18" s="13"/>
      <c r="F18" s="13"/>
      <c r="G18" s="13"/>
      <c r="H18" s="13" t="n">
        <v>-1881.9</v>
      </c>
      <c r="I18" s="13"/>
      <c r="J18" s="13" t="n">
        <v>-200</v>
      </c>
    </row>
    <row r="19" customFormat="false" ht="15" hidden="false" customHeight="false" outlineLevel="0" collapsed="false">
      <c r="B19" s="27" t="s">
        <v>55</v>
      </c>
      <c r="C19" s="28" t="s">
        <v>56</v>
      </c>
      <c r="D19" s="8" t="s">
        <v>57</v>
      </c>
      <c r="E19" s="8" t="n">
        <v>98815.97</v>
      </c>
      <c r="F19" s="8" t="n">
        <v>100869.6</v>
      </c>
      <c r="G19" s="8" t="n">
        <v>102668.24</v>
      </c>
      <c r="H19" s="8" t="n">
        <v>104359.37</v>
      </c>
      <c r="I19" s="8" t="n">
        <v>59265.62</v>
      </c>
      <c r="J19" s="8" t="n">
        <v>42695.2</v>
      </c>
    </row>
    <row r="20" customFormat="false" ht="15" hidden="false" customHeight="false" outlineLevel="0" collapsed="false">
      <c r="B20" s="24"/>
      <c r="C20" s="14"/>
      <c r="D20" s="0" t="s">
        <v>58</v>
      </c>
      <c r="E20" s="7" t="n">
        <v>1211.74</v>
      </c>
      <c r="I20" s="7" t="n">
        <v>3601.64</v>
      </c>
      <c r="J20" s="7" t="n">
        <v>1814.62</v>
      </c>
    </row>
    <row r="21" customFormat="false" ht="15" hidden="false" customHeight="false" outlineLevel="0" collapsed="false">
      <c r="B21" s="24"/>
      <c r="C21" s="14"/>
      <c r="D21" s="7" t="s">
        <v>59</v>
      </c>
      <c r="E21" s="8" t="n">
        <v>5918.35</v>
      </c>
      <c r="F21" s="7" t="n">
        <v>6009.31</v>
      </c>
      <c r="G21" s="7" t="n">
        <v>6126.03</v>
      </c>
      <c r="H21" s="7" t="n">
        <v>6255.49</v>
      </c>
      <c r="I21" s="8" t="n">
        <v>3775.47</v>
      </c>
      <c r="J21" s="8" t="n">
        <v>2668.41</v>
      </c>
    </row>
    <row r="22" customFormat="false" ht="15" hidden="false" customHeight="false" outlineLevel="0" collapsed="false">
      <c r="B22" s="27"/>
      <c r="C22" s="28"/>
      <c r="D22" s="8" t="s">
        <v>60</v>
      </c>
      <c r="E22" s="7" t="n">
        <v>1734.49</v>
      </c>
      <c r="F22" s="8" t="n">
        <v>1695.82</v>
      </c>
      <c r="G22" s="8" t="n">
        <v>1455.02</v>
      </c>
      <c r="H22" s="8" t="n">
        <v>1645.85</v>
      </c>
      <c r="I22" s="7" t="n">
        <v>2459.91</v>
      </c>
      <c r="J22" s="7" t="n">
        <v>2719.68</v>
      </c>
    </row>
    <row r="23" customFormat="false" ht="15" hidden="false" customHeight="false" outlineLevel="0" collapsed="false">
      <c r="B23" s="24"/>
      <c r="C23" s="14"/>
      <c r="D23" s="7" t="s">
        <v>61</v>
      </c>
      <c r="E23" s="8" t="n">
        <v>371</v>
      </c>
      <c r="F23" s="7" t="n">
        <v>331</v>
      </c>
      <c r="G23" s="7" t="n">
        <v>43</v>
      </c>
      <c r="H23" s="7" t="n">
        <v>129</v>
      </c>
      <c r="I23" s="8" t="n">
        <v>158</v>
      </c>
      <c r="J23" s="8" t="n">
        <v>279.96</v>
      </c>
    </row>
    <row r="24" customFormat="false" ht="15" hidden="false" customHeight="false" outlineLevel="0" collapsed="false">
      <c r="B24" s="27"/>
      <c r="C24" s="28"/>
      <c r="D24" s="8" t="s">
        <v>62</v>
      </c>
      <c r="E24" s="7" t="n">
        <v>1384.11</v>
      </c>
      <c r="F24" s="8" t="n">
        <v>1405.4</v>
      </c>
      <c r="G24" s="8" t="n">
        <v>1432.7</v>
      </c>
      <c r="H24" s="8" t="n">
        <v>1462.97</v>
      </c>
      <c r="I24" s="7" t="n">
        <v>882.97</v>
      </c>
      <c r="J24" s="7" t="n">
        <v>624.06</v>
      </c>
    </row>
    <row r="25" customFormat="false" ht="15" hidden="false" customHeight="false" outlineLevel="0" collapsed="false">
      <c r="B25" s="24"/>
      <c r="C25" s="14"/>
      <c r="D25" s="11" t="s">
        <v>63</v>
      </c>
      <c r="E25" s="8" t="n">
        <v>5887.86</v>
      </c>
      <c r="F25" s="8"/>
    </row>
    <row r="26" customFormat="false" ht="15" hidden="false" customHeight="false" outlineLevel="0" collapsed="false">
      <c r="B26" s="24"/>
      <c r="C26" s="14"/>
      <c r="D26" s="7" t="s">
        <v>64</v>
      </c>
      <c r="E26" s="7" t="n">
        <v>40196.44</v>
      </c>
      <c r="F26" s="8" t="n">
        <v>39173.6</v>
      </c>
      <c r="G26" s="7" t="n">
        <v>40876.31</v>
      </c>
      <c r="H26" s="7" t="n">
        <v>41089.74</v>
      </c>
      <c r="I26" s="8" t="n">
        <v>21297.04</v>
      </c>
      <c r="J26" s="7" t="n">
        <v>13791.77</v>
      </c>
    </row>
    <row r="27" customFormat="false" ht="15" hidden="false" customHeight="false" outlineLevel="0" collapsed="false">
      <c r="B27" s="24"/>
      <c r="C27" s="14"/>
      <c r="D27" s="11" t="s">
        <v>65</v>
      </c>
      <c r="E27" s="8" t="n">
        <v>26888.08</v>
      </c>
      <c r="F27" s="8"/>
    </row>
    <row r="28" customFormat="false" ht="15" hidden="false" customHeight="false" outlineLevel="0" collapsed="false">
      <c r="B28" s="27"/>
      <c r="C28" s="28"/>
      <c r="D28" s="8" t="s">
        <v>66</v>
      </c>
      <c r="E28" s="7" t="n">
        <v>113.72</v>
      </c>
      <c r="F28" s="8" t="n">
        <v>6095.06</v>
      </c>
      <c r="G28" s="8" t="n">
        <v>6220.56</v>
      </c>
      <c r="H28" s="8" t="n">
        <v>6324.39</v>
      </c>
      <c r="I28" s="7" t="n">
        <v>3777.31</v>
      </c>
      <c r="J28" s="8" t="n">
        <v>2658.03</v>
      </c>
    </row>
    <row r="29" customFormat="false" ht="15" hidden="false" customHeight="false" outlineLevel="0" collapsed="false">
      <c r="B29" s="24"/>
      <c r="C29" s="14"/>
      <c r="D29" s="7" t="s">
        <v>67</v>
      </c>
      <c r="E29" s="8" t="n">
        <v>405.58</v>
      </c>
      <c r="F29" s="7" t="n">
        <v>21953.65</v>
      </c>
      <c r="G29" s="7" t="n">
        <v>25991.46</v>
      </c>
      <c r="H29" s="7" t="n">
        <v>28569.27</v>
      </c>
      <c r="I29" s="8" t="n">
        <v>17098.91</v>
      </c>
      <c r="J29" s="7" t="n">
        <v>12098.49</v>
      </c>
    </row>
    <row r="30" customFormat="false" ht="15" hidden="false" customHeight="false" outlineLevel="0" collapsed="false">
      <c r="B30" s="24"/>
      <c r="C30" s="14"/>
      <c r="D30" s="11" t="s">
        <v>68</v>
      </c>
      <c r="E30" s="7"/>
      <c r="H30" s="7"/>
      <c r="I30" s="7"/>
      <c r="J30" s="8" t="n">
        <v>12.59</v>
      </c>
    </row>
    <row r="31" customFormat="false" ht="15" hidden="false" customHeight="false" outlineLevel="0" collapsed="false">
      <c r="B31" s="24"/>
      <c r="C31" s="14"/>
      <c r="D31" s="0" t="s">
        <v>69</v>
      </c>
      <c r="E31" s="7"/>
      <c r="H31" s="7"/>
      <c r="I31" s="7"/>
      <c r="J31" s="7" t="n">
        <v>48.09</v>
      </c>
    </row>
    <row r="32" customFormat="false" ht="15" hidden="false" customHeight="false" outlineLevel="0" collapsed="false">
      <c r="B32" s="27"/>
      <c r="C32" s="28"/>
      <c r="D32" s="8" t="s">
        <v>70</v>
      </c>
      <c r="E32" s="7" t="n">
        <v>113.72</v>
      </c>
      <c r="F32" s="7" t="n">
        <v>6065.79</v>
      </c>
      <c r="G32" s="8" t="n">
        <v>5702.16</v>
      </c>
      <c r="H32" s="8" t="n">
        <v>5797.24</v>
      </c>
      <c r="I32" s="7" t="n">
        <v>3462.58</v>
      </c>
      <c r="J32" s="8" t="n">
        <v>2448.24</v>
      </c>
    </row>
    <row r="33" customFormat="false" ht="15" hidden="false" customHeight="false" outlineLevel="0" collapsed="false">
      <c r="B33" s="24"/>
      <c r="C33" s="14"/>
      <c r="D33" s="7" t="s">
        <v>71</v>
      </c>
      <c r="E33" s="8"/>
      <c r="F33" s="8" t="n">
        <v>713.56</v>
      </c>
      <c r="G33" s="7" t="n">
        <v>1007.47</v>
      </c>
      <c r="H33" s="7" t="n">
        <v>1047.77</v>
      </c>
      <c r="I33" s="8" t="n">
        <v>89.04</v>
      </c>
      <c r="J33" s="7" t="n">
        <v>3.8</v>
      </c>
    </row>
    <row r="34" customFormat="false" ht="15" hidden="false" customHeight="false" outlineLevel="0" collapsed="false">
      <c r="B34" s="27"/>
      <c r="C34" s="28"/>
      <c r="D34" s="8" t="s">
        <v>72</v>
      </c>
      <c r="E34" s="7" t="n">
        <v>522.24</v>
      </c>
      <c r="F34" s="7" t="n">
        <v>531.29</v>
      </c>
      <c r="G34" s="8" t="n">
        <v>537.59</v>
      </c>
      <c r="H34" s="8" t="n">
        <v>554.16</v>
      </c>
      <c r="I34" s="7" t="n">
        <v>258.25</v>
      </c>
      <c r="J34" s="8" t="n">
        <v>215.1</v>
      </c>
    </row>
    <row r="35" customFormat="false" ht="15" hidden="false" customHeight="false" outlineLevel="0" collapsed="false">
      <c r="B35" s="24"/>
      <c r="C35" s="14"/>
      <c r="D35" s="7" t="s">
        <v>73</v>
      </c>
      <c r="E35" s="8" t="n">
        <v>246.96</v>
      </c>
      <c r="F35" s="8" t="n">
        <v>251.4</v>
      </c>
      <c r="G35" s="7" t="n">
        <v>254.32</v>
      </c>
      <c r="H35" s="7" t="n">
        <v>262.08</v>
      </c>
      <c r="I35" s="8" t="n">
        <v>119.85</v>
      </c>
      <c r="J35" s="7" t="n">
        <v>80.44</v>
      </c>
    </row>
    <row r="36" customFormat="false" ht="15" hidden="false" customHeight="false" outlineLevel="0" collapsed="false">
      <c r="B36" s="27"/>
      <c r="C36" s="13" t="s">
        <v>74</v>
      </c>
      <c r="D36" s="13"/>
      <c r="E36" s="13" t="n">
        <v>183810.26</v>
      </c>
      <c r="F36" s="13" t="n">
        <v>185095.48</v>
      </c>
      <c r="G36" s="13" t="n">
        <v>192314.86</v>
      </c>
      <c r="H36" s="13" t="n">
        <v>197497.33</v>
      </c>
      <c r="I36" s="13" t="n">
        <v>116246.59</v>
      </c>
      <c r="J36" s="13" t="n">
        <v>82158.48</v>
      </c>
    </row>
    <row r="37" customFormat="false" ht="15" hidden="false" customHeight="false" outlineLevel="0" collapsed="false">
      <c r="B37" s="24"/>
      <c r="C37" s="14" t="s">
        <v>75</v>
      </c>
      <c r="D37" s="0" t="s">
        <v>76</v>
      </c>
      <c r="E37" s="14"/>
      <c r="F37" s="14"/>
      <c r="G37" s="14"/>
      <c r="H37" s="14"/>
      <c r="I37" s="14"/>
      <c r="J37" s="7" t="n">
        <v>949.23</v>
      </c>
    </row>
    <row r="38" customFormat="false" ht="15" hidden="false" customHeight="false" outlineLevel="0" collapsed="false">
      <c r="B38" s="24"/>
      <c r="C38" s="14" t="s">
        <v>75</v>
      </c>
      <c r="D38" s="7" t="s">
        <v>77</v>
      </c>
      <c r="E38" s="8" t="n">
        <v>1594.61</v>
      </c>
      <c r="F38" s="8" t="n">
        <v>221.96</v>
      </c>
    </row>
    <row r="39" customFormat="false" ht="15" hidden="false" customHeight="false" outlineLevel="0" collapsed="false">
      <c r="B39" s="24"/>
      <c r="C39" s="14"/>
      <c r="D39" s="0" t="s">
        <v>78</v>
      </c>
      <c r="E39" s="7" t="n">
        <v>690</v>
      </c>
      <c r="F39" s="7" t="n">
        <v>80</v>
      </c>
    </row>
    <row r="40" customFormat="false" ht="15" hidden="false" customHeight="false" outlineLevel="0" collapsed="false">
      <c r="B40" s="27"/>
      <c r="C40" s="14"/>
      <c r="D40" s="11" t="s">
        <v>79</v>
      </c>
      <c r="E40" s="8" t="n">
        <v>39146.1</v>
      </c>
      <c r="F40" s="8" t="n">
        <v>25290</v>
      </c>
      <c r="I40" s="8" t="n">
        <v>2.25</v>
      </c>
      <c r="J40" s="8" t="n">
        <v>29.97</v>
      </c>
    </row>
    <row r="41" customFormat="false" ht="15" hidden="false" customHeight="false" outlineLevel="0" collapsed="false">
      <c r="B41" s="24"/>
      <c r="C41" s="28"/>
      <c r="D41" s="8" t="s">
        <v>80</v>
      </c>
      <c r="E41" s="7" t="n">
        <v>525</v>
      </c>
      <c r="G41" s="8" t="n">
        <v>1816.95</v>
      </c>
    </row>
    <row r="42" customFormat="false" ht="15" hidden="false" customHeight="false" outlineLevel="0" collapsed="false">
      <c r="B42" s="27"/>
      <c r="C42" s="14"/>
      <c r="D42" s="7" t="s">
        <v>81</v>
      </c>
      <c r="E42" s="8" t="n">
        <v>2005</v>
      </c>
      <c r="G42" s="7" t="n">
        <v>4032.11</v>
      </c>
    </row>
    <row r="43" customFormat="false" ht="15" hidden="false" customHeight="false" outlineLevel="0" collapsed="false">
      <c r="B43" s="24"/>
      <c r="C43" s="14"/>
      <c r="D43" s="0" t="s">
        <v>82</v>
      </c>
      <c r="E43" s="7"/>
      <c r="J43" s="7" t="n">
        <v>17.58</v>
      </c>
    </row>
    <row r="44" customFormat="false" ht="15" hidden="false" customHeight="false" outlineLevel="0" collapsed="false">
      <c r="B44" s="24"/>
      <c r="C44" s="28"/>
      <c r="D44" s="8" t="s">
        <v>83</v>
      </c>
      <c r="E44" s="7" t="n">
        <v>24</v>
      </c>
      <c r="G44" s="8" t="n">
        <v>24</v>
      </c>
    </row>
    <row r="45" customFormat="false" ht="15" hidden="false" customHeight="false" outlineLevel="0" collapsed="false">
      <c r="B45" s="24"/>
      <c r="C45" s="14"/>
      <c r="D45" s="0" t="s">
        <v>84</v>
      </c>
      <c r="E45" s="8" t="n">
        <v>31.8</v>
      </c>
      <c r="F45" s="7" t="n">
        <v>59.66</v>
      </c>
    </row>
    <row r="46" customFormat="false" ht="15" hidden="false" customHeight="false" outlineLevel="0" collapsed="false">
      <c r="B46" s="24"/>
      <c r="C46" s="14"/>
      <c r="D46" s="7" t="s">
        <v>85</v>
      </c>
      <c r="E46" s="7" t="n">
        <v>2878.01</v>
      </c>
      <c r="G46" s="7" t="n">
        <v>1695</v>
      </c>
    </row>
    <row r="47" customFormat="false" ht="15" hidden="false" customHeight="false" outlineLevel="0" collapsed="false">
      <c r="B47" s="24"/>
      <c r="C47" s="14"/>
      <c r="D47" s="11" t="s">
        <v>86</v>
      </c>
      <c r="E47" s="8" t="n">
        <v>444.97</v>
      </c>
    </row>
    <row r="48" customFormat="false" ht="15" hidden="false" customHeight="false" outlineLevel="0" collapsed="false">
      <c r="B48" s="27"/>
      <c r="C48" s="14"/>
      <c r="D48" s="0" t="s">
        <v>87</v>
      </c>
      <c r="E48" s="7" t="n">
        <v>325.96</v>
      </c>
      <c r="J48" s="8" t="n">
        <v>241.99</v>
      </c>
    </row>
    <row r="49" customFormat="false" ht="15" hidden="false" customHeight="false" outlineLevel="0" collapsed="false">
      <c r="B49" s="24"/>
      <c r="C49" s="28"/>
      <c r="D49" s="8" t="s">
        <v>88</v>
      </c>
      <c r="E49" s="8" t="n">
        <v>339.12</v>
      </c>
      <c r="F49" s="8" t="n">
        <v>273.01</v>
      </c>
      <c r="G49" s="8" t="n">
        <v>8.49</v>
      </c>
      <c r="H49" s="7" t="n">
        <v>33.95</v>
      </c>
      <c r="I49" s="7" t="n">
        <v>43.16</v>
      </c>
      <c r="J49" s="7" t="n">
        <v>423.48</v>
      </c>
    </row>
    <row r="50" customFormat="false" ht="15" hidden="false" customHeight="false" outlineLevel="0" collapsed="false">
      <c r="B50" s="24"/>
      <c r="C50" s="14"/>
      <c r="D50" s="7" t="s">
        <v>89</v>
      </c>
      <c r="E50" s="7" t="n">
        <v>478061.34</v>
      </c>
      <c r="F50" s="7" t="n">
        <v>56021.46</v>
      </c>
      <c r="G50" s="7" t="n">
        <v>232099.36</v>
      </c>
      <c r="H50" s="8" t="n">
        <v>221.5</v>
      </c>
      <c r="I50" s="8" t="n">
        <v>885.27</v>
      </c>
      <c r="J50" s="8" t="n">
        <v>1712.08</v>
      </c>
    </row>
    <row r="51" customFormat="false" ht="15" hidden="false" customHeight="false" outlineLevel="0" collapsed="false">
      <c r="B51" s="27"/>
      <c r="C51" s="14"/>
      <c r="D51" s="11" t="s">
        <v>90</v>
      </c>
      <c r="E51" s="8" t="n">
        <v>2431.08</v>
      </c>
      <c r="F51" s="8" t="n">
        <v>-69.88</v>
      </c>
      <c r="H51" s="7" t="n">
        <v>35.99</v>
      </c>
      <c r="J51" s="7" t="n">
        <v>49.99</v>
      </c>
    </row>
    <row r="52" customFormat="false" ht="15" hidden="false" customHeight="false" outlineLevel="0" collapsed="false">
      <c r="B52" s="24"/>
      <c r="C52" s="28"/>
      <c r="D52" s="8" t="s">
        <v>91</v>
      </c>
      <c r="E52" s="7" t="n">
        <v>5</v>
      </c>
      <c r="F52" s="7" t="n">
        <v>4.9</v>
      </c>
      <c r="I52" s="7" t="n">
        <v>104.55</v>
      </c>
    </row>
    <row r="53" customFormat="false" ht="15" hidden="false" customHeight="false" outlineLevel="0" collapsed="false">
      <c r="B53" s="24"/>
      <c r="C53" s="14"/>
      <c r="D53" s="7" t="s">
        <v>92</v>
      </c>
      <c r="E53" s="8" t="n">
        <v>5412.39</v>
      </c>
      <c r="F53" s="8" t="n">
        <v>23781.3</v>
      </c>
      <c r="G53" s="8" t="n">
        <v>14.5</v>
      </c>
      <c r="H53" s="8" t="n">
        <v>39125.8</v>
      </c>
      <c r="I53" s="8" t="n">
        <v>56325.57</v>
      </c>
      <c r="J53" s="8" t="n">
        <v>88666.22</v>
      </c>
    </row>
    <row r="54" customFormat="false" ht="15" hidden="false" customHeight="false" outlineLevel="0" collapsed="false">
      <c r="B54" s="27"/>
      <c r="C54" s="14"/>
      <c r="D54" s="0" t="s">
        <v>93</v>
      </c>
      <c r="E54" s="7" t="n">
        <v>316.77</v>
      </c>
    </row>
    <row r="55" customFormat="false" ht="15" hidden="false" customHeight="false" outlineLevel="0" collapsed="false">
      <c r="B55" s="24"/>
      <c r="C55" s="28"/>
      <c r="D55" s="8" t="s">
        <v>94</v>
      </c>
      <c r="E55" s="8" t="n">
        <v>88.82</v>
      </c>
      <c r="G55" s="7" t="n">
        <v>33097.37</v>
      </c>
    </row>
    <row r="56" customFormat="false" ht="15" hidden="false" customHeight="false" outlineLevel="0" collapsed="false">
      <c r="B56" s="24"/>
      <c r="C56" s="14"/>
      <c r="D56" s="7" t="s">
        <v>95</v>
      </c>
      <c r="E56" s="7" t="n">
        <v>4886.77</v>
      </c>
      <c r="F56" s="8" t="n">
        <v>1429.13</v>
      </c>
      <c r="G56" s="8" t="n">
        <v>44.32</v>
      </c>
      <c r="H56" s="8" t="n">
        <v>1841.45</v>
      </c>
      <c r="I56" s="7" t="n">
        <v>975.39</v>
      </c>
      <c r="J56" s="7" t="n">
        <v>2268.35</v>
      </c>
    </row>
    <row r="57" customFormat="false" ht="15" hidden="false" customHeight="false" outlineLevel="0" collapsed="false">
      <c r="B57" s="27"/>
      <c r="C57" s="14"/>
      <c r="D57" s="11" t="s">
        <v>96</v>
      </c>
      <c r="E57" s="8" t="n">
        <v>194.95</v>
      </c>
    </row>
    <row r="58" customFormat="false" ht="15" hidden="false" customHeight="false" outlineLevel="0" collapsed="false">
      <c r="B58" s="24"/>
      <c r="C58" s="28"/>
      <c r="D58" s="8" t="s">
        <v>97</v>
      </c>
      <c r="E58" s="7" t="n">
        <v>1487.2</v>
      </c>
      <c r="G58" s="7" t="n">
        <v>15410.92</v>
      </c>
    </row>
    <row r="59" customFormat="false" ht="15" hidden="false" customHeight="false" outlineLevel="0" collapsed="false">
      <c r="B59" s="24"/>
      <c r="C59" s="14"/>
      <c r="D59" s="0" t="s">
        <v>98</v>
      </c>
      <c r="E59" s="8" t="n">
        <v>26595.12</v>
      </c>
      <c r="F59" s="7" t="n">
        <v>1.5</v>
      </c>
      <c r="G59" s="8" t="n">
        <v>432.92</v>
      </c>
      <c r="H59" s="7" t="n">
        <v>6525</v>
      </c>
      <c r="I59" s="8" t="n">
        <v>120</v>
      </c>
      <c r="J59" s="8" t="n">
        <v>960</v>
      </c>
    </row>
    <row r="60" customFormat="false" ht="15" hidden="false" customHeight="false" outlineLevel="0" collapsed="false">
      <c r="B60" s="24"/>
      <c r="C60" s="14"/>
      <c r="D60" s="7" t="s">
        <v>99</v>
      </c>
      <c r="E60" s="7" t="n">
        <v>5529</v>
      </c>
      <c r="F60" s="8" t="n">
        <v>6984</v>
      </c>
      <c r="H60" s="8" t="n">
        <v>5379.85</v>
      </c>
      <c r="I60" s="7" t="n">
        <v>5424</v>
      </c>
      <c r="J60" s="7" t="n">
        <v>5901.21</v>
      </c>
    </row>
    <row r="61" customFormat="false" ht="15" hidden="false" customHeight="false" outlineLevel="0" collapsed="false">
      <c r="B61" s="27"/>
      <c r="C61" s="14"/>
      <c r="D61" s="11" t="s">
        <v>100</v>
      </c>
      <c r="E61" s="8" t="n">
        <v>169.5</v>
      </c>
    </row>
    <row r="62" customFormat="false" ht="15" hidden="false" customHeight="false" outlineLevel="0" collapsed="false">
      <c r="B62" s="24"/>
      <c r="C62" s="28"/>
      <c r="D62" s="8" t="s">
        <v>101</v>
      </c>
      <c r="E62" s="7" t="n">
        <v>7049</v>
      </c>
      <c r="F62" s="7" t="n">
        <v>9404.22</v>
      </c>
      <c r="G62" s="7" t="n">
        <v>8760</v>
      </c>
      <c r="H62" s="7" t="n">
        <v>-19781.35</v>
      </c>
      <c r="I62" s="8" t="n">
        <v>94.28</v>
      </c>
      <c r="J62" s="8" t="n">
        <v>63.36</v>
      </c>
    </row>
    <row r="63" customFormat="false" ht="15" hidden="false" customHeight="false" outlineLevel="0" collapsed="false">
      <c r="B63" s="27"/>
      <c r="C63" s="14"/>
      <c r="D63" s="7" t="s">
        <v>102</v>
      </c>
      <c r="E63" s="8" t="n">
        <v>272.02</v>
      </c>
      <c r="F63" s="8" t="n">
        <v>134.65</v>
      </c>
      <c r="G63" s="8" t="n">
        <v>9818.76</v>
      </c>
      <c r="H63" s="8" t="n">
        <v>101.32</v>
      </c>
      <c r="I63" s="7" t="n">
        <v>90.15</v>
      </c>
      <c r="J63" s="7" t="n">
        <v>62.83</v>
      </c>
    </row>
    <row r="64" customFormat="false" ht="15" hidden="false" customHeight="false" outlineLevel="0" collapsed="false">
      <c r="B64" s="24"/>
      <c r="C64" s="28"/>
      <c r="D64" s="8" t="s">
        <v>103</v>
      </c>
      <c r="E64" s="7" t="n">
        <v>2114.36</v>
      </c>
      <c r="F64" s="7" t="n">
        <v>2204</v>
      </c>
      <c r="G64" s="7" t="n">
        <v>111.22</v>
      </c>
      <c r="H64" s="7" t="n">
        <v>2419</v>
      </c>
      <c r="I64" s="8" t="n">
        <v>2554</v>
      </c>
      <c r="J64" s="8" t="n">
        <v>2655.96</v>
      </c>
    </row>
    <row r="65" customFormat="false" ht="15" hidden="false" customHeight="false" outlineLevel="0" collapsed="false">
      <c r="B65" s="24"/>
      <c r="C65" s="14"/>
      <c r="D65" s="7" t="s">
        <v>104</v>
      </c>
      <c r="E65" s="8" t="n">
        <v>204.49</v>
      </c>
      <c r="F65" s="8" t="n">
        <v>177.36</v>
      </c>
      <c r="G65" s="8" t="n">
        <v>2306</v>
      </c>
      <c r="H65" s="8" t="n">
        <v>177.36</v>
      </c>
      <c r="I65" s="7" t="n">
        <v>388.44</v>
      </c>
      <c r="J65" s="7" t="n">
        <v>553.36</v>
      </c>
    </row>
    <row r="66" customFormat="false" ht="15" hidden="false" customHeight="false" outlineLevel="0" collapsed="false">
      <c r="B66" s="27"/>
      <c r="C66" s="14"/>
      <c r="D66" s="11" t="s">
        <v>105</v>
      </c>
      <c r="E66" s="7"/>
      <c r="H66" s="7"/>
      <c r="I66" s="8" t="n">
        <v>1256</v>
      </c>
      <c r="J66" s="8" t="n">
        <v>2199</v>
      </c>
    </row>
    <row r="67" customFormat="false" ht="15" hidden="false" customHeight="false" outlineLevel="0" collapsed="false">
      <c r="B67" s="24"/>
      <c r="C67" s="28"/>
      <c r="D67" s="8" t="s">
        <v>106</v>
      </c>
      <c r="E67" s="7" t="n">
        <v>58.8</v>
      </c>
      <c r="F67" s="7" t="n">
        <v>59</v>
      </c>
      <c r="G67" s="7" t="n">
        <v>177.36</v>
      </c>
      <c r="H67" s="7" t="n">
        <v>62</v>
      </c>
      <c r="I67" s="7" t="n">
        <v>62.04</v>
      </c>
      <c r="J67" s="7" t="n">
        <v>62.04</v>
      </c>
    </row>
    <row r="68" customFormat="false" ht="15" hidden="false" customHeight="false" outlineLevel="0" collapsed="false">
      <c r="B68" s="24"/>
      <c r="C68" s="14"/>
      <c r="D68" s="7" t="s">
        <v>107</v>
      </c>
      <c r="E68" s="8" t="n">
        <v>4197</v>
      </c>
      <c r="F68" s="8" t="n">
        <v>1641</v>
      </c>
      <c r="G68" s="8" t="n">
        <v>59</v>
      </c>
      <c r="H68" s="8" t="n">
        <v>5713</v>
      </c>
      <c r="I68" s="8" t="n">
        <v>6270</v>
      </c>
      <c r="J68" s="8" t="n">
        <v>10731</v>
      </c>
    </row>
    <row r="69" customFormat="false" ht="15" hidden="false" customHeight="false" outlineLevel="0" collapsed="false">
      <c r="B69" s="24"/>
      <c r="C69" s="14"/>
      <c r="D69" s="0" t="s">
        <v>108</v>
      </c>
      <c r="E69" s="8"/>
      <c r="H69" s="7" t="n">
        <v>4</v>
      </c>
    </row>
    <row r="70" customFormat="false" ht="15" hidden="false" customHeight="false" outlineLevel="0" collapsed="false">
      <c r="B70" s="27"/>
      <c r="C70" s="14"/>
      <c r="D70" s="0" t="s">
        <v>109</v>
      </c>
      <c r="E70" s="8" t="n">
        <v>1031.84</v>
      </c>
      <c r="F70" s="7" t="n">
        <v>75</v>
      </c>
      <c r="G70" s="7" t="n">
        <v>2655</v>
      </c>
    </row>
    <row r="71" customFormat="false" ht="15" hidden="false" customHeight="false" outlineLevel="0" collapsed="false">
      <c r="B71" s="24"/>
      <c r="C71" s="28"/>
      <c r="D71" s="8" t="s">
        <v>110</v>
      </c>
      <c r="G71" s="8"/>
    </row>
    <row r="72" customFormat="false" ht="15" hidden="false" customHeight="false" outlineLevel="0" collapsed="false">
      <c r="B72" s="27"/>
      <c r="C72" s="14"/>
      <c r="D72" s="7" t="s">
        <v>111</v>
      </c>
      <c r="G72" s="7" t="n">
        <v>28</v>
      </c>
      <c r="I72" s="8" t="n">
        <v>0.4</v>
      </c>
      <c r="J72" s="8" t="n">
        <v>1020</v>
      </c>
    </row>
    <row r="73" customFormat="false" ht="15" hidden="false" customHeight="false" outlineLevel="0" collapsed="false">
      <c r="B73" s="24"/>
      <c r="C73" s="28"/>
      <c r="D73" s="8" t="s">
        <v>112</v>
      </c>
      <c r="E73" s="8" t="n">
        <v>628.42</v>
      </c>
      <c r="F73" s="7" t="n">
        <v>11</v>
      </c>
      <c r="G73" s="8"/>
      <c r="H73" s="7" t="n">
        <v>1517.96</v>
      </c>
    </row>
    <row r="74" customFormat="false" ht="15" hidden="false" customHeight="false" outlineLevel="0" collapsed="false">
      <c r="B74" s="27"/>
      <c r="C74" s="13" t="s">
        <v>113</v>
      </c>
      <c r="D74" s="13"/>
      <c r="E74" s="13" t="n">
        <v>588738.44</v>
      </c>
      <c r="F74" s="13" t="n">
        <v>127783.27</v>
      </c>
      <c r="G74" s="13" t="n">
        <v>312591.28</v>
      </c>
      <c r="H74" s="13" t="n">
        <v>43376.83</v>
      </c>
      <c r="I74" s="13" t="n">
        <v>74595.5</v>
      </c>
      <c r="J74" s="13" t="n">
        <v>118567.65</v>
      </c>
    </row>
    <row r="75" customFormat="false" ht="15" hidden="false" customHeight="false" outlineLevel="0" collapsed="false">
      <c r="B75" s="24"/>
      <c r="C75" s="28" t="s">
        <v>114</v>
      </c>
      <c r="D75" s="8" t="s">
        <v>33</v>
      </c>
      <c r="E75" s="8" t="n">
        <v>11680</v>
      </c>
      <c r="F75" s="7" t="n">
        <v>5999</v>
      </c>
      <c r="G75" s="8" t="n">
        <v>111303.3</v>
      </c>
      <c r="H75" s="29"/>
      <c r="I75" s="30"/>
      <c r="J75" s="30"/>
    </row>
    <row r="76" customFormat="false" ht="15" hidden="false" customHeight="false" outlineLevel="0" collapsed="false">
      <c r="B76" s="24"/>
      <c r="C76" s="13" t="s">
        <v>115</v>
      </c>
      <c r="D76" s="13"/>
      <c r="E76" s="13" t="n">
        <v>11680</v>
      </c>
      <c r="F76" s="13" t="n">
        <v>5999</v>
      </c>
      <c r="G76" s="13" t="n">
        <v>111303.3</v>
      </c>
      <c r="H76" s="29"/>
      <c r="I76" s="31"/>
      <c r="J76" s="31"/>
    </row>
    <row r="77" customFormat="false" ht="15" hidden="false" customHeight="false" outlineLevel="0" collapsed="false">
      <c r="B77" s="27" t="s">
        <v>116</v>
      </c>
      <c r="C77" s="32"/>
      <c r="D77" s="32"/>
      <c r="E77" s="32" t="n">
        <v>784228.7</v>
      </c>
      <c r="F77" s="16" t="n">
        <v>318877.75</v>
      </c>
      <c r="G77" s="32" t="n">
        <v>616209.44</v>
      </c>
      <c r="H77" s="16" t="n">
        <v>238992.26</v>
      </c>
      <c r="I77" s="33" t="n">
        <v>190842.09</v>
      </c>
      <c r="J77" s="33" t="n">
        <v>200526.13</v>
      </c>
    </row>
    <row r="78" customFormat="false" ht="15.75" hidden="false" customHeight="false" outlineLevel="0" collapsed="false">
      <c r="B78" s="18" t="s">
        <v>42</v>
      </c>
      <c r="C78" s="18"/>
      <c r="D78" s="18"/>
      <c r="E78" s="18" t="n">
        <v>784228.7</v>
      </c>
      <c r="F78" s="18" t="n">
        <v>318877.75</v>
      </c>
      <c r="G78" s="18" t="n">
        <v>616209.44</v>
      </c>
      <c r="H78" s="18" t="n">
        <v>238992.26</v>
      </c>
      <c r="I78" s="18" t="n">
        <v>190842.09</v>
      </c>
      <c r="J78" s="18" t="n">
        <v>200526.13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2024-02-12T22:35:55Z</dcterms:created>
  <dc:creator>HARGITT Erin M</dc:creator>
  <dc:description/>
  <dc:language>en-US</dc:language>
  <cp:lastModifiedBy/>
  <cp:lastPrinted>2024-02-12T23:54:46Z</cp:lastPrinted>
  <dcterms:modified xsi:type="dcterms:W3CDTF">2024-03-23T16:03:17Z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HIDDEN_GRID_QUERY_LIST_4F35BF76-6C0D-4D9B-82B2-816C12CF3733">
    <vt:lpwstr>empty_477D106A-C0D6-4607-AEBD-E2C9D60EA279</vt:lpwstr>
  </property>
  <property fmtid="{D5CDD505-2E9C-101B-9397-08002B2CF9AE}" pid="3" name="SV_QUERY_LIST_4F35BF76-6C0D-4D9B-82B2-816C12CF3733">
    <vt:lpwstr>empty_477D106A-C0D6-4607-AEBD-E2C9D60EA279</vt:lpwstr>
  </property>
</Properties>
</file>