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puestas de formulario 2" sheetId="1" r:id="rId4"/>
    <sheet state="visible" name="Respuestas de formulario 1" sheetId="2" r:id="rId5"/>
  </sheets>
  <definedNames>
    <definedName hidden="1" localSheetId="0" name="_xlnm._FilterDatabase">'Respuestas de formulario 2'!$A$1:$L$15</definedName>
    <definedName hidden="1" localSheetId="1" name="_xlnm._FilterDatabase">'Respuestas de formulario 1'!$A$1:$Y$22</definedName>
  </definedNames>
  <calcPr/>
</workbook>
</file>

<file path=xl/sharedStrings.xml><?xml version="1.0" encoding="utf-8"?>
<sst xmlns="http://schemas.openxmlformats.org/spreadsheetml/2006/main" count="327" uniqueCount="113">
  <si>
    <t>Marca temporal</t>
  </si>
  <si>
    <t>¿Cuántos TFG/TFM ha supervisado en los últimos tres años?</t>
  </si>
  <si>
    <t>¿Ha utilizado metodologías ágiles en el desarrollo de sus TFG/TFM?</t>
  </si>
  <si>
    <t>Dividir el desarrollo del TFG/TFM en entregas pequeñas y frecuentes mejora la calidad del trabajo del estudiante.</t>
  </si>
  <si>
    <t>La retroalimentación iterativa durante el desarrollo del TFG/TFM mejora los resultados finales del proyecto.</t>
  </si>
  <si>
    <t>La implementación de metodologías ágiles facilita tanto la supervisión como el desarrollo del TFG/TFM.</t>
  </si>
  <si>
    <t>El uso de herramientas ágiles contribuye a un mejor desarrollo y seguimiento del TFG/TFM.</t>
  </si>
  <si>
    <t>¿Qué aspectos del desarrollo de un TFG/TFM considera más aptos para aplicar metodologías ágiles?</t>
  </si>
  <si>
    <t>Desde su experiencia, ¿Cuáles son los mayores retos para aplicar metodologías ágiles en el desarrollo de un TFG/TFM?</t>
  </si>
  <si>
    <t>¿Considera que el uso de metodologías ágiles puede adaptarse a estudiantes con niveles variados de autonomía y experiencia?</t>
  </si>
  <si>
    <t>¿Qué herramientas recomendaría para implementar metodologías ágiles en el desarrollo de TFG/TFM?</t>
  </si>
  <si>
    <t>¿Te gustaría comentar tu experiencia o sugerir medidas que crees que podrían haber mejorado la organización o el desarrollo de los TFG/TFM? (opcional)
(Por ejemplo: herramientas, tipo de apoyo del tutor, planificación, etc.)</t>
  </si>
  <si>
    <t>Más de 5</t>
  </si>
  <si>
    <t>Sí</t>
  </si>
  <si>
    <t>Planificación del proyecto, Dividir el trabajo en tareas pequeñas y manejables</t>
  </si>
  <si>
    <t>Falta de tiempo para aplicar un enfoque iterativo, Dificultades para usar herramientas ágiles, Resistencia por parte de los tutores</t>
  </si>
  <si>
    <t>Herramientas de gestión de proyectos (Ej. Jira, Trello), Herramientas de control de versiones (Ej. GitHub, GitLab)</t>
  </si>
  <si>
    <t xml:space="preserve">Contar con plantillas predefinidas para diversas partes del TFG </t>
  </si>
  <si>
    <t>No</t>
  </si>
  <si>
    <t>Planificación del proyecto, Seguimiento iterativo del progreso</t>
  </si>
  <si>
    <t>Dificultades para usar herramientas ágiles, Resistencia por parte de los tutores</t>
  </si>
  <si>
    <t>Tal vez</t>
  </si>
  <si>
    <t>Herramientas de gestión de proyectos (Ej. Jira, Trello), Herramientas de comunicación (Ej. Slack, Microsoft Teams)</t>
  </si>
  <si>
    <t>Uso de herramientas online como https://miro.com favorecen mucho la comunicación, así como la planificación de tareas a corto / medio / largo plazo.</t>
  </si>
  <si>
    <t>Ninguno</t>
  </si>
  <si>
    <t>Seguimiento iterativo del progreso</t>
  </si>
  <si>
    <t>Falta de tiempo para aplicar un enfoque iterativo</t>
  </si>
  <si>
    <t>Seguimiento iterativo del progreso, Dividir el trabajo en tareas pequeñas y manejables</t>
  </si>
  <si>
    <t>Herramientas de control de versiones (Ej. GitHub, GitLab)</t>
  </si>
  <si>
    <t>3-5</t>
  </si>
  <si>
    <t>Planificación del proyecto, Seguimiento iterativo del progreso, Dividir el trabajo en tareas pequeñas y manejables</t>
  </si>
  <si>
    <t>Falta de tiempo para aplicar un enfoque iterativo, Resistencia por parte de los tutores</t>
  </si>
  <si>
    <t>-</t>
  </si>
  <si>
    <t>Resistencia por parte de los estudiantes, Resistencia por parte de los tutores</t>
  </si>
  <si>
    <t>Herramientas de gestión de proyectos (Ej. Jira, Trello), Herramientas de documentación (Ej. Google Docs, Notion)</t>
  </si>
  <si>
    <t>NS/NC</t>
  </si>
  <si>
    <t>Herramientas de comunicación (Ej. Slack, Microsoft Teams)</t>
  </si>
  <si>
    <t>Herramientas de control de versiones (Ej. GitHub, GitLab), Herramientas de comunicación (Ej. Slack, Microsoft Teams)</t>
  </si>
  <si>
    <t>Falta de tiempo para aplicar un enfoque iterativo, Resistencia por parte de los estudiantes</t>
  </si>
  <si>
    <t>los alumnos la conocen, al menos el uso de tableros Kanban lo hacen</t>
  </si>
  <si>
    <t>Herramientas de gestión de proyectos (Ej. Jira, Trello), Herramientas de control de versiones (Ej. GitHub, GitLab), Herramientas de comunicación (Ej. Slack, Microsoft Teams), Herramientas de documentación (Ej. Google Docs, Notion)</t>
  </si>
  <si>
    <t>Falta de tiempo para aplicar un enfoque iterativo, Resistencia por parte de los estudiantes, Resistencia por parte de los tutores</t>
  </si>
  <si>
    <t xml:space="preserve">Especificación de objetivos concretos y periódicos. Estimación del esfuerzo para desarrollar una tarea. </t>
  </si>
  <si>
    <t>¿En qué curso académico te encuentras?</t>
  </si>
  <si>
    <t>¿Cuál es tu situación con respecto al TFG/TFM?</t>
  </si>
  <si>
    <t>¿Consideras que las metodologías ágiles pueden mejorar la gestión y el desarrollo de un TFG/TFM?</t>
  </si>
  <si>
    <t>En un TFG/TFM con interacciones limitadas con el tutor, una metodología ágil permitiría un mejor seguimiento del progreso del proyecto.</t>
  </si>
  <si>
    <t>¿Consideras que los TFG/TFM deberían adaptarse a un enfoque ágil, similar a los proyectos de desarrollo de software?</t>
  </si>
  <si>
    <t>¿Qué tipo de interacciones prefieres tener con tu tutor durante el desarrollo de tu TFG/TFM?</t>
  </si>
  <si>
    <t>¿Cuántas interacciones mensuales consideras suficientes entre alumno y tutor para el desarrollo adecuado del TFG/TFM?</t>
  </si>
  <si>
    <t>¿Te gustaría que las interacciones con el tutor fueran menos frecuentes, con un enfoque más autónomo y flexible?</t>
  </si>
  <si>
    <t>¿Qué herramientas crees que serían útiles para implementar una metodología ágil en el desarrollo de TFG/TFM?</t>
  </si>
  <si>
    <t>¿Estarías dispuesto a utilizar herramientas ágiles (como Jira o Trello) para gestionar el progreso de tu TFG/TFM?</t>
  </si>
  <si>
    <t>¿Cuánto tiempo semanal consideras adecuado dedicar al seguimiento del proyecto de TFG/TFM?</t>
  </si>
  <si>
    <t>¿Consideras que una metodología definida es necesaria para el desarrollo de un TFG/TFM?</t>
  </si>
  <si>
    <t>¿Qué mejoras crees que una metodología ágil podría aportar al desarrollo de tu TFG/TFM?</t>
  </si>
  <si>
    <t>¿Qué recomendaciones tienes para mejorar el proceso de seguimiento de tu TFG/TFM mediante una metodología ágil?</t>
  </si>
  <si>
    <t>¿Estás familiarizado/a con metodologías ágiles?</t>
  </si>
  <si>
    <t>¿Qué tipo de entregas prefieres realizar en tu TFG/TFM?</t>
  </si>
  <si>
    <t>¿Cómo debería estructurarse el plan de trabajo del TFG/TFM?</t>
  </si>
  <si>
    <t xml:space="preserve"> ¿Qué nivel de documentación consideras adecuado?  </t>
  </si>
  <si>
    <t>¿Cómo prefieres recibir retroalimentación del tutor?</t>
  </si>
  <si>
    <t>¿Qué prioridad darías a que el proyecto permita cambios sobre el diseño inicial?</t>
  </si>
  <si>
    <t>¿Qué metodologías ágiles has utilizado o conoces?</t>
  </si>
  <si>
    <t>¿Te gustaría comentar tu experiencia o sugerir medidas que crees que podrían haber mejorado la organización o el desarrollo de tu TFG/TFM? (opcional)
(Por ejemplo: herramientas, tipo de apoyo del tutor, planificación, etc.)</t>
  </si>
  <si>
    <t>Columna 24</t>
  </si>
  <si>
    <t>Columna 25</t>
  </si>
  <si>
    <t>4º de Grado</t>
  </si>
  <si>
    <t>Combinar interacciones asincrónicas y síncronas (videollamadas, reuniones)</t>
  </si>
  <si>
    <t>Más de 4 interacciones</t>
  </si>
  <si>
    <t>Herramientas de gestión de proyectos (Ej. Jira, Trello), Herramientas de control de versiones (Ej. GitHub, GitLab), Herramientas de comunicación (Ej. Slack, Microsoft Teams)</t>
  </si>
  <si>
    <t>3-5 horas</t>
  </si>
  <si>
    <t>Sí, creo que puede ayudar algo.</t>
  </si>
  <si>
    <t>Si</t>
  </si>
  <si>
    <t>SCRUM</t>
  </si>
  <si>
    <t>Estoy matriculado/a, pero aún no he presentado mi TFG/TFM</t>
  </si>
  <si>
    <t>1-2 horas</t>
  </si>
  <si>
    <t>Scrum</t>
  </si>
  <si>
    <t>2 interacciones</t>
  </si>
  <si>
    <t>Herramientas de gestión de proyectos (Ej. Jira, Trello), Herramientas de control de versiones (Ej. GitHub, GitLab), Herramientas de documentación (Ej. Google Docs, Notion)</t>
  </si>
  <si>
    <t>No, prefiero otros métodos más tradicionales</t>
  </si>
  <si>
    <t>Sí, creo que es imprescindible.</t>
  </si>
  <si>
    <t>3 interacciones</t>
  </si>
  <si>
    <t>Herramientas de control de versiones (Ej. GitHub, GitLab), Herramientas de documentación (Ej. Google Docs, Notion)</t>
  </si>
  <si>
    <t>Scrum ,kanban cascada</t>
  </si>
  <si>
    <t>Máster</t>
  </si>
  <si>
    <t>1 o menos interacciones</t>
  </si>
  <si>
    <t>Scrum, Kanban.</t>
  </si>
  <si>
    <t>Me gusta poner fechas de entrega ficticias para llevar bien aproximadamente cada paso. Hacer iteraciones e intentar cerrar MVPs, y luego ir completando con ampliaciones hasta obtener el mejor resultado.</t>
  </si>
  <si>
    <t>Ya he presentado mi TFG/TFM</t>
  </si>
  <si>
    <t>4 interacciones</t>
  </si>
  <si>
    <t>Scrum, Kanban, Sprint</t>
  </si>
  <si>
    <t>No, el trabajo puede hacerse perfectamente sin metodología definida.</t>
  </si>
  <si>
    <t>Agile, Kanban, Trello</t>
  </si>
  <si>
    <t>SAFe, Scrum y Kanban</t>
  </si>
  <si>
    <t>Más de 5 horas</t>
  </si>
  <si>
    <t>Scrum, DevOps, Lean Startup</t>
  </si>
  <si>
    <t>Por la naturaleza investigadora de un TF, es difícil a priori valorar si se podría gestionar globalmente con metodologías ágiles. Aunque si hay etapas o partes del un TF en las que considero que puede ser aplicable.</t>
  </si>
  <si>
    <t>Herramientas de control de versiones (Ej. GitHub, GitLab), Herramientas de comunicación (Ej. Slack, Microsoft Teams), Herramientas de documentación (Ej. Google Docs, Notion)</t>
  </si>
  <si>
    <t>Conozco Scrum y Kanban principalmente, pero no he utilizado ninguna</t>
  </si>
  <si>
    <t>la realización de mi tfg creo que podria haber mejorado con una mejor planificación y una mejor comunicación con los tutores, ya que apenas nos reuniamos/comunicabamos 1 o 2 veces al mes</t>
  </si>
  <si>
    <t>scrum</t>
  </si>
  <si>
    <t>Scrum, Kanban</t>
  </si>
  <si>
    <t>SCRUM, XProgramming</t>
  </si>
  <si>
    <t xml:space="preserve">Planificación general desde el momento de asignación de la línea y que, por parte de los profesores, haya una especificación precisa de tareas a llevar a cabo y objetivo final del TF, para no perder tiempo en la definición </t>
  </si>
  <si>
    <t>Aún no estoy matriculado/a en el TFG/TFM</t>
  </si>
  <si>
    <t>3º de Grado</t>
  </si>
  <si>
    <t>Entregas pequeñas y recurrentes</t>
  </si>
  <si>
    <t>Plan flexible, con posibilidad de ajustes según el progreso</t>
  </si>
  <si>
    <t>Esencial y centrada en lo necesario para el desarrollo</t>
  </si>
  <si>
    <t>Alta prioridad (el proyecto debería estar preparado para cambios)</t>
  </si>
  <si>
    <t>SCRUM, KANVAN, JIRA, MICROSOFT PROJECT, DOORS</t>
  </si>
  <si>
    <t>He realizado prácticas y  trabajado en múltiples ámbitos tanto dentro como fuera de la informática. En todos ellos me he dado cuenta de lo vital de tener bien definidas unas metas y organizar el trabajo. De lo contrario, es todo un caos y al final no sale nada adelante, o son cosas muy puntuales y con el tiempo justo.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</si>
</sst>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1F3F4"/>
        <bgColor rgb="FFF1F3F4"/>
      </patternFill>
    </fill>
  </fills>
  <borders count="13">
    <border/>
    <border>
      <left style="thin">
        <color rgb="FF442F65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5B3F86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5B3F86"/>
      </left>
      <right style="thin">
        <color rgb="FF442F65"/>
      </right>
      <top style="thin">
        <color rgb="FF442F65"/>
      </top>
      <bottom style="thin">
        <color rgb="FF442F65"/>
      </bottom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FFFFFF"/>
      </bottom>
    </border>
    <border>
      <left style="thin">
        <color rgb="FF442F65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442F65"/>
      </right>
      <top style="thin">
        <color rgb="FFF8F9FA"/>
      </top>
      <bottom style="thin">
        <color rgb="FFF8F9FA"/>
      </bottom>
    </border>
    <border>
      <left style="thin">
        <color rgb="FF442F65"/>
      </left>
      <right style="thin">
        <color rgb="FFF1F3F4"/>
      </right>
      <top>
        <color rgb="FF442F65"/>
      </top>
      <bottom style="thin">
        <color rgb="FF442F65"/>
      </bottom>
    </border>
    <border>
      <left style="thin">
        <color rgb="FFF1F3F4"/>
      </left>
      <right style="thin">
        <color rgb="FFF1F3F4"/>
      </right>
      <top>
        <color rgb="FF442F65"/>
      </top>
      <bottom style="thin">
        <color rgb="FF442F65"/>
      </bottom>
    </border>
    <border>
      <left style="thin">
        <color rgb="FFF1F3F4"/>
      </left>
      <right style="thin">
        <color rgb="FF442F65"/>
      </right>
      <top>
        <color rgb="FF442F65"/>
      </top>
      <bottom style="thin">
        <color rgb="FF442F65"/>
      </bottom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164" xfId="0" applyAlignment="1" applyBorder="1" applyFont="1" applyNumberForma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7" fillId="0" fontId="1" numFmtId="164" xfId="0" applyAlignment="1" applyBorder="1" applyFont="1" applyNumberForma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4" fillId="0" fontId="1" numFmtId="164" xfId="0" applyAlignment="1" applyBorder="1" applyFont="1" applyNumberForma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quotePrefix="1" borderId="5" fillId="0" fontId="1" numFmtId="0" xfId="0" applyAlignment="1" applyBorder="1" applyFon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quotePrefix="1" borderId="8" fillId="0" fontId="1" numFmtId="0" xfId="0" applyAlignment="1" applyBorder="1" applyFont="1">
      <alignment readingOrder="0" shrinkToFit="0" vertical="center" wrapText="0"/>
    </xf>
    <xf borderId="10" fillId="2" fontId="1" numFmtId="0" xfId="0" applyAlignment="1" applyBorder="1" applyFill="1" applyFont="1">
      <alignment readingOrder="0" shrinkToFit="0" vertical="center" wrapText="0"/>
    </xf>
    <xf borderId="11" fillId="2" fontId="1" numFmtId="0" xfId="0" applyAlignment="1" applyBorder="1" applyFont="1">
      <alignment readingOrder="0" shrinkToFit="0" vertical="center" wrapText="0"/>
    </xf>
    <xf borderId="12" fillId="2" fontId="1" numFmtId="0" xfId="0" applyAlignment="1" applyBorder="1" applyFont="1">
      <alignment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5" fillId="0" fontId="1" numFmtId="0" xfId="0" applyAlignment="1" applyBorder="1" applyFont="1">
      <alignment shrinkToFit="0" vertical="center" wrapText="0"/>
    </xf>
    <xf borderId="6" fillId="0" fontId="1" numFmtId="0" xfId="0" applyAlignment="1" applyBorder="1" applyFont="1">
      <alignment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11" fillId="2" fontId="1" numFmtId="0" xfId="0" applyAlignment="1" applyBorder="1" applyFont="1">
      <alignment shrinkToFit="0" vertical="center" wrapText="0"/>
    </xf>
    <xf borderId="12" fillId="2" fontId="1" numFmtId="0" xfId="0" applyAlignment="1" applyBorder="1" applyFont="1">
      <alignment shrinkToFit="0" vertical="center" wrapText="0"/>
    </xf>
    <xf borderId="0" fillId="0" fontId="1" numFmtId="0" xfId="0" applyFont="1"/>
  </cellXfs>
  <cellStyles count="1">
    <cellStyle xfId="0" name="Normal" builtinId="0"/>
  </cellStyles>
  <dxfs count="5">
    <dxf>
      <font/>
      <fill>
        <patternFill patternType="none"/>
      </fill>
      <border/>
    </dxf>
    <dxf>
      <font/>
      <fill>
        <patternFill patternType="solid">
          <fgColor rgb="FF5B3F86"/>
          <bgColor rgb="FF5B3F86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  <dxf>
      <font/>
      <fill>
        <patternFill patternType="solid">
          <fgColor rgb="FFF1F3F4"/>
          <bgColor rgb="FFF1F3F4"/>
        </patternFill>
      </fill>
      <border/>
    </dxf>
  </dxfs>
  <tableStyles count="2">
    <tableStyle count="4" pivot="0" name="Respuestas de formulario 2-style">
      <tableStyleElement dxfId="1" type="headerRow"/>
      <tableStyleElement dxfId="2" type="firstRowStripe"/>
      <tableStyleElement dxfId="3" type="secondRowStripe"/>
      <tableStyleElement dxfId="4" type="totalRow"/>
    </tableStyle>
    <tableStyle count="4" pivot="0" name="Respuestas de formulario 1-style">
      <tableStyleElement dxfId="1" type="headerRow"/>
      <tableStyleElement dxfId="2" type="firstRowStripe"/>
      <tableStyleElement dxfId="3" type="secondRowStripe"/>
      <tableStyleElement dxfId="4" type="totalRow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totalsRowCount="1" ref="A1:L15" displayName="Form_Responses2" name="Form_Responses2" id="1">
  <autoFilter ref="$A$1:$L$15">
    <filterColumn colId="1">
      <filters blank="1">
        <filter val="Más de 5"/>
        <filter val="3-5"/>
      </filters>
    </filterColumn>
  </autoFilter>
  <tableColumns count="12">
    <tableColumn name="Marca temporal" id="1"/>
    <tableColumn name="¿Cuántos TFG/TFM ha supervisado en los últimos tres años?" id="2"/>
    <tableColumn name="¿Ha utilizado metodologías ágiles en el desarrollo de sus TFG/TFM?" id="3"/>
    <tableColumn totalsRowFunction="custom" name="Dividir el desarrollo del TFG/TFM en entregas pequeñas y frecuentes mejora la calidad del trabajo del estudiante." id="4"/>
    <tableColumn totalsRowFunction="custom" name="La retroalimentación iterativa durante el desarrollo del TFG/TFM mejora los resultados finales del proyecto." id="5"/>
    <tableColumn totalsRowFunction="custom" name="La implementación de metodologías ágiles facilita tanto la supervisión como el desarrollo del TFG/TFM." id="6"/>
    <tableColumn totalsRowFunction="custom" name="El uso de herramientas ágiles contribuye a un mejor desarrollo y seguimiento del TFG/TFM." id="7"/>
    <tableColumn name="¿Qué aspectos del desarrollo de un TFG/TFM considera más aptos para aplicar metodologías ágiles?" id="8"/>
    <tableColumn name="Desde su experiencia, ¿Cuáles son los mayores retos para aplicar metodologías ágiles en el desarrollo de un TFG/TFM?" id="9"/>
    <tableColumn name="¿Considera que el uso de metodologías ágiles puede adaptarse a estudiantes con niveles variados de autonomía y experiencia?" id="10"/>
    <tableColumn name="¿Qué herramientas recomendaría para implementar metodologías ágiles en el desarrollo de TFG/TFM?" id="11"/>
    <tableColumn name="¿Te gustaría comentar tu experiencia o sugerir medidas que crees que podrían haber mejorado la organización o el desarrollo de los TFG/TFM? (opcional)_x000a_(Por ejemplo: herramientas, tipo de apoyo del tutor, planificación, etc.)" id="12"/>
  </tableColumns>
  <tableStyleInfo name="Respuestas de formulario 2-style" showColumnStripes="0" showFirstColumn="1" showLastColumn="1" showRowStripes="1"/>
</table>
</file>

<file path=xl/tables/table2.xml><?xml version="1.0" encoding="utf-8"?>
<table xmlns="http://schemas.openxmlformats.org/spreadsheetml/2006/main" totalsRowCount="1" ref="A1:Y22" displayName="Form_Responses1" name="Form_Responses1" id="2">
  <autoFilter ref="$A$1:$Y$22">
    <filterColumn colId="2">
      <filters blank="1">
        <filter val="Ya he presentado mi TFG/TFM"/>
        <filter val="Sí"/>
        <filter val="Estoy matriculado/a, pero aún no he presentado mi TFG/TFM"/>
      </filters>
    </filterColumn>
  </autoFilter>
  <tableColumns count="25">
    <tableColumn name="Marca temporal" id="1"/>
    <tableColumn name="¿En qué curso académico te encuentras?" id="2"/>
    <tableColumn name="¿Cuál es tu situación con respecto al TFG/TFM?" id="3"/>
    <tableColumn totalsRowFunction="custom" name="¿Consideras que las metodologías ágiles pueden mejorar la gestión y el desarrollo de un TFG/TFM?" id="4"/>
    <tableColumn name="En un TFG/TFM con interacciones limitadas con el tutor, una metodología ágil permitiría un mejor seguimiento del progreso del proyecto." id="5"/>
    <tableColumn totalsRowFunction="custom" name="¿Consideras que los TFG/TFM deberían adaptarse a un enfoque ágil, similar a los proyectos de desarrollo de software?" id="6"/>
    <tableColumn name="¿Qué tipo de interacciones prefieres tener con tu tutor durante el desarrollo de tu TFG/TFM?" id="7"/>
    <tableColumn name="¿Cuántas interacciones mensuales consideras suficientes entre alumno y tutor para el desarrollo adecuado del TFG/TFM?" id="8"/>
    <tableColumn name="¿Te gustaría que las interacciones con el tutor fueran menos frecuentes, con un enfoque más autónomo y flexible?" id="9"/>
    <tableColumn name="¿Qué herramientas crees que serían útiles para implementar una metodología ágil en el desarrollo de TFG/TFM?" id="10"/>
    <tableColumn name="¿Estarías dispuesto a utilizar herramientas ágiles (como Jira o Trello) para gestionar el progreso de tu TFG/TFM?" id="11"/>
    <tableColumn name="¿Cuánto tiempo semanal consideras adecuado dedicar al seguimiento del proyecto de TFG/TFM?" id="12"/>
    <tableColumn name="¿Consideras que una metodología definida es necesaria para el desarrollo de un TFG/TFM?" id="13"/>
    <tableColumn name="¿Qué mejoras crees que una metodología ágil podría aportar al desarrollo de tu TFG/TFM?" id="14"/>
    <tableColumn name="¿Qué recomendaciones tienes para mejorar el proceso de seguimiento de tu TFG/TFM mediante una metodología ágil?" id="15"/>
    <tableColumn name="¿Estás familiarizado/a con metodologías ágiles?" id="16"/>
    <tableColumn name="¿Qué tipo de entregas prefieres realizar en tu TFG/TFM?" id="17"/>
    <tableColumn name="¿Cómo debería estructurarse el plan de trabajo del TFG/TFM?" id="18"/>
    <tableColumn name=" ¿Qué nivel de documentación consideras adecuado?  " id="19"/>
    <tableColumn name="¿Cómo prefieres recibir retroalimentación del tutor?" id="20"/>
    <tableColumn name="¿Qué prioridad darías a que el proyecto permita cambios sobre el diseño inicial?" id="21"/>
    <tableColumn name="¿Qué metodologías ágiles has utilizado o conoces?" id="22"/>
    <tableColumn name="¿Te gustaría comentar tu experiencia o sugerir medidas que crees que podrían haber mejorado la organización o el desarrollo de tu TFG/TFM? (opcional)_x000a_(Por ejemplo: herramientas, tipo de apoyo del tutor, planificación, etc.)" id="23"/>
    <tableColumn name="Columna 24" id="24"/>
    <tableColumn name="Columna 25" id="25"/>
  </tableColumns>
  <tableStyleInfo name="Respuestas de formulario 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8.88"/>
    <col customWidth="1" min="2" max="2" width="13.5"/>
    <col customWidth="1" min="3" max="3" width="30.75"/>
    <col customWidth="1" min="4" max="4" width="26.38"/>
    <col customWidth="1" min="5" max="7" width="37.63"/>
    <col customWidth="1" min="8" max="8" width="98.5"/>
    <col customWidth="1" min="9" max="9" width="84.13"/>
    <col customWidth="1" min="10" max="10" width="37.63"/>
    <col customWidth="1" min="11" max="11" width="190.63"/>
    <col customWidth="1" min="12" max="12" width="61.25"/>
    <col customWidth="1" min="13" max="18" width="18.88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</row>
    <row r="2">
      <c r="A2" s="4">
        <v>45633.688946504626</v>
      </c>
      <c r="B2" s="5" t="s">
        <v>12</v>
      </c>
      <c r="C2" s="5" t="s">
        <v>13</v>
      </c>
      <c r="D2" s="5">
        <v>5.0</v>
      </c>
      <c r="E2" s="5">
        <v>5.0</v>
      </c>
      <c r="F2" s="5">
        <v>3.0</v>
      </c>
      <c r="G2" s="5">
        <v>3.0</v>
      </c>
      <c r="H2" s="5" t="s">
        <v>14</v>
      </c>
      <c r="I2" s="5" t="s">
        <v>15</v>
      </c>
      <c r="J2" s="5" t="s">
        <v>13</v>
      </c>
      <c r="K2" s="5" t="s">
        <v>16</v>
      </c>
      <c r="L2" s="6" t="s">
        <v>17</v>
      </c>
    </row>
    <row r="3">
      <c r="A3" s="7">
        <v>45633.78806228009</v>
      </c>
      <c r="B3" s="8" t="s">
        <v>12</v>
      </c>
      <c r="C3" s="8" t="s">
        <v>18</v>
      </c>
      <c r="D3" s="8">
        <v>4.0</v>
      </c>
      <c r="E3" s="8">
        <v>5.0</v>
      </c>
      <c r="F3" s="8">
        <v>3.0</v>
      </c>
      <c r="G3" s="8">
        <v>3.0</v>
      </c>
      <c r="H3" s="8" t="s">
        <v>19</v>
      </c>
      <c r="I3" s="8" t="s">
        <v>20</v>
      </c>
      <c r="J3" s="8" t="s">
        <v>21</v>
      </c>
      <c r="K3" s="8" t="s">
        <v>22</v>
      </c>
      <c r="L3" s="9" t="s">
        <v>23</v>
      </c>
    </row>
    <row r="4" hidden="1">
      <c r="A4" s="10">
        <v>45633.78993575231</v>
      </c>
      <c r="B4" s="11" t="s">
        <v>24</v>
      </c>
      <c r="C4" s="11" t="s">
        <v>18</v>
      </c>
      <c r="D4" s="11">
        <v>4.0</v>
      </c>
      <c r="E4" s="11">
        <v>5.0</v>
      </c>
      <c r="F4" s="11">
        <v>3.0</v>
      </c>
      <c r="G4" s="11">
        <v>3.0</v>
      </c>
      <c r="H4" s="11" t="s">
        <v>25</v>
      </c>
      <c r="I4" s="11" t="s">
        <v>26</v>
      </c>
      <c r="J4" s="11" t="s">
        <v>13</v>
      </c>
      <c r="K4" s="11" t="s">
        <v>16</v>
      </c>
    </row>
    <row r="5">
      <c r="A5" s="7">
        <v>45633.80709268519</v>
      </c>
      <c r="B5" s="8" t="s">
        <v>12</v>
      </c>
      <c r="C5" s="8" t="s">
        <v>18</v>
      </c>
      <c r="D5" s="8">
        <v>4.0</v>
      </c>
      <c r="E5" s="8">
        <v>4.0</v>
      </c>
      <c r="F5" s="8">
        <v>3.0</v>
      </c>
      <c r="G5" s="8">
        <v>3.0</v>
      </c>
      <c r="H5" s="8" t="s">
        <v>27</v>
      </c>
      <c r="I5" s="8" t="s">
        <v>26</v>
      </c>
      <c r="J5" s="8" t="s">
        <v>13</v>
      </c>
      <c r="K5" s="8" t="s">
        <v>28</v>
      </c>
    </row>
    <row r="6">
      <c r="A6" s="10">
        <v>45633.97559420139</v>
      </c>
      <c r="B6" s="12" t="s">
        <v>29</v>
      </c>
      <c r="C6" s="11" t="s">
        <v>18</v>
      </c>
      <c r="D6" s="11">
        <v>3.0</v>
      </c>
      <c r="E6" s="11">
        <v>5.0</v>
      </c>
      <c r="F6" s="11">
        <v>2.0</v>
      </c>
      <c r="G6" s="11">
        <v>2.0</v>
      </c>
      <c r="H6" s="11" t="s">
        <v>30</v>
      </c>
      <c r="I6" s="11" t="s">
        <v>31</v>
      </c>
      <c r="J6" s="11" t="s">
        <v>21</v>
      </c>
      <c r="K6" s="11" t="s">
        <v>32</v>
      </c>
    </row>
    <row r="7">
      <c r="A7" s="7">
        <v>45634.48020068287</v>
      </c>
      <c r="B7" s="8" t="s">
        <v>12</v>
      </c>
      <c r="C7" s="8" t="s">
        <v>13</v>
      </c>
      <c r="D7" s="8">
        <v>5.0</v>
      </c>
      <c r="E7" s="8">
        <v>5.0</v>
      </c>
      <c r="F7" s="8">
        <v>5.0</v>
      </c>
      <c r="G7" s="8">
        <v>5.0</v>
      </c>
      <c r="H7" s="8" t="s">
        <v>27</v>
      </c>
      <c r="I7" s="8" t="s">
        <v>33</v>
      </c>
      <c r="J7" s="8" t="s">
        <v>21</v>
      </c>
      <c r="K7" s="8" t="s">
        <v>34</v>
      </c>
    </row>
    <row r="8">
      <c r="A8" s="10">
        <v>45634.57204103009</v>
      </c>
      <c r="B8" s="11" t="s">
        <v>12</v>
      </c>
      <c r="C8" s="11" t="s">
        <v>18</v>
      </c>
      <c r="D8" s="11">
        <v>3.0</v>
      </c>
      <c r="E8" s="11">
        <v>4.0</v>
      </c>
      <c r="F8" s="11">
        <v>3.0</v>
      </c>
      <c r="G8" s="11">
        <v>3.0</v>
      </c>
      <c r="H8" s="11" t="s">
        <v>25</v>
      </c>
      <c r="I8" s="11" t="s">
        <v>35</v>
      </c>
      <c r="J8" s="11" t="s">
        <v>21</v>
      </c>
      <c r="K8" s="11" t="s">
        <v>35</v>
      </c>
      <c r="L8" s="13" t="s">
        <v>18</v>
      </c>
    </row>
    <row r="9">
      <c r="A9" s="7">
        <v>45634.879806944446</v>
      </c>
      <c r="B9" s="8" t="s">
        <v>12</v>
      </c>
      <c r="C9" s="8" t="s">
        <v>18</v>
      </c>
      <c r="D9" s="8">
        <v>4.0</v>
      </c>
      <c r="E9" s="8">
        <v>5.0</v>
      </c>
      <c r="F9" s="8">
        <v>4.0</v>
      </c>
      <c r="G9" s="8">
        <v>5.0</v>
      </c>
      <c r="H9" s="8" t="s">
        <v>30</v>
      </c>
      <c r="I9" s="8" t="s">
        <v>26</v>
      </c>
      <c r="J9" s="8" t="s">
        <v>13</v>
      </c>
      <c r="K9" s="8" t="s">
        <v>36</v>
      </c>
    </row>
    <row r="10">
      <c r="A10" s="10">
        <v>45635.71638815972</v>
      </c>
      <c r="B10" s="12" t="s">
        <v>29</v>
      </c>
      <c r="C10" s="11" t="s">
        <v>13</v>
      </c>
      <c r="D10" s="11">
        <v>5.0</v>
      </c>
      <c r="E10" s="11">
        <v>5.0</v>
      </c>
      <c r="F10" s="11">
        <v>4.0</v>
      </c>
      <c r="G10" s="11">
        <v>4.0</v>
      </c>
      <c r="H10" s="11" t="s">
        <v>30</v>
      </c>
      <c r="I10" s="11" t="s">
        <v>26</v>
      </c>
      <c r="J10" s="11" t="s">
        <v>13</v>
      </c>
      <c r="K10" s="11" t="s">
        <v>37</v>
      </c>
    </row>
    <row r="11">
      <c r="A11" s="7">
        <v>45636.43798050926</v>
      </c>
      <c r="B11" s="14" t="s">
        <v>29</v>
      </c>
      <c r="C11" s="8" t="s">
        <v>13</v>
      </c>
      <c r="D11" s="8">
        <v>5.0</v>
      </c>
      <c r="E11" s="8">
        <v>5.0</v>
      </c>
      <c r="F11" s="8">
        <v>5.0</v>
      </c>
      <c r="G11" s="8">
        <v>5.0</v>
      </c>
      <c r="H11" s="8" t="s">
        <v>30</v>
      </c>
      <c r="I11" s="8" t="s">
        <v>38</v>
      </c>
      <c r="J11" s="8" t="s">
        <v>13</v>
      </c>
      <c r="K11" s="8" t="s">
        <v>28</v>
      </c>
    </row>
    <row r="12">
      <c r="A12" s="10">
        <v>45636.527999224534</v>
      </c>
      <c r="B12" s="11" t="s">
        <v>12</v>
      </c>
      <c r="C12" s="11" t="s">
        <v>13</v>
      </c>
      <c r="D12" s="11">
        <v>5.0</v>
      </c>
      <c r="E12" s="11">
        <v>5.0</v>
      </c>
      <c r="F12" s="11">
        <v>5.0</v>
      </c>
      <c r="G12" s="11">
        <v>5.0</v>
      </c>
      <c r="H12" s="11" t="s">
        <v>30</v>
      </c>
      <c r="I12" s="11" t="s">
        <v>39</v>
      </c>
      <c r="J12" s="11" t="s">
        <v>13</v>
      </c>
      <c r="K12" s="11" t="s">
        <v>40</v>
      </c>
    </row>
    <row r="13">
      <c r="A13" s="7">
        <v>45636.54448320602</v>
      </c>
      <c r="B13" s="8" t="s">
        <v>12</v>
      </c>
      <c r="C13" s="8" t="s">
        <v>18</v>
      </c>
      <c r="D13" s="8">
        <v>4.0</v>
      </c>
      <c r="E13" s="8">
        <v>3.0</v>
      </c>
      <c r="F13" s="8">
        <v>3.0</v>
      </c>
      <c r="G13" s="8">
        <v>3.0</v>
      </c>
      <c r="H13" s="8" t="s">
        <v>14</v>
      </c>
      <c r="I13" s="8" t="s">
        <v>41</v>
      </c>
      <c r="J13" s="8" t="s">
        <v>21</v>
      </c>
      <c r="K13" s="8" t="s">
        <v>36</v>
      </c>
    </row>
    <row r="14">
      <c r="A14" s="10">
        <v>45636.65478538194</v>
      </c>
      <c r="B14" s="11" t="s">
        <v>12</v>
      </c>
      <c r="C14" s="11" t="s">
        <v>18</v>
      </c>
      <c r="D14" s="11">
        <v>4.0</v>
      </c>
      <c r="E14" s="11">
        <v>4.0</v>
      </c>
      <c r="F14" s="11">
        <v>4.0</v>
      </c>
      <c r="G14" s="11">
        <v>4.0</v>
      </c>
      <c r="H14" s="11" t="s">
        <v>27</v>
      </c>
      <c r="I14" s="11" t="s">
        <v>31</v>
      </c>
      <c r="J14" s="11" t="s">
        <v>13</v>
      </c>
      <c r="K14" s="11" t="s">
        <v>16</v>
      </c>
      <c r="L14" s="13" t="s">
        <v>42</v>
      </c>
    </row>
    <row r="15">
      <c r="A15" s="15"/>
      <c r="B15" s="16"/>
      <c r="C15" s="16"/>
      <c r="D15" s="16">
        <f>AVERAGE(Form_Responses2[Dividir el desarrollo del TFG/TFM en entregas pequeñas y frecuentes mejora la calidad del trabajo del estudiante.])</f>
        <v>4.230769231</v>
      </c>
      <c r="E15" s="16">
        <f>AVERAGE(Form_Responses2[La retroalimentación iterativa durante el desarrollo del TFG/TFM mejora los resultados finales del proyecto.])</f>
        <v>4.615384615</v>
      </c>
      <c r="F15" s="16">
        <f>AVERAGE(Form_Responses2[La implementación de metodologías ágiles facilita tanto la supervisión como el desarrollo del TFG/TFM.])</f>
        <v>3.615384615</v>
      </c>
      <c r="G15" s="16">
        <f>AVERAGE(Form_Responses2[El uso de herramientas ágiles contribuye a un mejor desarrollo y seguimiento del TFG/TFM.])</f>
        <v>3.692307692</v>
      </c>
      <c r="H15" s="16"/>
      <c r="I15" s="16"/>
      <c r="J15" s="16"/>
      <c r="K15" s="16"/>
      <c r="L15" s="17"/>
    </row>
  </sheetData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8.88"/>
    <col customWidth="1" min="2" max="2" width="35.0"/>
    <col customWidth="1" min="3" max="15" width="37.63"/>
    <col customWidth="1" min="16" max="21" width="18.88"/>
    <col customWidth="1" min="22" max="22" width="41.88"/>
    <col customWidth="1" min="23" max="23" width="38.63"/>
    <col customWidth="1" min="24" max="31" width="18.88"/>
  </cols>
  <sheetData>
    <row r="1">
      <c r="A1" s="1" t="s">
        <v>0</v>
      </c>
      <c r="B1" s="2" t="s">
        <v>43</v>
      </c>
      <c r="C1" s="18" t="s">
        <v>44</v>
      </c>
      <c r="D1" s="2" t="s">
        <v>45</v>
      </c>
      <c r="E1" s="2" t="s">
        <v>46</v>
      </c>
      <c r="F1" s="2" t="s">
        <v>47</v>
      </c>
      <c r="G1" s="2" t="s">
        <v>48</v>
      </c>
      <c r="H1" s="2" t="s">
        <v>49</v>
      </c>
      <c r="I1" s="2" t="s">
        <v>50</v>
      </c>
      <c r="J1" s="18" t="s">
        <v>51</v>
      </c>
      <c r="K1" s="18" t="s">
        <v>52</v>
      </c>
      <c r="L1" s="18" t="s">
        <v>53</v>
      </c>
      <c r="M1" s="2" t="s">
        <v>54</v>
      </c>
      <c r="N1" s="2" t="s">
        <v>55</v>
      </c>
      <c r="O1" s="2" t="s">
        <v>56</v>
      </c>
      <c r="P1" s="19" t="s">
        <v>57</v>
      </c>
      <c r="Q1" s="19" t="s">
        <v>58</v>
      </c>
      <c r="R1" s="19" t="s">
        <v>59</v>
      </c>
      <c r="S1" s="19" t="s">
        <v>60</v>
      </c>
      <c r="T1" s="19" t="s">
        <v>61</v>
      </c>
      <c r="U1" s="19" t="s">
        <v>62</v>
      </c>
      <c r="V1" s="19" t="s">
        <v>63</v>
      </c>
      <c r="W1" s="19" t="s">
        <v>64</v>
      </c>
      <c r="X1" s="19" t="s">
        <v>65</v>
      </c>
      <c r="Y1" s="20" t="s">
        <v>66</v>
      </c>
    </row>
    <row r="2">
      <c r="A2" s="4">
        <v>45622.78557712963</v>
      </c>
      <c r="B2" s="5" t="s">
        <v>67</v>
      </c>
      <c r="C2" s="5" t="s">
        <v>13</v>
      </c>
      <c r="D2" s="5">
        <v>3.0</v>
      </c>
      <c r="E2" s="21"/>
      <c r="F2" s="5">
        <v>3.0</v>
      </c>
      <c r="G2" s="5" t="s">
        <v>68</v>
      </c>
      <c r="H2" s="5" t="s">
        <v>69</v>
      </c>
      <c r="I2" s="21"/>
      <c r="J2" s="5" t="s">
        <v>70</v>
      </c>
      <c r="K2" s="5" t="s">
        <v>21</v>
      </c>
      <c r="L2" s="5" t="s">
        <v>71</v>
      </c>
      <c r="M2" s="5" t="s">
        <v>72</v>
      </c>
      <c r="N2" s="21"/>
      <c r="O2" s="21"/>
      <c r="P2" s="5" t="s">
        <v>73</v>
      </c>
      <c r="Q2" s="21"/>
      <c r="R2" s="21"/>
      <c r="S2" s="21"/>
      <c r="T2" s="21"/>
      <c r="U2" s="21"/>
      <c r="V2" s="5" t="s">
        <v>74</v>
      </c>
      <c r="W2" s="21"/>
      <c r="X2" s="21"/>
      <c r="Y2" s="22"/>
    </row>
    <row r="3">
      <c r="A3" s="7">
        <v>45635.73187625</v>
      </c>
      <c r="B3" s="8" t="s">
        <v>67</v>
      </c>
      <c r="C3" s="8" t="s">
        <v>75</v>
      </c>
      <c r="D3" s="8">
        <v>5.0</v>
      </c>
      <c r="F3" s="8">
        <v>5.0</v>
      </c>
      <c r="G3" s="8" t="s">
        <v>68</v>
      </c>
      <c r="H3" s="8" t="s">
        <v>69</v>
      </c>
      <c r="J3" s="8" t="s">
        <v>16</v>
      </c>
      <c r="K3" s="8" t="s">
        <v>13</v>
      </c>
      <c r="L3" s="8" t="s">
        <v>76</v>
      </c>
      <c r="M3" s="8" t="s">
        <v>72</v>
      </c>
      <c r="P3" s="8" t="s">
        <v>13</v>
      </c>
      <c r="V3" s="8" t="s">
        <v>77</v>
      </c>
      <c r="X3" s="23"/>
    </row>
    <row r="4">
      <c r="A4" s="10">
        <v>45635.73415502315</v>
      </c>
      <c r="B4" s="11" t="s">
        <v>67</v>
      </c>
      <c r="C4" s="11" t="s">
        <v>75</v>
      </c>
      <c r="D4" s="11">
        <v>3.0</v>
      </c>
      <c r="F4" s="11">
        <v>2.0</v>
      </c>
      <c r="G4" s="11" t="s">
        <v>68</v>
      </c>
      <c r="H4" s="11" t="s">
        <v>78</v>
      </c>
      <c r="J4" s="11" t="s">
        <v>79</v>
      </c>
      <c r="K4" s="11" t="s">
        <v>80</v>
      </c>
      <c r="L4" s="11" t="s">
        <v>71</v>
      </c>
      <c r="M4" s="11" t="s">
        <v>81</v>
      </c>
      <c r="P4" s="11" t="s">
        <v>13</v>
      </c>
      <c r="V4" s="11" t="s">
        <v>77</v>
      </c>
      <c r="X4" s="24"/>
    </row>
    <row r="5">
      <c r="A5" s="7">
        <v>45635.73609071759</v>
      </c>
      <c r="B5" s="8" t="s">
        <v>67</v>
      </c>
      <c r="C5" s="8" t="s">
        <v>75</v>
      </c>
      <c r="D5" s="8">
        <v>3.0</v>
      </c>
      <c r="F5" s="8">
        <v>3.0</v>
      </c>
      <c r="G5" s="8" t="s">
        <v>68</v>
      </c>
      <c r="H5" s="8" t="s">
        <v>82</v>
      </c>
      <c r="J5" s="8" t="s">
        <v>83</v>
      </c>
      <c r="K5" s="8" t="s">
        <v>80</v>
      </c>
      <c r="L5" s="8" t="s">
        <v>76</v>
      </c>
      <c r="M5" s="8" t="s">
        <v>72</v>
      </c>
      <c r="P5" s="8" t="s">
        <v>13</v>
      </c>
      <c r="V5" s="8" t="s">
        <v>84</v>
      </c>
      <c r="X5" s="23"/>
    </row>
    <row r="6">
      <c r="A6" s="10">
        <v>45635.74726577546</v>
      </c>
      <c r="B6" s="11" t="s">
        <v>85</v>
      </c>
      <c r="C6" s="11" t="s">
        <v>75</v>
      </c>
      <c r="D6" s="11">
        <v>5.0</v>
      </c>
      <c r="F6" s="11">
        <v>5.0</v>
      </c>
      <c r="G6" s="11" t="s">
        <v>68</v>
      </c>
      <c r="H6" s="11" t="s">
        <v>86</v>
      </c>
      <c r="J6" s="11" t="s">
        <v>16</v>
      </c>
      <c r="K6" s="11" t="s">
        <v>13</v>
      </c>
      <c r="L6" s="11" t="s">
        <v>76</v>
      </c>
      <c r="M6" s="11" t="s">
        <v>81</v>
      </c>
      <c r="P6" s="11" t="s">
        <v>13</v>
      </c>
      <c r="V6" s="11" t="s">
        <v>87</v>
      </c>
      <c r="W6" s="11" t="s">
        <v>88</v>
      </c>
      <c r="X6" s="24"/>
    </row>
    <row r="7">
      <c r="A7" s="7">
        <v>45635.75610491898</v>
      </c>
      <c r="B7" s="8" t="s">
        <v>85</v>
      </c>
      <c r="C7" s="8" t="s">
        <v>89</v>
      </c>
      <c r="D7" s="8">
        <v>5.0</v>
      </c>
      <c r="F7" s="8">
        <v>5.0</v>
      </c>
      <c r="G7" s="8" t="s">
        <v>68</v>
      </c>
      <c r="H7" s="8" t="s">
        <v>90</v>
      </c>
      <c r="J7" s="8" t="s">
        <v>40</v>
      </c>
      <c r="K7" s="8" t="s">
        <v>21</v>
      </c>
      <c r="L7" s="8" t="s">
        <v>71</v>
      </c>
      <c r="M7" s="8" t="s">
        <v>72</v>
      </c>
      <c r="P7" s="8" t="s">
        <v>13</v>
      </c>
      <c r="V7" s="8" t="s">
        <v>91</v>
      </c>
      <c r="X7" s="23"/>
    </row>
    <row r="8">
      <c r="A8" s="10">
        <v>45635.801599618055</v>
      </c>
      <c r="B8" s="11" t="s">
        <v>85</v>
      </c>
      <c r="C8" s="11" t="s">
        <v>89</v>
      </c>
      <c r="D8" s="11">
        <v>2.0</v>
      </c>
      <c r="F8" s="11">
        <v>1.0</v>
      </c>
      <c r="G8" s="11" t="s">
        <v>68</v>
      </c>
      <c r="H8" s="11" t="s">
        <v>78</v>
      </c>
      <c r="J8" s="11" t="s">
        <v>36</v>
      </c>
      <c r="K8" s="11" t="s">
        <v>13</v>
      </c>
      <c r="L8" s="11" t="s">
        <v>76</v>
      </c>
      <c r="M8" s="11" t="s">
        <v>92</v>
      </c>
      <c r="P8" s="11" t="s">
        <v>13</v>
      </c>
      <c r="V8" s="11" t="s">
        <v>93</v>
      </c>
      <c r="X8" s="24"/>
    </row>
    <row r="9">
      <c r="A9" s="7">
        <v>45635.89143761574</v>
      </c>
      <c r="B9" s="8" t="s">
        <v>67</v>
      </c>
      <c r="C9" s="8" t="s">
        <v>75</v>
      </c>
      <c r="D9" s="8">
        <v>3.0</v>
      </c>
      <c r="F9" s="8">
        <v>2.0</v>
      </c>
      <c r="G9" s="8" t="s">
        <v>68</v>
      </c>
      <c r="H9" s="8" t="s">
        <v>82</v>
      </c>
      <c r="J9" s="8" t="s">
        <v>79</v>
      </c>
      <c r="K9" s="8" t="s">
        <v>13</v>
      </c>
      <c r="L9" s="8" t="s">
        <v>71</v>
      </c>
      <c r="M9" s="8" t="s">
        <v>72</v>
      </c>
      <c r="P9" s="8" t="s">
        <v>13</v>
      </c>
      <c r="V9" s="8" t="s">
        <v>94</v>
      </c>
      <c r="X9" s="23"/>
    </row>
    <row r="10">
      <c r="A10" s="10">
        <v>45635.89743575231</v>
      </c>
      <c r="B10" s="11" t="s">
        <v>85</v>
      </c>
      <c r="C10" s="11" t="s">
        <v>75</v>
      </c>
      <c r="D10" s="11">
        <v>4.0</v>
      </c>
      <c r="F10" s="11">
        <v>5.0</v>
      </c>
      <c r="G10" s="11" t="s">
        <v>68</v>
      </c>
      <c r="H10" s="11" t="s">
        <v>78</v>
      </c>
      <c r="J10" s="11" t="s">
        <v>40</v>
      </c>
      <c r="K10" s="11" t="s">
        <v>13</v>
      </c>
      <c r="L10" s="11" t="s">
        <v>71</v>
      </c>
      <c r="M10" s="11" t="s">
        <v>72</v>
      </c>
      <c r="P10" s="11" t="s">
        <v>13</v>
      </c>
      <c r="V10" s="11" t="s">
        <v>77</v>
      </c>
      <c r="X10" s="24"/>
    </row>
    <row r="11">
      <c r="A11" s="7">
        <v>45636.92556229167</v>
      </c>
      <c r="B11" s="8" t="s">
        <v>85</v>
      </c>
      <c r="C11" s="8" t="s">
        <v>75</v>
      </c>
      <c r="D11" s="8">
        <v>3.0</v>
      </c>
      <c r="F11" s="8">
        <v>3.0</v>
      </c>
      <c r="G11" s="8" t="s">
        <v>68</v>
      </c>
      <c r="H11" s="8" t="s">
        <v>78</v>
      </c>
      <c r="J11" s="8" t="s">
        <v>22</v>
      </c>
      <c r="K11" s="8" t="s">
        <v>21</v>
      </c>
      <c r="L11" s="8" t="s">
        <v>95</v>
      </c>
      <c r="M11" s="8" t="s">
        <v>81</v>
      </c>
      <c r="P11" s="8" t="s">
        <v>13</v>
      </c>
      <c r="V11" s="8" t="s">
        <v>96</v>
      </c>
      <c r="W11" s="8" t="s">
        <v>97</v>
      </c>
      <c r="X11" s="23"/>
    </row>
    <row r="12">
      <c r="A12" s="10">
        <v>45637.42380226852</v>
      </c>
      <c r="B12" s="11" t="s">
        <v>85</v>
      </c>
      <c r="C12" s="11" t="s">
        <v>75</v>
      </c>
      <c r="D12" s="11">
        <v>4.0</v>
      </c>
      <c r="F12" s="11">
        <v>4.0</v>
      </c>
      <c r="G12" s="11" t="s">
        <v>68</v>
      </c>
      <c r="H12" s="11" t="s">
        <v>86</v>
      </c>
      <c r="J12" s="11" t="s">
        <v>83</v>
      </c>
      <c r="K12" s="11" t="s">
        <v>21</v>
      </c>
      <c r="L12" s="11" t="s">
        <v>95</v>
      </c>
      <c r="M12" s="11" t="s">
        <v>72</v>
      </c>
      <c r="P12" s="11" t="s">
        <v>13</v>
      </c>
      <c r="V12" s="11" t="s">
        <v>74</v>
      </c>
      <c r="X12" s="24"/>
    </row>
    <row r="13">
      <c r="A13" s="7">
        <v>45637.73686988426</v>
      </c>
      <c r="B13" s="8" t="s">
        <v>85</v>
      </c>
      <c r="C13" s="8" t="s">
        <v>75</v>
      </c>
      <c r="D13" s="8">
        <v>4.0</v>
      </c>
      <c r="F13" s="8">
        <v>5.0</v>
      </c>
      <c r="G13" s="8" t="s">
        <v>68</v>
      </c>
      <c r="H13" s="8" t="s">
        <v>90</v>
      </c>
      <c r="J13" s="8" t="s">
        <v>98</v>
      </c>
      <c r="K13" s="8" t="s">
        <v>13</v>
      </c>
      <c r="L13" s="8" t="s">
        <v>76</v>
      </c>
      <c r="M13" s="8" t="s">
        <v>72</v>
      </c>
      <c r="P13" s="8" t="s">
        <v>13</v>
      </c>
      <c r="V13" s="8" t="s">
        <v>99</v>
      </c>
      <c r="W13" s="8" t="s">
        <v>100</v>
      </c>
      <c r="X13" s="23"/>
    </row>
    <row r="14">
      <c r="A14" s="10">
        <v>45637.81761578703</v>
      </c>
      <c r="B14" s="11" t="s">
        <v>85</v>
      </c>
      <c r="C14" s="11" t="s">
        <v>75</v>
      </c>
      <c r="D14" s="11">
        <v>3.0</v>
      </c>
      <c r="F14" s="11">
        <v>4.0</v>
      </c>
      <c r="G14" s="11" t="s">
        <v>68</v>
      </c>
      <c r="H14" s="11" t="s">
        <v>78</v>
      </c>
      <c r="J14" s="11" t="s">
        <v>40</v>
      </c>
      <c r="K14" s="11" t="s">
        <v>13</v>
      </c>
      <c r="L14" s="11" t="s">
        <v>76</v>
      </c>
      <c r="M14" s="11" t="s">
        <v>72</v>
      </c>
      <c r="P14" s="11" t="s">
        <v>13</v>
      </c>
      <c r="V14" s="11" t="s">
        <v>101</v>
      </c>
      <c r="X14" s="24"/>
    </row>
    <row r="15">
      <c r="A15" s="7">
        <v>45639.89734282407</v>
      </c>
      <c r="B15" s="8" t="s">
        <v>85</v>
      </c>
      <c r="C15" s="8" t="s">
        <v>75</v>
      </c>
      <c r="D15" s="8">
        <v>3.0</v>
      </c>
      <c r="F15" s="8">
        <v>2.0</v>
      </c>
      <c r="G15" s="8" t="s">
        <v>68</v>
      </c>
      <c r="H15" s="8" t="s">
        <v>90</v>
      </c>
      <c r="J15" s="8" t="s">
        <v>98</v>
      </c>
      <c r="K15" s="8" t="s">
        <v>80</v>
      </c>
      <c r="L15" s="8" t="s">
        <v>95</v>
      </c>
      <c r="M15" s="8" t="s">
        <v>72</v>
      </c>
      <c r="P15" s="8" t="s">
        <v>13</v>
      </c>
      <c r="V15" s="8" t="s">
        <v>102</v>
      </c>
      <c r="X15" s="23"/>
    </row>
    <row r="16">
      <c r="A16" s="10">
        <v>45640.42203663195</v>
      </c>
      <c r="B16" s="11" t="s">
        <v>67</v>
      </c>
      <c r="C16" s="11" t="s">
        <v>75</v>
      </c>
      <c r="D16" s="11">
        <v>3.0</v>
      </c>
      <c r="F16" s="11">
        <v>4.0</v>
      </c>
      <c r="G16" s="11" t="s">
        <v>68</v>
      </c>
      <c r="H16" s="11" t="s">
        <v>90</v>
      </c>
      <c r="J16" s="11" t="s">
        <v>40</v>
      </c>
      <c r="K16" s="11" t="s">
        <v>13</v>
      </c>
      <c r="L16" s="11" t="s">
        <v>76</v>
      </c>
      <c r="M16" s="11" t="s">
        <v>92</v>
      </c>
      <c r="P16" s="11" t="s">
        <v>13</v>
      </c>
      <c r="V16" s="11" t="s">
        <v>103</v>
      </c>
      <c r="W16" s="11" t="s">
        <v>104</v>
      </c>
      <c r="X16" s="24"/>
    </row>
    <row r="17">
      <c r="A17" s="7">
        <v>45640.53581282408</v>
      </c>
      <c r="B17" s="8" t="s">
        <v>67</v>
      </c>
      <c r="C17" s="8" t="s">
        <v>75</v>
      </c>
      <c r="D17" s="8">
        <v>1.0</v>
      </c>
      <c r="F17" s="8">
        <v>5.0</v>
      </c>
      <c r="G17" s="8" t="s">
        <v>68</v>
      </c>
      <c r="H17" s="8" t="s">
        <v>82</v>
      </c>
      <c r="J17" s="8" t="s">
        <v>28</v>
      </c>
      <c r="K17" s="8" t="s">
        <v>80</v>
      </c>
      <c r="L17" s="8" t="s">
        <v>71</v>
      </c>
      <c r="M17" s="8" t="s">
        <v>92</v>
      </c>
      <c r="P17" s="8" t="s">
        <v>13</v>
      </c>
      <c r="V17" s="8" t="s">
        <v>77</v>
      </c>
      <c r="X17" s="23"/>
    </row>
    <row r="18" hidden="1">
      <c r="A18" s="10">
        <v>45640.625558113425</v>
      </c>
      <c r="B18" s="11" t="s">
        <v>85</v>
      </c>
      <c r="C18" s="11" t="s">
        <v>105</v>
      </c>
      <c r="D18" s="11">
        <v>4.0</v>
      </c>
      <c r="F18" s="11">
        <v>4.0</v>
      </c>
      <c r="G18" s="11" t="s">
        <v>68</v>
      </c>
      <c r="H18" s="11" t="s">
        <v>90</v>
      </c>
      <c r="J18" s="11" t="s">
        <v>40</v>
      </c>
      <c r="K18" s="11" t="s">
        <v>21</v>
      </c>
      <c r="L18" s="11" t="s">
        <v>76</v>
      </c>
      <c r="M18" s="11" t="s">
        <v>72</v>
      </c>
      <c r="P18" s="11" t="s">
        <v>13</v>
      </c>
      <c r="V18" s="11" t="s">
        <v>77</v>
      </c>
      <c r="X18" s="24"/>
    </row>
    <row r="19" hidden="1">
      <c r="A19" s="7">
        <v>45641.029074606486</v>
      </c>
      <c r="B19" s="8" t="s">
        <v>106</v>
      </c>
      <c r="C19" s="8" t="s">
        <v>105</v>
      </c>
      <c r="G19" s="8" t="s">
        <v>68</v>
      </c>
      <c r="H19" s="8" t="s">
        <v>69</v>
      </c>
      <c r="J19" s="8" t="s">
        <v>40</v>
      </c>
      <c r="K19" s="8" t="s">
        <v>13</v>
      </c>
      <c r="L19" s="8" t="s">
        <v>71</v>
      </c>
      <c r="M19" s="8" t="s">
        <v>72</v>
      </c>
      <c r="P19" s="8" t="s">
        <v>18</v>
      </c>
      <c r="Q19" s="8" t="s">
        <v>107</v>
      </c>
      <c r="R19" s="8" t="s">
        <v>108</v>
      </c>
      <c r="S19" s="8" t="s">
        <v>109</v>
      </c>
      <c r="U19" s="8" t="s">
        <v>110</v>
      </c>
      <c r="X19" s="23"/>
    </row>
    <row r="20">
      <c r="A20" s="10">
        <v>45643.77520024306</v>
      </c>
      <c r="B20" s="11" t="s">
        <v>67</v>
      </c>
      <c r="C20" s="11" t="s">
        <v>75</v>
      </c>
      <c r="D20" s="11">
        <v>5.0</v>
      </c>
      <c r="F20" s="11">
        <v>5.0</v>
      </c>
      <c r="G20" s="11" t="s">
        <v>68</v>
      </c>
      <c r="H20" s="11" t="s">
        <v>78</v>
      </c>
      <c r="J20" s="11" t="s">
        <v>79</v>
      </c>
      <c r="K20" s="11" t="s">
        <v>21</v>
      </c>
      <c r="L20" s="11" t="s">
        <v>76</v>
      </c>
      <c r="M20" s="11" t="s">
        <v>81</v>
      </c>
      <c r="P20" s="11" t="s">
        <v>13</v>
      </c>
      <c r="V20" s="11" t="s">
        <v>111</v>
      </c>
      <c r="W20" s="11" t="s">
        <v>112</v>
      </c>
      <c r="X20" s="24"/>
    </row>
    <row r="21">
      <c r="A21" s="7">
        <v>45661.55797228009</v>
      </c>
      <c r="B21" s="8" t="s">
        <v>67</v>
      </c>
      <c r="C21" s="8" t="s">
        <v>89</v>
      </c>
      <c r="D21" s="8">
        <v>4.0</v>
      </c>
      <c r="F21" s="8">
        <v>4.0</v>
      </c>
      <c r="G21" s="8" t="s">
        <v>68</v>
      </c>
      <c r="H21" s="8" t="s">
        <v>90</v>
      </c>
      <c r="J21" s="8" t="s">
        <v>40</v>
      </c>
      <c r="K21" s="8" t="s">
        <v>21</v>
      </c>
      <c r="L21" s="8" t="s">
        <v>76</v>
      </c>
      <c r="M21" s="8" t="s">
        <v>72</v>
      </c>
      <c r="P21" s="8" t="s">
        <v>13</v>
      </c>
      <c r="V21" s="8" t="s">
        <v>77</v>
      </c>
      <c r="X21" s="23"/>
    </row>
    <row r="22">
      <c r="A22" s="15"/>
      <c r="B22" s="16"/>
      <c r="C22" s="16"/>
      <c r="D22" s="16">
        <f>AVERAGE(Form_Responses1[¿Consideras que las metodologías ágiles pueden mejorar la gestión y el desarrollo de un TFG/TFM?])</f>
        <v>3.526315789</v>
      </c>
      <c r="E22" s="25"/>
      <c r="F22" s="16">
        <f>AVERAGE(Form_Responses1[¿Consideras que los TFG/TFM deberían adaptarse a un enfoque ágil, similar a los proyectos de desarrollo de software?])</f>
        <v>3.736842105</v>
      </c>
      <c r="G22" s="16"/>
      <c r="H22" s="16"/>
      <c r="I22" s="25"/>
      <c r="J22" s="16"/>
      <c r="K22" s="16"/>
      <c r="L22" s="16"/>
      <c r="M22" s="16"/>
      <c r="N22" s="25"/>
      <c r="O22" s="25"/>
      <c r="P22" s="16"/>
      <c r="Q22" s="25"/>
      <c r="R22" s="25"/>
      <c r="S22" s="25"/>
      <c r="T22" s="25"/>
      <c r="U22" s="25"/>
      <c r="V22" s="16"/>
      <c r="W22" s="25"/>
      <c r="X22" s="16"/>
      <c r="Y22" s="26"/>
    </row>
    <row r="23">
      <c r="D23" s="27">
        <f>SUM(Form_Responses1[¿Consideras que las metodologías ágiles pueden mejorar la gestión y el desarrollo de un TFG/TFM?])</f>
        <v>67</v>
      </c>
    </row>
  </sheetData>
  <drawing r:id="rId1"/>
  <tableParts count="1">
    <tablePart r:id="rId3"/>
  </tableParts>
</worksheet>
</file>