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20" yWindow="0" windowWidth="12720" windowHeight="17480" tabRatio="500" activeTab="10"/>
  </bookViews>
  <sheets>
    <sheet name="Min1" sheetId="1" r:id="rId1"/>
    <sheet name="Min2" sheetId="2" r:id="rId2"/>
    <sheet name="Min3" sheetId="3" r:id="rId3"/>
    <sheet name="Min4" sheetId="4" r:id="rId4"/>
    <sheet name="Min5" sheetId="5" r:id="rId5"/>
    <sheet name="Dist1" sheetId="6" r:id="rId6"/>
    <sheet name="Dist2" sheetId="7" r:id="rId7"/>
    <sheet name="Dist3" sheetId="8" r:id="rId8"/>
    <sheet name="Prov1" sheetId="9" r:id="rId9"/>
    <sheet name="Prov2" sheetId="10" r:id="rId10"/>
    <sheet name="TOTAL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1" l="1"/>
  <c r="E4" i="11"/>
  <c r="D4" i="11"/>
  <c r="C4" i="11"/>
  <c r="F3" i="11"/>
  <c r="E3" i="11"/>
  <c r="D3" i="11"/>
  <c r="C3" i="11"/>
  <c r="F2" i="11"/>
  <c r="E2" i="11"/>
  <c r="D2" i="11"/>
  <c r="C2" i="1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  <c r="F4" i="10"/>
  <c r="E4" i="10"/>
  <c r="D4" i="10"/>
  <c r="C4" i="10"/>
  <c r="B4" i="10"/>
  <c r="F3" i="10"/>
  <c r="E3" i="10"/>
  <c r="D3" i="10"/>
  <c r="C3" i="10"/>
  <c r="B3" i="10"/>
  <c r="F2" i="10"/>
  <c r="E2" i="10"/>
  <c r="D2" i="10"/>
  <c r="C2" i="10"/>
  <c r="B2" i="10"/>
  <c r="F4" i="9"/>
  <c r="E4" i="9"/>
  <c r="D4" i="9"/>
  <c r="C4" i="9"/>
  <c r="B4" i="9"/>
  <c r="F3" i="9"/>
  <c r="E3" i="9"/>
  <c r="D3" i="9"/>
  <c r="C3" i="9"/>
  <c r="B3" i="9"/>
  <c r="F2" i="9"/>
  <c r="E2" i="9"/>
  <c r="D2" i="9"/>
  <c r="C2" i="9"/>
  <c r="B2" i="9"/>
  <c r="F4" i="8"/>
  <c r="E4" i="8"/>
  <c r="D4" i="8"/>
  <c r="C4" i="8"/>
  <c r="B4" i="8"/>
  <c r="F3" i="8"/>
  <c r="E3" i="8"/>
  <c r="D3" i="8"/>
  <c r="C3" i="8"/>
  <c r="B3" i="8"/>
  <c r="F2" i="8"/>
  <c r="E2" i="8"/>
  <c r="D2" i="8"/>
  <c r="C2" i="8"/>
  <c r="B2" i="8"/>
  <c r="F4" i="7"/>
  <c r="E4" i="7"/>
  <c r="D4" i="7"/>
  <c r="C4" i="7"/>
  <c r="B4" i="7"/>
  <c r="F3" i="7"/>
  <c r="E3" i="7"/>
  <c r="D3" i="7"/>
  <c r="C3" i="7"/>
  <c r="B3" i="7"/>
  <c r="F2" i="7"/>
  <c r="E2" i="7"/>
  <c r="D2" i="7"/>
  <c r="C2" i="7"/>
  <c r="B2" i="7"/>
  <c r="F4" i="6"/>
  <c r="E4" i="6"/>
  <c r="D4" i="6"/>
  <c r="C4" i="6"/>
  <c r="B4" i="6"/>
  <c r="F3" i="6"/>
  <c r="E3" i="6"/>
  <c r="D3" i="6"/>
  <c r="C3" i="6"/>
  <c r="B3" i="6"/>
  <c r="F2" i="6"/>
  <c r="E2" i="6"/>
  <c r="D2" i="6"/>
  <c r="C2" i="6"/>
  <c r="B2" i="6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F4" i="4"/>
  <c r="E4" i="4"/>
  <c r="D4" i="4"/>
  <c r="C4" i="4"/>
  <c r="B4" i="4"/>
  <c r="F3" i="4"/>
  <c r="E3" i="4"/>
  <c r="D3" i="4"/>
  <c r="C3" i="4"/>
  <c r="B3" i="4"/>
  <c r="F2" i="4"/>
  <c r="E2" i="4"/>
  <c r="D2" i="4"/>
  <c r="C2" i="4"/>
  <c r="B2" i="4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C4" i="2"/>
  <c r="C3" i="2"/>
  <c r="D4" i="2"/>
  <c r="D3" i="2"/>
  <c r="E4" i="2"/>
  <c r="E3" i="2"/>
  <c r="F4" i="2"/>
  <c r="F3" i="2"/>
  <c r="B4" i="2"/>
  <c r="B3" i="2"/>
  <c r="C2" i="2"/>
  <c r="D2" i="2"/>
  <c r="E2" i="2"/>
  <c r="F2" i="2"/>
  <c r="B2" i="2"/>
  <c r="B4" i="11"/>
  <c r="B2" i="11"/>
  <c r="B3" i="11"/>
</calcChain>
</file>

<file path=xl/sharedStrings.xml><?xml version="1.0" encoding="utf-8"?>
<sst xmlns="http://schemas.openxmlformats.org/spreadsheetml/2006/main" count="110" uniqueCount="10">
  <si>
    <t>0-100</t>
  </si>
  <si>
    <t>25-75</t>
  </si>
  <si>
    <t>50-50</t>
  </si>
  <si>
    <t>75-25</t>
  </si>
  <si>
    <t>100-0</t>
  </si>
  <si>
    <t>Min</t>
  </si>
  <si>
    <t>Max</t>
  </si>
  <si>
    <t>Open</t>
  </si>
  <si>
    <t>HW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</si>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</sst>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3" fillId="2" borderId="0" xfId="0" applyFont="1" applyFill="1"/>
    <xf numFmtId="2" fontId="4" fillId="3" borderId="2" xfId="0" applyNumberFormat="1" applyFont="1" applyFill="1" applyBorder="1" applyAlignment="1">
      <alignment vertical="top"/>
    </xf>
    <xf numFmtId="2" fontId="4" fillId="2" borderId="1" xfId="0" applyNumberFormat="1" applyFont="1" applyFill="1" applyBorder="1" applyAlignment="1">
      <alignment vertical="top"/>
    </xf>
    <xf numFmtId="2" fontId="0" fillId="0" borderId="0" xfId="0" applyNumberFormat="1" applyAlignment="1">
      <alignment wrapText="1"/>
    </xf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3" fillId="2" borderId="3" xfId="0" applyFont="1" applyFill="1" applyBorder="1"/>
    <xf numFmtId="2" fontId="0" fillId="0" borderId="4" xfId="0" applyNumberFormat="1" applyBorder="1" applyAlignment="1">
      <alignment wrapText="1"/>
    </xf>
    <xf numFmtId="2" fontId="4" fillId="2" borderId="4" xfId="0" applyNumberFormat="1" applyFont="1" applyFill="1" applyBorder="1" applyAlignment="1">
      <alignment vertical="top"/>
    </xf>
  </cellXfs>
  <cellStyles count="2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'Min1'!$B$1:$F$1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'Min1'!$B$2:$F$2</c:f>
              <c:numCache>
                <c:formatCode>0.00</c:formatCode>
                <c:ptCount val="5"/>
                <c:pt idx="0">
                  <c:v>20423.03</c:v>
                </c:pt>
                <c:pt idx="1">
                  <c:v>9530.34</c:v>
                </c:pt>
                <c:pt idx="2">
                  <c:v>12363.12</c:v>
                </c:pt>
                <c:pt idx="3">
                  <c:v>14617.32</c:v>
                </c:pt>
                <c:pt idx="4">
                  <c:v>12345.2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'Min1'!$B$1:$F$1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'Min1'!$B$3:$F$3</c:f>
              <c:numCache>
                <c:formatCode>0.00</c:formatCode>
                <c:ptCount val="5"/>
                <c:pt idx="0">
                  <c:v>20630.03</c:v>
                </c:pt>
                <c:pt idx="1">
                  <c:v>9706.16</c:v>
                </c:pt>
                <c:pt idx="2">
                  <c:v>12550.94</c:v>
                </c:pt>
                <c:pt idx="3">
                  <c:v>14813.52</c:v>
                </c:pt>
                <c:pt idx="4">
                  <c:v>12544.78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'Min1'!$B$1:$F$1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'Min1'!$B$4:$F$4</c:f>
              <c:numCache>
                <c:formatCode>0.00</c:formatCode>
                <c:ptCount val="5"/>
                <c:pt idx="0">
                  <c:v>20526.53</c:v>
                </c:pt>
                <c:pt idx="1">
                  <c:v>9618.25</c:v>
                </c:pt>
                <c:pt idx="2">
                  <c:v>12457.03</c:v>
                </c:pt>
                <c:pt idx="3">
                  <c:v>14715.42</c:v>
                </c:pt>
                <c:pt idx="4">
                  <c:v>12444.99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33459784"/>
        <c:axId val="450458872"/>
      </c:stockChart>
      <c:catAx>
        <c:axId val="43345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450458872"/>
        <c:crosses val="autoZero"/>
        <c:auto val="1"/>
        <c:lblAlgn val="ctr"/>
        <c:lblOffset val="100"/>
        <c:noMultiLvlLbl val="0"/>
      </c:catAx>
      <c:valAx>
        <c:axId val="4504588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33459784"/>
        <c:crosses val="autoZero"/>
        <c:crossBetween val="between"/>
      </c:valAx>
    </c:plotArea>
    <c:plotVisOnly val="1"/>
    <c:dispBlanksAs val="gap"/>
    <c:showDLblsOverMax val="0"/>
  </c:chart>
  <c:spPr>
    <a:ln w="57150" cmpd="sng"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'Min2'!$B$1:$F$1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'Min2'!$B$2:$F$2</c:f>
              <c:numCache>
                <c:formatCode>0.00</c:formatCode>
                <c:ptCount val="5"/>
                <c:pt idx="0">
                  <c:v>365879.75</c:v>
                </c:pt>
                <c:pt idx="1">
                  <c:v>328718.05</c:v>
                </c:pt>
                <c:pt idx="2">
                  <c:v>345548.02</c:v>
                </c:pt>
                <c:pt idx="3">
                  <c:v>373488.75</c:v>
                </c:pt>
                <c:pt idx="4">
                  <c:v>341814.9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'Min2'!$B$1:$F$1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'Min2'!$B$3:$F$3</c:f>
              <c:numCache>
                <c:formatCode>0.00</c:formatCode>
                <c:ptCount val="5"/>
                <c:pt idx="0">
                  <c:v>367022.97</c:v>
                </c:pt>
                <c:pt idx="1">
                  <c:v>330250.69</c:v>
                </c:pt>
                <c:pt idx="2">
                  <c:v>347066.98</c:v>
                </c:pt>
                <c:pt idx="3">
                  <c:v>375379.65</c:v>
                </c:pt>
                <c:pt idx="4">
                  <c:v>343492.32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'Min2'!$B$1:$F$1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'Min2'!$B$4:$F$4</c:f>
              <c:numCache>
                <c:formatCode>0.00</c:formatCode>
                <c:ptCount val="5"/>
                <c:pt idx="0">
                  <c:v>366451.36</c:v>
                </c:pt>
                <c:pt idx="1">
                  <c:v>329484.37</c:v>
                </c:pt>
                <c:pt idx="2">
                  <c:v>346307.5</c:v>
                </c:pt>
                <c:pt idx="3">
                  <c:v>374434.2</c:v>
                </c:pt>
                <c:pt idx="4">
                  <c:v>342653.61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53367240"/>
        <c:axId val="2874440"/>
      </c:stockChart>
      <c:catAx>
        <c:axId val="45336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74440"/>
        <c:crosses val="autoZero"/>
        <c:auto val="1"/>
        <c:lblAlgn val="ctr"/>
        <c:lblOffset val="100"/>
        <c:noMultiLvlLbl val="0"/>
      </c:catAx>
      <c:valAx>
        <c:axId val="2874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336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'Min3'!$B$1:$F$1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'Min3'!$B$2:$F$2</c:f>
              <c:numCache>
                <c:formatCode>0.00</c:formatCode>
                <c:ptCount val="5"/>
                <c:pt idx="0">
                  <c:v>301541.03</c:v>
                </c:pt>
                <c:pt idx="1">
                  <c:v>293809.83</c:v>
                </c:pt>
                <c:pt idx="2">
                  <c:v>286023.92</c:v>
                </c:pt>
                <c:pt idx="3">
                  <c:v>281291.38</c:v>
                </c:pt>
                <c:pt idx="4">
                  <c:v>291540.47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'Min3'!$B$1:$F$1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'Min3'!$B$3:$F$3</c:f>
              <c:numCache>
                <c:formatCode>0.00</c:formatCode>
                <c:ptCount val="5"/>
                <c:pt idx="0">
                  <c:v>302029.83</c:v>
                </c:pt>
                <c:pt idx="1">
                  <c:v>294484.59</c:v>
                </c:pt>
                <c:pt idx="2">
                  <c:v>286621.3</c:v>
                </c:pt>
                <c:pt idx="3">
                  <c:v>282115.1800000001</c:v>
                </c:pt>
                <c:pt idx="4">
                  <c:v>292277.23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'Min3'!$B$1:$F$1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'Min3'!$B$4:$F$4</c:f>
              <c:numCache>
                <c:formatCode>0.00</c:formatCode>
                <c:ptCount val="5"/>
                <c:pt idx="0">
                  <c:v>301785.43</c:v>
                </c:pt>
                <c:pt idx="1">
                  <c:v>294147.21</c:v>
                </c:pt>
                <c:pt idx="2">
                  <c:v>286322.61</c:v>
                </c:pt>
                <c:pt idx="3">
                  <c:v>281703.28</c:v>
                </c:pt>
                <c:pt idx="4">
                  <c:v>291908.85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53085816"/>
        <c:axId val="424592264"/>
      </c:stockChart>
      <c:catAx>
        <c:axId val="45308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424592264"/>
        <c:crosses val="autoZero"/>
        <c:auto val="1"/>
        <c:lblAlgn val="ctr"/>
        <c:lblOffset val="100"/>
        <c:noMultiLvlLbl val="0"/>
      </c:catAx>
      <c:valAx>
        <c:axId val="4245922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308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'Min4'!$B$1:$F$1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'Min4'!$B$2:$F$2</c:f>
              <c:numCache>
                <c:formatCode>0.00</c:formatCode>
                <c:ptCount val="5"/>
                <c:pt idx="0">
                  <c:v>2.26478668E6</c:v>
                </c:pt>
                <c:pt idx="1">
                  <c:v>2.20282093E6</c:v>
                </c:pt>
                <c:pt idx="2">
                  <c:v>2.1973103E6</c:v>
                </c:pt>
                <c:pt idx="3">
                  <c:v>2.20284394E6</c:v>
                </c:pt>
                <c:pt idx="4">
                  <c:v>2.18607709E6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'Min4'!$B$1:$F$1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'Min4'!$B$3:$F$3</c:f>
              <c:numCache>
                <c:formatCode>0.00</c:formatCode>
                <c:ptCount val="5"/>
                <c:pt idx="0">
                  <c:v>2.26608114E6</c:v>
                </c:pt>
                <c:pt idx="1">
                  <c:v>2.20414663E6</c:v>
                </c:pt>
                <c:pt idx="2">
                  <c:v>2.19861248E6</c:v>
                </c:pt>
                <c:pt idx="3">
                  <c:v>2.2041237E6</c:v>
                </c:pt>
                <c:pt idx="4">
                  <c:v>2.18747255E6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'Min4'!$B$1:$F$1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'Min4'!$B$4:$F$4</c:f>
              <c:numCache>
                <c:formatCode>0.00</c:formatCode>
                <c:ptCount val="5"/>
                <c:pt idx="0">
                  <c:v>2.26543391E6</c:v>
                </c:pt>
                <c:pt idx="1">
                  <c:v>2.20348378E6</c:v>
                </c:pt>
                <c:pt idx="2">
                  <c:v>2.19796139E6</c:v>
                </c:pt>
                <c:pt idx="3">
                  <c:v>2.20348382E6</c:v>
                </c:pt>
                <c:pt idx="4">
                  <c:v>2.18677482E6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24624440"/>
        <c:axId val="387512808"/>
      </c:stockChart>
      <c:catAx>
        <c:axId val="42462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387512808"/>
        <c:crosses val="autoZero"/>
        <c:auto val="1"/>
        <c:lblAlgn val="ctr"/>
        <c:lblOffset val="100"/>
        <c:noMultiLvlLbl val="0"/>
      </c:catAx>
      <c:valAx>
        <c:axId val="387512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462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'Min5'!$B$1:$F$1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'Min5'!$B$2:$F$2</c:f>
              <c:numCache>
                <c:formatCode>0.00</c:formatCode>
                <c:ptCount val="5"/>
                <c:pt idx="0">
                  <c:v>1.39316791E6</c:v>
                </c:pt>
                <c:pt idx="1">
                  <c:v>1.35587335E6</c:v>
                </c:pt>
                <c:pt idx="2">
                  <c:v>1.35386801E6</c:v>
                </c:pt>
                <c:pt idx="3">
                  <c:v>1.35366073E6</c:v>
                </c:pt>
                <c:pt idx="4">
                  <c:v>1.34192257E6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'Min5'!$B$1:$F$1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'Min5'!$B$3:$F$3</c:f>
              <c:numCache>
                <c:formatCode>0.00</c:formatCode>
                <c:ptCount val="5"/>
                <c:pt idx="0">
                  <c:v>1.39401031E6</c:v>
                </c:pt>
                <c:pt idx="1">
                  <c:v>1.35693305E6</c:v>
                </c:pt>
                <c:pt idx="2">
                  <c:v>1.35488443E6</c:v>
                </c:pt>
                <c:pt idx="3">
                  <c:v>1.35482329E6</c:v>
                </c:pt>
                <c:pt idx="4">
                  <c:v>1.34290633E6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'Min5'!$B$1:$F$1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'Min5'!$B$4:$F$4</c:f>
              <c:numCache>
                <c:formatCode>0.00</c:formatCode>
                <c:ptCount val="5"/>
                <c:pt idx="0">
                  <c:v>1.39358911E6</c:v>
                </c:pt>
                <c:pt idx="1">
                  <c:v>1.3564032E6</c:v>
                </c:pt>
                <c:pt idx="2">
                  <c:v>1.35437622E6</c:v>
                </c:pt>
                <c:pt idx="3">
                  <c:v>1.35424201E6</c:v>
                </c:pt>
                <c:pt idx="4">
                  <c:v>1.34241445E6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24520744"/>
        <c:axId val="453108840"/>
      </c:stockChart>
      <c:catAx>
        <c:axId val="42452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453108840"/>
        <c:crosses val="autoZero"/>
        <c:auto val="1"/>
        <c:lblAlgn val="ctr"/>
        <c:lblOffset val="100"/>
        <c:noMultiLvlLbl val="0"/>
      </c:catAx>
      <c:valAx>
        <c:axId val="453108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452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Dist1!$B$1:$F$1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Dist1!$B$2:$F$2</c:f>
              <c:numCache>
                <c:formatCode>0.00</c:formatCode>
                <c:ptCount val="5"/>
                <c:pt idx="0">
                  <c:v>61900.16</c:v>
                </c:pt>
                <c:pt idx="1">
                  <c:v>49623.14000000001</c:v>
                </c:pt>
                <c:pt idx="2">
                  <c:v>68460.1</c:v>
                </c:pt>
                <c:pt idx="3">
                  <c:v>141287.69</c:v>
                </c:pt>
                <c:pt idx="4">
                  <c:v>103908.77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Dist1!$B$1:$F$1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Dist1!$B$3:$F$3</c:f>
              <c:numCache>
                <c:formatCode>0.00</c:formatCode>
                <c:ptCount val="5"/>
                <c:pt idx="0">
                  <c:v>62630.64</c:v>
                </c:pt>
                <c:pt idx="1">
                  <c:v>50324.32</c:v>
                </c:pt>
                <c:pt idx="2">
                  <c:v>69421.54000000001</c:v>
                </c:pt>
                <c:pt idx="3">
                  <c:v>143233.37</c:v>
                </c:pt>
                <c:pt idx="4">
                  <c:v>105288.13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Dist1!$B$1:$F$1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Dist1!$B$4:$F$4</c:f>
              <c:numCache>
                <c:formatCode>0.00</c:formatCode>
                <c:ptCount val="5"/>
                <c:pt idx="0">
                  <c:v>62265.4</c:v>
                </c:pt>
                <c:pt idx="1">
                  <c:v>49973.73</c:v>
                </c:pt>
                <c:pt idx="2">
                  <c:v>68940.82</c:v>
                </c:pt>
                <c:pt idx="3">
                  <c:v>142260.53</c:v>
                </c:pt>
                <c:pt idx="4">
                  <c:v>104598.45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387657544"/>
        <c:axId val="387660488"/>
      </c:stockChart>
      <c:catAx>
        <c:axId val="38765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87660488"/>
        <c:crosses val="autoZero"/>
        <c:auto val="1"/>
        <c:lblAlgn val="ctr"/>
        <c:lblOffset val="100"/>
        <c:noMultiLvlLbl val="0"/>
      </c:catAx>
      <c:valAx>
        <c:axId val="3876604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8765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Dist2!$B$1:$F$1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Dist2!$B$2:$F$2</c:f>
              <c:numCache>
                <c:formatCode>0.00</c:formatCode>
                <c:ptCount val="5"/>
                <c:pt idx="0">
                  <c:v>515254.82</c:v>
                </c:pt>
                <c:pt idx="1">
                  <c:v>336201.29</c:v>
                </c:pt>
                <c:pt idx="2">
                  <c:v>333520.48</c:v>
                </c:pt>
                <c:pt idx="3">
                  <c:v>316653.8</c:v>
                </c:pt>
                <c:pt idx="4">
                  <c:v>289080.27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Dist2!$B$1:$F$1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Dist2!$B$3:$F$3</c:f>
              <c:numCache>
                <c:formatCode>0.00</c:formatCode>
                <c:ptCount val="5"/>
                <c:pt idx="0">
                  <c:v>517068.6</c:v>
                </c:pt>
                <c:pt idx="1">
                  <c:v>339038.59</c:v>
                </c:pt>
                <c:pt idx="2">
                  <c:v>336269.22</c:v>
                </c:pt>
                <c:pt idx="3">
                  <c:v>320225.34</c:v>
                </c:pt>
                <c:pt idx="4">
                  <c:v>292277.33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Dist2!$B$1:$F$1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Dist2!$B$4:$F$4</c:f>
              <c:numCache>
                <c:formatCode>0.00</c:formatCode>
                <c:ptCount val="5"/>
                <c:pt idx="0">
                  <c:v>516161.71</c:v>
                </c:pt>
                <c:pt idx="1">
                  <c:v>337619.94</c:v>
                </c:pt>
                <c:pt idx="2">
                  <c:v>334894.85</c:v>
                </c:pt>
                <c:pt idx="3">
                  <c:v>318439.57</c:v>
                </c:pt>
                <c:pt idx="4">
                  <c:v>290678.8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53447768"/>
        <c:axId val="387630856"/>
      </c:stockChart>
      <c:catAx>
        <c:axId val="45344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387630856"/>
        <c:crosses val="autoZero"/>
        <c:auto val="1"/>
        <c:lblAlgn val="ctr"/>
        <c:lblOffset val="100"/>
        <c:noMultiLvlLbl val="0"/>
      </c:catAx>
      <c:valAx>
        <c:axId val="387630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5344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spPr>
            <a:ln w="47625">
              <a:noFill/>
            </a:ln>
          </c:spPr>
          <c:marker>
            <c:symbol val="none"/>
          </c:marker>
          <c:cat>
            <c:strRef>
              <c:f>Prov1!$B$1:$F$1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Prov1!$B$2:$F$2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151708.47</c:v>
                </c:pt>
                <c:pt idx="3">
                  <c:v>706007.34</c:v>
                </c:pt>
                <c:pt idx="4">
                  <c:v>715303.8099999999</c:v>
                </c:pt>
              </c:numCache>
            </c:numRef>
          </c: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none"/>
          </c:marker>
          <c:cat>
            <c:strRef>
              <c:f>Prov1!$B$1:$F$1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Prov1!$B$3:$F$3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154445.13</c:v>
                </c:pt>
                <c:pt idx="3">
                  <c:v>712061.76</c:v>
                </c:pt>
                <c:pt idx="4">
                  <c:v>725788.11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</a:ln>
          </c:spPr>
          <c:marker>
            <c:symbol val="dot"/>
            <c:size val="3"/>
          </c:marker>
          <c:cat>
            <c:strRef>
              <c:f>Prov1!$B$1:$F$1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Prov1!$B$4:$F$4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153076.8</c:v>
                </c:pt>
                <c:pt idx="3">
                  <c:v>709034.55</c:v>
                </c:pt>
                <c:pt idx="4">
                  <c:v>720545.96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387896808"/>
        <c:axId val="387909144"/>
      </c:stockChart>
      <c:catAx>
        <c:axId val="38789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387909144"/>
        <c:crosses val="autoZero"/>
        <c:auto val="1"/>
        <c:lblAlgn val="ctr"/>
        <c:lblOffset val="100"/>
        <c:noMultiLvlLbl val="0"/>
      </c:catAx>
      <c:valAx>
        <c:axId val="3879091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8789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TOTAL!$A$2</c:f>
              <c:strCache>
                <c:ptCount val="1"/>
                <c:pt idx="0">
                  <c:v>Min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TOTAL!$B$1:$F$1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TOTAL!$B$2:$F$2</c:f>
              <c:numCache>
                <c:formatCode>0.00</c:formatCode>
                <c:ptCount val="5"/>
                <c:pt idx="0">
                  <c:v>4.92295338E6</c:v>
                </c:pt>
                <c:pt idx="1">
                  <c:v>4.57657693E6</c:v>
                </c:pt>
                <c:pt idx="2">
                  <c:v>4.74880242E6</c:v>
                </c:pt>
                <c:pt idx="3">
                  <c:v>5.38985095E6</c:v>
                </c:pt>
                <c:pt idx="4">
                  <c:v>5.28199308E6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TOTAL!$A$3</c:f>
              <c:strCache>
                <c:ptCount val="1"/>
                <c:pt idx="0">
                  <c:v>Max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TOTAL!$B$1:$F$1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TOTAL!$B$3:$F$3</c:f>
              <c:numCache>
                <c:formatCode>0.00</c:formatCode>
                <c:ptCount val="5"/>
                <c:pt idx="0">
                  <c:v>4.92947352E6</c:v>
                </c:pt>
                <c:pt idx="1">
                  <c:v>4.58488403E6</c:v>
                </c:pt>
                <c:pt idx="2">
                  <c:v>4.75987202E6</c:v>
                </c:pt>
                <c:pt idx="3">
                  <c:v>5.40677581E6</c:v>
                </c:pt>
                <c:pt idx="4">
                  <c:v>5.30204678E6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TOTAL!$A$4</c:f>
              <c:strCache>
                <c:ptCount val="1"/>
                <c:pt idx="0">
                  <c:v>Open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TOTAL!$B$1:$F$1</c:f>
              <c:strCache>
                <c:ptCount val="5"/>
                <c:pt idx="0">
                  <c:v>0-100</c:v>
                </c:pt>
                <c:pt idx="1">
                  <c:v>25-75</c:v>
                </c:pt>
                <c:pt idx="2">
                  <c:v>50-50</c:v>
                </c:pt>
                <c:pt idx="3">
                  <c:v>75-25</c:v>
                </c:pt>
                <c:pt idx="4">
                  <c:v>100-0</c:v>
                </c:pt>
              </c:strCache>
            </c:strRef>
          </c:cat>
          <c:val>
            <c:numRef>
              <c:f>TOTAL!$B$4:$F$4</c:f>
              <c:numCache>
                <c:formatCode>0.00</c:formatCode>
                <c:ptCount val="5"/>
                <c:pt idx="0">
                  <c:v>4.92621345E6</c:v>
                </c:pt>
                <c:pt idx="1">
                  <c:v>4.58073048E6</c:v>
                </c:pt>
                <c:pt idx="2">
                  <c:v>4.75433722E6</c:v>
                </c:pt>
                <c:pt idx="3">
                  <c:v>5.39831338E6</c:v>
                </c:pt>
                <c:pt idx="4">
                  <c:v>5.29201993E6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424593048"/>
        <c:axId val="387435832"/>
      </c:stockChart>
      <c:catAx>
        <c:axId val="42459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387435832"/>
        <c:crosses val="autoZero"/>
        <c:auto val="1"/>
        <c:lblAlgn val="ctr"/>
        <c:lblOffset val="100"/>
        <c:noMultiLvlLbl val="0"/>
      </c:catAx>
      <c:valAx>
        <c:axId val="3874358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459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9</xdr:row>
      <xdr:rowOff>57150</xdr:rowOff>
    </xdr:from>
    <xdr:to>
      <xdr:col>11</xdr:col>
      <xdr:colOff>419200</xdr:colOff>
      <xdr:row>31</xdr:row>
      <xdr:rowOff>41328</xdr:rowOff>
    </xdr:to>
    <xdr:graphicFrame macro="">
      <xdr:nvGraphicFramePr>
        <xdr:cNvPr id="3" name="Gráfico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57150</xdr:rowOff>
    </xdr:from>
    <xdr:to>
      <xdr:col>11</xdr:col>
      <xdr:colOff>470000</xdr:colOff>
      <xdr:row>32</xdr:row>
      <xdr:rowOff>139700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9</xdr:row>
      <xdr:rowOff>69850</xdr:rowOff>
    </xdr:from>
    <xdr:to>
      <xdr:col>11</xdr:col>
      <xdr:colOff>520800</xdr:colOff>
      <xdr:row>27</xdr:row>
      <xdr:rowOff>40750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9</xdr:row>
      <xdr:rowOff>158750</xdr:rowOff>
    </xdr:from>
    <xdr:to>
      <xdr:col>11</xdr:col>
      <xdr:colOff>787500</xdr:colOff>
      <xdr:row>34</xdr:row>
      <xdr:rowOff>58820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12</xdr:row>
      <xdr:rowOff>69850</xdr:rowOff>
    </xdr:from>
    <xdr:to>
      <xdr:col>12</xdr:col>
      <xdr:colOff>330300</xdr:colOff>
      <xdr:row>35</xdr:row>
      <xdr:rowOff>184164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158751</xdr:rowOff>
    </xdr:from>
    <xdr:to>
      <xdr:col>11</xdr:col>
      <xdr:colOff>673200</xdr:colOff>
      <xdr:row>33</xdr:row>
      <xdr:rowOff>175092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9</xdr:row>
      <xdr:rowOff>69851</xdr:rowOff>
    </xdr:from>
    <xdr:to>
      <xdr:col>12</xdr:col>
      <xdr:colOff>381100</xdr:colOff>
      <xdr:row>33</xdr:row>
      <xdr:rowOff>52634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44450</xdr:rowOff>
    </xdr:from>
    <xdr:to>
      <xdr:col>11</xdr:col>
      <xdr:colOff>584300</xdr:colOff>
      <xdr:row>33</xdr:row>
      <xdr:rowOff>50798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13</xdr:row>
      <xdr:rowOff>25400</xdr:rowOff>
    </xdr:from>
    <xdr:to>
      <xdr:col>11</xdr:col>
      <xdr:colOff>635100</xdr:colOff>
      <xdr:row>35</xdr:row>
      <xdr:rowOff>31748</xdr:rowOff>
    </xdr:to>
    <xdr:graphicFrame macro="">
      <xdr:nvGraphicFramePr>
        <xdr:cNvPr id="2" name="Grá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20423.03</v>
      </c>
      <c r="C2" s="1">
        <f t="shared" ref="C2:F2" si="0">C4-C8</f>
        <v>9530.34</v>
      </c>
      <c r="D2" s="1">
        <f t="shared" si="0"/>
        <v>12363.12</v>
      </c>
      <c r="E2" s="1">
        <f t="shared" si="0"/>
        <v>14617.32</v>
      </c>
      <c r="F2" s="1">
        <f t="shared" si="0"/>
        <v>12345.199999999999</v>
      </c>
    </row>
    <row r="3" spans="1:6">
      <c r="A3" t="s">
        <v>6</v>
      </c>
      <c r="B3" s="1">
        <f>B4+B8</f>
        <v>20630.03</v>
      </c>
      <c r="C3" s="1">
        <f t="shared" ref="C3:F3" si="1">C4+C8</f>
        <v>9706.16</v>
      </c>
      <c r="D3" s="1">
        <f t="shared" si="1"/>
        <v>12550.94</v>
      </c>
      <c r="E3" s="1">
        <f t="shared" si="1"/>
        <v>14813.52</v>
      </c>
      <c r="F3" s="1">
        <f t="shared" si="1"/>
        <v>12544.78</v>
      </c>
    </row>
    <row r="4" spans="1:6">
      <c r="A4" t="s">
        <v>7</v>
      </c>
      <c r="B4" s="1">
        <f>B7</f>
        <v>20526.53</v>
      </c>
      <c r="C4" s="1">
        <f t="shared" ref="C4:F4" si="2">C7</f>
        <v>9618.25</v>
      </c>
      <c r="D4" s="1">
        <f t="shared" si="2"/>
        <v>12457.03</v>
      </c>
      <c r="E4" s="1">
        <f t="shared" si="2"/>
        <v>14715.42</v>
      </c>
      <c r="F4" s="1">
        <f t="shared" si="2"/>
        <v>12444.99</v>
      </c>
    </row>
    <row r="7" spans="1:6" s="2" customFormat="1">
      <c r="A7" s="2" t="s">
        <v>9</v>
      </c>
      <c r="B7" s="5">
        <v>20526.53</v>
      </c>
      <c r="C7" s="5">
        <v>9618.25</v>
      </c>
      <c r="D7" s="5">
        <v>12457.03</v>
      </c>
      <c r="E7" s="5">
        <v>14715.42</v>
      </c>
      <c r="F7" s="5">
        <v>12444.99</v>
      </c>
    </row>
    <row r="8" spans="1:6" s="2" customFormat="1">
      <c r="A8" s="2" t="s">
        <v>8</v>
      </c>
      <c r="B8" s="5">
        <v>103.5</v>
      </c>
      <c r="C8" s="5">
        <v>87.91</v>
      </c>
      <c r="D8" s="5">
        <v>93.91</v>
      </c>
      <c r="E8" s="5">
        <v>98.1</v>
      </c>
      <c r="F8" s="5">
        <v>99.79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K44" sqref="K44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0</v>
      </c>
      <c r="C2" s="1">
        <f t="shared" ref="C2:F2" si="0">C4-C8</f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</row>
    <row r="3" spans="1:6">
      <c r="A3" t="s">
        <v>6</v>
      </c>
      <c r="B3" s="1">
        <f>B4+B8</f>
        <v>0</v>
      </c>
      <c r="C3" s="1">
        <f t="shared" ref="C3:F3" si="1">C4+C8</f>
        <v>0</v>
      </c>
      <c r="D3" s="1">
        <f t="shared" si="1"/>
        <v>0</v>
      </c>
      <c r="E3" s="1">
        <f t="shared" si="1"/>
        <v>0</v>
      </c>
      <c r="F3" s="1">
        <f t="shared" si="1"/>
        <v>0</v>
      </c>
    </row>
    <row r="4" spans="1:6">
      <c r="A4" t="s">
        <v>7</v>
      </c>
      <c r="B4" s="1">
        <f>B7</f>
        <v>0</v>
      </c>
      <c r="C4" s="1">
        <f t="shared" ref="C4:F4" si="2">C7</f>
        <v>0</v>
      </c>
      <c r="D4" s="1">
        <f t="shared" si="2"/>
        <v>0</v>
      </c>
      <c r="E4" s="1">
        <f t="shared" si="2"/>
        <v>0</v>
      </c>
      <c r="F4" s="1">
        <f t="shared" si="2"/>
        <v>0</v>
      </c>
    </row>
    <row r="7" spans="1:6" s="2" customFormat="1">
      <c r="A7" s="2" t="s">
        <v>9</v>
      </c>
      <c r="B7" s="3">
        <v>0</v>
      </c>
      <c r="C7" s="4">
        <v>0</v>
      </c>
      <c r="D7" s="4">
        <v>0</v>
      </c>
      <c r="E7" s="4">
        <v>0</v>
      </c>
      <c r="F7" s="4">
        <v>0</v>
      </c>
    </row>
    <row r="8" spans="1:6" s="2" customFormat="1">
      <c r="A8" s="2" t="s">
        <v>8</v>
      </c>
      <c r="B8" s="4">
        <v>0</v>
      </c>
      <c r="C8" s="4">
        <v>0</v>
      </c>
      <c r="D8" s="4">
        <v>0</v>
      </c>
      <c r="E8" s="4">
        <v>0</v>
      </c>
      <c r="F8" s="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topLeftCell="A2" workbookViewId="0">
      <selection activeCell="E11" sqref="E11"/>
    </sheetView>
  </sheetViews>
  <sheetFormatPr baseColWidth="10" defaultRowHeight="15" x14ac:dyDescent="0"/>
  <cols>
    <col min="1" max="1" width="10.83203125" style="6"/>
    <col min="2" max="16384" width="10.83203125" style="7"/>
  </cols>
  <sheetData>
    <row r="1" spans="1:6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</row>
    <row r="2" spans="1:6">
      <c r="A2" s="6" t="s">
        <v>5</v>
      </c>
      <c r="B2" s="8">
        <f>B4-B8</f>
        <v>4922953.3800000008</v>
      </c>
      <c r="C2" s="8">
        <f t="shared" ref="C2:F2" si="0">C4-C8</f>
        <v>4576576.9300000006</v>
      </c>
      <c r="D2" s="8">
        <f t="shared" si="0"/>
        <v>4748802.42</v>
      </c>
      <c r="E2" s="8">
        <f t="shared" si="0"/>
        <v>5389850.9500000002</v>
      </c>
      <c r="F2" s="8">
        <f t="shared" si="0"/>
        <v>5281993.08</v>
      </c>
    </row>
    <row r="3" spans="1:6">
      <c r="A3" s="6" t="s">
        <v>6</v>
      </c>
      <c r="B3" s="8">
        <f>B4+B8</f>
        <v>4929473.5200000014</v>
      </c>
      <c r="C3" s="8">
        <f t="shared" ref="C3:F3" si="1">C4+C8</f>
        <v>4584884.03</v>
      </c>
      <c r="D3" s="8">
        <f t="shared" si="1"/>
        <v>4759872.0199999996</v>
      </c>
      <c r="E3" s="8">
        <f t="shared" si="1"/>
        <v>5406775.8099999996</v>
      </c>
      <c r="F3" s="8">
        <f t="shared" si="1"/>
        <v>5302046.7799999993</v>
      </c>
    </row>
    <row r="4" spans="1:6">
      <c r="A4" s="6" t="s">
        <v>7</v>
      </c>
      <c r="B4" s="8">
        <f>B7</f>
        <v>4926213.4500000011</v>
      </c>
      <c r="C4" s="8">
        <f t="shared" ref="C4:F4" si="2">C7</f>
        <v>4580730.4800000004</v>
      </c>
      <c r="D4" s="8">
        <f t="shared" si="2"/>
        <v>4754337.22</v>
      </c>
      <c r="E4" s="8">
        <f t="shared" si="2"/>
        <v>5398313.3799999999</v>
      </c>
      <c r="F4" s="8">
        <f t="shared" si="2"/>
        <v>5292019.93</v>
      </c>
    </row>
    <row r="7" spans="1:6">
      <c r="A7" s="9" t="s">
        <v>9</v>
      </c>
      <c r="B7" s="10">
        <v>4926213.4500000011</v>
      </c>
      <c r="C7" s="11">
        <v>4580730.4800000004</v>
      </c>
      <c r="D7" s="11">
        <v>4754337.22</v>
      </c>
      <c r="E7" s="11">
        <v>5398313.3799999999</v>
      </c>
      <c r="F7" s="11">
        <v>5292019.93</v>
      </c>
    </row>
    <row r="8" spans="1:6">
      <c r="A8" s="9" t="s">
        <v>8</v>
      </c>
      <c r="B8" s="11">
        <v>3260.07</v>
      </c>
      <c r="C8" s="11">
        <v>4153.55</v>
      </c>
      <c r="D8" s="11">
        <v>5534.8</v>
      </c>
      <c r="E8" s="11">
        <v>8462.43</v>
      </c>
      <c r="F8" s="11">
        <v>10026.849999999999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365879.75</v>
      </c>
      <c r="C2" s="1">
        <f t="shared" ref="C2:F2" si="0">C4-C8</f>
        <v>328718.05</v>
      </c>
      <c r="D2" s="1">
        <f t="shared" si="0"/>
        <v>345548.02</v>
      </c>
      <c r="E2" s="1">
        <f t="shared" si="0"/>
        <v>373488.75</v>
      </c>
      <c r="F2" s="1">
        <f t="shared" si="0"/>
        <v>341814.89999999997</v>
      </c>
    </row>
    <row r="3" spans="1:6">
      <c r="A3" t="s">
        <v>6</v>
      </c>
      <c r="B3" s="1">
        <f>B4+B8</f>
        <v>367022.97</v>
      </c>
      <c r="C3" s="1">
        <f t="shared" ref="C3:F3" si="1">C4+C8</f>
        <v>330250.69</v>
      </c>
      <c r="D3" s="1">
        <f t="shared" si="1"/>
        <v>347066.98</v>
      </c>
      <c r="E3" s="1">
        <f t="shared" si="1"/>
        <v>375379.65</v>
      </c>
      <c r="F3" s="1">
        <f t="shared" si="1"/>
        <v>343492.32</v>
      </c>
    </row>
    <row r="4" spans="1:6">
      <c r="A4" t="s">
        <v>7</v>
      </c>
      <c r="B4" s="1">
        <f>B7</f>
        <v>366451.36</v>
      </c>
      <c r="C4" s="1">
        <f t="shared" ref="C4:F4" si="2">C7</f>
        <v>329484.37</v>
      </c>
      <c r="D4" s="1">
        <f t="shared" si="2"/>
        <v>346307.5</v>
      </c>
      <c r="E4" s="1">
        <f t="shared" si="2"/>
        <v>374434.2</v>
      </c>
      <c r="F4" s="1">
        <f t="shared" si="2"/>
        <v>342653.61</v>
      </c>
    </row>
    <row r="7" spans="1:6" s="2" customFormat="1">
      <c r="A7" s="2" t="s">
        <v>9</v>
      </c>
      <c r="B7" s="5">
        <v>366451.36</v>
      </c>
      <c r="C7" s="5">
        <v>329484.37</v>
      </c>
      <c r="D7" s="5">
        <v>346307.5</v>
      </c>
      <c r="E7" s="5">
        <v>374434.2</v>
      </c>
      <c r="F7" s="5">
        <v>342653.61</v>
      </c>
    </row>
    <row r="8" spans="1:6" s="2" customFormat="1">
      <c r="A8" s="2" t="s">
        <v>8</v>
      </c>
      <c r="B8" s="5">
        <v>571.61</v>
      </c>
      <c r="C8" s="5">
        <v>766.32</v>
      </c>
      <c r="D8" s="5">
        <v>759.48</v>
      </c>
      <c r="E8" s="5">
        <v>945.45</v>
      </c>
      <c r="F8" s="5">
        <v>838.71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301541.02999999997</v>
      </c>
      <c r="C2" s="1">
        <f t="shared" ref="C2:F2" si="0">C4-C8</f>
        <v>293809.83</v>
      </c>
      <c r="D2" s="1">
        <f t="shared" si="0"/>
        <v>286023.92</v>
      </c>
      <c r="E2" s="1">
        <f t="shared" si="0"/>
        <v>281291.38</v>
      </c>
      <c r="F2" s="1">
        <f t="shared" si="0"/>
        <v>291540.46999999997</v>
      </c>
    </row>
    <row r="3" spans="1:6">
      <c r="A3" t="s">
        <v>6</v>
      </c>
      <c r="B3" s="1">
        <f>B4+B8</f>
        <v>302029.83</v>
      </c>
      <c r="C3" s="1">
        <f t="shared" ref="C3:F3" si="1">C4+C8</f>
        <v>294484.59000000003</v>
      </c>
      <c r="D3" s="1">
        <f t="shared" si="1"/>
        <v>286621.3</v>
      </c>
      <c r="E3" s="1">
        <f t="shared" si="1"/>
        <v>282115.18000000005</v>
      </c>
      <c r="F3" s="1">
        <f t="shared" si="1"/>
        <v>292277.23</v>
      </c>
    </row>
    <row r="4" spans="1:6">
      <c r="A4" t="s">
        <v>7</v>
      </c>
      <c r="B4" s="1">
        <f>B7</f>
        <v>301785.43</v>
      </c>
      <c r="C4" s="1">
        <f t="shared" ref="C4:F4" si="2">C7</f>
        <v>294147.21000000002</v>
      </c>
      <c r="D4" s="1">
        <f t="shared" si="2"/>
        <v>286322.61</v>
      </c>
      <c r="E4" s="1">
        <f t="shared" si="2"/>
        <v>281703.28000000003</v>
      </c>
      <c r="F4" s="1">
        <f t="shared" si="2"/>
        <v>291908.84999999998</v>
      </c>
    </row>
    <row r="7" spans="1:6" s="2" customFormat="1">
      <c r="A7" s="2" t="s">
        <v>9</v>
      </c>
      <c r="B7" s="5">
        <v>301785.43</v>
      </c>
      <c r="C7" s="5">
        <v>294147.21000000002</v>
      </c>
      <c r="D7" s="5">
        <v>286322.61</v>
      </c>
      <c r="E7" s="5">
        <v>281703.28000000003</v>
      </c>
      <c r="F7" s="5">
        <v>291908.84999999998</v>
      </c>
    </row>
    <row r="8" spans="1:6" s="2" customFormat="1">
      <c r="A8" s="2" t="s">
        <v>8</v>
      </c>
      <c r="B8" s="5">
        <v>244.4</v>
      </c>
      <c r="C8" s="5">
        <v>337.38</v>
      </c>
      <c r="D8" s="5">
        <v>298.69</v>
      </c>
      <c r="E8" s="5">
        <v>411.9</v>
      </c>
      <c r="F8" s="5">
        <v>368.38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2264786.6800000002</v>
      </c>
      <c r="C2" s="1">
        <f t="shared" ref="C2:F2" si="0">C4-C8</f>
        <v>2202820.9299999997</v>
      </c>
      <c r="D2" s="1">
        <f t="shared" si="0"/>
        <v>2197310.3000000003</v>
      </c>
      <c r="E2" s="1">
        <f t="shared" si="0"/>
        <v>2202843.94</v>
      </c>
      <c r="F2" s="1">
        <f t="shared" si="0"/>
        <v>2186077.09</v>
      </c>
    </row>
    <row r="3" spans="1:6">
      <c r="A3" t="s">
        <v>6</v>
      </c>
      <c r="B3" s="1">
        <f>B4+B8</f>
        <v>2266081.14</v>
      </c>
      <c r="C3" s="1">
        <f t="shared" ref="C3:F3" si="1">C4+C8</f>
        <v>2204146.63</v>
      </c>
      <c r="D3" s="1">
        <f t="shared" si="1"/>
        <v>2198612.48</v>
      </c>
      <c r="E3" s="1">
        <f t="shared" si="1"/>
        <v>2204123.6999999997</v>
      </c>
      <c r="F3" s="1">
        <f t="shared" si="1"/>
        <v>2187472.5499999998</v>
      </c>
    </row>
    <row r="4" spans="1:6">
      <c r="A4" t="s">
        <v>7</v>
      </c>
      <c r="B4" s="1">
        <f>B7</f>
        <v>2265433.91</v>
      </c>
      <c r="C4" s="1">
        <f t="shared" ref="C4:F4" si="2">C7</f>
        <v>2203483.7799999998</v>
      </c>
      <c r="D4" s="1">
        <f t="shared" si="2"/>
        <v>2197961.39</v>
      </c>
      <c r="E4" s="1">
        <f t="shared" si="2"/>
        <v>2203483.8199999998</v>
      </c>
      <c r="F4" s="1">
        <f t="shared" si="2"/>
        <v>2186774.8199999998</v>
      </c>
    </row>
    <row r="7" spans="1:6" s="2" customFormat="1">
      <c r="A7" s="2" t="s">
        <v>9</v>
      </c>
      <c r="B7" s="5">
        <v>2265433.91</v>
      </c>
      <c r="C7" s="5">
        <v>2203483.7799999998</v>
      </c>
      <c r="D7" s="5">
        <v>2197961.39</v>
      </c>
      <c r="E7" s="5">
        <v>2203483.8199999998</v>
      </c>
      <c r="F7" s="5">
        <v>2186774.8199999998</v>
      </c>
    </row>
    <row r="8" spans="1:6" s="2" customFormat="1">
      <c r="A8" s="2" t="s">
        <v>8</v>
      </c>
      <c r="B8" s="5">
        <v>647.23</v>
      </c>
      <c r="C8" s="5">
        <v>662.85</v>
      </c>
      <c r="D8" s="5">
        <v>651.09</v>
      </c>
      <c r="E8" s="5">
        <v>639.88</v>
      </c>
      <c r="F8" s="5">
        <v>697.73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1393167.9100000001</v>
      </c>
      <c r="C2" s="1">
        <f t="shared" ref="C2:F2" si="0">C4-C8</f>
        <v>1355873.3499999999</v>
      </c>
      <c r="D2" s="1">
        <f t="shared" si="0"/>
        <v>1353868.01</v>
      </c>
      <c r="E2" s="1">
        <f t="shared" si="0"/>
        <v>1353660.73</v>
      </c>
      <c r="F2" s="1">
        <f t="shared" si="0"/>
        <v>1341922.57</v>
      </c>
    </row>
    <row r="3" spans="1:6">
      <c r="A3" t="s">
        <v>6</v>
      </c>
      <c r="B3" s="1">
        <f>B4+B8</f>
        <v>1394010.31</v>
      </c>
      <c r="C3" s="1">
        <f t="shared" ref="C3:F3" si="1">C4+C8</f>
        <v>1356933.05</v>
      </c>
      <c r="D3" s="1">
        <f t="shared" si="1"/>
        <v>1354884.43</v>
      </c>
      <c r="E3" s="1">
        <f t="shared" si="1"/>
        <v>1354823.29</v>
      </c>
      <c r="F3" s="1">
        <f t="shared" si="1"/>
        <v>1342906.3299999998</v>
      </c>
    </row>
    <row r="4" spans="1:6">
      <c r="A4" t="s">
        <v>7</v>
      </c>
      <c r="B4" s="1">
        <f>B7</f>
        <v>1393589.11</v>
      </c>
      <c r="C4" s="1">
        <f t="shared" ref="C4:F4" si="2">C7</f>
        <v>1356403.2</v>
      </c>
      <c r="D4" s="1">
        <f t="shared" si="2"/>
        <v>1354376.22</v>
      </c>
      <c r="E4" s="1">
        <f t="shared" si="2"/>
        <v>1354242.01</v>
      </c>
      <c r="F4" s="1">
        <f t="shared" si="2"/>
        <v>1342414.45</v>
      </c>
    </row>
    <row r="7" spans="1:6" s="2" customFormat="1">
      <c r="A7" s="2" t="s">
        <v>9</v>
      </c>
      <c r="B7" s="5">
        <v>1393589.11</v>
      </c>
      <c r="C7" s="5">
        <v>1356403.2</v>
      </c>
      <c r="D7" s="5">
        <v>1354376.22</v>
      </c>
      <c r="E7" s="5">
        <v>1354242.01</v>
      </c>
      <c r="F7" s="5">
        <v>1342414.45</v>
      </c>
    </row>
    <row r="8" spans="1:6" s="2" customFormat="1">
      <c r="A8" s="2" t="s">
        <v>8</v>
      </c>
      <c r="B8" s="5">
        <v>421.2</v>
      </c>
      <c r="C8" s="5">
        <v>529.85</v>
      </c>
      <c r="D8" s="5">
        <v>508.21</v>
      </c>
      <c r="E8" s="5">
        <v>581.28</v>
      </c>
      <c r="F8" s="5">
        <v>491.88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61900.160000000003</v>
      </c>
      <c r="C2" s="1">
        <f t="shared" ref="C2:F2" si="0">C4-C8</f>
        <v>49623.140000000007</v>
      </c>
      <c r="D2" s="1">
        <f t="shared" si="0"/>
        <v>68460.100000000006</v>
      </c>
      <c r="E2" s="1">
        <f t="shared" si="0"/>
        <v>141287.69</v>
      </c>
      <c r="F2" s="1">
        <f t="shared" si="0"/>
        <v>103908.77</v>
      </c>
    </row>
    <row r="3" spans="1:6">
      <c r="A3" t="s">
        <v>6</v>
      </c>
      <c r="B3" s="1">
        <f>B4+B8</f>
        <v>62630.64</v>
      </c>
      <c r="C3" s="1">
        <f t="shared" ref="C3:F3" si="1">C4+C8</f>
        <v>50324.32</v>
      </c>
      <c r="D3" s="1">
        <f t="shared" si="1"/>
        <v>69421.540000000008</v>
      </c>
      <c r="E3" s="1">
        <f t="shared" si="1"/>
        <v>143233.37</v>
      </c>
      <c r="F3" s="1">
        <f t="shared" si="1"/>
        <v>105288.12999999999</v>
      </c>
    </row>
    <row r="4" spans="1:6">
      <c r="A4" t="s">
        <v>7</v>
      </c>
      <c r="B4" s="1">
        <f>B7</f>
        <v>62265.4</v>
      </c>
      <c r="C4" s="1">
        <f t="shared" ref="C4:F4" si="2">C7</f>
        <v>49973.73</v>
      </c>
      <c r="D4" s="1">
        <f t="shared" si="2"/>
        <v>68940.820000000007</v>
      </c>
      <c r="E4" s="1">
        <f t="shared" si="2"/>
        <v>142260.53</v>
      </c>
      <c r="F4" s="1">
        <f t="shared" si="2"/>
        <v>104598.45</v>
      </c>
    </row>
    <row r="7" spans="1:6" s="2" customFormat="1">
      <c r="A7" s="2" t="s">
        <v>9</v>
      </c>
      <c r="B7" s="5">
        <v>62265.4</v>
      </c>
      <c r="C7" s="5">
        <v>49973.73</v>
      </c>
      <c r="D7" s="5">
        <v>68940.820000000007</v>
      </c>
      <c r="E7" s="5">
        <v>142260.53</v>
      </c>
      <c r="F7" s="5">
        <v>104598.45</v>
      </c>
    </row>
    <row r="8" spans="1:6" s="2" customFormat="1">
      <c r="A8" s="2" t="s">
        <v>8</v>
      </c>
      <c r="B8" s="5">
        <v>365.24</v>
      </c>
      <c r="C8" s="5">
        <v>350.59</v>
      </c>
      <c r="D8" s="5">
        <v>480.72</v>
      </c>
      <c r="E8" s="5">
        <v>972.84</v>
      </c>
      <c r="F8" s="5">
        <v>689.68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515254.82</v>
      </c>
      <c r="C2" s="1">
        <f t="shared" ref="C2:F2" si="0">C4-C8</f>
        <v>336201.29</v>
      </c>
      <c r="D2" s="1">
        <f t="shared" si="0"/>
        <v>333520.48</v>
      </c>
      <c r="E2" s="1">
        <f t="shared" si="0"/>
        <v>316653.8</v>
      </c>
      <c r="F2" s="1">
        <f t="shared" si="0"/>
        <v>289080.26999999996</v>
      </c>
    </row>
    <row r="3" spans="1:6">
      <c r="A3" t="s">
        <v>6</v>
      </c>
      <c r="B3" s="1">
        <f>B4+B8</f>
        <v>517068.60000000003</v>
      </c>
      <c r="C3" s="1">
        <f t="shared" ref="C3:F3" si="1">C4+C8</f>
        <v>339038.59</v>
      </c>
      <c r="D3" s="1">
        <f t="shared" si="1"/>
        <v>336269.22</v>
      </c>
      <c r="E3" s="1">
        <f t="shared" si="1"/>
        <v>320225.34000000003</v>
      </c>
      <c r="F3" s="1">
        <f t="shared" si="1"/>
        <v>292277.33</v>
      </c>
    </row>
    <row r="4" spans="1:6">
      <c r="A4" t="s">
        <v>7</v>
      </c>
      <c r="B4" s="1">
        <f>B7</f>
        <v>516161.71</v>
      </c>
      <c r="C4" s="1">
        <f t="shared" ref="C4:F4" si="2">C7</f>
        <v>337619.94</v>
      </c>
      <c r="D4" s="1">
        <f t="shared" si="2"/>
        <v>334894.84999999998</v>
      </c>
      <c r="E4" s="1">
        <f t="shared" si="2"/>
        <v>318439.57</v>
      </c>
      <c r="F4" s="1">
        <f t="shared" si="2"/>
        <v>290678.8</v>
      </c>
    </row>
    <row r="7" spans="1:6" s="2" customFormat="1">
      <c r="A7" s="2" t="s">
        <v>9</v>
      </c>
      <c r="B7" s="5">
        <v>516161.71</v>
      </c>
      <c r="C7" s="5">
        <v>337619.94</v>
      </c>
      <c r="D7" s="5">
        <v>334894.84999999998</v>
      </c>
      <c r="E7" s="5">
        <v>318439.57</v>
      </c>
      <c r="F7" s="5">
        <v>290678.8</v>
      </c>
    </row>
    <row r="8" spans="1:6" s="2" customFormat="1">
      <c r="A8" s="2" t="s">
        <v>8</v>
      </c>
      <c r="B8" s="5">
        <v>906.89</v>
      </c>
      <c r="C8" s="5">
        <v>1418.65</v>
      </c>
      <c r="D8" s="5">
        <v>1374.37</v>
      </c>
      <c r="E8" s="5">
        <v>1785.77</v>
      </c>
      <c r="F8" s="5">
        <v>1598.53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7" sqref="A7:XFD8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0</v>
      </c>
      <c r="C2" s="1">
        <f t="shared" ref="C2:F2" si="0">C4-C8</f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</row>
    <row r="3" spans="1:6">
      <c r="A3" t="s">
        <v>6</v>
      </c>
      <c r="B3" s="1">
        <f>B4+B8</f>
        <v>0</v>
      </c>
      <c r="C3" s="1">
        <f t="shared" ref="C3:F3" si="1">C4+C8</f>
        <v>0</v>
      </c>
      <c r="D3" s="1">
        <f t="shared" si="1"/>
        <v>0</v>
      </c>
      <c r="E3" s="1">
        <f t="shared" si="1"/>
        <v>0</v>
      </c>
      <c r="F3" s="1">
        <f t="shared" si="1"/>
        <v>0</v>
      </c>
    </row>
    <row r="4" spans="1:6">
      <c r="A4" t="s">
        <v>7</v>
      </c>
      <c r="B4" s="1">
        <f>B7</f>
        <v>0</v>
      </c>
      <c r="C4" s="1">
        <f t="shared" ref="C4:F4" si="2">C7</f>
        <v>0</v>
      </c>
      <c r="D4" s="1">
        <f t="shared" si="2"/>
        <v>0</v>
      </c>
      <c r="E4" s="1">
        <f t="shared" si="2"/>
        <v>0</v>
      </c>
      <c r="F4" s="1">
        <f t="shared" si="2"/>
        <v>0</v>
      </c>
    </row>
    <row r="7" spans="1:6" s="2" customFormat="1">
      <c r="A7" s="2" t="s">
        <v>9</v>
      </c>
      <c r="B7" s="3">
        <v>0</v>
      </c>
      <c r="C7" s="4">
        <v>0</v>
      </c>
      <c r="D7" s="4">
        <v>0</v>
      </c>
      <c r="E7" s="4">
        <v>0</v>
      </c>
      <c r="F7" s="4">
        <v>0</v>
      </c>
    </row>
    <row r="8" spans="1:6" s="2" customFormat="1">
      <c r="A8" s="2" t="s">
        <v>8</v>
      </c>
      <c r="B8" s="4">
        <v>0</v>
      </c>
      <c r="C8" s="4">
        <v>0</v>
      </c>
      <c r="D8" s="4">
        <v>0</v>
      </c>
      <c r="E8" s="4">
        <v>0</v>
      </c>
      <c r="F8" s="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9" sqref="G9"/>
    </sheetView>
  </sheetViews>
  <sheetFormatPr baseColWidth="10" defaultRowHeight="15" x14ac:dyDescent="0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1">
        <f>B4-B8</f>
        <v>0</v>
      </c>
      <c r="C2" s="1">
        <f t="shared" ref="C2:F2" si="0">C4-C8</f>
        <v>0</v>
      </c>
      <c r="D2" s="1">
        <f t="shared" si="0"/>
        <v>151708.47</v>
      </c>
      <c r="E2" s="1">
        <f t="shared" si="0"/>
        <v>706007.34000000008</v>
      </c>
      <c r="F2" s="1">
        <f t="shared" si="0"/>
        <v>715303.80999999994</v>
      </c>
    </row>
    <row r="3" spans="1:6">
      <c r="A3" t="s">
        <v>6</v>
      </c>
      <c r="B3" s="1">
        <f>B4+B8</f>
        <v>0</v>
      </c>
      <c r="C3" s="1">
        <f t="shared" ref="C3:F3" si="1">C4+C8</f>
        <v>0</v>
      </c>
      <c r="D3" s="1">
        <f t="shared" si="1"/>
        <v>154445.12999999998</v>
      </c>
      <c r="E3" s="1">
        <f t="shared" si="1"/>
        <v>712061.76</v>
      </c>
      <c r="F3" s="1">
        <f t="shared" si="1"/>
        <v>725788.11</v>
      </c>
    </row>
    <row r="4" spans="1:6">
      <c r="A4" t="s">
        <v>7</v>
      </c>
      <c r="B4" s="1">
        <f>B7</f>
        <v>0</v>
      </c>
      <c r="C4" s="1">
        <f t="shared" ref="C4:F4" si="2">C7</f>
        <v>0</v>
      </c>
      <c r="D4" s="1">
        <f t="shared" si="2"/>
        <v>153076.79999999999</v>
      </c>
      <c r="E4" s="1">
        <f t="shared" si="2"/>
        <v>709034.55</v>
      </c>
      <c r="F4" s="1">
        <f t="shared" si="2"/>
        <v>720545.96</v>
      </c>
    </row>
    <row r="7" spans="1:6" s="2" customFormat="1">
      <c r="A7" s="2" t="s">
        <v>9</v>
      </c>
      <c r="B7" s="4">
        <v>0</v>
      </c>
      <c r="C7" s="4">
        <v>0</v>
      </c>
      <c r="D7" s="5">
        <v>153076.79999999999</v>
      </c>
      <c r="E7" s="5">
        <v>709034.55</v>
      </c>
      <c r="F7" s="5">
        <v>720545.96</v>
      </c>
    </row>
    <row r="8" spans="1:6" s="2" customFormat="1">
      <c r="A8" s="2" t="s">
        <v>8</v>
      </c>
      <c r="B8" s="4">
        <v>0</v>
      </c>
      <c r="C8" s="4">
        <v>0</v>
      </c>
      <c r="D8" s="5">
        <v>1368.33</v>
      </c>
      <c r="E8" s="5">
        <v>3027.21</v>
      </c>
      <c r="F8" s="5">
        <v>5242.1499999999996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Min1</vt:lpstr>
      <vt:lpstr>Min2</vt:lpstr>
      <vt:lpstr>Min3</vt:lpstr>
      <vt:lpstr>Min4</vt:lpstr>
      <vt:lpstr>Min5</vt:lpstr>
      <vt:lpstr>Dist1</vt:lpstr>
      <vt:lpstr>Dist2</vt:lpstr>
      <vt:lpstr>Dist3</vt:lpstr>
      <vt:lpstr>Prov1</vt:lpstr>
      <vt:lpstr>Prov2</vt:lpstr>
      <vt:lpstr>TOTAL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Bombau</dc:creator>
  <cp:lastModifiedBy>Nicolas Bombau</cp:lastModifiedBy>
  <dcterms:created xsi:type="dcterms:W3CDTF">2013-02-20T17:44:54Z</dcterms:created>
  <dcterms:modified xsi:type="dcterms:W3CDTF">2013-05-22T02:44:49Z</dcterms:modified>
</cp:coreProperties>
</file>