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8800" windowHeight="17480" tabRatio="500" activeTab="6"/>
  </bookViews>
  <sheets>
    <sheet name="Min1" sheetId="1" r:id="rId1"/>
    <sheet name="Min2" sheetId="2" r:id="rId2"/>
    <sheet name="Min3" sheetId="3" r:id="rId3"/>
    <sheet name="Min4" sheetId="4" r:id="rId4"/>
    <sheet name="Min5" sheetId="5" r:id="rId5"/>
    <sheet name="Dist1" sheetId="6" r:id="rId6"/>
    <sheet name="Dist2" sheetId="7" r:id="rId7"/>
    <sheet name="Dist3" sheetId="8" r:id="rId8"/>
    <sheet name="Prov1" sheetId="9" r:id="rId9"/>
    <sheet name="Prov2" sheetId="10" r:id="rId10"/>
    <sheet name="TOTAL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7" l="1"/>
  <c r="G39" i="7"/>
  <c r="G38" i="7"/>
  <c r="E40" i="6"/>
  <c r="F40" i="6"/>
  <c r="F39" i="6"/>
  <c r="F4" i="11"/>
  <c r="D4" i="11"/>
  <c r="C4" i="11"/>
  <c r="B4" i="11"/>
  <c r="F3" i="11"/>
  <c r="D3" i="11"/>
  <c r="C3" i="11"/>
  <c r="B3" i="11"/>
  <c r="F2" i="11"/>
  <c r="D2" i="11"/>
  <c r="C2" i="11"/>
  <c r="B2" i="1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F4" i="10"/>
  <c r="E4" i="10"/>
  <c r="D4" i="10"/>
  <c r="C4" i="10"/>
  <c r="B4" i="10"/>
  <c r="F3" i="10"/>
  <c r="E3" i="10"/>
  <c r="D3" i="10"/>
  <c r="C3" i="10"/>
  <c r="B3" i="10"/>
  <c r="F2" i="10"/>
  <c r="E2" i="10"/>
  <c r="D2" i="10"/>
  <c r="C2" i="10"/>
  <c r="B2" i="10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C4" i="2"/>
  <c r="C3" i="2"/>
  <c r="D4" i="2"/>
  <c r="D3" i="2"/>
  <c r="E4" i="2"/>
  <c r="E3" i="2"/>
  <c r="F4" i="2"/>
  <c r="F3" i="2"/>
  <c r="B4" i="2"/>
  <c r="B3" i="2"/>
  <c r="C2" i="2"/>
  <c r="D2" i="2"/>
  <c r="E2" i="2"/>
  <c r="F2" i="2"/>
  <c r="B2" i="2"/>
  <c r="E4" i="11"/>
  <c r="E3" i="11"/>
  <c r="E2" i="11"/>
</calcChain>
</file>

<file path=xl/sharedStrings.xml><?xml version="1.0" encoding="utf-8"?>
<sst xmlns="http://schemas.openxmlformats.org/spreadsheetml/2006/main" count="110" uniqueCount="10">
  <si>
    <t>0-100</t>
  </si>
  <si>
    <t>25-75</t>
  </si>
  <si>
    <t>50-50</t>
  </si>
  <si>
    <t>75-25</t>
  </si>
  <si>
    <t>100-0</t>
  </si>
  <si>
    <t>Min</t>
  </si>
  <si>
    <t>Max</t>
  </si>
  <si>
    <t>Open</t>
  </si>
  <si>
    <t>HW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</si>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</sst>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color indexed="9"/>
      <name val="Helvetica Neue"/>
    </font>
    <font>
      <sz val="10"/>
      <color rgb="FF000000"/>
      <name val="Helvetica Neue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3" fillId="2" borderId="0" xfId="0" applyFont="1" applyFill="1"/>
    <xf numFmtId="2" fontId="4" fillId="3" borderId="1" xfId="0" applyNumberFormat="1" applyFont="1" applyFill="1" applyBorder="1" applyAlignment="1">
      <alignment vertical="top"/>
    </xf>
    <xf numFmtId="2" fontId="5" fillId="4" borderId="2" xfId="0" applyNumberFormat="1" applyFont="1" applyFill="1" applyBorder="1" applyAlignment="1">
      <alignment vertical="top"/>
    </xf>
    <xf numFmtId="2" fontId="0" fillId="0" borderId="0" xfId="0" applyNumberFormat="1" applyAlignment="1">
      <alignment wrapText="1"/>
    </xf>
    <xf numFmtId="2" fontId="6" fillId="0" borderId="0" xfId="0" applyNumberFormat="1" applyFont="1" applyAlignment="1">
      <alignment wrapText="1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'Min1'!$B$2:$F$2</c:f>
              <c:numCache>
                <c:formatCode>0.00</c:formatCode>
                <c:ptCount val="5"/>
                <c:pt idx="0">
                  <c:v>97.3</c:v>
                </c:pt>
                <c:pt idx="1">
                  <c:v>98.17999999999999</c:v>
                </c:pt>
                <c:pt idx="2">
                  <c:v>97.92</c:v>
                </c:pt>
                <c:pt idx="3">
                  <c:v>97.35</c:v>
                </c:pt>
                <c:pt idx="4">
                  <c:v>97.65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'Min1'!$B$3:$F$3</c:f>
              <c:numCache>
                <c:formatCode>0.00</c:formatCode>
                <c:ptCount val="5"/>
                <c:pt idx="0">
                  <c:v>97.32000000000001</c:v>
                </c:pt>
                <c:pt idx="1">
                  <c:v>98.2</c:v>
                </c:pt>
                <c:pt idx="2">
                  <c:v>97.94</c:v>
                </c:pt>
                <c:pt idx="3">
                  <c:v>97.37</c:v>
                </c:pt>
                <c:pt idx="4">
                  <c:v>97.67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'Min1'!$B$4:$F$4</c:f>
              <c:numCache>
                <c:formatCode>0.00</c:formatCode>
                <c:ptCount val="5"/>
                <c:pt idx="0">
                  <c:v>97.31</c:v>
                </c:pt>
                <c:pt idx="1">
                  <c:v>98.19</c:v>
                </c:pt>
                <c:pt idx="2">
                  <c:v>97.93</c:v>
                </c:pt>
                <c:pt idx="3">
                  <c:v>97.36</c:v>
                </c:pt>
                <c:pt idx="4">
                  <c:v>97.66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92077192"/>
        <c:axId val="387656776"/>
      </c:stockChart>
      <c:catAx>
        <c:axId val="3920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7656776"/>
        <c:crosses val="autoZero"/>
        <c:auto val="1"/>
        <c:lblAlgn val="ctr"/>
        <c:lblOffset val="100"/>
        <c:noMultiLvlLbl val="0"/>
      </c:catAx>
      <c:valAx>
        <c:axId val="387656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77192"/>
        <c:crosses val="autoZero"/>
        <c:crossBetween val="between"/>
      </c:valAx>
    </c:plotArea>
    <c:plotVisOnly val="1"/>
    <c:dispBlanksAs val="gap"/>
    <c:showDLblsOverMax val="0"/>
  </c:chart>
  <c:spPr>
    <a:ln w="57150" cmpd="sng"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2379409931618"/>
          <c:y val="0.0137457044673539"/>
          <c:w val="0.916358333333333"/>
          <c:h val="0.912149795708526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Prov2!$B$2:$F$2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Prov2!$B$3:$F$3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Prov2!$B$1:$F$1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Prov2!$B$4:$F$4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09595096"/>
        <c:axId val="409598072"/>
      </c:stockChart>
      <c:catAx>
        <c:axId val="40959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09598072"/>
        <c:crosses val="autoZero"/>
        <c:auto val="1"/>
        <c:lblAlgn val="ctr"/>
        <c:lblOffset val="100"/>
        <c:noMultiLvlLbl val="0"/>
      </c:catAx>
      <c:valAx>
        <c:axId val="409598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959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2379409931618"/>
          <c:y val="0.0137457044673539"/>
          <c:w val="0.921785683760684"/>
          <c:h val="0.912149795708526"/>
        </c:manualLayout>
      </c:layout>
      <c:stockChart>
        <c:ser>
          <c:idx val="0"/>
          <c:order val="0"/>
          <c:tx>
            <c:strRef>
              <c:f>TOTAL!$A$2</c:f>
              <c:strCache>
                <c:ptCount val="1"/>
                <c:pt idx="0">
                  <c:v>Min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TOTAL!$B$2:$F$2</c:f>
              <c:numCache>
                <c:formatCode>0.00</c:formatCode>
                <c:ptCount val="5"/>
                <c:pt idx="0">
                  <c:v>76.2</c:v>
                </c:pt>
                <c:pt idx="1">
                  <c:v>77.29375</c:v>
                </c:pt>
                <c:pt idx="2">
                  <c:v>77.08750000000001</c:v>
                </c:pt>
                <c:pt idx="3">
                  <c:v>76.22125</c:v>
                </c:pt>
                <c:pt idx="4">
                  <c:v>76.78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Max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TOTAL!$B$3:$F$3</c:f>
              <c:numCache>
                <c:formatCode>0.00</c:formatCode>
                <c:ptCount val="5"/>
                <c:pt idx="0">
                  <c:v>76.23</c:v>
                </c:pt>
                <c:pt idx="1">
                  <c:v>77.32875</c:v>
                </c:pt>
                <c:pt idx="2">
                  <c:v>77.12250000000002</c:v>
                </c:pt>
                <c:pt idx="3">
                  <c:v>76.27125</c:v>
                </c:pt>
                <c:pt idx="4">
                  <c:v>76.82499999999998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Open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TOTAL!$B$4:$F$4</c:f>
              <c:numCache>
                <c:formatCode>0.00</c:formatCode>
                <c:ptCount val="5"/>
                <c:pt idx="0">
                  <c:v>76.215</c:v>
                </c:pt>
                <c:pt idx="1">
                  <c:v>77.31125</c:v>
                </c:pt>
                <c:pt idx="2">
                  <c:v>77.10500000000002</c:v>
                </c:pt>
                <c:pt idx="3">
                  <c:v>76.24625</c:v>
                </c:pt>
                <c:pt idx="4">
                  <c:v>76.80249999999999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TOTAL!$A$5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TOTAL!$B$5:$F$5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92071640"/>
        <c:axId val="392074696"/>
      </c:stockChart>
      <c:catAx>
        <c:axId val="39207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92074696"/>
        <c:crosses val="autoZero"/>
        <c:auto val="1"/>
        <c:lblAlgn val="ctr"/>
        <c:lblOffset val="100"/>
        <c:noMultiLvlLbl val="0"/>
      </c:catAx>
      <c:valAx>
        <c:axId val="392074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07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'Min2'!$B$2:$F$2</c:f>
              <c:numCache>
                <c:formatCode>0.00</c:formatCode>
                <c:ptCount val="5"/>
                <c:pt idx="0">
                  <c:v>79.93</c:v>
                </c:pt>
                <c:pt idx="1">
                  <c:v>81.14</c:v>
                </c:pt>
                <c:pt idx="2">
                  <c:v>80.56</c:v>
                </c:pt>
                <c:pt idx="3">
                  <c:v>79.66</c:v>
                </c:pt>
                <c:pt idx="4">
                  <c:v>80.69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'Min2'!$B$3:$F$3</c:f>
              <c:numCache>
                <c:formatCode>0.00</c:formatCode>
                <c:ptCount val="5"/>
                <c:pt idx="0">
                  <c:v>79.97</c:v>
                </c:pt>
                <c:pt idx="1">
                  <c:v>81.2</c:v>
                </c:pt>
                <c:pt idx="2">
                  <c:v>80.62</c:v>
                </c:pt>
                <c:pt idx="3">
                  <c:v>79.72</c:v>
                </c:pt>
                <c:pt idx="4">
                  <c:v>80.75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'Min2'!$B$4:$F$4</c:f>
              <c:numCache>
                <c:formatCode>0.00</c:formatCode>
                <c:ptCount val="5"/>
                <c:pt idx="0">
                  <c:v>79.95</c:v>
                </c:pt>
                <c:pt idx="1">
                  <c:v>81.17</c:v>
                </c:pt>
                <c:pt idx="2">
                  <c:v>80.59</c:v>
                </c:pt>
                <c:pt idx="3">
                  <c:v>79.69</c:v>
                </c:pt>
                <c:pt idx="4">
                  <c:v>80.72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87667080"/>
        <c:axId val="1871960"/>
      </c:stockChart>
      <c:catAx>
        <c:axId val="38766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960"/>
        <c:crosses val="autoZero"/>
        <c:auto val="1"/>
        <c:lblAlgn val="ctr"/>
        <c:lblOffset val="100"/>
        <c:noMultiLvlLbl val="0"/>
      </c:catAx>
      <c:valAx>
        <c:axId val="1871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766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'Min3'!$B$2:$F$2</c:f>
              <c:numCache>
                <c:formatCode>0.00</c:formatCode>
                <c:ptCount val="5"/>
                <c:pt idx="0">
                  <c:v>68.72</c:v>
                </c:pt>
                <c:pt idx="1">
                  <c:v>69.3</c:v>
                </c:pt>
                <c:pt idx="2">
                  <c:v>69.99</c:v>
                </c:pt>
                <c:pt idx="3">
                  <c:v>70.27</c:v>
                </c:pt>
                <c:pt idx="4">
                  <c:v>69.53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'Min3'!$B$3:$F$3</c:f>
              <c:numCache>
                <c:formatCode>0.00</c:formatCode>
                <c:ptCount val="5"/>
                <c:pt idx="0">
                  <c:v>68.76</c:v>
                </c:pt>
                <c:pt idx="1">
                  <c:v>69.36</c:v>
                </c:pt>
                <c:pt idx="2">
                  <c:v>70.03</c:v>
                </c:pt>
                <c:pt idx="3">
                  <c:v>70.33</c:v>
                </c:pt>
                <c:pt idx="4">
                  <c:v>69.59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'Min3'!$B$4:$F$4</c:f>
              <c:numCache>
                <c:formatCode>0.00</c:formatCode>
                <c:ptCount val="5"/>
                <c:pt idx="0">
                  <c:v>68.74</c:v>
                </c:pt>
                <c:pt idx="1">
                  <c:v>69.33</c:v>
                </c:pt>
                <c:pt idx="2">
                  <c:v>70.01</c:v>
                </c:pt>
                <c:pt idx="3">
                  <c:v>70.3</c:v>
                </c:pt>
                <c:pt idx="4">
                  <c:v>69.56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8307464"/>
        <c:axId val="428350104"/>
      </c:stockChart>
      <c:catAx>
        <c:axId val="4283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8350104"/>
        <c:crosses val="autoZero"/>
        <c:auto val="1"/>
        <c:lblAlgn val="ctr"/>
        <c:lblOffset val="100"/>
        <c:noMultiLvlLbl val="0"/>
      </c:catAx>
      <c:valAx>
        <c:axId val="428350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830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87259343978651"/>
          <c:y val="0.0485981308411215"/>
          <c:w val="0.902652091672898"/>
          <c:h val="0.856648171315034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'Min4'!$B$2:$F$2</c:f>
              <c:numCache>
                <c:formatCode>0.00</c:formatCode>
                <c:ptCount val="5"/>
                <c:pt idx="0">
                  <c:v>34.59</c:v>
                </c:pt>
                <c:pt idx="1">
                  <c:v>36.22</c:v>
                </c:pt>
                <c:pt idx="2">
                  <c:v>36.32</c:v>
                </c:pt>
                <c:pt idx="3">
                  <c:v>36.14</c:v>
                </c:pt>
                <c:pt idx="4">
                  <c:v>36.64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'Min4'!$B$3:$F$3</c:f>
              <c:numCache>
                <c:formatCode>0.00</c:formatCode>
                <c:ptCount val="5"/>
                <c:pt idx="0">
                  <c:v>34.63</c:v>
                </c:pt>
                <c:pt idx="1">
                  <c:v>36.26</c:v>
                </c:pt>
                <c:pt idx="2">
                  <c:v>36.36000000000001</c:v>
                </c:pt>
                <c:pt idx="3">
                  <c:v>36.18</c:v>
                </c:pt>
                <c:pt idx="4">
                  <c:v>36.68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'Min4'!$B$4:$F$4</c:f>
              <c:numCache>
                <c:formatCode>0.00</c:formatCode>
                <c:ptCount val="5"/>
                <c:pt idx="0">
                  <c:v>34.61</c:v>
                </c:pt>
                <c:pt idx="1">
                  <c:v>36.24</c:v>
                </c:pt>
                <c:pt idx="2">
                  <c:v>36.34</c:v>
                </c:pt>
                <c:pt idx="3">
                  <c:v>36.16</c:v>
                </c:pt>
                <c:pt idx="4">
                  <c:v>36.66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87688184"/>
        <c:axId val="391133912"/>
      </c:stockChart>
      <c:catAx>
        <c:axId val="38768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1133912"/>
        <c:crosses val="autoZero"/>
        <c:auto val="1"/>
        <c:lblAlgn val="ctr"/>
        <c:lblOffset val="100"/>
        <c:noMultiLvlLbl val="0"/>
      </c:catAx>
      <c:valAx>
        <c:axId val="391133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768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'Min5'!$B$2:$F$2</c:f>
              <c:numCache>
                <c:formatCode>0.00</c:formatCode>
                <c:ptCount val="5"/>
                <c:pt idx="0">
                  <c:v>40.38</c:v>
                </c:pt>
                <c:pt idx="1">
                  <c:v>41.78</c:v>
                </c:pt>
                <c:pt idx="2">
                  <c:v>41.88</c:v>
                </c:pt>
                <c:pt idx="3">
                  <c:v>41.87</c:v>
                </c:pt>
                <c:pt idx="4">
                  <c:v>42.29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'Min5'!$B$3:$F$3</c:f>
              <c:numCache>
                <c:formatCode>0.00</c:formatCode>
                <c:ptCount val="5"/>
                <c:pt idx="0">
                  <c:v>40.42</c:v>
                </c:pt>
                <c:pt idx="1">
                  <c:v>41.82</c:v>
                </c:pt>
                <c:pt idx="2">
                  <c:v>41.92</c:v>
                </c:pt>
                <c:pt idx="3">
                  <c:v>41.91</c:v>
                </c:pt>
                <c:pt idx="4">
                  <c:v>42.33000000000001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'Min5'!$B$4:$F$4</c:f>
              <c:numCache>
                <c:formatCode>0.00</c:formatCode>
                <c:ptCount val="5"/>
                <c:pt idx="0">
                  <c:v>40.4</c:v>
                </c:pt>
                <c:pt idx="1">
                  <c:v>41.8</c:v>
                </c:pt>
                <c:pt idx="2">
                  <c:v>41.9</c:v>
                </c:pt>
                <c:pt idx="3">
                  <c:v>41.89</c:v>
                </c:pt>
                <c:pt idx="4">
                  <c:v>42.31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91302072"/>
        <c:axId val="391295144"/>
      </c:stockChart>
      <c:catAx>
        <c:axId val="39130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91295144"/>
        <c:crosses val="autoZero"/>
        <c:auto val="1"/>
        <c:lblAlgn val="ctr"/>
        <c:lblOffset val="100"/>
        <c:noMultiLvlLbl val="0"/>
      </c:catAx>
      <c:valAx>
        <c:axId val="391295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130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Dist1!$B$2:$F$2</c:f>
              <c:numCache>
                <c:formatCode>0.00</c:formatCode>
                <c:ptCount val="5"/>
                <c:pt idx="0">
                  <c:v>97.32</c:v>
                </c:pt>
                <c:pt idx="1">
                  <c:v>97.85</c:v>
                </c:pt>
                <c:pt idx="2">
                  <c:v>96.82000000000001</c:v>
                </c:pt>
                <c:pt idx="3">
                  <c:v>92.72</c:v>
                </c:pt>
                <c:pt idx="4">
                  <c:v>94.81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Dist1!$B$3:$F$3</c:f>
              <c:numCache>
                <c:formatCode>0.00</c:formatCode>
                <c:ptCount val="5"/>
                <c:pt idx="0">
                  <c:v>97.34</c:v>
                </c:pt>
                <c:pt idx="1">
                  <c:v>97.87</c:v>
                </c:pt>
                <c:pt idx="2">
                  <c:v>96.86</c:v>
                </c:pt>
                <c:pt idx="3">
                  <c:v>92.82</c:v>
                </c:pt>
                <c:pt idx="4">
                  <c:v>94.87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Dist1!$B$4:$F$4</c:f>
              <c:numCache>
                <c:formatCode>0.00</c:formatCode>
                <c:ptCount val="5"/>
                <c:pt idx="0">
                  <c:v>97.33</c:v>
                </c:pt>
                <c:pt idx="1">
                  <c:v>97.86</c:v>
                </c:pt>
                <c:pt idx="2">
                  <c:v>96.84</c:v>
                </c:pt>
                <c:pt idx="3">
                  <c:v>92.77</c:v>
                </c:pt>
                <c:pt idx="4">
                  <c:v>94.84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91176936"/>
        <c:axId val="391193480"/>
      </c:stockChart>
      <c:catAx>
        <c:axId val="39117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91193480"/>
        <c:crosses val="autoZero"/>
        <c:auto val="1"/>
        <c:lblAlgn val="ctr"/>
        <c:lblOffset val="100"/>
        <c:noMultiLvlLbl val="0"/>
      </c:catAx>
      <c:valAx>
        <c:axId val="391193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117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Dist2!$B$2:$F$2</c:f>
              <c:numCache>
                <c:formatCode>0.00</c:formatCode>
                <c:ptCount val="5"/>
                <c:pt idx="0">
                  <c:v>91.36</c:v>
                </c:pt>
                <c:pt idx="1">
                  <c:v>93.88000000000001</c:v>
                </c:pt>
                <c:pt idx="2">
                  <c:v>93.7</c:v>
                </c:pt>
                <c:pt idx="3">
                  <c:v>94.35</c:v>
                </c:pt>
                <c:pt idx="4">
                  <c:v>94.09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Dist2!$B$3:$F$3</c:f>
              <c:numCache>
                <c:formatCode>0.00</c:formatCode>
                <c:ptCount val="5"/>
                <c:pt idx="0">
                  <c:v>91.4</c:v>
                </c:pt>
                <c:pt idx="1">
                  <c:v>93.92</c:v>
                </c:pt>
                <c:pt idx="2">
                  <c:v>93.74</c:v>
                </c:pt>
                <c:pt idx="3">
                  <c:v>94.41</c:v>
                </c:pt>
                <c:pt idx="4">
                  <c:v>94.15000000000001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Dist2!$B$4:$F$4</c:f>
              <c:numCache>
                <c:formatCode>0.00</c:formatCode>
                <c:ptCount val="5"/>
                <c:pt idx="0">
                  <c:v>91.38</c:v>
                </c:pt>
                <c:pt idx="1">
                  <c:v>93.9</c:v>
                </c:pt>
                <c:pt idx="2">
                  <c:v>93.72</c:v>
                </c:pt>
                <c:pt idx="3">
                  <c:v>94.38</c:v>
                </c:pt>
                <c:pt idx="4">
                  <c:v>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8377992"/>
        <c:axId val="428380968"/>
      </c:stockChart>
      <c:catAx>
        <c:axId val="4283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28380968"/>
        <c:crosses val="autoZero"/>
        <c:auto val="1"/>
        <c:lblAlgn val="ctr"/>
        <c:lblOffset val="100"/>
        <c:noMultiLvlLbl val="0"/>
      </c:catAx>
      <c:valAx>
        <c:axId val="428380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837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2379409931618"/>
          <c:y val="0.0137457044673539"/>
          <c:w val="0.916616104425074"/>
          <c:h val="0.912149795708526"/>
        </c:manualLayout>
      </c:layout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Dist3!$B$2:$F$2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Dist3!$B$3:$F$3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strRef>
              <c:f>Dist3!$B$1:$F$1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Dist3!$B$4:$F$4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34733640"/>
        <c:axId val="391956712"/>
      </c:stockChart>
      <c:catAx>
        <c:axId val="43473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91956712"/>
        <c:crosses val="autoZero"/>
        <c:auto val="1"/>
        <c:lblAlgn val="ctr"/>
        <c:lblOffset val="100"/>
        <c:noMultiLvlLbl val="0"/>
      </c:catAx>
      <c:valAx>
        <c:axId val="391956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473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Prov1!$B$2:$F$2</c:f>
              <c:numCache>
                <c:formatCode>0.00</c:formatCode>
                <c:ptCount val="5"/>
                <c:pt idx="0">
                  <c:v>100.0</c:v>
                </c:pt>
                <c:pt idx="1">
                  <c:v>100.0</c:v>
                </c:pt>
                <c:pt idx="2">
                  <c:v>99.51</c:v>
                </c:pt>
                <c:pt idx="3">
                  <c:v>97.41</c:v>
                </c:pt>
                <c:pt idx="4">
                  <c:v>98.54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Prov1!$B$3:$F$3</c:f>
              <c:numCache>
                <c:formatCode>0.00</c:formatCode>
                <c:ptCount val="5"/>
                <c:pt idx="0">
                  <c:v>100.0</c:v>
                </c:pt>
                <c:pt idx="1">
                  <c:v>100.0</c:v>
                </c:pt>
                <c:pt idx="2">
                  <c:v>99.51</c:v>
                </c:pt>
                <c:pt idx="3">
                  <c:v>97.43</c:v>
                </c:pt>
                <c:pt idx="4">
                  <c:v>98.56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Prov1!$B$4:$F$4</c:f>
              <c:numCache>
                <c:formatCode>0.00</c:formatCode>
                <c:ptCount val="5"/>
                <c:pt idx="0">
                  <c:v>100.0</c:v>
                </c:pt>
                <c:pt idx="1">
                  <c:v>100.0</c:v>
                </c:pt>
                <c:pt idx="2">
                  <c:v>99.51</c:v>
                </c:pt>
                <c:pt idx="3">
                  <c:v>97.42</c:v>
                </c:pt>
                <c:pt idx="4">
                  <c:v>98.55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09816648"/>
        <c:axId val="409819624"/>
      </c:stockChart>
      <c:catAx>
        <c:axId val="40981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9819624"/>
        <c:crosses val="autoZero"/>
        <c:auto val="1"/>
        <c:lblAlgn val="ctr"/>
        <c:lblOffset val="100"/>
        <c:noMultiLvlLbl val="0"/>
      </c:catAx>
      <c:valAx>
        <c:axId val="409819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981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9</xdr:row>
      <xdr:rowOff>57150</xdr:rowOff>
    </xdr:from>
    <xdr:to>
      <xdr:col>11</xdr:col>
      <xdr:colOff>419200</xdr:colOff>
      <xdr:row>31</xdr:row>
      <xdr:rowOff>41328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50801</xdr:rowOff>
    </xdr:from>
    <xdr:to>
      <xdr:col>11</xdr:col>
      <xdr:colOff>736700</xdr:colOff>
      <xdr:row>34</xdr:row>
      <xdr:rowOff>33584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12</xdr:row>
      <xdr:rowOff>101601</xdr:rowOff>
    </xdr:from>
    <xdr:to>
      <xdr:col>11</xdr:col>
      <xdr:colOff>406500</xdr:colOff>
      <xdr:row>35</xdr:row>
      <xdr:rowOff>57298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57150</xdr:rowOff>
    </xdr:from>
    <xdr:to>
      <xdr:col>11</xdr:col>
      <xdr:colOff>470000</xdr:colOff>
      <xdr:row>32</xdr:row>
      <xdr:rowOff>4650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9</xdr:row>
      <xdr:rowOff>69850</xdr:rowOff>
    </xdr:from>
    <xdr:to>
      <xdr:col>11</xdr:col>
      <xdr:colOff>520800</xdr:colOff>
      <xdr:row>27</xdr:row>
      <xdr:rowOff>40750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158750</xdr:rowOff>
    </xdr:from>
    <xdr:to>
      <xdr:col>11</xdr:col>
      <xdr:colOff>787500</xdr:colOff>
      <xdr:row>34</xdr:row>
      <xdr:rowOff>58820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12</xdr:row>
      <xdr:rowOff>69850</xdr:rowOff>
    </xdr:from>
    <xdr:to>
      <xdr:col>12</xdr:col>
      <xdr:colOff>330300</xdr:colOff>
      <xdr:row>35</xdr:row>
      <xdr:rowOff>184164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158751</xdr:rowOff>
    </xdr:from>
    <xdr:to>
      <xdr:col>11</xdr:col>
      <xdr:colOff>673200</xdr:colOff>
      <xdr:row>33</xdr:row>
      <xdr:rowOff>175092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</xdr:row>
      <xdr:rowOff>69851</xdr:rowOff>
    </xdr:from>
    <xdr:to>
      <xdr:col>12</xdr:col>
      <xdr:colOff>381100</xdr:colOff>
      <xdr:row>33</xdr:row>
      <xdr:rowOff>52634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9</xdr:row>
      <xdr:rowOff>152401</xdr:rowOff>
    </xdr:from>
    <xdr:to>
      <xdr:col>12</xdr:col>
      <xdr:colOff>787500</xdr:colOff>
      <xdr:row>33</xdr:row>
      <xdr:rowOff>135184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44450</xdr:rowOff>
    </xdr:from>
    <xdr:to>
      <xdr:col>11</xdr:col>
      <xdr:colOff>584300</xdr:colOff>
      <xdr:row>33</xdr:row>
      <xdr:rowOff>50798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97.3</v>
      </c>
      <c r="C2" s="1">
        <f t="shared" ref="C2:F2" si="0">C4-C8</f>
        <v>98.179999999999993</v>
      </c>
      <c r="D2" s="1">
        <f t="shared" si="0"/>
        <v>97.92</v>
      </c>
      <c r="E2" s="1">
        <f t="shared" si="0"/>
        <v>97.35</v>
      </c>
      <c r="F2" s="1">
        <f t="shared" si="0"/>
        <v>97.649999999999991</v>
      </c>
    </row>
    <row r="3" spans="1:6">
      <c r="A3" t="s">
        <v>6</v>
      </c>
      <c r="B3" s="1">
        <f>B4+B8</f>
        <v>97.320000000000007</v>
      </c>
      <c r="C3" s="1">
        <f t="shared" ref="C3:F3" si="1">C4+C8</f>
        <v>98.2</v>
      </c>
      <c r="D3" s="1">
        <f t="shared" si="1"/>
        <v>97.940000000000012</v>
      </c>
      <c r="E3" s="1">
        <f t="shared" si="1"/>
        <v>97.37</v>
      </c>
      <c r="F3" s="1">
        <f t="shared" si="1"/>
        <v>97.67</v>
      </c>
    </row>
    <row r="4" spans="1:6">
      <c r="A4" t="s">
        <v>7</v>
      </c>
      <c r="B4" s="1">
        <f>B7</f>
        <v>97.31</v>
      </c>
      <c r="C4" s="1">
        <f t="shared" ref="C4:F4" si="2">C7</f>
        <v>98.19</v>
      </c>
      <c r="D4" s="1">
        <f t="shared" si="2"/>
        <v>97.93</v>
      </c>
      <c r="E4" s="1">
        <f t="shared" si="2"/>
        <v>97.36</v>
      </c>
      <c r="F4" s="1">
        <f t="shared" si="2"/>
        <v>97.66</v>
      </c>
    </row>
    <row r="7" spans="1:6" s="2" customFormat="1">
      <c r="A7" s="2" t="s">
        <v>9</v>
      </c>
      <c r="B7" s="5">
        <v>97.31</v>
      </c>
      <c r="C7" s="5">
        <v>98.19</v>
      </c>
      <c r="D7" s="5">
        <v>97.93</v>
      </c>
      <c r="E7" s="5">
        <v>97.36</v>
      </c>
      <c r="F7" s="5">
        <v>97.66</v>
      </c>
    </row>
    <row r="8" spans="1:6" s="2" customFormat="1">
      <c r="A8" s="2" t="s">
        <v>8</v>
      </c>
      <c r="B8" s="5">
        <v>0.01</v>
      </c>
      <c r="C8" s="5">
        <v>0.01</v>
      </c>
      <c r="D8" s="5">
        <v>0.01</v>
      </c>
      <c r="E8" s="5">
        <v>0.01</v>
      </c>
      <c r="F8" s="5">
        <v>0.01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0</v>
      </c>
      <c r="E4" s="1">
        <f t="shared" si="2"/>
        <v>0</v>
      </c>
      <c r="F4" s="1">
        <f t="shared" si="2"/>
        <v>0</v>
      </c>
    </row>
    <row r="7" spans="1:6" s="2" customFormat="1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s="2" customFormat="1">
      <c r="A8" s="2" t="s">
        <v>8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12" spans="1:6">
      <c r="E12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N23" sqref="N23"/>
    </sheetView>
  </sheetViews>
  <sheetFormatPr baseColWidth="10" defaultRowHeight="15" x14ac:dyDescent="0"/>
  <cols>
    <col min="2" max="2" width="17.33203125" customWidth="1"/>
    <col min="3" max="3" width="11.1640625" bestFit="1" customWidth="1"/>
    <col min="4" max="4" width="11" bestFit="1" customWidth="1"/>
    <col min="5" max="5" width="11.1640625" bestFit="1" customWidth="1"/>
    <col min="6" max="6" width="11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76.2</v>
      </c>
      <c r="C2" s="1">
        <f t="shared" ref="C2:F2" si="0">C4-C8</f>
        <v>77.293750000000003</v>
      </c>
      <c r="D2" s="1">
        <f t="shared" si="0"/>
        <v>77.08750000000002</v>
      </c>
      <c r="E2" s="1">
        <f t="shared" si="0"/>
        <v>76.221249999999998</v>
      </c>
      <c r="F2" s="1">
        <f t="shared" si="0"/>
        <v>76.78</v>
      </c>
    </row>
    <row r="3" spans="1:6">
      <c r="A3" t="s">
        <v>6</v>
      </c>
      <c r="B3" s="1">
        <f>B4+B8</f>
        <v>76.23</v>
      </c>
      <c r="C3" s="1">
        <f t="shared" ref="C3:F3" si="1">C4+C8</f>
        <v>77.328749999999999</v>
      </c>
      <c r="D3" s="1">
        <f t="shared" si="1"/>
        <v>77.122500000000016</v>
      </c>
      <c r="E3" s="1">
        <f t="shared" si="1"/>
        <v>76.271250000000009</v>
      </c>
      <c r="F3" s="1">
        <f t="shared" si="1"/>
        <v>76.824999999999989</v>
      </c>
    </row>
    <row r="4" spans="1:6">
      <c r="A4" t="s">
        <v>7</v>
      </c>
      <c r="B4" s="1">
        <f>B7</f>
        <v>76.215000000000003</v>
      </c>
      <c r="C4" s="1">
        <f t="shared" ref="C4:F4" si="2">C7</f>
        <v>77.311250000000001</v>
      </c>
      <c r="D4" s="1">
        <f t="shared" si="2"/>
        <v>77.105000000000018</v>
      </c>
      <c r="E4" s="1">
        <f t="shared" si="2"/>
        <v>76.246250000000003</v>
      </c>
      <c r="F4" s="1">
        <f t="shared" si="2"/>
        <v>76.802499999999995</v>
      </c>
    </row>
    <row r="7" spans="1:6">
      <c r="A7" s="2" t="s">
        <v>9</v>
      </c>
      <c r="B7" s="3">
        <v>76.215000000000003</v>
      </c>
      <c r="C7" s="3">
        <v>77.311250000000001</v>
      </c>
      <c r="D7" s="3">
        <v>77.105000000000018</v>
      </c>
      <c r="E7" s="5">
        <v>76.246250000000003</v>
      </c>
      <c r="F7" s="3">
        <v>76.802499999999995</v>
      </c>
    </row>
    <row r="8" spans="1:6">
      <c r="A8" s="2" t="s">
        <v>8</v>
      </c>
      <c r="B8" s="3">
        <v>1.5000000000000001E-2</v>
      </c>
      <c r="C8" s="3">
        <v>1.7500000000000002E-2</v>
      </c>
      <c r="D8" s="3">
        <v>1.7500000000000002E-2</v>
      </c>
      <c r="E8" s="3">
        <v>2.5000000000000001E-2</v>
      </c>
      <c r="F8" s="3">
        <v>2.2500000000000003E-2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79.930000000000007</v>
      </c>
      <c r="C2" s="1">
        <f t="shared" ref="C2:F2" si="0">C4-C8</f>
        <v>81.14</v>
      </c>
      <c r="D2" s="1">
        <f t="shared" si="0"/>
        <v>80.56</v>
      </c>
      <c r="E2" s="1">
        <f t="shared" si="0"/>
        <v>79.66</v>
      </c>
      <c r="F2" s="1">
        <f t="shared" si="0"/>
        <v>80.69</v>
      </c>
    </row>
    <row r="3" spans="1:6">
      <c r="A3" t="s">
        <v>6</v>
      </c>
      <c r="B3" s="1">
        <f>B4+B8</f>
        <v>79.97</v>
      </c>
      <c r="C3" s="1">
        <f t="shared" ref="C3:F3" si="1">C4+C8</f>
        <v>81.2</v>
      </c>
      <c r="D3" s="1">
        <f t="shared" si="1"/>
        <v>80.62</v>
      </c>
      <c r="E3" s="1">
        <f t="shared" si="1"/>
        <v>79.72</v>
      </c>
      <c r="F3" s="1">
        <f t="shared" si="1"/>
        <v>80.75</v>
      </c>
    </row>
    <row r="4" spans="1:6">
      <c r="A4" t="s">
        <v>7</v>
      </c>
      <c r="B4" s="1">
        <f>B7</f>
        <v>79.95</v>
      </c>
      <c r="C4" s="1">
        <f t="shared" ref="C4:F4" si="2">C7</f>
        <v>81.17</v>
      </c>
      <c r="D4" s="1">
        <f t="shared" si="2"/>
        <v>80.59</v>
      </c>
      <c r="E4" s="1">
        <f t="shared" si="2"/>
        <v>79.69</v>
      </c>
      <c r="F4" s="1">
        <f t="shared" si="2"/>
        <v>80.72</v>
      </c>
    </row>
    <row r="7" spans="1:6" s="2" customFormat="1">
      <c r="A7" s="2" t="s">
        <v>9</v>
      </c>
      <c r="B7" s="5">
        <v>79.95</v>
      </c>
      <c r="C7" s="5">
        <v>81.17</v>
      </c>
      <c r="D7" s="5">
        <v>80.59</v>
      </c>
      <c r="E7" s="5">
        <v>79.69</v>
      </c>
      <c r="F7" s="5">
        <v>80.72</v>
      </c>
    </row>
    <row r="8" spans="1:6" s="2" customFormat="1">
      <c r="A8" s="2" t="s">
        <v>8</v>
      </c>
      <c r="B8" s="5">
        <v>0.02</v>
      </c>
      <c r="C8" s="5">
        <v>0.03</v>
      </c>
      <c r="D8" s="5">
        <v>0.03</v>
      </c>
      <c r="E8" s="5">
        <v>0.03</v>
      </c>
      <c r="F8" s="5">
        <v>0.03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68.72</v>
      </c>
      <c r="C2" s="1">
        <f t="shared" ref="C2:F2" si="0">C4-C8</f>
        <v>69.3</v>
      </c>
      <c r="D2" s="1">
        <f t="shared" si="0"/>
        <v>69.990000000000009</v>
      </c>
      <c r="E2" s="1">
        <f t="shared" si="0"/>
        <v>70.27</v>
      </c>
      <c r="F2" s="1">
        <f t="shared" si="0"/>
        <v>69.53</v>
      </c>
    </row>
    <row r="3" spans="1:6">
      <c r="A3" t="s">
        <v>6</v>
      </c>
      <c r="B3" s="1">
        <f>B4+B8</f>
        <v>68.759999999999991</v>
      </c>
      <c r="C3" s="1">
        <f t="shared" ref="C3:F3" si="1">C4+C8</f>
        <v>69.36</v>
      </c>
      <c r="D3" s="1">
        <f t="shared" si="1"/>
        <v>70.03</v>
      </c>
      <c r="E3" s="1">
        <f t="shared" si="1"/>
        <v>70.33</v>
      </c>
      <c r="F3" s="1">
        <f t="shared" si="1"/>
        <v>69.59</v>
      </c>
    </row>
    <row r="4" spans="1:6">
      <c r="A4" t="s">
        <v>7</v>
      </c>
      <c r="B4" s="1">
        <f>B7</f>
        <v>68.739999999999995</v>
      </c>
      <c r="C4" s="1">
        <f t="shared" ref="C4:F4" si="2">C7</f>
        <v>69.33</v>
      </c>
      <c r="D4" s="1">
        <f t="shared" si="2"/>
        <v>70.010000000000005</v>
      </c>
      <c r="E4" s="1">
        <f t="shared" si="2"/>
        <v>70.3</v>
      </c>
      <c r="F4" s="1">
        <f t="shared" si="2"/>
        <v>69.56</v>
      </c>
    </row>
    <row r="7" spans="1:6" s="2" customFormat="1">
      <c r="A7" s="2" t="s">
        <v>9</v>
      </c>
      <c r="B7" s="5">
        <v>68.739999999999995</v>
      </c>
      <c r="C7" s="5">
        <v>69.33</v>
      </c>
      <c r="D7" s="5">
        <v>70.010000000000005</v>
      </c>
      <c r="E7" s="5">
        <v>70.3</v>
      </c>
      <c r="F7" s="5">
        <v>69.56</v>
      </c>
    </row>
    <row r="8" spans="1:6" s="2" customFormat="1">
      <c r="A8" s="2" t="s">
        <v>8</v>
      </c>
      <c r="B8" s="5">
        <v>0.02</v>
      </c>
      <c r="C8" s="5">
        <v>0.03</v>
      </c>
      <c r="D8" s="5">
        <v>0.02</v>
      </c>
      <c r="E8" s="5">
        <v>0.03</v>
      </c>
      <c r="F8" s="5">
        <v>0.03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21" sqref="I21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34.589999999999996</v>
      </c>
      <c r="C2" s="1">
        <f t="shared" ref="C2:F2" si="0">C4-C8</f>
        <v>36.22</v>
      </c>
      <c r="D2" s="1">
        <f t="shared" si="0"/>
        <v>36.32</v>
      </c>
      <c r="E2" s="1">
        <f t="shared" si="0"/>
        <v>36.139999999999993</v>
      </c>
      <c r="F2" s="1">
        <f t="shared" si="0"/>
        <v>36.639999999999993</v>
      </c>
    </row>
    <row r="3" spans="1:6">
      <c r="A3" t="s">
        <v>6</v>
      </c>
      <c r="B3" s="1">
        <f>B4+B8</f>
        <v>34.630000000000003</v>
      </c>
      <c r="C3" s="1">
        <f t="shared" ref="C3:F3" si="1">C4+C8</f>
        <v>36.260000000000005</v>
      </c>
      <c r="D3" s="1">
        <f t="shared" si="1"/>
        <v>36.360000000000007</v>
      </c>
      <c r="E3" s="1">
        <f t="shared" si="1"/>
        <v>36.18</v>
      </c>
      <c r="F3" s="1">
        <f t="shared" si="1"/>
        <v>36.68</v>
      </c>
    </row>
    <row r="4" spans="1:6">
      <c r="A4" t="s">
        <v>7</v>
      </c>
      <c r="B4" s="1">
        <f>B7</f>
        <v>34.61</v>
      </c>
      <c r="C4" s="1">
        <f t="shared" ref="C4:F4" si="2">C7</f>
        <v>36.24</v>
      </c>
      <c r="D4" s="1">
        <f t="shared" si="2"/>
        <v>36.340000000000003</v>
      </c>
      <c r="E4" s="1">
        <f t="shared" si="2"/>
        <v>36.159999999999997</v>
      </c>
      <c r="F4" s="1">
        <f t="shared" si="2"/>
        <v>36.659999999999997</v>
      </c>
    </row>
    <row r="7" spans="1:6" s="2" customFormat="1">
      <c r="A7" s="2" t="s">
        <v>9</v>
      </c>
      <c r="B7" s="5">
        <v>34.61</v>
      </c>
      <c r="C7" s="5">
        <v>36.24</v>
      </c>
      <c r="D7" s="5">
        <v>36.340000000000003</v>
      </c>
      <c r="E7" s="5">
        <v>36.159999999999997</v>
      </c>
      <c r="F7" s="5">
        <v>36.659999999999997</v>
      </c>
    </row>
    <row r="8" spans="1:6" s="2" customFormat="1">
      <c r="A8" s="2" t="s">
        <v>8</v>
      </c>
      <c r="B8" s="5">
        <v>0.02</v>
      </c>
      <c r="C8" s="5">
        <v>0.02</v>
      </c>
      <c r="D8" s="5">
        <v>0.02</v>
      </c>
      <c r="E8" s="5">
        <v>0.02</v>
      </c>
      <c r="F8" s="5">
        <v>0.02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40.379999999999995</v>
      </c>
      <c r="C2" s="1">
        <f t="shared" ref="C2:F2" si="0">C4-C8</f>
        <v>41.779999999999994</v>
      </c>
      <c r="D2" s="1">
        <f t="shared" si="0"/>
        <v>41.879999999999995</v>
      </c>
      <c r="E2" s="1">
        <f t="shared" si="0"/>
        <v>41.87</v>
      </c>
      <c r="F2" s="1">
        <f t="shared" si="0"/>
        <v>42.29</v>
      </c>
    </row>
    <row r="3" spans="1:6">
      <c r="A3" t="s">
        <v>6</v>
      </c>
      <c r="B3" s="1">
        <f>B4+B8</f>
        <v>40.42</v>
      </c>
      <c r="C3" s="1">
        <f t="shared" ref="C3:F3" si="1">C4+C8</f>
        <v>41.82</v>
      </c>
      <c r="D3" s="1">
        <f t="shared" si="1"/>
        <v>41.92</v>
      </c>
      <c r="E3" s="1">
        <f t="shared" si="1"/>
        <v>41.910000000000004</v>
      </c>
      <c r="F3" s="1">
        <f t="shared" si="1"/>
        <v>42.330000000000005</v>
      </c>
    </row>
    <row r="4" spans="1:6">
      <c r="A4" t="s">
        <v>7</v>
      </c>
      <c r="B4" s="1">
        <f>B7</f>
        <v>40.4</v>
      </c>
      <c r="C4" s="1">
        <f t="shared" ref="C4:F4" si="2">C7</f>
        <v>41.8</v>
      </c>
      <c r="D4" s="1">
        <f t="shared" si="2"/>
        <v>41.9</v>
      </c>
      <c r="E4" s="1">
        <f t="shared" si="2"/>
        <v>41.89</v>
      </c>
      <c r="F4" s="1">
        <f t="shared" si="2"/>
        <v>42.31</v>
      </c>
    </row>
    <row r="7" spans="1:6" s="2" customFormat="1">
      <c r="A7" s="2" t="s">
        <v>9</v>
      </c>
      <c r="B7" s="5">
        <v>40.4</v>
      </c>
      <c r="C7" s="5">
        <v>41.8</v>
      </c>
      <c r="D7" s="5">
        <v>41.9</v>
      </c>
      <c r="E7" s="5">
        <v>41.89</v>
      </c>
      <c r="F7" s="5">
        <v>42.31</v>
      </c>
    </row>
    <row r="8" spans="1:6" s="2" customFormat="1">
      <c r="A8" s="2" t="s">
        <v>8</v>
      </c>
      <c r="B8" s="5">
        <v>0.02</v>
      </c>
      <c r="C8" s="5">
        <v>0.02</v>
      </c>
      <c r="D8" s="5">
        <v>0.02</v>
      </c>
      <c r="E8" s="5">
        <v>0.02</v>
      </c>
      <c r="F8" s="5">
        <v>0.02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41" sqref="E41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97.32</v>
      </c>
      <c r="C2" s="1">
        <f t="shared" ref="C2:F2" si="0">C4-C8</f>
        <v>97.85</v>
      </c>
      <c r="D2" s="1">
        <f t="shared" si="0"/>
        <v>96.820000000000007</v>
      </c>
      <c r="E2" s="1">
        <f t="shared" si="0"/>
        <v>92.72</v>
      </c>
      <c r="F2" s="1">
        <f t="shared" si="0"/>
        <v>94.81</v>
      </c>
    </row>
    <row r="3" spans="1:6">
      <c r="A3" t="s">
        <v>6</v>
      </c>
      <c r="B3" s="1">
        <f>B4+B8</f>
        <v>97.34</v>
      </c>
      <c r="C3" s="1">
        <f t="shared" ref="C3:F3" si="1">C4+C8</f>
        <v>97.87</v>
      </c>
      <c r="D3" s="1">
        <f t="shared" si="1"/>
        <v>96.86</v>
      </c>
      <c r="E3" s="1">
        <f t="shared" si="1"/>
        <v>92.82</v>
      </c>
      <c r="F3" s="1">
        <f t="shared" si="1"/>
        <v>94.87</v>
      </c>
    </row>
    <row r="4" spans="1:6">
      <c r="A4" t="s">
        <v>7</v>
      </c>
      <c r="B4" s="1">
        <f>B7</f>
        <v>97.33</v>
      </c>
      <c r="C4" s="1">
        <f t="shared" ref="C4:F4" si="2">C7</f>
        <v>97.86</v>
      </c>
      <c r="D4" s="1">
        <f t="shared" si="2"/>
        <v>96.84</v>
      </c>
      <c r="E4" s="1">
        <f t="shared" si="2"/>
        <v>92.77</v>
      </c>
      <c r="F4" s="1">
        <f t="shared" si="2"/>
        <v>94.84</v>
      </c>
    </row>
    <row r="7" spans="1:6" s="2" customFormat="1">
      <c r="A7" s="2" t="s">
        <v>9</v>
      </c>
      <c r="B7" s="5">
        <v>97.33</v>
      </c>
      <c r="C7" s="5">
        <v>97.86</v>
      </c>
      <c r="D7" s="5">
        <v>96.84</v>
      </c>
      <c r="E7" s="5">
        <v>92.77</v>
      </c>
      <c r="F7" s="5">
        <v>94.84</v>
      </c>
    </row>
    <row r="8" spans="1:6" s="2" customFormat="1">
      <c r="A8" s="2" t="s">
        <v>8</v>
      </c>
      <c r="B8" s="5">
        <v>0.01</v>
      </c>
      <c r="C8" s="5">
        <v>0.01</v>
      </c>
      <c r="D8" s="5">
        <v>0.02</v>
      </c>
      <c r="E8" s="5">
        <v>0.05</v>
      </c>
      <c r="F8" s="5">
        <v>0.03</v>
      </c>
    </row>
    <row r="39" spans="5:6">
      <c r="E39">
        <v>100</v>
      </c>
      <c r="F39" s="1">
        <f>F7</f>
        <v>94.84</v>
      </c>
    </row>
    <row r="40" spans="5:6">
      <c r="E40">
        <f>E39*F40/F39</f>
        <v>2.1826233656685021</v>
      </c>
      <c r="F40" s="1">
        <f>F7-E7</f>
        <v>2.0700000000000074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40" sqref="F40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91.36</v>
      </c>
      <c r="C2" s="1">
        <f t="shared" ref="C2:F2" si="0">C4-C8</f>
        <v>93.88000000000001</v>
      </c>
      <c r="D2" s="1">
        <f t="shared" si="0"/>
        <v>93.7</v>
      </c>
      <c r="E2" s="1">
        <f t="shared" si="0"/>
        <v>94.35</v>
      </c>
      <c r="F2" s="1">
        <f t="shared" si="0"/>
        <v>94.09</v>
      </c>
    </row>
    <row r="3" spans="1:6">
      <c r="A3" t="s">
        <v>6</v>
      </c>
      <c r="B3" s="1">
        <f>B4+B8</f>
        <v>91.399999999999991</v>
      </c>
      <c r="C3" s="1">
        <f t="shared" ref="C3:F3" si="1">C4+C8</f>
        <v>93.92</v>
      </c>
      <c r="D3" s="1">
        <f t="shared" si="1"/>
        <v>93.74</v>
      </c>
      <c r="E3" s="1">
        <f t="shared" si="1"/>
        <v>94.41</v>
      </c>
      <c r="F3" s="1">
        <f t="shared" si="1"/>
        <v>94.15</v>
      </c>
    </row>
    <row r="4" spans="1:6">
      <c r="A4" t="s">
        <v>7</v>
      </c>
      <c r="B4" s="1">
        <f>B7</f>
        <v>91.38</v>
      </c>
      <c r="C4" s="1">
        <f t="shared" ref="C4:F4" si="2">C7</f>
        <v>93.9</v>
      </c>
      <c r="D4" s="1">
        <f t="shared" si="2"/>
        <v>93.72</v>
      </c>
      <c r="E4" s="1">
        <f t="shared" si="2"/>
        <v>94.38</v>
      </c>
      <c r="F4" s="1">
        <f t="shared" si="2"/>
        <v>94.12</v>
      </c>
    </row>
    <row r="7" spans="1:6" s="2" customFormat="1">
      <c r="A7" s="2" t="s">
        <v>9</v>
      </c>
      <c r="B7" s="5">
        <v>91.38</v>
      </c>
      <c r="C7" s="5">
        <v>93.9</v>
      </c>
      <c r="D7" s="5">
        <v>93.72</v>
      </c>
      <c r="E7" s="5">
        <v>94.38</v>
      </c>
      <c r="F7" s="5">
        <v>94.12</v>
      </c>
    </row>
    <row r="8" spans="1:6" s="2" customFormat="1">
      <c r="A8" s="2" t="s">
        <v>8</v>
      </c>
      <c r="B8" s="5">
        <v>0.02</v>
      </c>
      <c r="C8" s="5">
        <v>0.02</v>
      </c>
      <c r="D8" s="5">
        <v>0.02</v>
      </c>
      <c r="E8" s="5">
        <v>0.03</v>
      </c>
      <c r="F8" s="5">
        <v>0.03</v>
      </c>
    </row>
    <row r="38" spans="6:7">
      <c r="F38">
        <v>100</v>
      </c>
      <c r="G38" s="1">
        <f>F7</f>
        <v>94.12</v>
      </c>
    </row>
    <row r="39" spans="6:7">
      <c r="F39">
        <f>F38*G39/G38</f>
        <v>0.27624309392264224</v>
      </c>
      <c r="G39" s="1">
        <f>E7-F7</f>
        <v>0.25999999999999091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6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0</v>
      </c>
      <c r="E4" s="1">
        <f t="shared" si="2"/>
        <v>0</v>
      </c>
      <c r="F4" s="1">
        <f t="shared" si="2"/>
        <v>0</v>
      </c>
    </row>
    <row r="7" spans="1:6" s="2" customFormat="1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s="2" customFormat="1">
      <c r="A8" s="2" t="s">
        <v>8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100</v>
      </c>
      <c r="C2" s="1">
        <f t="shared" ref="C2:F2" si="0">C4-C8</f>
        <v>100</v>
      </c>
      <c r="D2" s="1">
        <f t="shared" si="0"/>
        <v>99.51</v>
      </c>
      <c r="E2" s="1">
        <f t="shared" si="0"/>
        <v>97.41</v>
      </c>
      <c r="F2" s="1">
        <f t="shared" si="0"/>
        <v>98.539999999999992</v>
      </c>
    </row>
    <row r="3" spans="1:6">
      <c r="A3" t="s">
        <v>6</v>
      </c>
      <c r="B3" s="1">
        <f>B4+B8</f>
        <v>100</v>
      </c>
      <c r="C3" s="1">
        <f t="shared" ref="C3:F3" si="1">C4+C8</f>
        <v>100</v>
      </c>
      <c r="D3" s="1">
        <f t="shared" si="1"/>
        <v>99.51</v>
      </c>
      <c r="E3" s="1">
        <f t="shared" si="1"/>
        <v>97.43</v>
      </c>
      <c r="F3" s="1">
        <f t="shared" si="1"/>
        <v>98.56</v>
      </c>
    </row>
    <row r="4" spans="1:6">
      <c r="A4" t="s">
        <v>7</v>
      </c>
      <c r="B4" s="1">
        <f>B7</f>
        <v>100</v>
      </c>
      <c r="C4" s="1">
        <f t="shared" ref="C4:F4" si="2">C7</f>
        <v>100</v>
      </c>
      <c r="D4" s="1">
        <f t="shared" si="2"/>
        <v>99.51</v>
      </c>
      <c r="E4" s="1">
        <f t="shared" si="2"/>
        <v>97.42</v>
      </c>
      <c r="F4" s="1">
        <f t="shared" si="2"/>
        <v>98.55</v>
      </c>
    </row>
    <row r="7" spans="1:6" s="2" customFormat="1">
      <c r="A7" s="2" t="s">
        <v>9</v>
      </c>
      <c r="B7" s="3">
        <v>100</v>
      </c>
      <c r="C7" s="3">
        <v>100</v>
      </c>
      <c r="D7" s="5">
        <v>99.51</v>
      </c>
      <c r="E7" s="5">
        <v>97.42</v>
      </c>
      <c r="F7" s="5">
        <v>98.55</v>
      </c>
    </row>
    <row r="8" spans="1:6" s="2" customFormat="1">
      <c r="A8" s="2" t="s">
        <v>8</v>
      </c>
      <c r="B8" s="3">
        <v>0</v>
      </c>
      <c r="C8" s="3">
        <v>0</v>
      </c>
      <c r="D8" s="3">
        <v>0</v>
      </c>
      <c r="E8" s="6">
        <v>0.01</v>
      </c>
      <c r="F8" s="5">
        <v>0.01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Min1</vt:lpstr>
      <vt:lpstr>Min2</vt:lpstr>
      <vt:lpstr>Min3</vt:lpstr>
      <vt:lpstr>Min4</vt:lpstr>
      <vt:lpstr>Min5</vt:lpstr>
      <vt:lpstr>Dist1</vt:lpstr>
      <vt:lpstr>Dist2</vt:lpstr>
      <vt:lpstr>Dist3</vt:lpstr>
      <vt:lpstr>Prov1</vt:lpstr>
      <vt:lpstr>Prov2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Bombau</dc:creator>
  <cp:lastModifiedBy>Nicolas Bombau</cp:lastModifiedBy>
  <dcterms:created xsi:type="dcterms:W3CDTF">2013-02-20T17:44:54Z</dcterms:created>
  <dcterms:modified xsi:type="dcterms:W3CDTF">2013-07-16T05:27:04Z</dcterms:modified>
</cp:coreProperties>
</file>