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borri/Dropbox/Teaching/MBA-VIENNA/practice/2025/"/>
    </mc:Choice>
  </mc:AlternateContent>
  <xr:revisionPtr revIDLastSave="0" documentId="13_ncr:1_{7523FE76-E814-FE44-B571-C1793F2FFC27}" xr6:coauthVersionLast="47" xr6:coauthVersionMax="47" xr10:uidLastSave="{00000000-0000-0000-0000-000000000000}"/>
  <bookViews>
    <workbookView xWindow="0" yWindow="740" windowWidth="35520" windowHeight="19120" activeTab="2" xr2:uid="{D2057FD4-F69D-7348-BEDA-8F4E5F3DD9DF}"/>
  </bookViews>
  <sheets>
    <sheet name="Sheet1" sheetId="1" r:id="rId1"/>
    <sheet name="TEST_CAPM" sheetId="13" r:id="rId2"/>
    <sheet name="Sheet4" sheetId="11" r:id="rId3"/>
    <sheet name="Sheet3" sheetId="10" r:id="rId4"/>
    <sheet name="Sheet8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11" l="1"/>
  <c r="AB12" i="11"/>
  <c r="AB13" i="11"/>
  <c r="AB14" i="11"/>
  <c r="AB15" i="11"/>
  <c r="AB16" i="11"/>
  <c r="AB17" i="11"/>
  <c r="AB18" i="11"/>
  <c r="AB19" i="11"/>
  <c r="AB10" i="11"/>
  <c r="AB3" i="11"/>
  <c r="AC3" i="11"/>
  <c r="AD3" i="11"/>
  <c r="AE3" i="11"/>
  <c r="AF3" i="11"/>
  <c r="AG3" i="11"/>
  <c r="AH3" i="11"/>
  <c r="AI3" i="11"/>
  <c r="AA3" i="11"/>
  <c r="Z3" i="11"/>
  <c r="AI2" i="11"/>
  <c r="AA2" i="11"/>
  <c r="AB2" i="11"/>
  <c r="AC2" i="11"/>
  <c r="AD2" i="11"/>
  <c r="AE2" i="11"/>
  <c r="AF2" i="11"/>
  <c r="AG2" i="11"/>
  <c r="AH2" i="11"/>
  <c r="Z2" i="11"/>
  <c r="O3" i="11"/>
  <c r="P3" i="11"/>
  <c r="Q3" i="11"/>
  <c r="R3" i="11"/>
  <c r="S3" i="11"/>
  <c r="T3" i="11"/>
  <c r="U3" i="11"/>
  <c r="V3" i="11"/>
  <c r="W3" i="11"/>
  <c r="X3" i="11"/>
  <c r="O4" i="11"/>
  <c r="P4" i="11"/>
  <c r="Q4" i="11"/>
  <c r="R4" i="11"/>
  <c r="S4" i="11"/>
  <c r="T4" i="11"/>
  <c r="U4" i="11"/>
  <c r="V4" i="11"/>
  <c r="W4" i="11"/>
  <c r="X4" i="11"/>
  <c r="O5" i="11"/>
  <c r="P5" i="11"/>
  <c r="Q5" i="11"/>
  <c r="R5" i="11"/>
  <c r="S5" i="11"/>
  <c r="T5" i="11"/>
  <c r="U5" i="11"/>
  <c r="V5" i="11"/>
  <c r="W5" i="11"/>
  <c r="X5" i="11"/>
  <c r="O6" i="11"/>
  <c r="P6" i="11"/>
  <c r="Q6" i="11"/>
  <c r="R6" i="11"/>
  <c r="S6" i="11"/>
  <c r="T6" i="11"/>
  <c r="U6" i="11"/>
  <c r="V6" i="11"/>
  <c r="W6" i="11"/>
  <c r="X6" i="11"/>
  <c r="O7" i="11"/>
  <c r="P7" i="11"/>
  <c r="Q7" i="11"/>
  <c r="R7" i="11"/>
  <c r="S7" i="11"/>
  <c r="T7" i="11"/>
  <c r="U7" i="11"/>
  <c r="V7" i="11"/>
  <c r="W7" i="11"/>
  <c r="X7" i="11"/>
  <c r="O8" i="11"/>
  <c r="P8" i="11"/>
  <c r="Q8" i="11"/>
  <c r="R8" i="11"/>
  <c r="S8" i="11"/>
  <c r="T8" i="11"/>
  <c r="U8" i="11"/>
  <c r="V8" i="11"/>
  <c r="W8" i="11"/>
  <c r="X8" i="11"/>
  <c r="O9" i="11"/>
  <c r="P9" i="11"/>
  <c r="Q9" i="11"/>
  <c r="R9" i="11"/>
  <c r="S9" i="11"/>
  <c r="T9" i="11"/>
  <c r="U9" i="11"/>
  <c r="V9" i="11"/>
  <c r="W9" i="11"/>
  <c r="X9" i="11"/>
  <c r="O10" i="11"/>
  <c r="P10" i="11"/>
  <c r="Q10" i="11"/>
  <c r="R10" i="11"/>
  <c r="S10" i="11"/>
  <c r="T10" i="11"/>
  <c r="U10" i="11"/>
  <c r="V10" i="11"/>
  <c r="W10" i="11"/>
  <c r="X10" i="11"/>
  <c r="O11" i="11"/>
  <c r="P11" i="11"/>
  <c r="Q11" i="11"/>
  <c r="R11" i="11"/>
  <c r="S11" i="11"/>
  <c r="T11" i="11"/>
  <c r="U11" i="11"/>
  <c r="V11" i="11"/>
  <c r="W11" i="11"/>
  <c r="X11" i="11"/>
  <c r="O12" i="11"/>
  <c r="P12" i="11"/>
  <c r="Q12" i="11"/>
  <c r="R12" i="11"/>
  <c r="S12" i="11"/>
  <c r="T12" i="11"/>
  <c r="U12" i="11"/>
  <c r="V12" i="11"/>
  <c r="W12" i="11"/>
  <c r="X12" i="11"/>
  <c r="O13" i="11"/>
  <c r="P13" i="11"/>
  <c r="Q13" i="11"/>
  <c r="R13" i="11"/>
  <c r="S13" i="11"/>
  <c r="T13" i="11"/>
  <c r="U13" i="11"/>
  <c r="V13" i="11"/>
  <c r="W13" i="11"/>
  <c r="X13" i="11"/>
  <c r="O14" i="11"/>
  <c r="P14" i="11"/>
  <c r="Q14" i="11"/>
  <c r="R14" i="11"/>
  <c r="S14" i="11"/>
  <c r="T14" i="11"/>
  <c r="U14" i="11"/>
  <c r="V14" i="11"/>
  <c r="W14" i="11"/>
  <c r="X14" i="11"/>
  <c r="O15" i="11"/>
  <c r="P15" i="11"/>
  <c r="Q15" i="11"/>
  <c r="R15" i="11"/>
  <c r="S15" i="11"/>
  <c r="T15" i="11"/>
  <c r="U15" i="11"/>
  <c r="V15" i="11"/>
  <c r="W15" i="11"/>
  <c r="X15" i="11"/>
  <c r="O16" i="11"/>
  <c r="P16" i="11"/>
  <c r="Q16" i="11"/>
  <c r="R16" i="11"/>
  <c r="S16" i="11"/>
  <c r="T16" i="11"/>
  <c r="U16" i="11"/>
  <c r="V16" i="11"/>
  <c r="W16" i="11"/>
  <c r="X16" i="11"/>
  <c r="O17" i="11"/>
  <c r="P17" i="11"/>
  <c r="Q17" i="11"/>
  <c r="R17" i="11"/>
  <c r="S17" i="11"/>
  <c r="T17" i="11"/>
  <c r="U17" i="11"/>
  <c r="V17" i="11"/>
  <c r="W17" i="11"/>
  <c r="X17" i="11"/>
  <c r="O18" i="11"/>
  <c r="P18" i="11"/>
  <c r="Q18" i="11"/>
  <c r="R18" i="11"/>
  <c r="S18" i="11"/>
  <c r="T18" i="11"/>
  <c r="U18" i="11"/>
  <c r="V18" i="11"/>
  <c r="W18" i="11"/>
  <c r="X18" i="11"/>
  <c r="O19" i="11"/>
  <c r="P19" i="11"/>
  <c r="Q19" i="11"/>
  <c r="R19" i="11"/>
  <c r="S19" i="11"/>
  <c r="T19" i="11"/>
  <c r="U19" i="11"/>
  <c r="V19" i="11"/>
  <c r="W19" i="11"/>
  <c r="X19" i="11"/>
  <c r="O20" i="11"/>
  <c r="P20" i="11"/>
  <c r="Q20" i="11"/>
  <c r="R20" i="11"/>
  <c r="S20" i="11"/>
  <c r="T20" i="11"/>
  <c r="U20" i="11"/>
  <c r="V20" i="11"/>
  <c r="W20" i="11"/>
  <c r="X20" i="11"/>
  <c r="O21" i="11"/>
  <c r="P21" i="11"/>
  <c r="Q21" i="11"/>
  <c r="R21" i="11"/>
  <c r="S21" i="11"/>
  <c r="T21" i="11"/>
  <c r="U21" i="11"/>
  <c r="V21" i="11"/>
  <c r="W21" i="11"/>
  <c r="X21" i="11"/>
  <c r="O22" i="11"/>
  <c r="P22" i="11"/>
  <c r="Q22" i="11"/>
  <c r="R22" i="11"/>
  <c r="S22" i="11"/>
  <c r="T22" i="11"/>
  <c r="U22" i="11"/>
  <c r="V22" i="11"/>
  <c r="W22" i="11"/>
  <c r="X22" i="11"/>
  <c r="O23" i="11"/>
  <c r="P23" i="11"/>
  <c r="Q23" i="11"/>
  <c r="R23" i="11"/>
  <c r="S23" i="11"/>
  <c r="T23" i="11"/>
  <c r="U23" i="11"/>
  <c r="V23" i="11"/>
  <c r="W23" i="11"/>
  <c r="X23" i="11"/>
  <c r="O24" i="11"/>
  <c r="P24" i="11"/>
  <c r="Q24" i="11"/>
  <c r="R24" i="11"/>
  <c r="S24" i="11"/>
  <c r="T24" i="11"/>
  <c r="U24" i="11"/>
  <c r="V24" i="11"/>
  <c r="W24" i="11"/>
  <c r="X24" i="11"/>
  <c r="O25" i="11"/>
  <c r="P25" i="11"/>
  <c r="Q25" i="11"/>
  <c r="R25" i="11"/>
  <c r="S25" i="11"/>
  <c r="T25" i="11"/>
  <c r="U25" i="11"/>
  <c r="V25" i="11"/>
  <c r="W25" i="11"/>
  <c r="X25" i="11"/>
  <c r="O26" i="11"/>
  <c r="P26" i="11"/>
  <c r="Q26" i="11"/>
  <c r="R26" i="11"/>
  <c r="S26" i="11"/>
  <c r="T26" i="11"/>
  <c r="U26" i="11"/>
  <c r="V26" i="11"/>
  <c r="W26" i="11"/>
  <c r="X26" i="11"/>
  <c r="O27" i="11"/>
  <c r="P27" i="11"/>
  <c r="Q27" i="11"/>
  <c r="R27" i="11"/>
  <c r="S27" i="11"/>
  <c r="T27" i="11"/>
  <c r="U27" i="11"/>
  <c r="V27" i="11"/>
  <c r="W27" i="11"/>
  <c r="X27" i="11"/>
  <c r="O28" i="11"/>
  <c r="P28" i="11"/>
  <c r="Q28" i="11"/>
  <c r="R28" i="11"/>
  <c r="S28" i="11"/>
  <c r="T28" i="11"/>
  <c r="U28" i="11"/>
  <c r="V28" i="11"/>
  <c r="W28" i="11"/>
  <c r="X28" i="11"/>
  <c r="O29" i="11"/>
  <c r="P29" i="11"/>
  <c r="Q29" i="11"/>
  <c r="R29" i="11"/>
  <c r="S29" i="11"/>
  <c r="T29" i="11"/>
  <c r="U29" i="11"/>
  <c r="V29" i="11"/>
  <c r="W29" i="11"/>
  <c r="X29" i="11"/>
  <c r="O30" i="11"/>
  <c r="P30" i="11"/>
  <c r="Q30" i="11"/>
  <c r="R30" i="11"/>
  <c r="S30" i="11"/>
  <c r="T30" i="11"/>
  <c r="U30" i="11"/>
  <c r="V30" i="11"/>
  <c r="W30" i="11"/>
  <c r="X30" i="11"/>
  <c r="O31" i="11"/>
  <c r="P31" i="11"/>
  <c r="Q31" i="11"/>
  <c r="R31" i="11"/>
  <c r="S31" i="11"/>
  <c r="T31" i="11"/>
  <c r="U31" i="11"/>
  <c r="V31" i="11"/>
  <c r="W31" i="11"/>
  <c r="X31" i="11"/>
  <c r="O32" i="11"/>
  <c r="P32" i="11"/>
  <c r="Q32" i="11"/>
  <c r="R32" i="11"/>
  <c r="S32" i="11"/>
  <c r="T32" i="11"/>
  <c r="U32" i="11"/>
  <c r="V32" i="11"/>
  <c r="W32" i="11"/>
  <c r="X32" i="11"/>
  <c r="O33" i="11"/>
  <c r="P33" i="11"/>
  <c r="Q33" i="11"/>
  <c r="R33" i="11"/>
  <c r="S33" i="11"/>
  <c r="T33" i="11"/>
  <c r="U33" i="11"/>
  <c r="V33" i="11"/>
  <c r="W33" i="11"/>
  <c r="X33" i="11"/>
  <c r="O34" i="11"/>
  <c r="P34" i="11"/>
  <c r="Q34" i="11"/>
  <c r="R34" i="11"/>
  <c r="S34" i="11"/>
  <c r="T34" i="11"/>
  <c r="U34" i="11"/>
  <c r="V34" i="11"/>
  <c r="W34" i="11"/>
  <c r="X34" i="11"/>
  <c r="O35" i="11"/>
  <c r="P35" i="11"/>
  <c r="Q35" i="11"/>
  <c r="R35" i="11"/>
  <c r="S35" i="11"/>
  <c r="T35" i="11"/>
  <c r="U35" i="11"/>
  <c r="V35" i="11"/>
  <c r="W35" i="11"/>
  <c r="X35" i="11"/>
  <c r="O36" i="11"/>
  <c r="P36" i="11"/>
  <c r="Q36" i="11"/>
  <c r="R36" i="11"/>
  <c r="S36" i="11"/>
  <c r="T36" i="11"/>
  <c r="U36" i="11"/>
  <c r="V36" i="11"/>
  <c r="W36" i="11"/>
  <c r="X36" i="11"/>
  <c r="O37" i="11"/>
  <c r="P37" i="11"/>
  <c r="Q37" i="11"/>
  <c r="R37" i="11"/>
  <c r="S37" i="11"/>
  <c r="T37" i="11"/>
  <c r="U37" i="11"/>
  <c r="V37" i="11"/>
  <c r="W37" i="11"/>
  <c r="X37" i="11"/>
  <c r="O38" i="11"/>
  <c r="P38" i="11"/>
  <c r="Q38" i="11"/>
  <c r="R38" i="11"/>
  <c r="S38" i="11"/>
  <c r="T38" i="11"/>
  <c r="U38" i="11"/>
  <c r="V38" i="11"/>
  <c r="W38" i="11"/>
  <c r="X38" i="11"/>
  <c r="O39" i="11"/>
  <c r="P39" i="11"/>
  <c r="Q39" i="11"/>
  <c r="R39" i="11"/>
  <c r="S39" i="11"/>
  <c r="T39" i="11"/>
  <c r="U39" i="11"/>
  <c r="V39" i="11"/>
  <c r="W39" i="11"/>
  <c r="X39" i="11"/>
  <c r="O40" i="11"/>
  <c r="P40" i="11"/>
  <c r="Q40" i="11"/>
  <c r="R40" i="11"/>
  <c r="S40" i="11"/>
  <c r="T40" i="11"/>
  <c r="U40" i="11"/>
  <c r="V40" i="11"/>
  <c r="W40" i="11"/>
  <c r="X40" i="11"/>
  <c r="O41" i="11"/>
  <c r="P41" i="11"/>
  <c r="Q41" i="11"/>
  <c r="R41" i="11"/>
  <c r="S41" i="11"/>
  <c r="T41" i="11"/>
  <c r="U41" i="11"/>
  <c r="V41" i="11"/>
  <c r="W41" i="11"/>
  <c r="X41" i="11"/>
  <c r="O42" i="11"/>
  <c r="P42" i="11"/>
  <c r="Q42" i="11"/>
  <c r="R42" i="11"/>
  <c r="S42" i="11"/>
  <c r="T42" i="11"/>
  <c r="U42" i="11"/>
  <c r="V42" i="11"/>
  <c r="W42" i="11"/>
  <c r="X42" i="11"/>
  <c r="O43" i="11"/>
  <c r="P43" i="11"/>
  <c r="Q43" i="11"/>
  <c r="R43" i="11"/>
  <c r="S43" i="11"/>
  <c r="T43" i="11"/>
  <c r="U43" i="11"/>
  <c r="V43" i="11"/>
  <c r="W43" i="11"/>
  <c r="X43" i="11"/>
  <c r="O44" i="11"/>
  <c r="P44" i="11"/>
  <c r="Q44" i="11"/>
  <c r="R44" i="11"/>
  <c r="S44" i="11"/>
  <c r="T44" i="11"/>
  <c r="U44" i="11"/>
  <c r="V44" i="11"/>
  <c r="W44" i="11"/>
  <c r="X44" i="11"/>
  <c r="O45" i="11"/>
  <c r="P45" i="11"/>
  <c r="Q45" i="11"/>
  <c r="R45" i="11"/>
  <c r="S45" i="11"/>
  <c r="T45" i="11"/>
  <c r="U45" i="11"/>
  <c r="V45" i="11"/>
  <c r="W45" i="11"/>
  <c r="X45" i="11"/>
  <c r="O46" i="11"/>
  <c r="P46" i="11"/>
  <c r="Q46" i="11"/>
  <c r="R46" i="11"/>
  <c r="S46" i="11"/>
  <c r="T46" i="11"/>
  <c r="U46" i="11"/>
  <c r="V46" i="11"/>
  <c r="W46" i="11"/>
  <c r="X46" i="11"/>
  <c r="O47" i="11"/>
  <c r="P47" i="11"/>
  <c r="Q47" i="11"/>
  <c r="R47" i="11"/>
  <c r="S47" i="11"/>
  <c r="T47" i="11"/>
  <c r="U47" i="11"/>
  <c r="V47" i="11"/>
  <c r="W47" i="11"/>
  <c r="X47" i="11"/>
  <c r="O48" i="11"/>
  <c r="P48" i="11"/>
  <c r="Q48" i="11"/>
  <c r="R48" i="11"/>
  <c r="S48" i="11"/>
  <c r="T48" i="11"/>
  <c r="U48" i="11"/>
  <c r="V48" i="11"/>
  <c r="W48" i="11"/>
  <c r="X48" i="11"/>
  <c r="O49" i="11"/>
  <c r="P49" i="11"/>
  <c r="Q49" i="11"/>
  <c r="R49" i="11"/>
  <c r="S49" i="11"/>
  <c r="T49" i="11"/>
  <c r="U49" i="11"/>
  <c r="V49" i="11"/>
  <c r="W49" i="11"/>
  <c r="X49" i="11"/>
  <c r="O50" i="11"/>
  <c r="P50" i="11"/>
  <c r="Q50" i="11"/>
  <c r="R50" i="11"/>
  <c r="S50" i="11"/>
  <c r="T50" i="11"/>
  <c r="U50" i="11"/>
  <c r="V50" i="11"/>
  <c r="W50" i="11"/>
  <c r="X50" i="11"/>
  <c r="O51" i="11"/>
  <c r="P51" i="11"/>
  <c r="Q51" i="11"/>
  <c r="R51" i="11"/>
  <c r="S51" i="11"/>
  <c r="T51" i="11"/>
  <c r="U51" i="11"/>
  <c r="V51" i="11"/>
  <c r="W51" i="11"/>
  <c r="X51" i="11"/>
  <c r="O52" i="11"/>
  <c r="P52" i="11"/>
  <c r="Q52" i="11"/>
  <c r="R52" i="11"/>
  <c r="S52" i="11"/>
  <c r="T52" i="11"/>
  <c r="U52" i="11"/>
  <c r="V52" i="11"/>
  <c r="W52" i="11"/>
  <c r="X52" i="11"/>
  <c r="O53" i="11"/>
  <c r="P53" i="11"/>
  <c r="Q53" i="11"/>
  <c r="R53" i="11"/>
  <c r="S53" i="11"/>
  <c r="T53" i="11"/>
  <c r="U53" i="11"/>
  <c r="V53" i="11"/>
  <c r="W53" i="11"/>
  <c r="X53" i="11"/>
  <c r="O54" i="11"/>
  <c r="P54" i="11"/>
  <c r="Q54" i="11"/>
  <c r="R54" i="11"/>
  <c r="S54" i="11"/>
  <c r="T54" i="11"/>
  <c r="U54" i="11"/>
  <c r="V54" i="11"/>
  <c r="W54" i="11"/>
  <c r="X54" i="11"/>
  <c r="O55" i="11"/>
  <c r="P55" i="11"/>
  <c r="Q55" i="11"/>
  <c r="R55" i="11"/>
  <c r="S55" i="11"/>
  <c r="T55" i="11"/>
  <c r="U55" i="11"/>
  <c r="V55" i="11"/>
  <c r="W55" i="11"/>
  <c r="X55" i="11"/>
  <c r="O56" i="11"/>
  <c r="P56" i="11"/>
  <c r="Q56" i="11"/>
  <c r="R56" i="11"/>
  <c r="S56" i="11"/>
  <c r="T56" i="11"/>
  <c r="U56" i="11"/>
  <c r="V56" i="11"/>
  <c r="W56" i="11"/>
  <c r="X56" i="11"/>
  <c r="O57" i="11"/>
  <c r="P57" i="11"/>
  <c r="Q57" i="11"/>
  <c r="R57" i="11"/>
  <c r="S57" i="11"/>
  <c r="T57" i="11"/>
  <c r="U57" i="11"/>
  <c r="V57" i="11"/>
  <c r="W57" i="11"/>
  <c r="X57" i="11"/>
  <c r="O58" i="11"/>
  <c r="P58" i="11"/>
  <c r="Q58" i="11"/>
  <c r="R58" i="11"/>
  <c r="S58" i="11"/>
  <c r="T58" i="11"/>
  <c r="U58" i="11"/>
  <c r="V58" i="11"/>
  <c r="W58" i="11"/>
  <c r="X58" i="11"/>
  <c r="O59" i="11"/>
  <c r="P59" i="11"/>
  <c r="Q59" i="11"/>
  <c r="R59" i="11"/>
  <c r="S59" i="11"/>
  <c r="T59" i="11"/>
  <c r="U59" i="11"/>
  <c r="V59" i="11"/>
  <c r="W59" i="11"/>
  <c r="X59" i="11"/>
  <c r="O60" i="11"/>
  <c r="P60" i="11"/>
  <c r="Q60" i="11"/>
  <c r="R60" i="11"/>
  <c r="S60" i="11"/>
  <c r="T60" i="11"/>
  <c r="U60" i="11"/>
  <c r="V60" i="11"/>
  <c r="W60" i="11"/>
  <c r="X60" i="11"/>
  <c r="O61" i="11"/>
  <c r="P61" i="11"/>
  <c r="Q61" i="11"/>
  <c r="R61" i="11"/>
  <c r="S61" i="11"/>
  <c r="T61" i="11"/>
  <c r="U61" i="11"/>
  <c r="V61" i="11"/>
  <c r="W61" i="11"/>
  <c r="X61" i="11"/>
  <c r="O62" i="11"/>
  <c r="P62" i="11"/>
  <c r="Q62" i="11"/>
  <c r="R62" i="11"/>
  <c r="S62" i="11"/>
  <c r="T62" i="11"/>
  <c r="U62" i="11"/>
  <c r="V62" i="11"/>
  <c r="W62" i="11"/>
  <c r="X62" i="11"/>
  <c r="O63" i="11"/>
  <c r="P63" i="11"/>
  <c r="Q63" i="11"/>
  <c r="R63" i="11"/>
  <c r="S63" i="11"/>
  <c r="T63" i="11"/>
  <c r="U63" i="11"/>
  <c r="V63" i="11"/>
  <c r="W63" i="11"/>
  <c r="X63" i="11"/>
  <c r="O64" i="11"/>
  <c r="P64" i="11"/>
  <c r="Q64" i="11"/>
  <c r="R64" i="11"/>
  <c r="S64" i="11"/>
  <c r="T64" i="11"/>
  <c r="U64" i="11"/>
  <c r="V64" i="11"/>
  <c r="W64" i="11"/>
  <c r="X64" i="11"/>
  <c r="O65" i="11"/>
  <c r="P65" i="11"/>
  <c r="Q65" i="11"/>
  <c r="R65" i="11"/>
  <c r="S65" i="11"/>
  <c r="T65" i="11"/>
  <c r="U65" i="11"/>
  <c r="V65" i="11"/>
  <c r="W65" i="11"/>
  <c r="X65" i="11"/>
  <c r="O66" i="11"/>
  <c r="P66" i="11"/>
  <c r="Q66" i="11"/>
  <c r="R66" i="11"/>
  <c r="S66" i="11"/>
  <c r="T66" i="11"/>
  <c r="U66" i="11"/>
  <c r="V66" i="11"/>
  <c r="W66" i="11"/>
  <c r="X66" i="11"/>
  <c r="O67" i="11"/>
  <c r="P67" i="11"/>
  <c r="Q67" i="11"/>
  <c r="R67" i="11"/>
  <c r="S67" i="11"/>
  <c r="T67" i="11"/>
  <c r="U67" i="11"/>
  <c r="V67" i="11"/>
  <c r="W67" i="11"/>
  <c r="X67" i="11"/>
  <c r="O68" i="11"/>
  <c r="P68" i="11"/>
  <c r="Q68" i="11"/>
  <c r="R68" i="11"/>
  <c r="S68" i="11"/>
  <c r="T68" i="11"/>
  <c r="U68" i="11"/>
  <c r="V68" i="11"/>
  <c r="W68" i="11"/>
  <c r="X68" i="11"/>
  <c r="O69" i="11"/>
  <c r="P69" i="11"/>
  <c r="Q69" i="11"/>
  <c r="R69" i="11"/>
  <c r="S69" i="11"/>
  <c r="T69" i="11"/>
  <c r="U69" i="11"/>
  <c r="V69" i="11"/>
  <c r="W69" i="11"/>
  <c r="X69" i="11"/>
  <c r="O70" i="11"/>
  <c r="P70" i="11"/>
  <c r="Q70" i="11"/>
  <c r="R70" i="11"/>
  <c r="S70" i="11"/>
  <c r="T70" i="11"/>
  <c r="U70" i="11"/>
  <c r="V70" i="11"/>
  <c r="W70" i="11"/>
  <c r="X70" i="11"/>
  <c r="O71" i="11"/>
  <c r="P71" i="11"/>
  <c r="Q71" i="11"/>
  <c r="R71" i="11"/>
  <c r="S71" i="11"/>
  <c r="T71" i="11"/>
  <c r="U71" i="11"/>
  <c r="V71" i="11"/>
  <c r="W71" i="11"/>
  <c r="X71" i="11"/>
  <c r="O72" i="11"/>
  <c r="P72" i="11"/>
  <c r="Q72" i="11"/>
  <c r="R72" i="11"/>
  <c r="S72" i="11"/>
  <c r="T72" i="11"/>
  <c r="U72" i="11"/>
  <c r="V72" i="11"/>
  <c r="W72" i="11"/>
  <c r="X72" i="11"/>
  <c r="O73" i="11"/>
  <c r="P73" i="11"/>
  <c r="Q73" i="11"/>
  <c r="R73" i="11"/>
  <c r="S73" i="11"/>
  <c r="T73" i="11"/>
  <c r="U73" i="11"/>
  <c r="V73" i="11"/>
  <c r="W73" i="11"/>
  <c r="X73" i="11"/>
  <c r="O74" i="11"/>
  <c r="P74" i="11"/>
  <c r="Q74" i="11"/>
  <c r="R74" i="11"/>
  <c r="S74" i="11"/>
  <c r="T74" i="11"/>
  <c r="U74" i="11"/>
  <c r="V74" i="11"/>
  <c r="W74" i="11"/>
  <c r="X74" i="11"/>
  <c r="O75" i="11"/>
  <c r="P75" i="11"/>
  <c r="Q75" i="11"/>
  <c r="R75" i="11"/>
  <c r="S75" i="11"/>
  <c r="T75" i="11"/>
  <c r="U75" i="11"/>
  <c r="V75" i="11"/>
  <c r="W75" i="11"/>
  <c r="X75" i="11"/>
  <c r="O76" i="11"/>
  <c r="P76" i="11"/>
  <c r="Q76" i="11"/>
  <c r="R76" i="11"/>
  <c r="S76" i="11"/>
  <c r="T76" i="11"/>
  <c r="U76" i="11"/>
  <c r="V76" i="11"/>
  <c r="W76" i="11"/>
  <c r="X76" i="11"/>
  <c r="O77" i="11"/>
  <c r="P77" i="11"/>
  <c r="Q77" i="11"/>
  <c r="R77" i="11"/>
  <c r="S77" i="11"/>
  <c r="T77" i="11"/>
  <c r="U77" i="11"/>
  <c r="V77" i="11"/>
  <c r="W77" i="11"/>
  <c r="X77" i="11"/>
  <c r="O78" i="11"/>
  <c r="P78" i="11"/>
  <c r="Q78" i="11"/>
  <c r="R78" i="11"/>
  <c r="S78" i="11"/>
  <c r="T78" i="11"/>
  <c r="U78" i="11"/>
  <c r="V78" i="11"/>
  <c r="W78" i="11"/>
  <c r="X78" i="11"/>
  <c r="O79" i="11"/>
  <c r="P79" i="11"/>
  <c r="Q79" i="11"/>
  <c r="R79" i="11"/>
  <c r="S79" i="11"/>
  <c r="T79" i="11"/>
  <c r="U79" i="11"/>
  <c r="V79" i="11"/>
  <c r="W79" i="11"/>
  <c r="X79" i="11"/>
  <c r="O80" i="11"/>
  <c r="P80" i="11"/>
  <c r="Q80" i="11"/>
  <c r="R80" i="11"/>
  <c r="S80" i="11"/>
  <c r="T80" i="11"/>
  <c r="U80" i="11"/>
  <c r="V80" i="11"/>
  <c r="W80" i="11"/>
  <c r="X80" i="11"/>
  <c r="O81" i="11"/>
  <c r="P81" i="11"/>
  <c r="Q81" i="11"/>
  <c r="R81" i="11"/>
  <c r="S81" i="11"/>
  <c r="T81" i="11"/>
  <c r="U81" i="11"/>
  <c r="V81" i="11"/>
  <c r="W81" i="11"/>
  <c r="X81" i="11"/>
  <c r="O82" i="11"/>
  <c r="P82" i="11"/>
  <c r="Q82" i="11"/>
  <c r="R82" i="11"/>
  <c r="S82" i="11"/>
  <c r="T82" i="11"/>
  <c r="U82" i="11"/>
  <c r="V82" i="11"/>
  <c r="W82" i="11"/>
  <c r="X82" i="11"/>
  <c r="O83" i="11"/>
  <c r="P83" i="11"/>
  <c r="Q83" i="11"/>
  <c r="R83" i="11"/>
  <c r="S83" i="11"/>
  <c r="T83" i="11"/>
  <c r="U83" i="11"/>
  <c r="V83" i="11"/>
  <c r="W83" i="11"/>
  <c r="X83" i="11"/>
  <c r="O84" i="11"/>
  <c r="P84" i="11"/>
  <c r="Q84" i="11"/>
  <c r="R84" i="11"/>
  <c r="S84" i="11"/>
  <c r="T84" i="11"/>
  <c r="U84" i="11"/>
  <c r="V84" i="11"/>
  <c r="W84" i="11"/>
  <c r="X84" i="11"/>
  <c r="O85" i="11"/>
  <c r="P85" i="11"/>
  <c r="Q85" i="11"/>
  <c r="R85" i="11"/>
  <c r="S85" i="11"/>
  <c r="T85" i="11"/>
  <c r="U85" i="11"/>
  <c r="V85" i="11"/>
  <c r="W85" i="11"/>
  <c r="X85" i="11"/>
  <c r="O86" i="11"/>
  <c r="P86" i="11"/>
  <c r="Q86" i="11"/>
  <c r="R86" i="11"/>
  <c r="S86" i="11"/>
  <c r="T86" i="11"/>
  <c r="U86" i="11"/>
  <c r="V86" i="11"/>
  <c r="W86" i="11"/>
  <c r="X86" i="11"/>
  <c r="O87" i="11"/>
  <c r="P87" i="11"/>
  <c r="Q87" i="11"/>
  <c r="R87" i="11"/>
  <c r="S87" i="11"/>
  <c r="T87" i="11"/>
  <c r="U87" i="11"/>
  <c r="V87" i="11"/>
  <c r="W87" i="11"/>
  <c r="X87" i="11"/>
  <c r="O88" i="11"/>
  <c r="P88" i="11"/>
  <c r="Q88" i="11"/>
  <c r="R88" i="11"/>
  <c r="S88" i="11"/>
  <c r="T88" i="11"/>
  <c r="U88" i="11"/>
  <c r="V88" i="11"/>
  <c r="W88" i="11"/>
  <c r="X88" i="11"/>
  <c r="O89" i="11"/>
  <c r="P89" i="11"/>
  <c r="Q89" i="11"/>
  <c r="R89" i="11"/>
  <c r="S89" i="11"/>
  <c r="T89" i="11"/>
  <c r="U89" i="11"/>
  <c r="V89" i="11"/>
  <c r="W89" i="11"/>
  <c r="X89" i="11"/>
  <c r="O90" i="11"/>
  <c r="P90" i="11"/>
  <c r="Q90" i="11"/>
  <c r="R90" i="11"/>
  <c r="S90" i="11"/>
  <c r="T90" i="11"/>
  <c r="U90" i="11"/>
  <c r="V90" i="11"/>
  <c r="W90" i="11"/>
  <c r="X90" i="11"/>
  <c r="O91" i="11"/>
  <c r="P91" i="11"/>
  <c r="Q91" i="11"/>
  <c r="R91" i="11"/>
  <c r="S91" i="11"/>
  <c r="T91" i="11"/>
  <c r="U91" i="11"/>
  <c r="V91" i="11"/>
  <c r="W91" i="11"/>
  <c r="X91" i="11"/>
  <c r="O92" i="11"/>
  <c r="P92" i="11"/>
  <c r="Q92" i="11"/>
  <c r="R92" i="11"/>
  <c r="S92" i="11"/>
  <c r="T92" i="11"/>
  <c r="U92" i="11"/>
  <c r="V92" i="11"/>
  <c r="W92" i="11"/>
  <c r="X92" i="11"/>
  <c r="O93" i="11"/>
  <c r="P93" i="11"/>
  <c r="Q93" i="11"/>
  <c r="R93" i="11"/>
  <c r="S93" i="11"/>
  <c r="T93" i="11"/>
  <c r="U93" i="11"/>
  <c r="V93" i="11"/>
  <c r="W93" i="11"/>
  <c r="X93" i="11"/>
  <c r="O94" i="11"/>
  <c r="P94" i="11"/>
  <c r="Q94" i="11"/>
  <c r="R94" i="11"/>
  <c r="S94" i="11"/>
  <c r="T94" i="11"/>
  <c r="U94" i="11"/>
  <c r="V94" i="11"/>
  <c r="W94" i="11"/>
  <c r="X94" i="11"/>
  <c r="O95" i="11"/>
  <c r="P95" i="11"/>
  <c r="Q95" i="11"/>
  <c r="R95" i="11"/>
  <c r="S95" i="11"/>
  <c r="T95" i="11"/>
  <c r="U95" i="11"/>
  <c r="V95" i="11"/>
  <c r="W95" i="11"/>
  <c r="X95" i="11"/>
  <c r="O96" i="11"/>
  <c r="P96" i="11"/>
  <c r="Q96" i="11"/>
  <c r="R96" i="11"/>
  <c r="S96" i="11"/>
  <c r="T96" i="11"/>
  <c r="U96" i="11"/>
  <c r="V96" i="11"/>
  <c r="W96" i="11"/>
  <c r="X96" i="11"/>
  <c r="O97" i="11"/>
  <c r="P97" i="11"/>
  <c r="Q97" i="11"/>
  <c r="R97" i="11"/>
  <c r="S97" i="11"/>
  <c r="T97" i="11"/>
  <c r="U97" i="11"/>
  <c r="V97" i="11"/>
  <c r="W97" i="11"/>
  <c r="X97" i="11"/>
  <c r="O98" i="11"/>
  <c r="P98" i="11"/>
  <c r="Q98" i="11"/>
  <c r="R98" i="11"/>
  <c r="S98" i="11"/>
  <c r="T98" i="11"/>
  <c r="U98" i="11"/>
  <c r="V98" i="11"/>
  <c r="W98" i="11"/>
  <c r="X98" i="11"/>
  <c r="O99" i="11"/>
  <c r="P99" i="11"/>
  <c r="Q99" i="11"/>
  <c r="R99" i="11"/>
  <c r="S99" i="11"/>
  <c r="T99" i="11"/>
  <c r="U99" i="11"/>
  <c r="V99" i="11"/>
  <c r="W99" i="11"/>
  <c r="X99" i="11"/>
  <c r="O100" i="11"/>
  <c r="P100" i="11"/>
  <c r="Q100" i="11"/>
  <c r="R100" i="11"/>
  <c r="S100" i="11"/>
  <c r="T100" i="11"/>
  <c r="U100" i="11"/>
  <c r="V100" i="11"/>
  <c r="W100" i="11"/>
  <c r="X100" i="11"/>
  <c r="O101" i="11"/>
  <c r="P101" i="11"/>
  <c r="Q101" i="11"/>
  <c r="R101" i="11"/>
  <c r="S101" i="11"/>
  <c r="T101" i="11"/>
  <c r="U101" i="11"/>
  <c r="V101" i="11"/>
  <c r="W101" i="11"/>
  <c r="X101" i="11"/>
  <c r="O102" i="11"/>
  <c r="P102" i="11"/>
  <c r="Q102" i="11"/>
  <c r="R102" i="11"/>
  <c r="S102" i="11"/>
  <c r="T102" i="11"/>
  <c r="U102" i="11"/>
  <c r="V102" i="11"/>
  <c r="W102" i="11"/>
  <c r="X102" i="11"/>
  <c r="O103" i="11"/>
  <c r="P103" i="11"/>
  <c r="Q103" i="11"/>
  <c r="R103" i="11"/>
  <c r="S103" i="11"/>
  <c r="T103" i="11"/>
  <c r="U103" i="11"/>
  <c r="V103" i="11"/>
  <c r="W103" i="11"/>
  <c r="X103" i="11"/>
  <c r="O104" i="11"/>
  <c r="P104" i="11"/>
  <c r="Q104" i="11"/>
  <c r="R104" i="11"/>
  <c r="S104" i="11"/>
  <c r="T104" i="11"/>
  <c r="U104" i="11"/>
  <c r="V104" i="11"/>
  <c r="W104" i="11"/>
  <c r="X104" i="11"/>
  <c r="O105" i="11"/>
  <c r="P105" i="11"/>
  <c r="Q105" i="11"/>
  <c r="R105" i="11"/>
  <c r="S105" i="11"/>
  <c r="T105" i="11"/>
  <c r="U105" i="11"/>
  <c r="V105" i="11"/>
  <c r="W105" i="11"/>
  <c r="X105" i="11"/>
  <c r="O106" i="11"/>
  <c r="P106" i="11"/>
  <c r="Q106" i="11"/>
  <c r="R106" i="11"/>
  <c r="S106" i="11"/>
  <c r="T106" i="11"/>
  <c r="U106" i="11"/>
  <c r="V106" i="11"/>
  <c r="W106" i="11"/>
  <c r="X106" i="11"/>
  <c r="O107" i="11"/>
  <c r="P107" i="11"/>
  <c r="Q107" i="11"/>
  <c r="R107" i="11"/>
  <c r="S107" i="11"/>
  <c r="T107" i="11"/>
  <c r="U107" i="11"/>
  <c r="V107" i="11"/>
  <c r="W107" i="11"/>
  <c r="X107" i="11"/>
  <c r="O108" i="11"/>
  <c r="P108" i="11"/>
  <c r="Q108" i="11"/>
  <c r="R108" i="11"/>
  <c r="S108" i="11"/>
  <c r="T108" i="11"/>
  <c r="U108" i="11"/>
  <c r="V108" i="11"/>
  <c r="W108" i="11"/>
  <c r="X108" i="11"/>
  <c r="O109" i="11"/>
  <c r="P109" i="11"/>
  <c r="Q109" i="11"/>
  <c r="R109" i="11"/>
  <c r="S109" i="11"/>
  <c r="T109" i="11"/>
  <c r="U109" i="11"/>
  <c r="V109" i="11"/>
  <c r="W109" i="11"/>
  <c r="X109" i="11"/>
  <c r="O110" i="11"/>
  <c r="P110" i="11"/>
  <c r="Q110" i="11"/>
  <c r="R110" i="11"/>
  <c r="S110" i="11"/>
  <c r="T110" i="11"/>
  <c r="U110" i="11"/>
  <c r="V110" i="11"/>
  <c r="W110" i="11"/>
  <c r="X110" i="11"/>
  <c r="O111" i="11"/>
  <c r="P111" i="11"/>
  <c r="Q111" i="11"/>
  <c r="R111" i="11"/>
  <c r="S111" i="11"/>
  <c r="T111" i="11"/>
  <c r="U111" i="11"/>
  <c r="V111" i="11"/>
  <c r="W111" i="11"/>
  <c r="X111" i="11"/>
  <c r="O112" i="11"/>
  <c r="P112" i="11"/>
  <c r="Q112" i="11"/>
  <c r="R112" i="11"/>
  <c r="S112" i="11"/>
  <c r="T112" i="11"/>
  <c r="U112" i="11"/>
  <c r="V112" i="11"/>
  <c r="W112" i="11"/>
  <c r="X112" i="11"/>
  <c r="O113" i="11"/>
  <c r="P113" i="11"/>
  <c r="Q113" i="11"/>
  <c r="R113" i="11"/>
  <c r="S113" i="11"/>
  <c r="T113" i="11"/>
  <c r="U113" i="11"/>
  <c r="V113" i="11"/>
  <c r="W113" i="11"/>
  <c r="X113" i="11"/>
  <c r="O114" i="11"/>
  <c r="P114" i="11"/>
  <c r="Q114" i="11"/>
  <c r="R114" i="11"/>
  <c r="S114" i="11"/>
  <c r="T114" i="11"/>
  <c r="U114" i="11"/>
  <c r="V114" i="11"/>
  <c r="W114" i="11"/>
  <c r="X114" i="11"/>
  <c r="O115" i="11"/>
  <c r="P115" i="11"/>
  <c r="Q115" i="11"/>
  <c r="R115" i="11"/>
  <c r="S115" i="11"/>
  <c r="T115" i="11"/>
  <c r="U115" i="11"/>
  <c r="V115" i="11"/>
  <c r="W115" i="11"/>
  <c r="X115" i="11"/>
  <c r="O116" i="11"/>
  <c r="P116" i="11"/>
  <c r="Q116" i="11"/>
  <c r="R116" i="11"/>
  <c r="S116" i="11"/>
  <c r="T116" i="11"/>
  <c r="U116" i="11"/>
  <c r="V116" i="11"/>
  <c r="W116" i="11"/>
  <c r="X116" i="11"/>
  <c r="O117" i="11"/>
  <c r="P117" i="11"/>
  <c r="Q117" i="11"/>
  <c r="R117" i="11"/>
  <c r="S117" i="11"/>
  <c r="T117" i="11"/>
  <c r="U117" i="11"/>
  <c r="V117" i="11"/>
  <c r="W117" i="11"/>
  <c r="X117" i="11"/>
  <c r="O118" i="11"/>
  <c r="P118" i="11"/>
  <c r="Q118" i="11"/>
  <c r="R118" i="11"/>
  <c r="S118" i="11"/>
  <c r="T118" i="11"/>
  <c r="U118" i="11"/>
  <c r="V118" i="11"/>
  <c r="W118" i="11"/>
  <c r="X118" i="11"/>
  <c r="O119" i="11"/>
  <c r="P119" i="11"/>
  <c r="Q119" i="11"/>
  <c r="R119" i="11"/>
  <c r="S119" i="11"/>
  <c r="T119" i="11"/>
  <c r="U119" i="11"/>
  <c r="V119" i="11"/>
  <c r="W119" i="11"/>
  <c r="X119" i="11"/>
  <c r="O120" i="11"/>
  <c r="P120" i="11"/>
  <c r="Q120" i="11"/>
  <c r="R120" i="11"/>
  <c r="S120" i="11"/>
  <c r="T120" i="11"/>
  <c r="U120" i="11"/>
  <c r="V120" i="11"/>
  <c r="W120" i="11"/>
  <c r="X120" i="11"/>
  <c r="O121" i="11"/>
  <c r="P121" i="11"/>
  <c r="Q121" i="11"/>
  <c r="R121" i="11"/>
  <c r="S121" i="11"/>
  <c r="T121" i="11"/>
  <c r="U121" i="11"/>
  <c r="V121" i="11"/>
  <c r="W121" i="11"/>
  <c r="X121" i="11"/>
  <c r="O122" i="11"/>
  <c r="P122" i="11"/>
  <c r="Q122" i="11"/>
  <c r="R122" i="11"/>
  <c r="S122" i="11"/>
  <c r="T122" i="11"/>
  <c r="U122" i="11"/>
  <c r="V122" i="11"/>
  <c r="W122" i="11"/>
  <c r="X122" i="11"/>
  <c r="O123" i="11"/>
  <c r="P123" i="11"/>
  <c r="Q123" i="11"/>
  <c r="R123" i="11"/>
  <c r="S123" i="11"/>
  <c r="T123" i="11"/>
  <c r="U123" i="11"/>
  <c r="V123" i="11"/>
  <c r="W123" i="11"/>
  <c r="X123" i="11"/>
  <c r="O124" i="11"/>
  <c r="P124" i="11"/>
  <c r="Q124" i="11"/>
  <c r="R124" i="11"/>
  <c r="S124" i="11"/>
  <c r="T124" i="11"/>
  <c r="U124" i="11"/>
  <c r="V124" i="11"/>
  <c r="W124" i="11"/>
  <c r="X124" i="11"/>
  <c r="O125" i="11"/>
  <c r="P125" i="11"/>
  <c r="Q125" i="11"/>
  <c r="R125" i="11"/>
  <c r="S125" i="11"/>
  <c r="T125" i="11"/>
  <c r="U125" i="11"/>
  <c r="V125" i="11"/>
  <c r="W125" i="11"/>
  <c r="X125" i="11"/>
  <c r="O126" i="11"/>
  <c r="P126" i="11"/>
  <c r="Q126" i="11"/>
  <c r="R126" i="11"/>
  <c r="S126" i="11"/>
  <c r="T126" i="11"/>
  <c r="U126" i="11"/>
  <c r="V126" i="11"/>
  <c r="W126" i="11"/>
  <c r="X126" i="11"/>
  <c r="O127" i="11"/>
  <c r="P127" i="11"/>
  <c r="Q127" i="11"/>
  <c r="R127" i="11"/>
  <c r="S127" i="11"/>
  <c r="T127" i="11"/>
  <c r="U127" i="11"/>
  <c r="V127" i="11"/>
  <c r="W127" i="11"/>
  <c r="X127" i="11"/>
  <c r="O128" i="11"/>
  <c r="P128" i="11"/>
  <c r="Q128" i="11"/>
  <c r="R128" i="11"/>
  <c r="S128" i="11"/>
  <c r="T128" i="11"/>
  <c r="U128" i="11"/>
  <c r="V128" i="11"/>
  <c r="W128" i="11"/>
  <c r="X128" i="11"/>
  <c r="O129" i="11"/>
  <c r="P129" i="11"/>
  <c r="Q129" i="11"/>
  <c r="R129" i="11"/>
  <c r="S129" i="11"/>
  <c r="T129" i="11"/>
  <c r="U129" i="11"/>
  <c r="V129" i="11"/>
  <c r="W129" i="11"/>
  <c r="X129" i="11"/>
  <c r="O130" i="11"/>
  <c r="P130" i="11"/>
  <c r="Q130" i="11"/>
  <c r="R130" i="11"/>
  <c r="S130" i="11"/>
  <c r="T130" i="11"/>
  <c r="U130" i="11"/>
  <c r="V130" i="11"/>
  <c r="W130" i="11"/>
  <c r="X130" i="11"/>
  <c r="O131" i="11"/>
  <c r="P131" i="11"/>
  <c r="Q131" i="11"/>
  <c r="R131" i="11"/>
  <c r="S131" i="11"/>
  <c r="T131" i="11"/>
  <c r="U131" i="11"/>
  <c r="V131" i="11"/>
  <c r="W131" i="11"/>
  <c r="X131" i="11"/>
  <c r="O132" i="11"/>
  <c r="P132" i="11"/>
  <c r="Q132" i="11"/>
  <c r="R132" i="11"/>
  <c r="S132" i="11"/>
  <c r="T132" i="11"/>
  <c r="U132" i="11"/>
  <c r="V132" i="11"/>
  <c r="W132" i="11"/>
  <c r="X132" i="11"/>
  <c r="O133" i="11"/>
  <c r="P133" i="11"/>
  <c r="Q133" i="11"/>
  <c r="R133" i="11"/>
  <c r="S133" i="11"/>
  <c r="T133" i="11"/>
  <c r="U133" i="11"/>
  <c r="V133" i="11"/>
  <c r="W133" i="11"/>
  <c r="X133" i="11"/>
  <c r="O134" i="11"/>
  <c r="P134" i="11"/>
  <c r="Q134" i="11"/>
  <c r="R134" i="11"/>
  <c r="S134" i="11"/>
  <c r="T134" i="11"/>
  <c r="U134" i="11"/>
  <c r="V134" i="11"/>
  <c r="W134" i="11"/>
  <c r="X134" i="11"/>
  <c r="O135" i="11"/>
  <c r="P135" i="11"/>
  <c r="Q135" i="11"/>
  <c r="R135" i="11"/>
  <c r="S135" i="11"/>
  <c r="T135" i="11"/>
  <c r="U135" i="11"/>
  <c r="V135" i="11"/>
  <c r="W135" i="11"/>
  <c r="X135" i="11"/>
  <c r="O136" i="11"/>
  <c r="P136" i="11"/>
  <c r="Q136" i="11"/>
  <c r="R136" i="11"/>
  <c r="S136" i="11"/>
  <c r="T136" i="11"/>
  <c r="U136" i="11"/>
  <c r="V136" i="11"/>
  <c r="W136" i="11"/>
  <c r="X136" i="11"/>
  <c r="O137" i="11"/>
  <c r="P137" i="11"/>
  <c r="Q137" i="11"/>
  <c r="R137" i="11"/>
  <c r="S137" i="11"/>
  <c r="T137" i="11"/>
  <c r="U137" i="11"/>
  <c r="V137" i="11"/>
  <c r="W137" i="11"/>
  <c r="X137" i="11"/>
  <c r="O138" i="11"/>
  <c r="P138" i="11"/>
  <c r="Q138" i="11"/>
  <c r="R138" i="11"/>
  <c r="S138" i="11"/>
  <c r="T138" i="11"/>
  <c r="U138" i="11"/>
  <c r="V138" i="11"/>
  <c r="W138" i="11"/>
  <c r="X138" i="11"/>
  <c r="O139" i="11"/>
  <c r="P139" i="11"/>
  <c r="Q139" i="11"/>
  <c r="R139" i="11"/>
  <c r="S139" i="11"/>
  <c r="T139" i="11"/>
  <c r="U139" i="11"/>
  <c r="V139" i="11"/>
  <c r="W139" i="11"/>
  <c r="X139" i="11"/>
  <c r="O140" i="11"/>
  <c r="P140" i="11"/>
  <c r="Q140" i="11"/>
  <c r="R140" i="11"/>
  <c r="S140" i="11"/>
  <c r="T140" i="11"/>
  <c r="U140" i="11"/>
  <c r="V140" i="11"/>
  <c r="W140" i="11"/>
  <c r="X140" i="11"/>
  <c r="O141" i="11"/>
  <c r="P141" i="11"/>
  <c r="Q141" i="11"/>
  <c r="R141" i="11"/>
  <c r="S141" i="11"/>
  <c r="T141" i="11"/>
  <c r="U141" i="11"/>
  <c r="V141" i="11"/>
  <c r="W141" i="11"/>
  <c r="X141" i="11"/>
  <c r="O142" i="11"/>
  <c r="P142" i="11"/>
  <c r="Q142" i="11"/>
  <c r="R142" i="11"/>
  <c r="S142" i="11"/>
  <c r="T142" i="11"/>
  <c r="U142" i="11"/>
  <c r="V142" i="11"/>
  <c r="W142" i="11"/>
  <c r="X142" i="11"/>
  <c r="O143" i="11"/>
  <c r="P143" i="11"/>
  <c r="Q143" i="11"/>
  <c r="R143" i="11"/>
  <c r="S143" i="11"/>
  <c r="T143" i="11"/>
  <c r="U143" i="11"/>
  <c r="V143" i="11"/>
  <c r="W143" i="11"/>
  <c r="X143" i="11"/>
  <c r="O144" i="11"/>
  <c r="P144" i="11"/>
  <c r="Q144" i="11"/>
  <c r="R144" i="11"/>
  <c r="S144" i="11"/>
  <c r="T144" i="11"/>
  <c r="U144" i="11"/>
  <c r="V144" i="11"/>
  <c r="W144" i="11"/>
  <c r="X144" i="11"/>
  <c r="O145" i="11"/>
  <c r="P145" i="11"/>
  <c r="Q145" i="11"/>
  <c r="R145" i="11"/>
  <c r="S145" i="11"/>
  <c r="T145" i="11"/>
  <c r="U145" i="11"/>
  <c r="V145" i="11"/>
  <c r="W145" i="11"/>
  <c r="X145" i="11"/>
  <c r="O146" i="11"/>
  <c r="P146" i="11"/>
  <c r="Q146" i="11"/>
  <c r="R146" i="11"/>
  <c r="S146" i="11"/>
  <c r="T146" i="11"/>
  <c r="U146" i="11"/>
  <c r="V146" i="11"/>
  <c r="W146" i="11"/>
  <c r="X146" i="11"/>
  <c r="O147" i="11"/>
  <c r="P147" i="11"/>
  <c r="Q147" i="11"/>
  <c r="R147" i="11"/>
  <c r="S147" i="11"/>
  <c r="T147" i="11"/>
  <c r="U147" i="11"/>
  <c r="V147" i="11"/>
  <c r="W147" i="11"/>
  <c r="X147" i="11"/>
  <c r="O148" i="11"/>
  <c r="P148" i="11"/>
  <c r="Q148" i="11"/>
  <c r="R148" i="11"/>
  <c r="S148" i="11"/>
  <c r="T148" i="11"/>
  <c r="U148" i="11"/>
  <c r="V148" i="11"/>
  <c r="W148" i="11"/>
  <c r="X148" i="11"/>
  <c r="O149" i="11"/>
  <c r="P149" i="11"/>
  <c r="Q149" i="11"/>
  <c r="R149" i="11"/>
  <c r="S149" i="11"/>
  <c r="T149" i="11"/>
  <c r="U149" i="11"/>
  <c r="V149" i="11"/>
  <c r="W149" i="11"/>
  <c r="X149" i="11"/>
  <c r="O150" i="11"/>
  <c r="P150" i="11"/>
  <c r="Q150" i="11"/>
  <c r="R150" i="11"/>
  <c r="S150" i="11"/>
  <c r="T150" i="11"/>
  <c r="U150" i="11"/>
  <c r="V150" i="11"/>
  <c r="W150" i="11"/>
  <c r="X150" i="11"/>
  <c r="O151" i="11"/>
  <c r="P151" i="11"/>
  <c r="Q151" i="11"/>
  <c r="R151" i="11"/>
  <c r="S151" i="11"/>
  <c r="T151" i="11"/>
  <c r="U151" i="11"/>
  <c r="V151" i="11"/>
  <c r="W151" i="11"/>
  <c r="X151" i="11"/>
  <c r="O152" i="11"/>
  <c r="P152" i="11"/>
  <c r="Q152" i="11"/>
  <c r="R152" i="11"/>
  <c r="S152" i="11"/>
  <c r="T152" i="11"/>
  <c r="U152" i="11"/>
  <c r="V152" i="11"/>
  <c r="W152" i="11"/>
  <c r="X152" i="11"/>
  <c r="O153" i="11"/>
  <c r="P153" i="11"/>
  <c r="Q153" i="11"/>
  <c r="R153" i="11"/>
  <c r="S153" i="11"/>
  <c r="T153" i="11"/>
  <c r="U153" i="11"/>
  <c r="V153" i="11"/>
  <c r="W153" i="11"/>
  <c r="X153" i="11"/>
  <c r="O154" i="11"/>
  <c r="P154" i="11"/>
  <c r="Q154" i="11"/>
  <c r="R154" i="11"/>
  <c r="S154" i="11"/>
  <c r="T154" i="11"/>
  <c r="U154" i="11"/>
  <c r="V154" i="11"/>
  <c r="W154" i="11"/>
  <c r="X154" i="11"/>
  <c r="O155" i="11"/>
  <c r="P155" i="11"/>
  <c r="Q155" i="11"/>
  <c r="R155" i="11"/>
  <c r="S155" i="11"/>
  <c r="T155" i="11"/>
  <c r="U155" i="11"/>
  <c r="V155" i="11"/>
  <c r="W155" i="11"/>
  <c r="X155" i="11"/>
  <c r="O156" i="11"/>
  <c r="P156" i="11"/>
  <c r="Q156" i="11"/>
  <c r="R156" i="11"/>
  <c r="S156" i="11"/>
  <c r="T156" i="11"/>
  <c r="U156" i="11"/>
  <c r="V156" i="11"/>
  <c r="W156" i="11"/>
  <c r="X156" i="11"/>
  <c r="O157" i="11"/>
  <c r="P157" i="11"/>
  <c r="Q157" i="11"/>
  <c r="R157" i="11"/>
  <c r="S157" i="11"/>
  <c r="T157" i="11"/>
  <c r="U157" i="11"/>
  <c r="V157" i="11"/>
  <c r="W157" i="11"/>
  <c r="X157" i="11"/>
  <c r="O158" i="11"/>
  <c r="P158" i="11"/>
  <c r="Q158" i="11"/>
  <c r="R158" i="11"/>
  <c r="S158" i="11"/>
  <c r="T158" i="11"/>
  <c r="U158" i="11"/>
  <c r="V158" i="11"/>
  <c r="W158" i="11"/>
  <c r="X158" i="11"/>
  <c r="O159" i="11"/>
  <c r="P159" i="11"/>
  <c r="Q159" i="11"/>
  <c r="R159" i="11"/>
  <c r="S159" i="11"/>
  <c r="T159" i="11"/>
  <c r="U159" i="11"/>
  <c r="V159" i="11"/>
  <c r="W159" i="11"/>
  <c r="X159" i="11"/>
  <c r="O160" i="11"/>
  <c r="P160" i="11"/>
  <c r="Q160" i="11"/>
  <c r="R160" i="11"/>
  <c r="S160" i="11"/>
  <c r="T160" i="11"/>
  <c r="U160" i="11"/>
  <c r="V160" i="11"/>
  <c r="W160" i="11"/>
  <c r="X160" i="11"/>
  <c r="O161" i="11"/>
  <c r="P161" i="11"/>
  <c r="Q161" i="11"/>
  <c r="R161" i="11"/>
  <c r="S161" i="11"/>
  <c r="T161" i="11"/>
  <c r="U161" i="11"/>
  <c r="V161" i="11"/>
  <c r="W161" i="11"/>
  <c r="X161" i="11"/>
  <c r="O162" i="11"/>
  <c r="P162" i="11"/>
  <c r="Q162" i="11"/>
  <c r="R162" i="11"/>
  <c r="S162" i="11"/>
  <c r="T162" i="11"/>
  <c r="U162" i="11"/>
  <c r="V162" i="11"/>
  <c r="W162" i="11"/>
  <c r="X162" i="11"/>
  <c r="O163" i="11"/>
  <c r="P163" i="11"/>
  <c r="Q163" i="11"/>
  <c r="R163" i="11"/>
  <c r="S163" i="11"/>
  <c r="T163" i="11"/>
  <c r="U163" i="11"/>
  <c r="V163" i="11"/>
  <c r="W163" i="11"/>
  <c r="X163" i="11"/>
  <c r="O164" i="11"/>
  <c r="P164" i="11"/>
  <c r="Q164" i="11"/>
  <c r="R164" i="11"/>
  <c r="S164" i="11"/>
  <c r="T164" i="11"/>
  <c r="U164" i="11"/>
  <c r="V164" i="11"/>
  <c r="W164" i="11"/>
  <c r="X164" i="11"/>
  <c r="O165" i="11"/>
  <c r="P165" i="11"/>
  <c r="Q165" i="11"/>
  <c r="R165" i="11"/>
  <c r="S165" i="11"/>
  <c r="T165" i="11"/>
  <c r="U165" i="11"/>
  <c r="V165" i="11"/>
  <c r="W165" i="11"/>
  <c r="X165" i="11"/>
  <c r="O166" i="11"/>
  <c r="P166" i="11"/>
  <c r="Q166" i="11"/>
  <c r="R166" i="11"/>
  <c r="S166" i="11"/>
  <c r="T166" i="11"/>
  <c r="U166" i="11"/>
  <c r="V166" i="11"/>
  <c r="W166" i="11"/>
  <c r="X166" i="11"/>
  <c r="O167" i="11"/>
  <c r="P167" i="11"/>
  <c r="Q167" i="11"/>
  <c r="R167" i="11"/>
  <c r="S167" i="11"/>
  <c r="T167" i="11"/>
  <c r="U167" i="11"/>
  <c r="V167" i="11"/>
  <c r="W167" i="11"/>
  <c r="X167" i="11"/>
  <c r="O168" i="11"/>
  <c r="P168" i="11"/>
  <c r="Q168" i="11"/>
  <c r="R168" i="11"/>
  <c r="S168" i="11"/>
  <c r="T168" i="11"/>
  <c r="U168" i="11"/>
  <c r="V168" i="11"/>
  <c r="W168" i="11"/>
  <c r="X168" i="11"/>
  <c r="O169" i="11"/>
  <c r="P169" i="11"/>
  <c r="Q169" i="11"/>
  <c r="R169" i="11"/>
  <c r="S169" i="11"/>
  <c r="T169" i="11"/>
  <c r="U169" i="11"/>
  <c r="V169" i="11"/>
  <c r="W169" i="11"/>
  <c r="X169" i="11"/>
  <c r="O170" i="11"/>
  <c r="P170" i="11"/>
  <c r="Q170" i="11"/>
  <c r="R170" i="11"/>
  <c r="S170" i="11"/>
  <c r="T170" i="11"/>
  <c r="U170" i="11"/>
  <c r="V170" i="11"/>
  <c r="W170" i="11"/>
  <c r="X170" i="11"/>
  <c r="O171" i="11"/>
  <c r="P171" i="11"/>
  <c r="Q171" i="11"/>
  <c r="R171" i="11"/>
  <c r="S171" i="11"/>
  <c r="T171" i="11"/>
  <c r="U171" i="11"/>
  <c r="V171" i="11"/>
  <c r="W171" i="11"/>
  <c r="X171" i="11"/>
  <c r="O172" i="11"/>
  <c r="P172" i="11"/>
  <c r="Q172" i="11"/>
  <c r="R172" i="11"/>
  <c r="S172" i="11"/>
  <c r="T172" i="11"/>
  <c r="U172" i="11"/>
  <c r="V172" i="11"/>
  <c r="W172" i="11"/>
  <c r="X172" i="11"/>
  <c r="O173" i="11"/>
  <c r="P173" i="11"/>
  <c r="Q173" i="11"/>
  <c r="R173" i="11"/>
  <c r="S173" i="11"/>
  <c r="T173" i="11"/>
  <c r="U173" i="11"/>
  <c r="V173" i="11"/>
  <c r="W173" i="11"/>
  <c r="X173" i="11"/>
  <c r="O174" i="11"/>
  <c r="P174" i="11"/>
  <c r="Q174" i="11"/>
  <c r="R174" i="11"/>
  <c r="S174" i="11"/>
  <c r="T174" i="11"/>
  <c r="U174" i="11"/>
  <c r="V174" i="11"/>
  <c r="W174" i="11"/>
  <c r="X174" i="11"/>
  <c r="O175" i="11"/>
  <c r="P175" i="11"/>
  <c r="Q175" i="11"/>
  <c r="R175" i="11"/>
  <c r="S175" i="11"/>
  <c r="T175" i="11"/>
  <c r="U175" i="11"/>
  <c r="V175" i="11"/>
  <c r="W175" i="11"/>
  <c r="X175" i="11"/>
  <c r="O176" i="11"/>
  <c r="P176" i="11"/>
  <c r="Q176" i="11"/>
  <c r="R176" i="11"/>
  <c r="S176" i="11"/>
  <c r="T176" i="11"/>
  <c r="U176" i="11"/>
  <c r="V176" i="11"/>
  <c r="W176" i="11"/>
  <c r="X176" i="11"/>
  <c r="O177" i="11"/>
  <c r="P177" i="11"/>
  <c r="Q177" i="11"/>
  <c r="R177" i="11"/>
  <c r="S177" i="11"/>
  <c r="T177" i="11"/>
  <c r="U177" i="11"/>
  <c r="V177" i="11"/>
  <c r="W177" i="11"/>
  <c r="X177" i="11"/>
  <c r="O178" i="11"/>
  <c r="P178" i="11"/>
  <c r="Q178" i="11"/>
  <c r="R178" i="11"/>
  <c r="S178" i="11"/>
  <c r="T178" i="11"/>
  <c r="U178" i="11"/>
  <c r="V178" i="11"/>
  <c r="W178" i="11"/>
  <c r="X178" i="11"/>
  <c r="O179" i="11"/>
  <c r="P179" i="11"/>
  <c r="Q179" i="11"/>
  <c r="R179" i="11"/>
  <c r="S179" i="11"/>
  <c r="T179" i="11"/>
  <c r="U179" i="11"/>
  <c r="V179" i="11"/>
  <c r="W179" i="11"/>
  <c r="X179" i="11"/>
  <c r="O180" i="11"/>
  <c r="P180" i="11"/>
  <c r="Q180" i="11"/>
  <c r="R180" i="11"/>
  <c r="S180" i="11"/>
  <c r="T180" i="11"/>
  <c r="U180" i="11"/>
  <c r="V180" i="11"/>
  <c r="W180" i="11"/>
  <c r="X180" i="11"/>
  <c r="O181" i="11"/>
  <c r="P181" i="11"/>
  <c r="Q181" i="11"/>
  <c r="R181" i="11"/>
  <c r="S181" i="11"/>
  <c r="T181" i="11"/>
  <c r="U181" i="11"/>
  <c r="V181" i="11"/>
  <c r="W181" i="11"/>
  <c r="X181" i="11"/>
  <c r="O182" i="11"/>
  <c r="P182" i="11"/>
  <c r="Q182" i="11"/>
  <c r="R182" i="11"/>
  <c r="S182" i="11"/>
  <c r="T182" i="11"/>
  <c r="U182" i="11"/>
  <c r="V182" i="11"/>
  <c r="W182" i="11"/>
  <c r="X182" i="11"/>
  <c r="O183" i="11"/>
  <c r="P183" i="11"/>
  <c r="Q183" i="11"/>
  <c r="R183" i="11"/>
  <c r="S183" i="11"/>
  <c r="T183" i="11"/>
  <c r="U183" i="11"/>
  <c r="V183" i="11"/>
  <c r="W183" i="11"/>
  <c r="X183" i="11"/>
  <c r="O184" i="11"/>
  <c r="P184" i="11"/>
  <c r="Q184" i="11"/>
  <c r="R184" i="11"/>
  <c r="S184" i="11"/>
  <c r="T184" i="11"/>
  <c r="U184" i="11"/>
  <c r="V184" i="11"/>
  <c r="W184" i="11"/>
  <c r="X184" i="11"/>
  <c r="O185" i="11"/>
  <c r="P185" i="11"/>
  <c r="Q185" i="11"/>
  <c r="R185" i="11"/>
  <c r="S185" i="11"/>
  <c r="T185" i="11"/>
  <c r="U185" i="11"/>
  <c r="V185" i="11"/>
  <c r="W185" i="11"/>
  <c r="X185" i="11"/>
  <c r="O186" i="11"/>
  <c r="P186" i="11"/>
  <c r="Q186" i="11"/>
  <c r="R186" i="11"/>
  <c r="S186" i="11"/>
  <c r="T186" i="11"/>
  <c r="U186" i="11"/>
  <c r="V186" i="11"/>
  <c r="W186" i="11"/>
  <c r="X186" i="11"/>
  <c r="O187" i="11"/>
  <c r="P187" i="11"/>
  <c r="Q187" i="11"/>
  <c r="R187" i="11"/>
  <c r="S187" i="11"/>
  <c r="T187" i="11"/>
  <c r="U187" i="11"/>
  <c r="V187" i="11"/>
  <c r="W187" i="11"/>
  <c r="X187" i="11"/>
  <c r="O188" i="11"/>
  <c r="P188" i="11"/>
  <c r="Q188" i="11"/>
  <c r="R188" i="11"/>
  <c r="S188" i="11"/>
  <c r="T188" i="11"/>
  <c r="U188" i="11"/>
  <c r="V188" i="11"/>
  <c r="W188" i="11"/>
  <c r="X188" i="11"/>
  <c r="O189" i="11"/>
  <c r="P189" i="11"/>
  <c r="Q189" i="11"/>
  <c r="R189" i="11"/>
  <c r="S189" i="11"/>
  <c r="T189" i="11"/>
  <c r="U189" i="11"/>
  <c r="V189" i="11"/>
  <c r="W189" i="11"/>
  <c r="X189" i="11"/>
  <c r="O190" i="11"/>
  <c r="P190" i="11"/>
  <c r="Q190" i="11"/>
  <c r="R190" i="11"/>
  <c r="S190" i="11"/>
  <c r="T190" i="11"/>
  <c r="U190" i="11"/>
  <c r="V190" i="11"/>
  <c r="W190" i="11"/>
  <c r="X190" i="11"/>
  <c r="O191" i="11"/>
  <c r="P191" i="11"/>
  <c r="Q191" i="11"/>
  <c r="R191" i="11"/>
  <c r="S191" i="11"/>
  <c r="T191" i="11"/>
  <c r="U191" i="11"/>
  <c r="V191" i="11"/>
  <c r="W191" i="11"/>
  <c r="X191" i="11"/>
  <c r="O192" i="11"/>
  <c r="P192" i="11"/>
  <c r="Q192" i="11"/>
  <c r="R192" i="11"/>
  <c r="S192" i="11"/>
  <c r="T192" i="11"/>
  <c r="U192" i="11"/>
  <c r="V192" i="11"/>
  <c r="W192" i="11"/>
  <c r="X192" i="11"/>
  <c r="O193" i="11"/>
  <c r="P193" i="11"/>
  <c r="Q193" i="11"/>
  <c r="R193" i="11"/>
  <c r="S193" i="11"/>
  <c r="T193" i="11"/>
  <c r="U193" i="11"/>
  <c r="V193" i="11"/>
  <c r="W193" i="11"/>
  <c r="X193" i="11"/>
  <c r="O194" i="11"/>
  <c r="P194" i="11"/>
  <c r="Q194" i="11"/>
  <c r="R194" i="11"/>
  <c r="S194" i="11"/>
  <c r="T194" i="11"/>
  <c r="U194" i="11"/>
  <c r="V194" i="11"/>
  <c r="W194" i="11"/>
  <c r="X194" i="11"/>
  <c r="O195" i="11"/>
  <c r="P195" i="11"/>
  <c r="Q195" i="11"/>
  <c r="R195" i="11"/>
  <c r="S195" i="11"/>
  <c r="T195" i="11"/>
  <c r="U195" i="11"/>
  <c r="V195" i="11"/>
  <c r="W195" i="11"/>
  <c r="X195" i="11"/>
  <c r="O196" i="11"/>
  <c r="P196" i="11"/>
  <c r="Q196" i="11"/>
  <c r="R196" i="11"/>
  <c r="S196" i="11"/>
  <c r="T196" i="11"/>
  <c r="U196" i="11"/>
  <c r="V196" i="11"/>
  <c r="W196" i="11"/>
  <c r="X196" i="11"/>
  <c r="O197" i="11"/>
  <c r="P197" i="11"/>
  <c r="Q197" i="11"/>
  <c r="R197" i="11"/>
  <c r="S197" i="11"/>
  <c r="T197" i="11"/>
  <c r="U197" i="11"/>
  <c r="V197" i="11"/>
  <c r="W197" i="11"/>
  <c r="X197" i="11"/>
  <c r="O198" i="11"/>
  <c r="P198" i="11"/>
  <c r="Q198" i="11"/>
  <c r="R198" i="11"/>
  <c r="S198" i="11"/>
  <c r="T198" i="11"/>
  <c r="U198" i="11"/>
  <c r="V198" i="11"/>
  <c r="W198" i="11"/>
  <c r="X198" i="11"/>
  <c r="O199" i="11"/>
  <c r="P199" i="11"/>
  <c r="Q199" i="11"/>
  <c r="R199" i="11"/>
  <c r="S199" i="11"/>
  <c r="T199" i="11"/>
  <c r="U199" i="11"/>
  <c r="V199" i="11"/>
  <c r="W199" i="11"/>
  <c r="X199" i="11"/>
  <c r="O200" i="11"/>
  <c r="P200" i="11"/>
  <c r="Q200" i="11"/>
  <c r="R200" i="11"/>
  <c r="S200" i="11"/>
  <c r="T200" i="11"/>
  <c r="U200" i="11"/>
  <c r="V200" i="11"/>
  <c r="W200" i="11"/>
  <c r="X200" i="11"/>
  <c r="O201" i="11"/>
  <c r="P201" i="11"/>
  <c r="Q201" i="11"/>
  <c r="R201" i="11"/>
  <c r="S201" i="11"/>
  <c r="T201" i="11"/>
  <c r="U201" i="11"/>
  <c r="V201" i="11"/>
  <c r="W201" i="11"/>
  <c r="X201" i="11"/>
  <c r="O202" i="11"/>
  <c r="P202" i="11"/>
  <c r="Q202" i="11"/>
  <c r="R202" i="11"/>
  <c r="S202" i="11"/>
  <c r="T202" i="11"/>
  <c r="U202" i="11"/>
  <c r="V202" i="11"/>
  <c r="W202" i="11"/>
  <c r="X202" i="11"/>
  <c r="O203" i="11"/>
  <c r="P203" i="11"/>
  <c r="Q203" i="11"/>
  <c r="R203" i="11"/>
  <c r="S203" i="11"/>
  <c r="T203" i="11"/>
  <c r="U203" i="11"/>
  <c r="V203" i="11"/>
  <c r="W203" i="11"/>
  <c r="X203" i="11"/>
  <c r="O204" i="11"/>
  <c r="P204" i="11"/>
  <c r="Q204" i="11"/>
  <c r="R204" i="11"/>
  <c r="S204" i="11"/>
  <c r="T204" i="11"/>
  <c r="U204" i="11"/>
  <c r="V204" i="11"/>
  <c r="W204" i="11"/>
  <c r="X204" i="11"/>
  <c r="O205" i="11"/>
  <c r="P205" i="11"/>
  <c r="Q205" i="11"/>
  <c r="R205" i="11"/>
  <c r="S205" i="11"/>
  <c r="T205" i="11"/>
  <c r="U205" i="11"/>
  <c r="V205" i="11"/>
  <c r="W205" i="11"/>
  <c r="X205" i="11"/>
  <c r="O206" i="11"/>
  <c r="P206" i="11"/>
  <c r="Q206" i="11"/>
  <c r="R206" i="11"/>
  <c r="S206" i="11"/>
  <c r="T206" i="11"/>
  <c r="U206" i="11"/>
  <c r="V206" i="11"/>
  <c r="W206" i="11"/>
  <c r="X206" i="11"/>
  <c r="O207" i="11"/>
  <c r="P207" i="11"/>
  <c r="Q207" i="11"/>
  <c r="R207" i="11"/>
  <c r="S207" i="11"/>
  <c r="T207" i="11"/>
  <c r="U207" i="11"/>
  <c r="V207" i="11"/>
  <c r="W207" i="11"/>
  <c r="X207" i="11"/>
  <c r="O208" i="11"/>
  <c r="P208" i="11"/>
  <c r="Q208" i="11"/>
  <c r="R208" i="11"/>
  <c r="S208" i="11"/>
  <c r="T208" i="11"/>
  <c r="U208" i="11"/>
  <c r="V208" i="11"/>
  <c r="W208" i="11"/>
  <c r="X208" i="11"/>
  <c r="O209" i="11"/>
  <c r="P209" i="11"/>
  <c r="Q209" i="11"/>
  <c r="R209" i="11"/>
  <c r="S209" i="11"/>
  <c r="T209" i="11"/>
  <c r="U209" i="11"/>
  <c r="V209" i="11"/>
  <c r="W209" i="11"/>
  <c r="X209" i="11"/>
  <c r="O210" i="11"/>
  <c r="P210" i="11"/>
  <c r="Q210" i="11"/>
  <c r="R210" i="11"/>
  <c r="S210" i="11"/>
  <c r="T210" i="11"/>
  <c r="U210" i="11"/>
  <c r="V210" i="11"/>
  <c r="W210" i="11"/>
  <c r="X210" i="11"/>
  <c r="O211" i="11"/>
  <c r="P211" i="11"/>
  <c r="Q211" i="11"/>
  <c r="R211" i="11"/>
  <c r="S211" i="11"/>
  <c r="T211" i="11"/>
  <c r="U211" i="11"/>
  <c r="V211" i="11"/>
  <c r="W211" i="11"/>
  <c r="X211" i="11"/>
  <c r="O212" i="11"/>
  <c r="P212" i="11"/>
  <c r="Q212" i="11"/>
  <c r="R212" i="11"/>
  <c r="S212" i="11"/>
  <c r="T212" i="11"/>
  <c r="U212" i="11"/>
  <c r="V212" i="11"/>
  <c r="W212" i="11"/>
  <c r="X212" i="11"/>
  <c r="O213" i="11"/>
  <c r="P213" i="11"/>
  <c r="Q213" i="11"/>
  <c r="R213" i="11"/>
  <c r="S213" i="11"/>
  <c r="T213" i="11"/>
  <c r="U213" i="11"/>
  <c r="V213" i="11"/>
  <c r="W213" i="11"/>
  <c r="X213" i="11"/>
  <c r="O214" i="11"/>
  <c r="P214" i="11"/>
  <c r="Q214" i="11"/>
  <c r="R214" i="11"/>
  <c r="S214" i="11"/>
  <c r="T214" i="11"/>
  <c r="U214" i="11"/>
  <c r="V214" i="11"/>
  <c r="W214" i="11"/>
  <c r="X214" i="11"/>
  <c r="O215" i="11"/>
  <c r="P215" i="11"/>
  <c r="Q215" i="11"/>
  <c r="R215" i="11"/>
  <c r="S215" i="11"/>
  <c r="T215" i="11"/>
  <c r="U215" i="11"/>
  <c r="V215" i="11"/>
  <c r="W215" i="11"/>
  <c r="X215" i="11"/>
  <c r="O216" i="11"/>
  <c r="P216" i="11"/>
  <c r="Q216" i="11"/>
  <c r="R216" i="11"/>
  <c r="S216" i="11"/>
  <c r="T216" i="11"/>
  <c r="U216" i="11"/>
  <c r="V216" i="11"/>
  <c r="W216" i="11"/>
  <c r="X216" i="11"/>
  <c r="O217" i="11"/>
  <c r="P217" i="11"/>
  <c r="Q217" i="11"/>
  <c r="R217" i="11"/>
  <c r="S217" i="11"/>
  <c r="T217" i="11"/>
  <c r="U217" i="11"/>
  <c r="V217" i="11"/>
  <c r="W217" i="11"/>
  <c r="X217" i="11"/>
  <c r="O218" i="11"/>
  <c r="P218" i="11"/>
  <c r="Q218" i="11"/>
  <c r="R218" i="11"/>
  <c r="S218" i="11"/>
  <c r="T218" i="11"/>
  <c r="U218" i="11"/>
  <c r="V218" i="11"/>
  <c r="W218" i="11"/>
  <c r="X218" i="11"/>
  <c r="O219" i="11"/>
  <c r="P219" i="11"/>
  <c r="Q219" i="11"/>
  <c r="R219" i="11"/>
  <c r="S219" i="11"/>
  <c r="T219" i="11"/>
  <c r="U219" i="11"/>
  <c r="V219" i="11"/>
  <c r="W219" i="11"/>
  <c r="X219" i="11"/>
  <c r="O220" i="11"/>
  <c r="P220" i="11"/>
  <c r="Q220" i="11"/>
  <c r="R220" i="11"/>
  <c r="S220" i="11"/>
  <c r="T220" i="11"/>
  <c r="U220" i="11"/>
  <c r="V220" i="11"/>
  <c r="W220" i="11"/>
  <c r="X220" i="11"/>
  <c r="O221" i="11"/>
  <c r="P221" i="11"/>
  <c r="Q221" i="11"/>
  <c r="R221" i="11"/>
  <c r="S221" i="11"/>
  <c r="T221" i="11"/>
  <c r="U221" i="11"/>
  <c r="V221" i="11"/>
  <c r="W221" i="11"/>
  <c r="X221" i="11"/>
  <c r="O222" i="11"/>
  <c r="P222" i="11"/>
  <c r="Q222" i="11"/>
  <c r="R222" i="11"/>
  <c r="S222" i="11"/>
  <c r="T222" i="11"/>
  <c r="U222" i="11"/>
  <c r="V222" i="11"/>
  <c r="W222" i="11"/>
  <c r="X222" i="11"/>
  <c r="O223" i="11"/>
  <c r="P223" i="11"/>
  <c r="Q223" i="11"/>
  <c r="R223" i="11"/>
  <c r="S223" i="11"/>
  <c r="T223" i="11"/>
  <c r="U223" i="11"/>
  <c r="V223" i="11"/>
  <c r="W223" i="11"/>
  <c r="X223" i="11"/>
  <c r="O224" i="11"/>
  <c r="P224" i="11"/>
  <c r="Q224" i="11"/>
  <c r="R224" i="11"/>
  <c r="S224" i="11"/>
  <c r="T224" i="11"/>
  <c r="U224" i="11"/>
  <c r="V224" i="11"/>
  <c r="W224" i="11"/>
  <c r="X224" i="11"/>
  <c r="O225" i="11"/>
  <c r="P225" i="11"/>
  <c r="Q225" i="11"/>
  <c r="R225" i="11"/>
  <c r="S225" i="11"/>
  <c r="T225" i="11"/>
  <c r="U225" i="11"/>
  <c r="V225" i="11"/>
  <c r="W225" i="11"/>
  <c r="X225" i="11"/>
  <c r="O226" i="11"/>
  <c r="P226" i="11"/>
  <c r="Q226" i="11"/>
  <c r="R226" i="11"/>
  <c r="S226" i="11"/>
  <c r="T226" i="11"/>
  <c r="U226" i="11"/>
  <c r="V226" i="11"/>
  <c r="W226" i="11"/>
  <c r="X226" i="11"/>
  <c r="O227" i="11"/>
  <c r="P227" i="11"/>
  <c r="Q227" i="11"/>
  <c r="R227" i="11"/>
  <c r="S227" i="11"/>
  <c r="T227" i="11"/>
  <c r="U227" i="11"/>
  <c r="V227" i="11"/>
  <c r="W227" i="11"/>
  <c r="X227" i="11"/>
  <c r="O228" i="11"/>
  <c r="P228" i="11"/>
  <c r="Q228" i="11"/>
  <c r="R228" i="11"/>
  <c r="S228" i="11"/>
  <c r="T228" i="11"/>
  <c r="U228" i="11"/>
  <c r="V228" i="11"/>
  <c r="W228" i="11"/>
  <c r="X228" i="11"/>
  <c r="O229" i="11"/>
  <c r="P229" i="11"/>
  <c r="Q229" i="11"/>
  <c r="R229" i="11"/>
  <c r="S229" i="11"/>
  <c r="T229" i="11"/>
  <c r="U229" i="11"/>
  <c r="V229" i="11"/>
  <c r="W229" i="11"/>
  <c r="X229" i="11"/>
  <c r="O230" i="11"/>
  <c r="P230" i="11"/>
  <c r="Q230" i="11"/>
  <c r="R230" i="11"/>
  <c r="S230" i="11"/>
  <c r="T230" i="11"/>
  <c r="U230" i="11"/>
  <c r="V230" i="11"/>
  <c r="W230" i="11"/>
  <c r="X230" i="11"/>
  <c r="O231" i="11"/>
  <c r="P231" i="11"/>
  <c r="Q231" i="11"/>
  <c r="R231" i="11"/>
  <c r="S231" i="11"/>
  <c r="T231" i="11"/>
  <c r="U231" i="11"/>
  <c r="V231" i="11"/>
  <c r="W231" i="11"/>
  <c r="X231" i="11"/>
  <c r="O232" i="11"/>
  <c r="P232" i="11"/>
  <c r="Q232" i="11"/>
  <c r="R232" i="11"/>
  <c r="S232" i="11"/>
  <c r="T232" i="11"/>
  <c r="U232" i="11"/>
  <c r="V232" i="11"/>
  <c r="W232" i="11"/>
  <c r="X232" i="11"/>
  <c r="O233" i="11"/>
  <c r="P233" i="11"/>
  <c r="Q233" i="11"/>
  <c r="R233" i="11"/>
  <c r="S233" i="11"/>
  <c r="T233" i="11"/>
  <c r="U233" i="11"/>
  <c r="V233" i="11"/>
  <c r="W233" i="11"/>
  <c r="X233" i="11"/>
  <c r="O234" i="11"/>
  <c r="P234" i="11"/>
  <c r="Q234" i="11"/>
  <c r="R234" i="11"/>
  <c r="S234" i="11"/>
  <c r="T234" i="11"/>
  <c r="U234" i="11"/>
  <c r="V234" i="11"/>
  <c r="W234" i="11"/>
  <c r="X234" i="11"/>
  <c r="O235" i="11"/>
  <c r="P235" i="11"/>
  <c r="Q235" i="11"/>
  <c r="R235" i="11"/>
  <c r="S235" i="11"/>
  <c r="T235" i="11"/>
  <c r="U235" i="11"/>
  <c r="V235" i="11"/>
  <c r="W235" i="11"/>
  <c r="X235" i="11"/>
  <c r="O236" i="11"/>
  <c r="P236" i="11"/>
  <c r="Q236" i="11"/>
  <c r="R236" i="11"/>
  <c r="S236" i="11"/>
  <c r="T236" i="11"/>
  <c r="U236" i="11"/>
  <c r="V236" i="11"/>
  <c r="W236" i="11"/>
  <c r="X236" i="11"/>
  <c r="O237" i="11"/>
  <c r="P237" i="11"/>
  <c r="Q237" i="11"/>
  <c r="R237" i="11"/>
  <c r="S237" i="11"/>
  <c r="T237" i="11"/>
  <c r="U237" i="11"/>
  <c r="V237" i="11"/>
  <c r="W237" i="11"/>
  <c r="X237" i="11"/>
  <c r="O238" i="11"/>
  <c r="P238" i="11"/>
  <c r="Q238" i="11"/>
  <c r="R238" i="11"/>
  <c r="S238" i="11"/>
  <c r="T238" i="11"/>
  <c r="U238" i="11"/>
  <c r="V238" i="11"/>
  <c r="W238" i="11"/>
  <c r="X238" i="11"/>
  <c r="O239" i="11"/>
  <c r="P239" i="11"/>
  <c r="Q239" i="11"/>
  <c r="R239" i="11"/>
  <c r="S239" i="11"/>
  <c r="T239" i="11"/>
  <c r="U239" i="11"/>
  <c r="V239" i="11"/>
  <c r="W239" i="11"/>
  <c r="X239" i="11"/>
  <c r="O240" i="11"/>
  <c r="P240" i="11"/>
  <c r="Q240" i="11"/>
  <c r="R240" i="11"/>
  <c r="S240" i="11"/>
  <c r="T240" i="11"/>
  <c r="U240" i="11"/>
  <c r="V240" i="11"/>
  <c r="W240" i="11"/>
  <c r="X240" i="11"/>
  <c r="O241" i="11"/>
  <c r="P241" i="11"/>
  <c r="Q241" i="11"/>
  <c r="R241" i="11"/>
  <c r="S241" i="11"/>
  <c r="T241" i="11"/>
  <c r="U241" i="11"/>
  <c r="V241" i="11"/>
  <c r="W241" i="11"/>
  <c r="X241" i="11"/>
  <c r="O242" i="11"/>
  <c r="P242" i="11"/>
  <c r="Q242" i="11"/>
  <c r="R242" i="11"/>
  <c r="S242" i="11"/>
  <c r="T242" i="11"/>
  <c r="U242" i="11"/>
  <c r="V242" i="11"/>
  <c r="W242" i="11"/>
  <c r="X242" i="11"/>
  <c r="O243" i="11"/>
  <c r="P243" i="11"/>
  <c r="Q243" i="11"/>
  <c r="R243" i="11"/>
  <c r="S243" i="11"/>
  <c r="T243" i="11"/>
  <c r="U243" i="11"/>
  <c r="V243" i="11"/>
  <c r="W243" i="11"/>
  <c r="X243" i="11"/>
  <c r="O244" i="11"/>
  <c r="P244" i="11"/>
  <c r="Q244" i="11"/>
  <c r="R244" i="11"/>
  <c r="S244" i="11"/>
  <c r="T244" i="11"/>
  <c r="U244" i="11"/>
  <c r="V244" i="11"/>
  <c r="W244" i="11"/>
  <c r="X244" i="11"/>
  <c r="O245" i="11"/>
  <c r="P245" i="11"/>
  <c r="Q245" i="11"/>
  <c r="R245" i="11"/>
  <c r="S245" i="11"/>
  <c r="T245" i="11"/>
  <c r="U245" i="11"/>
  <c r="V245" i="11"/>
  <c r="W245" i="11"/>
  <c r="X245" i="11"/>
  <c r="O246" i="11"/>
  <c r="P246" i="11"/>
  <c r="Q246" i="11"/>
  <c r="R246" i="11"/>
  <c r="S246" i="11"/>
  <c r="T246" i="11"/>
  <c r="U246" i="11"/>
  <c r="V246" i="11"/>
  <c r="W246" i="11"/>
  <c r="X246" i="11"/>
  <c r="O247" i="11"/>
  <c r="P247" i="11"/>
  <c r="Q247" i="11"/>
  <c r="R247" i="11"/>
  <c r="S247" i="11"/>
  <c r="T247" i="11"/>
  <c r="U247" i="11"/>
  <c r="V247" i="11"/>
  <c r="W247" i="11"/>
  <c r="X247" i="11"/>
  <c r="O248" i="11"/>
  <c r="P248" i="11"/>
  <c r="Q248" i="11"/>
  <c r="R248" i="11"/>
  <c r="S248" i="11"/>
  <c r="T248" i="11"/>
  <c r="U248" i="11"/>
  <c r="V248" i="11"/>
  <c r="W248" i="11"/>
  <c r="X248" i="11"/>
  <c r="O249" i="11"/>
  <c r="P249" i="11"/>
  <c r="Q249" i="11"/>
  <c r="R249" i="11"/>
  <c r="S249" i="11"/>
  <c r="T249" i="11"/>
  <c r="U249" i="11"/>
  <c r="V249" i="11"/>
  <c r="W249" i="11"/>
  <c r="X249" i="11"/>
  <c r="O250" i="11"/>
  <c r="P250" i="11"/>
  <c r="Q250" i="11"/>
  <c r="R250" i="11"/>
  <c r="S250" i="11"/>
  <c r="T250" i="11"/>
  <c r="U250" i="11"/>
  <c r="V250" i="11"/>
  <c r="W250" i="11"/>
  <c r="X250" i="11"/>
  <c r="O251" i="11"/>
  <c r="P251" i="11"/>
  <c r="Q251" i="11"/>
  <c r="R251" i="11"/>
  <c r="S251" i="11"/>
  <c r="T251" i="11"/>
  <c r="U251" i="11"/>
  <c r="V251" i="11"/>
  <c r="W251" i="11"/>
  <c r="X251" i="11"/>
  <c r="O252" i="11"/>
  <c r="P252" i="11"/>
  <c r="Q252" i="11"/>
  <c r="R252" i="11"/>
  <c r="S252" i="11"/>
  <c r="T252" i="11"/>
  <c r="U252" i="11"/>
  <c r="V252" i="11"/>
  <c r="W252" i="11"/>
  <c r="X252" i="11"/>
  <c r="O253" i="11"/>
  <c r="P253" i="11"/>
  <c r="Q253" i="11"/>
  <c r="R253" i="11"/>
  <c r="S253" i="11"/>
  <c r="T253" i="11"/>
  <c r="U253" i="11"/>
  <c r="V253" i="11"/>
  <c r="W253" i="11"/>
  <c r="X253" i="11"/>
  <c r="O254" i="11"/>
  <c r="P254" i="11"/>
  <c r="Q254" i="11"/>
  <c r="R254" i="11"/>
  <c r="S254" i="11"/>
  <c r="T254" i="11"/>
  <c r="U254" i="11"/>
  <c r="V254" i="11"/>
  <c r="W254" i="11"/>
  <c r="X254" i="11"/>
  <c r="O255" i="11"/>
  <c r="P255" i="11"/>
  <c r="Q255" i="11"/>
  <c r="R255" i="11"/>
  <c r="S255" i="11"/>
  <c r="T255" i="11"/>
  <c r="U255" i="11"/>
  <c r="V255" i="11"/>
  <c r="W255" i="11"/>
  <c r="X255" i="11"/>
  <c r="O256" i="11"/>
  <c r="P256" i="11"/>
  <c r="Q256" i="11"/>
  <c r="R256" i="11"/>
  <c r="S256" i="11"/>
  <c r="T256" i="11"/>
  <c r="U256" i="11"/>
  <c r="V256" i="11"/>
  <c r="W256" i="11"/>
  <c r="X256" i="11"/>
  <c r="O257" i="11"/>
  <c r="P257" i="11"/>
  <c r="Q257" i="11"/>
  <c r="R257" i="11"/>
  <c r="S257" i="11"/>
  <c r="T257" i="11"/>
  <c r="U257" i="11"/>
  <c r="V257" i="11"/>
  <c r="W257" i="11"/>
  <c r="X257" i="11"/>
  <c r="O258" i="11"/>
  <c r="P258" i="11"/>
  <c r="Q258" i="11"/>
  <c r="R258" i="11"/>
  <c r="S258" i="11"/>
  <c r="T258" i="11"/>
  <c r="U258" i="11"/>
  <c r="V258" i="11"/>
  <c r="W258" i="11"/>
  <c r="X258" i="11"/>
  <c r="O259" i="11"/>
  <c r="P259" i="11"/>
  <c r="Q259" i="11"/>
  <c r="R259" i="11"/>
  <c r="S259" i="11"/>
  <c r="T259" i="11"/>
  <c r="U259" i="11"/>
  <c r="V259" i="11"/>
  <c r="W259" i="11"/>
  <c r="X259" i="11"/>
  <c r="O260" i="11"/>
  <c r="P260" i="11"/>
  <c r="Q260" i="11"/>
  <c r="R260" i="11"/>
  <c r="S260" i="11"/>
  <c r="T260" i="11"/>
  <c r="U260" i="11"/>
  <c r="V260" i="11"/>
  <c r="W260" i="11"/>
  <c r="X260" i="11"/>
  <c r="O261" i="11"/>
  <c r="P261" i="11"/>
  <c r="Q261" i="11"/>
  <c r="R261" i="11"/>
  <c r="S261" i="11"/>
  <c r="T261" i="11"/>
  <c r="U261" i="11"/>
  <c r="V261" i="11"/>
  <c r="W261" i="11"/>
  <c r="X261" i="11"/>
  <c r="O262" i="11"/>
  <c r="P262" i="11"/>
  <c r="Q262" i="11"/>
  <c r="R262" i="11"/>
  <c r="S262" i="11"/>
  <c r="T262" i="11"/>
  <c r="U262" i="11"/>
  <c r="V262" i="11"/>
  <c r="W262" i="11"/>
  <c r="X262" i="11"/>
  <c r="O263" i="11"/>
  <c r="P263" i="11"/>
  <c r="Q263" i="11"/>
  <c r="R263" i="11"/>
  <c r="S263" i="11"/>
  <c r="T263" i="11"/>
  <c r="U263" i="11"/>
  <c r="V263" i="11"/>
  <c r="W263" i="11"/>
  <c r="X263" i="11"/>
  <c r="O264" i="11"/>
  <c r="P264" i="11"/>
  <c r="Q264" i="11"/>
  <c r="R264" i="11"/>
  <c r="S264" i="11"/>
  <c r="T264" i="11"/>
  <c r="U264" i="11"/>
  <c r="V264" i="11"/>
  <c r="W264" i="11"/>
  <c r="X264" i="11"/>
  <c r="O265" i="11"/>
  <c r="P265" i="11"/>
  <c r="Q265" i="11"/>
  <c r="R265" i="11"/>
  <c r="S265" i="11"/>
  <c r="T265" i="11"/>
  <c r="U265" i="11"/>
  <c r="V265" i="11"/>
  <c r="W265" i="11"/>
  <c r="X265" i="11"/>
  <c r="O266" i="11"/>
  <c r="P266" i="11"/>
  <c r="Q266" i="11"/>
  <c r="R266" i="11"/>
  <c r="S266" i="11"/>
  <c r="T266" i="11"/>
  <c r="U266" i="11"/>
  <c r="V266" i="11"/>
  <c r="W266" i="11"/>
  <c r="X266" i="11"/>
  <c r="O267" i="11"/>
  <c r="P267" i="11"/>
  <c r="Q267" i="11"/>
  <c r="R267" i="11"/>
  <c r="S267" i="11"/>
  <c r="T267" i="11"/>
  <c r="U267" i="11"/>
  <c r="V267" i="11"/>
  <c r="W267" i="11"/>
  <c r="X267" i="11"/>
  <c r="O268" i="11"/>
  <c r="P268" i="11"/>
  <c r="Q268" i="11"/>
  <c r="R268" i="11"/>
  <c r="S268" i="11"/>
  <c r="T268" i="11"/>
  <c r="U268" i="11"/>
  <c r="V268" i="11"/>
  <c r="W268" i="11"/>
  <c r="X268" i="11"/>
  <c r="O269" i="11"/>
  <c r="P269" i="11"/>
  <c r="Q269" i="11"/>
  <c r="R269" i="11"/>
  <c r="S269" i="11"/>
  <c r="T269" i="11"/>
  <c r="U269" i="11"/>
  <c r="V269" i="11"/>
  <c r="W269" i="11"/>
  <c r="X269" i="11"/>
  <c r="O270" i="11"/>
  <c r="P270" i="11"/>
  <c r="Q270" i="11"/>
  <c r="R270" i="11"/>
  <c r="S270" i="11"/>
  <c r="T270" i="11"/>
  <c r="U270" i="11"/>
  <c r="V270" i="11"/>
  <c r="W270" i="11"/>
  <c r="X270" i="11"/>
  <c r="O271" i="11"/>
  <c r="P271" i="11"/>
  <c r="Q271" i="11"/>
  <c r="R271" i="11"/>
  <c r="S271" i="11"/>
  <c r="T271" i="11"/>
  <c r="U271" i="11"/>
  <c r="V271" i="11"/>
  <c r="W271" i="11"/>
  <c r="X271" i="11"/>
  <c r="O272" i="11"/>
  <c r="P272" i="11"/>
  <c r="Q272" i="11"/>
  <c r="R272" i="11"/>
  <c r="S272" i="11"/>
  <c r="T272" i="11"/>
  <c r="U272" i="11"/>
  <c r="V272" i="11"/>
  <c r="W272" i="11"/>
  <c r="X272" i="11"/>
  <c r="O273" i="11"/>
  <c r="P273" i="11"/>
  <c r="Q273" i="11"/>
  <c r="R273" i="11"/>
  <c r="S273" i="11"/>
  <c r="T273" i="11"/>
  <c r="U273" i="11"/>
  <c r="V273" i="11"/>
  <c r="W273" i="11"/>
  <c r="X273" i="11"/>
  <c r="O274" i="11"/>
  <c r="P274" i="11"/>
  <c r="Q274" i="11"/>
  <c r="R274" i="11"/>
  <c r="S274" i="11"/>
  <c r="T274" i="11"/>
  <c r="U274" i="11"/>
  <c r="V274" i="11"/>
  <c r="W274" i="11"/>
  <c r="X274" i="11"/>
  <c r="O275" i="11"/>
  <c r="P275" i="11"/>
  <c r="Q275" i="11"/>
  <c r="R275" i="11"/>
  <c r="S275" i="11"/>
  <c r="T275" i="11"/>
  <c r="U275" i="11"/>
  <c r="V275" i="11"/>
  <c r="W275" i="11"/>
  <c r="X275" i="11"/>
  <c r="O276" i="11"/>
  <c r="P276" i="11"/>
  <c r="Q276" i="11"/>
  <c r="R276" i="11"/>
  <c r="S276" i="11"/>
  <c r="T276" i="11"/>
  <c r="U276" i="11"/>
  <c r="V276" i="11"/>
  <c r="W276" i="11"/>
  <c r="X276" i="11"/>
  <c r="O277" i="11"/>
  <c r="P277" i="11"/>
  <c r="Q277" i="11"/>
  <c r="R277" i="11"/>
  <c r="S277" i="11"/>
  <c r="T277" i="11"/>
  <c r="U277" i="11"/>
  <c r="V277" i="11"/>
  <c r="W277" i="11"/>
  <c r="X277" i="11"/>
  <c r="O278" i="11"/>
  <c r="P278" i="11"/>
  <c r="Q278" i="11"/>
  <c r="R278" i="11"/>
  <c r="S278" i="11"/>
  <c r="T278" i="11"/>
  <c r="U278" i="11"/>
  <c r="V278" i="11"/>
  <c r="W278" i="11"/>
  <c r="X278" i="11"/>
  <c r="O279" i="11"/>
  <c r="P279" i="11"/>
  <c r="Q279" i="11"/>
  <c r="R279" i="11"/>
  <c r="S279" i="11"/>
  <c r="T279" i="11"/>
  <c r="U279" i="11"/>
  <c r="V279" i="11"/>
  <c r="W279" i="11"/>
  <c r="X279" i="11"/>
  <c r="O280" i="11"/>
  <c r="P280" i="11"/>
  <c r="Q280" i="11"/>
  <c r="R280" i="11"/>
  <c r="S280" i="11"/>
  <c r="T280" i="11"/>
  <c r="U280" i="11"/>
  <c r="V280" i="11"/>
  <c r="W280" i="11"/>
  <c r="X280" i="11"/>
  <c r="O281" i="11"/>
  <c r="P281" i="11"/>
  <c r="Q281" i="11"/>
  <c r="R281" i="11"/>
  <c r="S281" i="11"/>
  <c r="T281" i="11"/>
  <c r="U281" i="11"/>
  <c r="V281" i="11"/>
  <c r="W281" i="11"/>
  <c r="X281" i="11"/>
  <c r="O282" i="11"/>
  <c r="P282" i="11"/>
  <c r="Q282" i="11"/>
  <c r="R282" i="11"/>
  <c r="S282" i="11"/>
  <c r="T282" i="11"/>
  <c r="U282" i="11"/>
  <c r="V282" i="11"/>
  <c r="W282" i="11"/>
  <c r="X282" i="11"/>
  <c r="O283" i="11"/>
  <c r="P283" i="11"/>
  <c r="Q283" i="11"/>
  <c r="R283" i="11"/>
  <c r="S283" i="11"/>
  <c r="T283" i="11"/>
  <c r="U283" i="11"/>
  <c r="V283" i="11"/>
  <c r="W283" i="11"/>
  <c r="X283" i="11"/>
  <c r="O284" i="11"/>
  <c r="P284" i="11"/>
  <c r="Q284" i="11"/>
  <c r="R284" i="11"/>
  <c r="S284" i="11"/>
  <c r="T284" i="11"/>
  <c r="U284" i="11"/>
  <c r="V284" i="11"/>
  <c r="W284" i="11"/>
  <c r="X284" i="11"/>
  <c r="O285" i="11"/>
  <c r="P285" i="11"/>
  <c r="Q285" i="11"/>
  <c r="R285" i="11"/>
  <c r="S285" i="11"/>
  <c r="T285" i="11"/>
  <c r="U285" i="11"/>
  <c r="V285" i="11"/>
  <c r="W285" i="11"/>
  <c r="X285" i="11"/>
  <c r="O286" i="11"/>
  <c r="P286" i="11"/>
  <c r="Q286" i="11"/>
  <c r="R286" i="11"/>
  <c r="S286" i="11"/>
  <c r="T286" i="11"/>
  <c r="U286" i="11"/>
  <c r="V286" i="11"/>
  <c r="W286" i="11"/>
  <c r="X286" i="11"/>
  <c r="O287" i="11"/>
  <c r="P287" i="11"/>
  <c r="Q287" i="11"/>
  <c r="R287" i="11"/>
  <c r="S287" i="11"/>
  <c r="T287" i="11"/>
  <c r="U287" i="11"/>
  <c r="V287" i="11"/>
  <c r="W287" i="11"/>
  <c r="X287" i="11"/>
  <c r="O288" i="11"/>
  <c r="P288" i="11"/>
  <c r="Q288" i="11"/>
  <c r="R288" i="11"/>
  <c r="S288" i="11"/>
  <c r="T288" i="11"/>
  <c r="U288" i="11"/>
  <c r="V288" i="11"/>
  <c r="W288" i="11"/>
  <c r="X288" i="11"/>
  <c r="O289" i="11"/>
  <c r="P289" i="11"/>
  <c r="Q289" i="11"/>
  <c r="R289" i="11"/>
  <c r="S289" i="11"/>
  <c r="T289" i="11"/>
  <c r="U289" i="11"/>
  <c r="V289" i="11"/>
  <c r="W289" i="11"/>
  <c r="X289" i="11"/>
  <c r="O290" i="11"/>
  <c r="P290" i="11"/>
  <c r="Q290" i="11"/>
  <c r="R290" i="11"/>
  <c r="S290" i="11"/>
  <c r="T290" i="11"/>
  <c r="U290" i="11"/>
  <c r="V290" i="11"/>
  <c r="W290" i="11"/>
  <c r="X290" i="11"/>
  <c r="X2" i="11"/>
  <c r="Q2" i="11"/>
  <c r="R2" i="11"/>
  <c r="S2" i="11"/>
  <c r="T2" i="11"/>
  <c r="U2" i="11"/>
  <c r="V2" i="11"/>
  <c r="W2" i="11"/>
  <c r="P2" i="11"/>
  <c r="O2" i="11"/>
  <c r="M296" i="11"/>
  <c r="L296" i="11"/>
  <c r="M295" i="11"/>
  <c r="L295" i="11"/>
  <c r="M294" i="11"/>
  <c r="L294" i="11"/>
  <c r="M292" i="11"/>
  <c r="L292" i="11"/>
  <c r="M291" i="11"/>
  <c r="L291" i="11"/>
  <c r="K296" i="11"/>
  <c r="K295" i="11"/>
  <c r="K294" i="11"/>
  <c r="K292" i="11"/>
  <c r="K291" i="11"/>
  <c r="J296" i="11"/>
  <c r="I296" i="11"/>
  <c r="H296" i="11"/>
  <c r="G296" i="11"/>
  <c r="F296" i="11"/>
  <c r="E296" i="11"/>
  <c r="D296" i="11"/>
  <c r="C296" i="11"/>
  <c r="B296" i="11"/>
  <c r="J295" i="11"/>
  <c r="I295" i="11"/>
  <c r="H295" i="11"/>
  <c r="G295" i="11"/>
  <c r="F295" i="11"/>
  <c r="E295" i="11"/>
  <c r="D295" i="11"/>
  <c r="C295" i="11"/>
  <c r="B295" i="11"/>
  <c r="J294" i="11"/>
  <c r="I294" i="11"/>
  <c r="H294" i="11"/>
  <c r="G294" i="11"/>
  <c r="F294" i="11"/>
  <c r="E294" i="11"/>
  <c r="D294" i="11"/>
  <c r="C294" i="11"/>
  <c r="B294" i="11"/>
  <c r="G293" i="11"/>
  <c r="F293" i="11"/>
  <c r="E293" i="11"/>
  <c r="D293" i="11"/>
  <c r="C293" i="11"/>
  <c r="J292" i="11"/>
  <c r="I292" i="11"/>
  <c r="H292" i="11"/>
  <c r="G292" i="11"/>
  <c r="F292" i="11"/>
  <c r="E292" i="11"/>
  <c r="D292" i="11"/>
  <c r="C292" i="11"/>
  <c r="B292" i="11"/>
  <c r="J291" i="11"/>
  <c r="J293" i="11" s="1"/>
  <c r="I291" i="11"/>
  <c r="I293" i="11" s="1"/>
  <c r="H291" i="11"/>
  <c r="H293" i="11" s="1"/>
  <c r="G291" i="11"/>
  <c r="F291" i="11"/>
  <c r="E291" i="11"/>
  <c r="D291" i="11"/>
  <c r="C291" i="11"/>
  <c r="B291" i="11"/>
  <c r="B293" i="11" s="1"/>
  <c r="F25" i="8"/>
  <c r="J3" i="8"/>
  <c r="H2" i="8"/>
  <c r="G2" i="8"/>
  <c r="D5" i="8"/>
  <c r="D4" i="8"/>
  <c r="C4" i="8"/>
  <c r="H3" i="8" s="1"/>
  <c r="G9" i="8"/>
  <c r="G13" i="8"/>
  <c r="G21" i="8"/>
  <c r="D2" i="8"/>
  <c r="G8" i="8" s="1"/>
  <c r="C2" i="8"/>
  <c r="G22" i="8" s="1"/>
  <c r="F3" i="8"/>
  <c r="F4" i="8"/>
  <c r="F5" i="8"/>
  <c r="F6" i="8"/>
  <c r="F7" i="8"/>
  <c r="F8" i="8"/>
  <c r="F9" i="8"/>
  <c r="F10" i="8"/>
  <c r="F11" i="8"/>
  <c r="G11" i="8" s="1"/>
  <c r="F12" i="8"/>
  <c r="F13" i="8"/>
  <c r="F14" i="8"/>
  <c r="F15" i="8"/>
  <c r="F16" i="8"/>
  <c r="F17" i="8"/>
  <c r="F18" i="8"/>
  <c r="F19" i="8"/>
  <c r="F20" i="8"/>
  <c r="F21" i="8"/>
  <c r="F22" i="8"/>
  <c r="F2" i="8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3" i="1"/>
  <c r="L4" i="1"/>
  <c r="L291" i="1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L294" i="1" s="1"/>
  <c r="M291" i="1"/>
  <c r="N291" i="1"/>
  <c r="N293" i="1" s="1"/>
  <c r="O291" i="1"/>
  <c r="O293" i="1" s="1"/>
  <c r="P291" i="1"/>
  <c r="P293" i="1" s="1"/>
  <c r="Q291" i="1"/>
  <c r="M292" i="1"/>
  <c r="N292" i="1"/>
  <c r="O292" i="1"/>
  <c r="P292" i="1"/>
  <c r="Q292" i="1"/>
  <c r="M294" i="1"/>
  <c r="N294" i="1"/>
  <c r="O294" i="1"/>
  <c r="P294" i="1"/>
  <c r="Q294" i="1"/>
  <c r="M295" i="1"/>
  <c r="N295" i="1"/>
  <c r="O295" i="1"/>
  <c r="P295" i="1"/>
  <c r="Q295" i="1"/>
  <c r="M296" i="1"/>
  <c r="N296" i="1"/>
  <c r="O296" i="1"/>
  <c r="P296" i="1"/>
  <c r="Q296" i="1"/>
  <c r="C291" i="1"/>
  <c r="C293" i="1" s="1"/>
  <c r="D291" i="1"/>
  <c r="D293" i="1" s="1"/>
  <c r="E291" i="1"/>
  <c r="F291" i="1"/>
  <c r="F293" i="1" s="1"/>
  <c r="G291" i="1"/>
  <c r="H291" i="1"/>
  <c r="I291" i="1"/>
  <c r="J291" i="1"/>
  <c r="J293" i="1" s="1"/>
  <c r="K291" i="1"/>
  <c r="K293" i="1" s="1"/>
  <c r="C292" i="1"/>
  <c r="D292" i="1"/>
  <c r="E292" i="1"/>
  <c r="F292" i="1"/>
  <c r="G292" i="1"/>
  <c r="H292" i="1"/>
  <c r="I292" i="1"/>
  <c r="J292" i="1"/>
  <c r="K292" i="1"/>
  <c r="C294" i="1"/>
  <c r="D294" i="1"/>
  <c r="E294" i="1"/>
  <c r="F294" i="1"/>
  <c r="G294" i="1"/>
  <c r="H294" i="1"/>
  <c r="I294" i="1"/>
  <c r="J294" i="1"/>
  <c r="K294" i="1"/>
  <c r="C295" i="1"/>
  <c r="D295" i="1"/>
  <c r="E295" i="1"/>
  <c r="F295" i="1"/>
  <c r="G295" i="1"/>
  <c r="H295" i="1"/>
  <c r="I295" i="1"/>
  <c r="J295" i="1"/>
  <c r="K295" i="1"/>
  <c r="C296" i="1"/>
  <c r="D296" i="1"/>
  <c r="E296" i="1"/>
  <c r="F296" i="1"/>
  <c r="G296" i="1"/>
  <c r="H296" i="1"/>
  <c r="I296" i="1"/>
  <c r="J296" i="1"/>
  <c r="K296" i="1"/>
  <c r="B296" i="1"/>
  <c r="B295" i="1"/>
  <c r="B294" i="1"/>
  <c r="B292" i="1"/>
  <c r="B291" i="1"/>
  <c r="L293" i="11" l="1"/>
  <c r="K293" i="11"/>
  <c r="H14" i="8"/>
  <c r="E293" i="1"/>
  <c r="G12" i="8"/>
  <c r="H13" i="8"/>
  <c r="H12" i="8"/>
  <c r="G10" i="8"/>
  <c r="H11" i="8"/>
  <c r="G20" i="8"/>
  <c r="H21" i="8"/>
  <c r="H9" i="8"/>
  <c r="G19" i="8"/>
  <c r="G7" i="8"/>
  <c r="H20" i="8"/>
  <c r="H8" i="8"/>
  <c r="H22" i="8"/>
  <c r="L292" i="1"/>
  <c r="L293" i="1" s="1"/>
  <c r="G18" i="8"/>
  <c r="G6" i="8"/>
  <c r="H19" i="8"/>
  <c r="H7" i="8"/>
  <c r="B293" i="1"/>
  <c r="H10" i="8"/>
  <c r="I293" i="1"/>
  <c r="L296" i="1"/>
  <c r="G16" i="8"/>
  <c r="G4" i="8"/>
  <c r="H17" i="8"/>
  <c r="H5" i="8"/>
  <c r="H6" i="8"/>
  <c r="H293" i="1"/>
  <c r="L295" i="1"/>
  <c r="G15" i="8"/>
  <c r="G3" i="8"/>
  <c r="H16" i="8"/>
  <c r="H4" i="8"/>
  <c r="G17" i="8"/>
  <c r="G5" i="8"/>
  <c r="H18" i="8"/>
  <c r="G293" i="1"/>
  <c r="M293" i="1"/>
  <c r="G14" i="8"/>
  <c r="H15" i="8"/>
  <c r="I2" i="8" l="1" a="1"/>
  <c r="J19" i="8" s="1"/>
  <c r="J10" i="8" l="1"/>
  <c r="J5" i="8"/>
  <c r="J4" i="8"/>
  <c r="J18" i="8"/>
  <c r="J14" i="8"/>
  <c r="J6" i="8"/>
  <c r="J20" i="8"/>
  <c r="J7" i="8"/>
  <c r="I2" i="8"/>
  <c r="J2" i="8" s="1"/>
  <c r="J22" i="8"/>
  <c r="J8" i="8"/>
  <c r="J9" i="8"/>
  <c r="J21" i="8"/>
  <c r="J11" i="8"/>
  <c r="J13" i="8"/>
  <c r="J15" i="8"/>
  <c r="J17" i="8"/>
  <c r="J16" i="8"/>
  <c r="J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<sst xmlns="http://schemas.openxmlformats.org/spreadsheetml/2006/main" count="163" uniqueCount="66">
  <si>
    <t>Lo PRIOR</t>
  </si>
  <si>
    <t>PRIOR 2</t>
  </si>
  <si>
    <t>PRIOR 3</t>
  </si>
  <si>
    <t>PRIOR 4</t>
  </si>
  <si>
    <t>PRIOR 5</t>
  </si>
  <si>
    <t>PRIOR 6</t>
  </si>
  <si>
    <t>PRIOR 7</t>
  </si>
  <si>
    <t>PRIOR 8</t>
  </si>
  <si>
    <t>PRIOR 9</t>
  </si>
  <si>
    <t>Hi PRIOR</t>
  </si>
  <si>
    <t>MOM</t>
  </si>
  <si>
    <t>Mkt-RF</t>
  </si>
  <si>
    <t>SMB</t>
  </si>
  <si>
    <t>HML</t>
  </si>
  <si>
    <t>RF</t>
  </si>
  <si>
    <t>STD</t>
  </si>
  <si>
    <t>SKEWNESS</t>
  </si>
  <si>
    <t>KURTOSIS</t>
  </si>
  <si>
    <t>VAR5</t>
  </si>
  <si>
    <t>MEAN (ANN)</t>
  </si>
  <si>
    <t>STD (ANN)</t>
  </si>
  <si>
    <t>SR</t>
  </si>
  <si>
    <t>HI PRIOR-LOW PRIOR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</si>
  <si>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</si>
  <si>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</si>
  <si>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</si>
  <si>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</si>
  <si>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</si>
  <si>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</si>
  <si>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</si>
  <si>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</si>
  <si>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</si>
  <si>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</si>
  <si>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</si>
  <si>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</si>
  <si>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</si>
  <si>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</si>
  <si>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</si>
  <si>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</si>
  <si>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</si>
  <si>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</si>
  <si>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</si>
  <si>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</si>
  <si>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</si>
  <si>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</si>
  <si>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</si>
  <si>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</si>
  <si>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</si>
  <si>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</si>
  <si>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</si>
  <si>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</si>
  <si>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</si>
  <si>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w_MKT</t>
  </si>
  <si>
    <t>w_SMB</t>
  </si>
  <si>
    <t>ER</t>
  </si>
  <si>
    <t>MEAN SMB</t>
  </si>
  <si>
    <t>MEAN MKT-RF</t>
  </si>
  <si>
    <t>VAR</t>
  </si>
  <si>
    <t>STD MKT-RF</t>
  </si>
  <si>
    <t>STD SMB</t>
  </si>
  <si>
    <t>COV</t>
  </si>
  <si>
    <t>Merton</t>
  </si>
  <si>
    <t>A</t>
  </si>
  <si>
    <t>SLOPE</t>
  </si>
  <si>
    <t>MEAN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</si>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</sst>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0" fillId="6" borderId="9" xfId="0" applyFill="1" applyBorder="1"/>
    <xf numFmtId="0" fontId="0" fillId="6" borderId="0" xfId="0" applyFill="1"/>
    <xf numFmtId="0" fontId="1" fillId="7" borderId="1" xfId="0" applyFont="1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7" borderId="5" xfId="0" applyNumberForma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RETURN vs BETAs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Sheet4!$AA$9</c:f>
              <c:strCache>
                <c:ptCount val="1"/>
                <c:pt idx="0">
                  <c:v>MEAN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Sheet4!$Z$10:$Z$19</c:f>
              <c:numCache>
                <c:formatCode>General</c:formatCode>
                <c:ptCount val="10"/>
                <c:pt idx="0">
                  <c:v>1.8473032676854901</c:v>
                </c:pt>
                <c:pt idx="1">
                  <c:v>1.4178335643967845</c:v>
                </c:pt>
                <c:pt idx="2">
                  <c:v>1.1541061158819463</c:v>
                </c:pt>
                <c:pt idx="3">
                  <c:v>1.0195095684776636</c:v>
                </c:pt>
                <c:pt idx="4">
                  <c:v>0.91187059549205851</c:v>
                </c:pt>
                <c:pt idx="5">
                  <c:v>0.89799207028808159</c:v>
                </c:pt>
                <c:pt idx="6">
                  <c:v>0.84479981015406391</c:v>
                </c:pt>
                <c:pt idx="7">
                  <c:v>0.82071000335261257</c:v>
                </c:pt>
                <c:pt idx="8">
                  <c:v>0.85115214158300678</c:v>
                </c:pt>
                <c:pt idx="9">
                  <c:v>1.064372409687637</c:v>
                </c:pt>
              </c:numCache>
            </c:numRef>
          </c:xVal>
          <c:yVal>
            <c:numRef>
              <c:f>Sheet4!$AA$10:$AA$19</c:f>
              <c:numCache>
                <c:formatCode>General</c:formatCode>
                <c:ptCount val="10"/>
                <c:pt idx="0">
                  <c:v>0.32529411764705862</c:v>
                </c:pt>
                <c:pt idx="1">
                  <c:v>0.63038062283737051</c:v>
                </c:pt>
                <c:pt idx="2">
                  <c:v>0.70999999999999985</c:v>
                </c:pt>
                <c:pt idx="3">
                  <c:v>0.79633217993079575</c:v>
                </c:pt>
                <c:pt idx="4">
                  <c:v>0.72782006920415221</c:v>
                </c:pt>
                <c:pt idx="5">
                  <c:v>0.67349480968858122</c:v>
                </c:pt>
                <c:pt idx="6">
                  <c:v>0.67799307958477484</c:v>
                </c:pt>
                <c:pt idx="7">
                  <c:v>0.60740484429065733</c:v>
                </c:pt>
                <c:pt idx="8">
                  <c:v>0.58179930795847756</c:v>
                </c:pt>
                <c:pt idx="9">
                  <c:v>0.72166089965397895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A-454D-A144-781ACCF6414F}"/>
            </c:ext>
          </c:extLst>
        </c:ser>
        <c:ser>
          <c:idx val="1"/>
          <c:order val="1"/>
          <c:tx>
            <c:v>SML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Sheet4!$Z$10:$Z$19</c:f>
              <c:numCache>
                <c:formatCode>General</c:formatCode>
                <c:ptCount val="10"/>
                <c:pt idx="0">
                  <c:v>1.8473032676854901</c:v>
                </c:pt>
                <c:pt idx="1">
                  <c:v>1.4178335643967845</c:v>
                </c:pt>
                <c:pt idx="2">
                  <c:v>1.1541061158819463</c:v>
                </c:pt>
                <c:pt idx="3">
                  <c:v>1.0195095684776636</c:v>
                </c:pt>
                <c:pt idx="4">
                  <c:v>0.91187059549205851</c:v>
                </c:pt>
                <c:pt idx="5">
                  <c:v>0.89799207028808159</c:v>
                </c:pt>
                <c:pt idx="6">
                  <c:v>0.84479981015406391</c:v>
                </c:pt>
                <c:pt idx="7">
                  <c:v>0.82071000335261257</c:v>
                </c:pt>
                <c:pt idx="8">
                  <c:v>0.85115214158300678</c:v>
                </c:pt>
                <c:pt idx="9">
                  <c:v>1.064372409687637</c:v>
                </c:pt>
              </c:numCache>
            </c:numRef>
          </c:xVal>
          <c:yVal>
            <c:numRef>
              <c:f>Sheet4!$AB$10:$AB$19</c:f>
              <c:numCache>
                <c:formatCode>General</c:formatCode>
                <c:ptCount val="10"/>
                <c:pt idx="0">
                  <c:v>1.0189571415285261</c:v>
                </c:pt>
                <c:pt idx="1">
                  <c:v>0.78206521972488408</c:v>
                </c:pt>
                <c:pt idx="2">
                  <c:v>0.63659534924823913</c:v>
                </c:pt>
                <c:pt idx="3">
                  <c:v>0.56235301145683181</c:v>
                </c:pt>
                <c:pt idx="4">
                  <c:v>0.502980247845637</c:v>
                </c:pt>
                <c:pt idx="5">
                  <c:v>0.49532496859731184</c:v>
                </c:pt>
                <c:pt idx="6">
                  <c:v>0.46598455964241997</c:v>
                </c:pt>
                <c:pt idx="7">
                  <c:v>0.45269682226449831</c:v>
                </c:pt>
                <c:pt idx="8">
                  <c:v>0.46948845290569946</c:v>
                </c:pt>
                <c:pt idx="9">
                  <c:v>0.587098982104866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FA-454D-A144-781ACCF64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399520"/>
        <c:axId val="1886937872"/>
      </c:scatterChart>
      <c:valAx>
        <c:axId val="1887399520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937872"/>
        <c:crosses val="autoZero"/>
        <c:crossBetween val="midCat"/>
      </c:valAx>
      <c:valAx>
        <c:axId val="18869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39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Mena</a:t>
            </a:r>
            <a:r>
              <a:rPr lang="en-US" baseline="0"/>
              <a:t> Variance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Sheet8!$I$2:$I$22</c:f>
              <c:numCache>
                <c:formatCode>0.00</c:formatCode>
                <c:ptCount val="21"/>
                <c:pt idx="0">
                  <c:v>4.7691189204146394</c:v>
                </c:pt>
                <c:pt idx="1">
                  <c:v>4.3971419077992122</c:v>
                </c:pt>
                <c:pt idx="2">
                  <c:v>4.049586639407444</c:v>
                </c:pt>
                <c:pt idx="3">
                  <c:v>3.7332800933343351</c:v>
                </c:pt>
                <c:pt idx="4">
                  <c:v>3.4568109397219771</c:v>
                </c:pt>
                <c:pt idx="5">
                  <c:v>3.2304236259587733</c:v>
                </c:pt>
                <c:pt idx="6">
                  <c:v>3.0652349087467483</c:v>
                </c:pt>
                <c:pt idx="7">
                  <c:v>2.9714687615592932</c:v>
                </c:pt>
                <c:pt idx="8">
                  <c:v>2.9559298822065649</c:v>
                </c:pt>
                <c:pt idx="9">
                  <c:v>3.0198260957539738</c:v>
                </c:pt>
                <c:pt idx="10">
                  <c:v>3.1583399343876257</c:v>
                </c:pt>
                <c:pt idx="11">
                  <c:v>3.3622620281849751</c:v>
                </c:pt>
                <c:pt idx="12">
                  <c:v>3.6205571482407826</c:v>
                </c:pt>
                <c:pt idx="13">
                  <c:v>3.9224986288915749</c:v>
                </c:pt>
                <c:pt idx="14">
                  <c:v>4.2588132426899294</c:v>
                </c:pt>
                <c:pt idx="15">
                  <c:v>4.6220037095443685</c:v>
                </c:pt>
                <c:pt idx="16">
                  <c:v>5.0062240919128538</c:v>
                </c:pt>
                <c:pt idx="17">
                  <c:v>5.4069930958279766</c:v>
                </c:pt>
                <c:pt idx="18">
                  <c:v>5.8208936024196589</c:v>
                </c:pt>
                <c:pt idx="19">
                  <c:v>6.2453153351552064</c:v>
                </c:pt>
                <c:pt idx="20">
                  <c:v>6.678252634696852</c:v>
                </c:pt>
              </c:numCache>
            </c:numRef>
          </c:xVal>
          <c:yVal>
            <c:numRef>
              <c:f>Sheet8!$G$2:$G$22</c:f>
              <c:numCache>
                <c:formatCode>0.00</c:formatCode>
                <c:ptCount val="21"/>
                <c:pt idx="0">
                  <c:v>-3.3460207612457049E-2</c:v>
                </c:pt>
                <c:pt idx="1">
                  <c:v>5.5432525951554235E-3</c:v>
                </c:pt>
                <c:pt idx="2">
                  <c:v>4.4546712802767952E-2</c:v>
                </c:pt>
                <c:pt idx="3">
                  <c:v>8.3550173010380424E-2</c:v>
                </c:pt>
                <c:pt idx="4">
                  <c:v>0.12255363321799292</c:v>
                </c:pt>
                <c:pt idx="5">
                  <c:v>0.1615570934256054</c:v>
                </c:pt>
                <c:pt idx="6">
                  <c:v>0.2005605536332179</c:v>
                </c:pt>
                <c:pt idx="7">
                  <c:v>0.23956401384083037</c:v>
                </c:pt>
                <c:pt idx="8">
                  <c:v>0.27856747404844284</c:v>
                </c:pt>
                <c:pt idx="9">
                  <c:v>0.31757093425605532</c:v>
                </c:pt>
                <c:pt idx="10">
                  <c:v>0.35657439446366784</c:v>
                </c:pt>
                <c:pt idx="11">
                  <c:v>0.39557785467128032</c:v>
                </c:pt>
                <c:pt idx="12">
                  <c:v>0.43458131487889279</c:v>
                </c:pt>
                <c:pt idx="13">
                  <c:v>0.47358477508650526</c:v>
                </c:pt>
                <c:pt idx="14">
                  <c:v>0.51258823529411779</c:v>
                </c:pt>
                <c:pt idx="15">
                  <c:v>0.55159169550173026</c:v>
                </c:pt>
                <c:pt idx="16">
                  <c:v>0.59059515570934273</c:v>
                </c:pt>
                <c:pt idx="17">
                  <c:v>0.62959861591695521</c:v>
                </c:pt>
                <c:pt idx="18">
                  <c:v>0.66860207612456779</c:v>
                </c:pt>
                <c:pt idx="19">
                  <c:v>0.70760553633218026</c:v>
                </c:pt>
                <c:pt idx="20">
                  <c:v>0.74660899653979274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40-1A4F-BF7A-D8A505058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000671"/>
        <c:axId val="255839983"/>
      </c:scatterChart>
      <c:valAx>
        <c:axId val="72300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39983"/>
        <c:crosses val="autoZero"/>
        <c:crossBetween val="midCat"/>
      </c:valAx>
      <c:valAx>
        <c:axId val="2558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0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565150</xdr:colOff>
      <xdr:row>13</xdr:row>
      <xdr:rowOff>158750</xdr:rowOff>
    </xdr:from>
    <xdr:to>
      <xdr:col>38</xdr:col>
      <xdr:colOff>215900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FF1293-44D9-10C4-9F0B-92AB9080F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323271</xdr:colOff>
      <xdr:row>0</xdr:row>
      <xdr:rowOff>135081</xdr:rowOff>
    </xdr:from>
    <xdr:to>
      <xdr:col>19</xdr:col>
      <xdr:colOff>669635</xdr:colOff>
      <xdr:row>25</xdr:row>
      <xdr:rowOff>46181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659AD9-9F94-3F0C-F895-BD85A6492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96C6-EDFA-8245-B65D-9FB35D322A79}">
  <dimension ref="A1:Q296"/>
  <sheetViews>
    <sheetView zoomScale="120" zoomScaleNormal="120" workbookViewId="0">
      <selection activeCell="N1" sqref="N1:Q1048576"/>
    </sheetView>
  </sheetViews>
  <sheetFormatPr baseColWidth="10" defaultRowHeight="16" x14ac:dyDescent="0.2"/>
  <cols>
    <col min="1" max="1" width="11.6640625" style="1" bestFit="1" customWidth="1"/>
    <col min="2" max="2" width="12.6640625" style="1" bestFit="1" customWidth="1"/>
    <col min="3" max="11" width="10.83203125" style="1"/>
    <col min="12" max="12" width="19.1640625" style="1" bestFit="1" customWidth="1"/>
    <col min="13" max="17" width="10.83203125" style="1"/>
  </cols>
  <sheetData>
    <row r="1" spans="1:17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22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</row>
    <row r="2" spans="1:17" x14ac:dyDescent="0.2">
      <c r="A2" s="1">
        <v>200001</v>
      </c>
      <c r="B2" s="1">
        <v>-4.4800000000000004</v>
      </c>
      <c r="C2" s="1">
        <v>-2.98</v>
      </c>
      <c r="D2" s="1">
        <v>-5.79</v>
      </c>
      <c r="E2" s="1">
        <v>-3.88</v>
      </c>
      <c r="F2" s="1">
        <v>-2.61</v>
      </c>
      <c r="G2" s="1">
        <v>-0.71</v>
      </c>
      <c r="H2" s="1">
        <v>-1.86</v>
      </c>
      <c r="I2" s="1">
        <v>-3.11</v>
      </c>
      <c r="J2" s="15">
        <v>-8.9</v>
      </c>
      <c r="K2" s="1">
        <v>-2.71</v>
      </c>
      <c r="L2" s="1">
        <f>K2-B2</f>
        <v>1.7700000000000005</v>
      </c>
      <c r="M2" s="3">
        <v>1.92</v>
      </c>
      <c r="N2" s="2">
        <v>-4.74</v>
      </c>
      <c r="O2" s="2">
        <v>5.77</v>
      </c>
      <c r="P2" s="2">
        <v>-1.88</v>
      </c>
      <c r="Q2" s="2">
        <v>0.41</v>
      </c>
    </row>
    <row r="3" spans="1:17" x14ac:dyDescent="0.2">
      <c r="A3" s="1">
        <v>200002</v>
      </c>
      <c r="B3" s="1">
        <v>-3</v>
      </c>
      <c r="C3" s="1">
        <v>-6.82</v>
      </c>
      <c r="D3" s="1">
        <v>-8.81</v>
      </c>
      <c r="E3" s="1">
        <v>-6.23</v>
      </c>
      <c r="F3" s="1">
        <v>-10.6</v>
      </c>
      <c r="G3" s="1">
        <v>-3.34</v>
      </c>
      <c r="H3" s="1">
        <v>-6.2</v>
      </c>
      <c r="I3" s="1">
        <v>-3.36</v>
      </c>
      <c r="J3" s="15">
        <v>-2.33</v>
      </c>
      <c r="K3" s="1">
        <v>20.81</v>
      </c>
      <c r="L3" s="1">
        <f t="shared" ref="L3:L66" si="0">K3-B3</f>
        <v>23.81</v>
      </c>
      <c r="M3" s="3">
        <v>18.2</v>
      </c>
      <c r="N3" s="2">
        <v>2.4500000000000002</v>
      </c>
      <c r="O3" s="2">
        <v>21.36</v>
      </c>
      <c r="P3" s="2">
        <v>-9.59</v>
      </c>
      <c r="Q3" s="2">
        <v>0.43</v>
      </c>
    </row>
    <row r="4" spans="1:17" x14ac:dyDescent="0.2">
      <c r="A4" s="1">
        <v>200003</v>
      </c>
      <c r="B4" s="1">
        <v>8.1999999999999993</v>
      </c>
      <c r="C4" s="1">
        <v>13.79</v>
      </c>
      <c r="D4" s="1">
        <v>14.2</v>
      </c>
      <c r="E4" s="1">
        <v>9.14</v>
      </c>
      <c r="F4" s="1">
        <v>9.07</v>
      </c>
      <c r="G4" s="1">
        <v>12.07</v>
      </c>
      <c r="H4" s="1">
        <v>11.45</v>
      </c>
      <c r="I4" s="1">
        <v>7.62</v>
      </c>
      <c r="J4" s="15">
        <v>13.18</v>
      </c>
      <c r="K4" s="1">
        <v>-0.67</v>
      </c>
      <c r="L4" s="1">
        <f t="shared" si="0"/>
        <v>-8.8699999999999992</v>
      </c>
      <c r="M4" s="3">
        <v>-6.83</v>
      </c>
      <c r="N4" s="2">
        <v>5.2</v>
      </c>
      <c r="O4" s="2">
        <v>-17.2</v>
      </c>
      <c r="P4" s="2">
        <v>8.1300000000000008</v>
      </c>
      <c r="Q4" s="2">
        <v>0.47</v>
      </c>
    </row>
    <row r="5" spans="1:17" x14ac:dyDescent="0.2">
      <c r="A5" s="1">
        <v>200004</v>
      </c>
      <c r="B5" s="1">
        <v>-2.3199999999999998</v>
      </c>
      <c r="C5" s="1">
        <v>0.6</v>
      </c>
      <c r="D5" s="1">
        <v>4.32</v>
      </c>
      <c r="E5" s="1">
        <v>2.35</v>
      </c>
      <c r="F5" s="1">
        <v>-0.59</v>
      </c>
      <c r="G5" s="1">
        <v>-2.73</v>
      </c>
      <c r="H5" s="1">
        <v>-12.02</v>
      </c>
      <c r="I5" s="1">
        <v>-0.93</v>
      </c>
      <c r="J5" s="15">
        <v>-4.13</v>
      </c>
      <c r="K5" s="1">
        <v>-8.66</v>
      </c>
      <c r="L5" s="1">
        <f t="shared" si="0"/>
        <v>-6.34</v>
      </c>
      <c r="M5" s="3">
        <v>-8.39</v>
      </c>
      <c r="N5" s="2">
        <v>-6.4</v>
      </c>
      <c r="O5" s="2">
        <v>-6.68</v>
      </c>
      <c r="P5" s="2">
        <v>7.26</v>
      </c>
      <c r="Q5" s="2">
        <v>0.46</v>
      </c>
    </row>
    <row r="6" spans="1:17" x14ac:dyDescent="0.2">
      <c r="A6" s="1">
        <v>200005</v>
      </c>
      <c r="B6" s="1">
        <v>1.1399999999999999</v>
      </c>
      <c r="C6" s="1">
        <v>5.19</v>
      </c>
      <c r="D6" s="1">
        <v>5.9</v>
      </c>
      <c r="E6" s="1">
        <v>4.42</v>
      </c>
      <c r="F6" s="1">
        <v>-1.17</v>
      </c>
      <c r="G6" s="1">
        <v>1.88</v>
      </c>
      <c r="H6" s="1">
        <v>2.59</v>
      </c>
      <c r="I6" s="1">
        <v>-3.97</v>
      </c>
      <c r="J6" s="15">
        <v>-2.37</v>
      </c>
      <c r="K6" s="1">
        <v>-11.62</v>
      </c>
      <c r="L6" s="1">
        <f t="shared" si="0"/>
        <v>-12.76</v>
      </c>
      <c r="M6" s="3">
        <v>-8.98</v>
      </c>
      <c r="N6" s="2">
        <v>-4.42</v>
      </c>
      <c r="O6" s="2">
        <v>-6.05</v>
      </c>
      <c r="P6" s="2">
        <v>4.75</v>
      </c>
      <c r="Q6" s="2">
        <v>0.5</v>
      </c>
    </row>
    <row r="7" spans="1:17" x14ac:dyDescent="0.2">
      <c r="A7" s="1">
        <v>200006</v>
      </c>
      <c r="B7" s="1">
        <v>-5.14</v>
      </c>
      <c r="C7" s="1">
        <v>-5.47</v>
      </c>
      <c r="D7" s="1">
        <v>-5.5</v>
      </c>
      <c r="E7" s="1">
        <v>-2.73</v>
      </c>
      <c r="F7" s="1">
        <v>6.84</v>
      </c>
      <c r="G7" s="1">
        <v>-3.49</v>
      </c>
      <c r="H7" s="1">
        <v>-3.23</v>
      </c>
      <c r="I7" s="1">
        <v>2.88</v>
      </c>
      <c r="J7" s="15">
        <v>3.32</v>
      </c>
      <c r="K7" s="1">
        <v>13.23</v>
      </c>
      <c r="L7" s="1">
        <f t="shared" si="0"/>
        <v>18.37</v>
      </c>
      <c r="M7" s="3">
        <v>16.600000000000001</v>
      </c>
      <c r="N7" s="2">
        <v>4.6399999999999997</v>
      </c>
      <c r="O7" s="2">
        <v>12.84</v>
      </c>
      <c r="P7" s="2">
        <v>-8.42</v>
      </c>
      <c r="Q7" s="2">
        <v>0.4</v>
      </c>
    </row>
    <row r="8" spans="1:17" x14ac:dyDescent="0.2">
      <c r="A8" s="1">
        <v>200007</v>
      </c>
      <c r="B8" s="1">
        <v>-4.7</v>
      </c>
      <c r="C8" s="1">
        <v>0.96</v>
      </c>
      <c r="D8" s="1">
        <v>-6.1</v>
      </c>
      <c r="E8" s="1">
        <v>0.09</v>
      </c>
      <c r="F8" s="1">
        <v>-3.87</v>
      </c>
      <c r="G8" s="1">
        <v>-0.53</v>
      </c>
      <c r="H8" s="1">
        <v>-0.34</v>
      </c>
      <c r="I8" s="1">
        <v>1.21</v>
      </c>
      <c r="J8" s="15">
        <v>-0.4</v>
      </c>
      <c r="K8" s="1">
        <v>-3.24</v>
      </c>
      <c r="L8" s="1">
        <f t="shared" si="0"/>
        <v>1.46</v>
      </c>
      <c r="M8" s="3">
        <v>-0.05</v>
      </c>
      <c r="N8" s="2">
        <v>-2.5099999999999998</v>
      </c>
      <c r="O8" s="2">
        <v>-3.07</v>
      </c>
      <c r="P8" s="2">
        <v>8.31</v>
      </c>
      <c r="Q8" s="2">
        <v>0.48</v>
      </c>
    </row>
    <row r="9" spans="1:17" x14ac:dyDescent="0.2">
      <c r="A9" s="1">
        <v>200008</v>
      </c>
      <c r="B9" s="1">
        <v>6.95</v>
      </c>
      <c r="C9" s="1">
        <v>8.02</v>
      </c>
      <c r="D9" s="1">
        <v>3.36</v>
      </c>
      <c r="E9" s="1">
        <v>4.28</v>
      </c>
      <c r="F9" s="1">
        <v>3.2</v>
      </c>
      <c r="G9" s="1">
        <v>4.72</v>
      </c>
      <c r="H9" s="1">
        <v>2.41</v>
      </c>
      <c r="I9" s="1">
        <v>5.0199999999999996</v>
      </c>
      <c r="J9" s="15">
        <v>5.42</v>
      </c>
      <c r="K9" s="1">
        <v>13.87</v>
      </c>
      <c r="L9" s="1">
        <f t="shared" si="0"/>
        <v>6.919999999999999</v>
      </c>
      <c r="M9" s="3">
        <v>5.73</v>
      </c>
      <c r="N9" s="2">
        <v>7.03</v>
      </c>
      <c r="O9" s="2">
        <v>-0.61</v>
      </c>
      <c r="P9" s="2">
        <v>-1.39</v>
      </c>
      <c r="Q9" s="2">
        <v>0.5</v>
      </c>
    </row>
    <row r="10" spans="1:17" x14ac:dyDescent="0.2">
      <c r="A10" s="1">
        <v>200009</v>
      </c>
      <c r="B10" s="1">
        <v>-12.49</v>
      </c>
      <c r="C10" s="1">
        <v>-1.68</v>
      </c>
      <c r="D10" s="1">
        <v>-7.67</v>
      </c>
      <c r="E10" s="1">
        <v>3.5</v>
      </c>
      <c r="F10" s="1">
        <v>-2.69</v>
      </c>
      <c r="G10" s="1">
        <v>2.72</v>
      </c>
      <c r="H10" s="1">
        <v>2.36</v>
      </c>
      <c r="I10" s="1">
        <v>0.48</v>
      </c>
      <c r="J10" s="15">
        <v>-1.26</v>
      </c>
      <c r="K10" s="1">
        <v>-11.78</v>
      </c>
      <c r="L10" s="1">
        <f t="shared" si="0"/>
        <v>0.71000000000000085</v>
      </c>
      <c r="M10" s="3">
        <v>1.97</v>
      </c>
      <c r="N10" s="2">
        <v>-5.45</v>
      </c>
      <c r="O10" s="2">
        <v>-1.82</v>
      </c>
      <c r="P10" s="2">
        <v>7.17</v>
      </c>
      <c r="Q10" s="2">
        <v>0.51</v>
      </c>
    </row>
    <row r="11" spans="1:17" x14ac:dyDescent="0.2">
      <c r="A11" s="1">
        <v>200010</v>
      </c>
      <c r="B11" s="1">
        <v>-8.25</v>
      </c>
      <c r="C11" s="1">
        <v>4.96</v>
      </c>
      <c r="D11" s="1">
        <v>2.67</v>
      </c>
      <c r="E11" s="1">
        <v>7.79</v>
      </c>
      <c r="F11" s="1">
        <v>1.1000000000000001</v>
      </c>
      <c r="G11" s="1">
        <v>0.84</v>
      </c>
      <c r="H11" s="1">
        <v>0.17</v>
      </c>
      <c r="I11" s="1">
        <v>-1.21</v>
      </c>
      <c r="J11" s="15">
        <v>-2.17</v>
      </c>
      <c r="K11" s="1">
        <v>-7.57</v>
      </c>
      <c r="L11" s="1">
        <f t="shared" si="0"/>
        <v>0.67999999999999972</v>
      </c>
      <c r="M11" s="3">
        <v>-4.4800000000000004</v>
      </c>
      <c r="N11" s="2">
        <v>-2.76</v>
      </c>
      <c r="O11" s="2">
        <v>-3.88</v>
      </c>
      <c r="P11" s="2">
        <v>5.71</v>
      </c>
      <c r="Q11" s="2">
        <v>0.56000000000000005</v>
      </c>
    </row>
    <row r="12" spans="1:17" x14ac:dyDescent="0.2">
      <c r="A12" s="1">
        <v>200011</v>
      </c>
      <c r="B12" s="1">
        <v>-23.44</v>
      </c>
      <c r="C12" s="1">
        <v>-8.73</v>
      </c>
      <c r="D12" s="1">
        <v>-3.54</v>
      </c>
      <c r="E12" s="1">
        <v>-3.52</v>
      </c>
      <c r="F12" s="1">
        <v>0.25</v>
      </c>
      <c r="G12" s="1">
        <v>-8.51</v>
      </c>
      <c r="H12" s="1">
        <v>-3.89</v>
      </c>
      <c r="I12" s="1">
        <v>-6.58</v>
      </c>
      <c r="J12" s="15">
        <v>-9.7100000000000009</v>
      </c>
      <c r="K12" s="1">
        <v>-24.3</v>
      </c>
      <c r="L12" s="1">
        <f t="shared" si="0"/>
        <v>-0.85999999999999943</v>
      </c>
      <c r="M12" s="3">
        <v>-2.3199999999999998</v>
      </c>
      <c r="N12" s="2">
        <v>-10.72</v>
      </c>
      <c r="O12" s="2">
        <v>-3.41</v>
      </c>
      <c r="P12" s="2">
        <v>12.3</v>
      </c>
      <c r="Q12" s="2">
        <v>0.51</v>
      </c>
    </row>
    <row r="13" spans="1:17" x14ac:dyDescent="0.2">
      <c r="A13" s="1">
        <v>200012</v>
      </c>
      <c r="B13" s="1">
        <v>-10.88</v>
      </c>
      <c r="C13" s="1">
        <v>0.4</v>
      </c>
      <c r="D13" s="1">
        <v>0.38</v>
      </c>
      <c r="E13" s="1">
        <v>6.7</v>
      </c>
      <c r="F13" s="1">
        <v>1.42</v>
      </c>
      <c r="G13" s="1">
        <v>6.69</v>
      </c>
      <c r="H13" s="1">
        <v>-3.42</v>
      </c>
      <c r="I13" s="1">
        <v>2.88</v>
      </c>
      <c r="J13" s="15">
        <v>3.12</v>
      </c>
      <c r="K13" s="1">
        <v>5.9</v>
      </c>
      <c r="L13" s="1">
        <f t="shared" si="0"/>
        <v>16.78</v>
      </c>
      <c r="M13" s="3">
        <v>6.74</v>
      </c>
      <c r="N13" s="2">
        <v>1.19</v>
      </c>
      <c r="O13" s="2">
        <v>0.73</v>
      </c>
      <c r="P13" s="2">
        <v>7.61</v>
      </c>
      <c r="Q13" s="2">
        <v>0.5</v>
      </c>
    </row>
    <row r="14" spans="1:17" x14ac:dyDescent="0.2">
      <c r="A14" s="1">
        <v>200101</v>
      </c>
      <c r="B14" s="1">
        <v>35.72</v>
      </c>
      <c r="C14" s="1">
        <v>26.16</v>
      </c>
      <c r="D14" s="1">
        <v>6.04</v>
      </c>
      <c r="E14" s="1">
        <v>11.89</v>
      </c>
      <c r="F14" s="1">
        <v>3.58</v>
      </c>
      <c r="G14" s="1">
        <v>-2.2999999999999998</v>
      </c>
      <c r="H14" s="1">
        <v>-0.77</v>
      </c>
      <c r="I14" s="1">
        <v>-3.25</v>
      </c>
      <c r="J14" s="15">
        <v>-6.88</v>
      </c>
      <c r="K14" s="1">
        <v>-6.39</v>
      </c>
      <c r="L14" s="1">
        <f t="shared" si="0"/>
        <v>-42.11</v>
      </c>
      <c r="M14" s="3">
        <v>-25.3</v>
      </c>
      <c r="N14" s="2">
        <v>3.13</v>
      </c>
      <c r="O14" s="2">
        <v>6.68</v>
      </c>
      <c r="P14" s="2">
        <v>-5.07</v>
      </c>
      <c r="Q14" s="2">
        <v>0.54</v>
      </c>
    </row>
    <row r="15" spans="1:17" x14ac:dyDescent="0.2">
      <c r="A15" s="1">
        <v>200102</v>
      </c>
      <c r="B15" s="1">
        <v>-19.84</v>
      </c>
      <c r="C15" s="1">
        <v>-21.32</v>
      </c>
      <c r="D15" s="1">
        <v>-11.35</v>
      </c>
      <c r="E15" s="1">
        <v>-8.1300000000000008</v>
      </c>
      <c r="F15" s="1">
        <v>-5.22</v>
      </c>
      <c r="G15" s="1">
        <v>-11.87</v>
      </c>
      <c r="H15" s="1">
        <v>-3.6</v>
      </c>
      <c r="I15" s="1">
        <v>-1.63</v>
      </c>
      <c r="J15" s="15">
        <v>-4.43</v>
      </c>
      <c r="K15" s="1">
        <v>-4.58</v>
      </c>
      <c r="L15" s="1">
        <f t="shared" si="0"/>
        <v>15.26</v>
      </c>
      <c r="M15" s="3">
        <v>12.57</v>
      </c>
      <c r="N15" s="2">
        <v>-10.050000000000001</v>
      </c>
      <c r="O15" s="2">
        <v>-0.78</v>
      </c>
      <c r="P15" s="2">
        <v>12.47</v>
      </c>
      <c r="Q15" s="2">
        <v>0.38</v>
      </c>
    </row>
    <row r="16" spans="1:17" x14ac:dyDescent="0.2">
      <c r="A16" s="1">
        <v>200103</v>
      </c>
      <c r="B16" s="1">
        <v>-17.579999999999998</v>
      </c>
      <c r="C16" s="1">
        <v>-10.44</v>
      </c>
      <c r="D16" s="1">
        <v>-7.22</v>
      </c>
      <c r="E16" s="1">
        <v>-7.09</v>
      </c>
      <c r="F16" s="1">
        <v>-3.93</v>
      </c>
      <c r="G16" s="1">
        <v>-6.22</v>
      </c>
      <c r="H16" s="1">
        <v>-5.07</v>
      </c>
      <c r="I16" s="1">
        <v>-3.33</v>
      </c>
      <c r="J16" s="15">
        <v>-2.21</v>
      </c>
      <c r="K16" s="1">
        <v>-2.92</v>
      </c>
      <c r="L16" s="1">
        <f t="shared" si="0"/>
        <v>14.659999999999998</v>
      </c>
      <c r="M16" s="3">
        <v>8.5500000000000007</v>
      </c>
      <c r="N16" s="2">
        <v>-7.26</v>
      </c>
      <c r="O16" s="2">
        <v>0.25</v>
      </c>
      <c r="P16" s="2">
        <v>6.42</v>
      </c>
      <c r="Q16" s="2">
        <v>0.42</v>
      </c>
    </row>
    <row r="17" spans="1:17" x14ac:dyDescent="0.2">
      <c r="A17" s="1">
        <v>200104</v>
      </c>
      <c r="B17" s="1">
        <v>14.89</v>
      </c>
      <c r="C17" s="1">
        <v>17.7</v>
      </c>
      <c r="D17" s="1">
        <v>8.64</v>
      </c>
      <c r="E17" s="1">
        <v>9.27</v>
      </c>
      <c r="F17" s="1">
        <v>6.77</v>
      </c>
      <c r="G17" s="1">
        <v>2.7</v>
      </c>
      <c r="H17" s="1">
        <v>3.92</v>
      </c>
      <c r="I17" s="1">
        <v>3.18</v>
      </c>
      <c r="J17" s="15">
        <v>4.41</v>
      </c>
      <c r="K17" s="1">
        <v>5.68</v>
      </c>
      <c r="L17" s="1">
        <f t="shared" si="0"/>
        <v>-9.2100000000000009</v>
      </c>
      <c r="M17" s="3">
        <v>-7.9</v>
      </c>
      <c r="N17" s="2">
        <v>7.94</v>
      </c>
      <c r="O17" s="2">
        <v>0.55000000000000004</v>
      </c>
      <c r="P17" s="2">
        <v>-4.67</v>
      </c>
      <c r="Q17" s="2">
        <v>0.39</v>
      </c>
    </row>
    <row r="18" spans="1:17" x14ac:dyDescent="0.2">
      <c r="A18" s="1">
        <v>200105</v>
      </c>
      <c r="B18" s="1">
        <v>-5.87</v>
      </c>
      <c r="C18" s="1">
        <v>0.62</v>
      </c>
      <c r="D18" s="1">
        <v>1.1499999999999999</v>
      </c>
      <c r="E18" s="1">
        <v>1.57</v>
      </c>
      <c r="F18" s="1">
        <v>2.2400000000000002</v>
      </c>
      <c r="G18" s="1">
        <v>1.54</v>
      </c>
      <c r="H18" s="1">
        <v>4.4000000000000004</v>
      </c>
      <c r="I18" s="1">
        <v>2.96</v>
      </c>
      <c r="J18" s="15">
        <v>1.76</v>
      </c>
      <c r="K18" s="1">
        <v>3.3</v>
      </c>
      <c r="L18" s="1">
        <f t="shared" si="0"/>
        <v>9.17</v>
      </c>
      <c r="M18" s="3">
        <v>2.21</v>
      </c>
      <c r="N18" s="2">
        <v>0.72</v>
      </c>
      <c r="O18" s="2">
        <v>2.5</v>
      </c>
      <c r="P18" s="2">
        <v>3.36</v>
      </c>
      <c r="Q18" s="2">
        <v>0.32</v>
      </c>
    </row>
    <row r="19" spans="1:17" x14ac:dyDescent="0.2">
      <c r="A19" s="1">
        <v>200106</v>
      </c>
      <c r="B19" s="1">
        <v>0</v>
      </c>
      <c r="C19" s="1">
        <v>-1.76</v>
      </c>
      <c r="D19" s="1">
        <v>-2.34</v>
      </c>
      <c r="E19" s="1">
        <v>-4.2699999999999996</v>
      </c>
      <c r="F19" s="1">
        <v>-0.28000000000000003</v>
      </c>
      <c r="G19" s="1">
        <v>-0.82</v>
      </c>
      <c r="H19" s="1">
        <v>-2.82</v>
      </c>
      <c r="I19" s="1">
        <v>-1.82</v>
      </c>
      <c r="J19" s="15">
        <v>-2.25</v>
      </c>
      <c r="K19" s="1">
        <v>0.98</v>
      </c>
      <c r="L19" s="1">
        <f t="shared" si="0"/>
        <v>0.98</v>
      </c>
      <c r="M19" s="3">
        <v>0.38</v>
      </c>
      <c r="N19" s="2">
        <v>-1.94</v>
      </c>
      <c r="O19" s="2">
        <v>6.24</v>
      </c>
      <c r="P19" s="2">
        <v>-1.1200000000000001</v>
      </c>
      <c r="Q19" s="2">
        <v>0.28000000000000003</v>
      </c>
    </row>
    <row r="20" spans="1:17" x14ac:dyDescent="0.2">
      <c r="A20" s="1">
        <v>200107</v>
      </c>
      <c r="B20" s="1">
        <v>-6.62</v>
      </c>
      <c r="C20" s="1">
        <v>-4.6500000000000004</v>
      </c>
      <c r="D20" s="1">
        <v>-1.5</v>
      </c>
      <c r="E20" s="1">
        <v>-0.31</v>
      </c>
      <c r="F20" s="1">
        <v>-1.1499999999999999</v>
      </c>
      <c r="G20" s="1">
        <v>-0.44</v>
      </c>
      <c r="H20" s="1">
        <v>2.16</v>
      </c>
      <c r="I20" s="1">
        <v>1.47</v>
      </c>
      <c r="J20" s="15">
        <v>0.49</v>
      </c>
      <c r="K20" s="1">
        <v>-2.56</v>
      </c>
      <c r="L20" s="1">
        <f t="shared" si="0"/>
        <v>4.0600000000000005</v>
      </c>
      <c r="M20" s="3">
        <v>5.58</v>
      </c>
      <c r="N20" s="2">
        <v>-2.13</v>
      </c>
      <c r="O20" s="2">
        <v>-4.1900000000000004</v>
      </c>
      <c r="P20" s="2">
        <v>5.21</v>
      </c>
      <c r="Q20" s="2">
        <v>0.3</v>
      </c>
    </row>
    <row r="21" spans="1:17" x14ac:dyDescent="0.2">
      <c r="A21" s="1">
        <v>200108</v>
      </c>
      <c r="B21" s="1">
        <v>-14.59</v>
      </c>
      <c r="C21" s="1">
        <v>-7.75</v>
      </c>
      <c r="D21" s="1">
        <v>-6.53</v>
      </c>
      <c r="E21" s="1">
        <v>-6.48</v>
      </c>
      <c r="F21" s="1">
        <v>-4.0599999999999996</v>
      </c>
      <c r="G21" s="1">
        <v>-2.56</v>
      </c>
      <c r="H21" s="1">
        <v>-1.73</v>
      </c>
      <c r="I21" s="1">
        <v>-2.0499999999999998</v>
      </c>
      <c r="J21" s="15">
        <v>-3.9</v>
      </c>
      <c r="K21" s="1">
        <v>-3.49</v>
      </c>
      <c r="L21" s="1">
        <f t="shared" si="0"/>
        <v>11.1</v>
      </c>
      <c r="M21" s="3">
        <v>5.53</v>
      </c>
      <c r="N21" s="2">
        <v>-6.46</v>
      </c>
      <c r="O21" s="2">
        <v>2.48</v>
      </c>
      <c r="P21" s="2">
        <v>2.31</v>
      </c>
      <c r="Q21" s="2">
        <v>0.31</v>
      </c>
    </row>
    <row r="22" spans="1:17" x14ac:dyDescent="0.2">
      <c r="A22" s="1">
        <v>200109</v>
      </c>
      <c r="B22" s="1">
        <v>-22.89</v>
      </c>
      <c r="C22" s="1">
        <v>-14.47</v>
      </c>
      <c r="D22" s="1">
        <v>-10.94</v>
      </c>
      <c r="E22" s="1">
        <v>-5.65</v>
      </c>
      <c r="F22" s="1">
        <v>-4.18</v>
      </c>
      <c r="G22" s="1">
        <v>-2.98</v>
      </c>
      <c r="H22" s="1">
        <v>-4.18</v>
      </c>
      <c r="I22" s="1">
        <v>-6.11</v>
      </c>
      <c r="J22" s="15">
        <v>-5</v>
      </c>
      <c r="K22" s="1">
        <v>-7.44</v>
      </c>
      <c r="L22" s="1">
        <f t="shared" si="0"/>
        <v>15.45</v>
      </c>
      <c r="M22" s="3">
        <v>11.48</v>
      </c>
      <c r="N22" s="2">
        <v>-9.25</v>
      </c>
      <c r="O22" s="2">
        <v>-6.23</v>
      </c>
      <c r="P22" s="2">
        <v>1.45</v>
      </c>
      <c r="Q22" s="2">
        <v>0.28000000000000003</v>
      </c>
    </row>
    <row r="23" spans="1:17" x14ac:dyDescent="0.2">
      <c r="A23" s="1">
        <v>200110</v>
      </c>
      <c r="B23" s="1">
        <v>15.74</v>
      </c>
      <c r="C23" s="1">
        <v>4.87</v>
      </c>
      <c r="D23" s="1">
        <v>1.51</v>
      </c>
      <c r="E23" s="1">
        <v>1.89</v>
      </c>
      <c r="F23" s="1">
        <v>0.13</v>
      </c>
      <c r="G23" s="1">
        <v>1.22</v>
      </c>
      <c r="H23" s="1">
        <v>0.02</v>
      </c>
      <c r="I23" s="1">
        <v>-0.17</v>
      </c>
      <c r="J23" s="15">
        <v>0.01</v>
      </c>
      <c r="K23" s="1">
        <v>1</v>
      </c>
      <c r="L23" s="1">
        <f t="shared" si="0"/>
        <v>-14.74</v>
      </c>
      <c r="M23" s="3">
        <v>-8.4700000000000006</v>
      </c>
      <c r="N23" s="2">
        <v>2.46</v>
      </c>
      <c r="O23" s="2">
        <v>7.48</v>
      </c>
      <c r="P23" s="2">
        <v>-7.65</v>
      </c>
      <c r="Q23" s="2">
        <v>0.22</v>
      </c>
    </row>
    <row r="24" spans="1:17" x14ac:dyDescent="0.2">
      <c r="A24" s="1">
        <v>200111</v>
      </c>
      <c r="B24" s="1">
        <v>20.48</v>
      </c>
      <c r="C24" s="1">
        <v>11.98</v>
      </c>
      <c r="D24" s="1">
        <v>7.87</v>
      </c>
      <c r="E24" s="1">
        <v>7.09</v>
      </c>
      <c r="F24" s="1">
        <v>3.97</v>
      </c>
      <c r="G24" s="1">
        <v>5.08</v>
      </c>
      <c r="H24" s="1">
        <v>5.55</v>
      </c>
      <c r="I24" s="1">
        <v>3.78</v>
      </c>
      <c r="J24" s="15">
        <v>5.49</v>
      </c>
      <c r="K24" s="1">
        <v>4.84</v>
      </c>
      <c r="L24" s="1">
        <f t="shared" si="0"/>
        <v>-15.64</v>
      </c>
      <c r="M24" s="3">
        <v>-8.69</v>
      </c>
      <c r="N24" s="2">
        <v>7.54</v>
      </c>
      <c r="O24" s="2">
        <v>-0.47</v>
      </c>
      <c r="P24" s="2">
        <v>2.21</v>
      </c>
      <c r="Q24" s="2">
        <v>0.17</v>
      </c>
    </row>
    <row r="25" spans="1:17" x14ac:dyDescent="0.2">
      <c r="A25" s="1">
        <v>200112</v>
      </c>
      <c r="B25" s="1">
        <v>-0.71</v>
      </c>
      <c r="C25" s="1">
        <v>-0.12</v>
      </c>
      <c r="D25" s="1">
        <v>0.21</v>
      </c>
      <c r="E25" s="1">
        <v>2.14</v>
      </c>
      <c r="F25" s="1">
        <v>2.21</v>
      </c>
      <c r="G25" s="1">
        <v>4.4000000000000004</v>
      </c>
      <c r="H25" s="1">
        <v>2.5099999999999998</v>
      </c>
      <c r="I25" s="1">
        <v>2.76</v>
      </c>
      <c r="J25" s="15">
        <v>3.57</v>
      </c>
      <c r="K25" s="1">
        <v>4.84</v>
      </c>
      <c r="L25" s="1">
        <f t="shared" si="0"/>
        <v>5.55</v>
      </c>
      <c r="M25" s="3">
        <v>7.0000000000000007E-2</v>
      </c>
      <c r="N25" s="2">
        <v>1.6</v>
      </c>
      <c r="O25" s="2">
        <v>4.74</v>
      </c>
      <c r="P25" s="2">
        <v>0.84</v>
      </c>
      <c r="Q25" s="2">
        <v>0.15</v>
      </c>
    </row>
    <row r="26" spans="1:17" x14ac:dyDescent="0.2">
      <c r="A26" s="1">
        <v>200201</v>
      </c>
      <c r="B26" s="1">
        <v>-1.55</v>
      </c>
      <c r="C26" s="1">
        <v>-2.2400000000000002</v>
      </c>
      <c r="D26" s="1">
        <v>-3.32</v>
      </c>
      <c r="E26" s="1">
        <v>-1.54</v>
      </c>
      <c r="F26" s="1">
        <v>-1.03</v>
      </c>
      <c r="G26" s="1">
        <v>0.73</v>
      </c>
      <c r="H26" s="1">
        <v>1.23</v>
      </c>
      <c r="I26" s="1">
        <v>-0.31</v>
      </c>
      <c r="J26" s="15">
        <v>-2.0299999999999998</v>
      </c>
      <c r="K26" s="1">
        <v>-0.23</v>
      </c>
      <c r="L26" s="1">
        <f t="shared" si="0"/>
        <v>1.32</v>
      </c>
      <c r="M26" s="3">
        <v>3.75</v>
      </c>
      <c r="N26" s="2">
        <v>-1.44</v>
      </c>
      <c r="O26" s="2">
        <v>1.19</v>
      </c>
      <c r="P26" s="2">
        <v>3.44</v>
      </c>
      <c r="Q26" s="2">
        <v>0.14000000000000001</v>
      </c>
    </row>
    <row r="27" spans="1:17" x14ac:dyDescent="0.2">
      <c r="A27" s="1">
        <v>200202</v>
      </c>
      <c r="B27" s="1">
        <v>-17.78</v>
      </c>
      <c r="C27" s="1">
        <v>-3.22</v>
      </c>
      <c r="D27" s="1">
        <v>-1.25</v>
      </c>
      <c r="E27" s="1">
        <v>0.31</v>
      </c>
      <c r="F27" s="1">
        <v>-0.09</v>
      </c>
      <c r="G27" s="1">
        <v>-1.55</v>
      </c>
      <c r="H27" s="1">
        <v>2.17</v>
      </c>
      <c r="I27" s="1">
        <v>0.41</v>
      </c>
      <c r="J27" s="15">
        <v>0.26</v>
      </c>
      <c r="K27" s="1">
        <v>-1.93</v>
      </c>
      <c r="L27" s="1">
        <f t="shared" si="0"/>
        <v>15.850000000000001</v>
      </c>
      <c r="M27" s="3">
        <v>6.82</v>
      </c>
      <c r="N27" s="2">
        <v>-2.29</v>
      </c>
      <c r="O27" s="2">
        <v>-1.01</v>
      </c>
      <c r="P27" s="2">
        <v>2.16</v>
      </c>
      <c r="Q27" s="2">
        <v>0.13</v>
      </c>
    </row>
    <row r="28" spans="1:17" x14ac:dyDescent="0.2">
      <c r="A28" s="1">
        <v>200203</v>
      </c>
      <c r="B28" s="1">
        <v>7.45</v>
      </c>
      <c r="C28" s="1">
        <v>3.71</v>
      </c>
      <c r="D28" s="1">
        <v>5.27</v>
      </c>
      <c r="E28" s="1">
        <v>2.85</v>
      </c>
      <c r="F28" s="1">
        <v>4.51</v>
      </c>
      <c r="G28" s="1">
        <v>4.6900000000000004</v>
      </c>
      <c r="H28" s="1">
        <v>3.91</v>
      </c>
      <c r="I28" s="1">
        <v>3.76</v>
      </c>
      <c r="J28" s="15">
        <v>5.91</v>
      </c>
      <c r="K28" s="1">
        <v>5.9</v>
      </c>
      <c r="L28" s="1">
        <f t="shared" si="0"/>
        <v>-1.5499999999999998</v>
      </c>
      <c r="M28" s="3">
        <v>-1.64</v>
      </c>
      <c r="N28" s="2">
        <v>4.24</v>
      </c>
      <c r="O28" s="2">
        <v>4.21</v>
      </c>
      <c r="P28" s="2">
        <v>1.06</v>
      </c>
      <c r="Q28" s="2">
        <v>0.13</v>
      </c>
    </row>
    <row r="29" spans="1:17" x14ac:dyDescent="0.2">
      <c r="A29" s="1">
        <v>200204</v>
      </c>
      <c r="B29" s="1">
        <v>-14.03</v>
      </c>
      <c r="C29" s="1">
        <v>-7.96</v>
      </c>
      <c r="D29" s="1">
        <v>-8.14</v>
      </c>
      <c r="E29" s="1">
        <v>-7.01</v>
      </c>
      <c r="F29" s="1">
        <v>-5.07</v>
      </c>
      <c r="G29" s="1">
        <v>-0.94</v>
      </c>
      <c r="H29" s="1">
        <v>-1.6</v>
      </c>
      <c r="I29" s="1">
        <v>1.1000000000000001</v>
      </c>
      <c r="J29" s="15">
        <v>-0.76</v>
      </c>
      <c r="K29" s="1">
        <v>-0.43</v>
      </c>
      <c r="L29" s="1">
        <f t="shared" si="0"/>
        <v>13.6</v>
      </c>
      <c r="M29" s="3">
        <v>7.63</v>
      </c>
      <c r="N29" s="2">
        <v>-5.2</v>
      </c>
      <c r="O29" s="2">
        <v>5.96</v>
      </c>
      <c r="P29" s="2">
        <v>3.88</v>
      </c>
      <c r="Q29" s="2">
        <v>0.15</v>
      </c>
    </row>
    <row r="30" spans="1:17" x14ac:dyDescent="0.2">
      <c r="A30" s="1">
        <v>200205</v>
      </c>
      <c r="B30" s="1">
        <v>-7.27</v>
      </c>
      <c r="C30" s="1">
        <v>-1.46</v>
      </c>
      <c r="D30" s="1">
        <v>-1.08</v>
      </c>
      <c r="E30" s="1">
        <v>-0.69</v>
      </c>
      <c r="F30" s="1">
        <v>0.27</v>
      </c>
      <c r="G30" s="1">
        <v>-1.58</v>
      </c>
      <c r="H30" s="1">
        <v>0.95</v>
      </c>
      <c r="I30" s="1">
        <v>-2.35</v>
      </c>
      <c r="J30" s="15">
        <v>0.89</v>
      </c>
      <c r="K30" s="1">
        <v>-2.46</v>
      </c>
      <c r="L30" s="1">
        <f t="shared" si="0"/>
        <v>4.8099999999999996</v>
      </c>
      <c r="M30" s="3">
        <v>3.16</v>
      </c>
      <c r="N30" s="2">
        <v>-1.38</v>
      </c>
      <c r="O30" s="2">
        <v>-3.21</v>
      </c>
      <c r="P30" s="2">
        <v>1.53</v>
      </c>
      <c r="Q30" s="2">
        <v>0.14000000000000001</v>
      </c>
    </row>
    <row r="31" spans="1:17" x14ac:dyDescent="0.2">
      <c r="A31" s="1">
        <v>200206</v>
      </c>
      <c r="B31" s="1">
        <v>-13.72</v>
      </c>
      <c r="C31" s="1">
        <v>-8.4</v>
      </c>
      <c r="D31" s="1">
        <v>-4.3</v>
      </c>
      <c r="E31" s="1">
        <v>-7.43</v>
      </c>
      <c r="F31" s="1">
        <v>-8.65</v>
      </c>
      <c r="G31" s="1">
        <v>-6.85</v>
      </c>
      <c r="H31" s="1">
        <v>-3.25</v>
      </c>
      <c r="I31" s="1">
        <v>-6.43</v>
      </c>
      <c r="J31" s="15">
        <v>-2.78</v>
      </c>
      <c r="K31" s="1">
        <v>-3.44</v>
      </c>
      <c r="L31" s="1">
        <f t="shared" si="0"/>
        <v>10.280000000000001</v>
      </c>
      <c r="M31" s="3">
        <v>6.03</v>
      </c>
      <c r="N31" s="2">
        <v>-7.21</v>
      </c>
      <c r="O31" s="2">
        <v>4.29</v>
      </c>
      <c r="P31" s="2">
        <v>-0.05</v>
      </c>
      <c r="Q31" s="2">
        <v>0.13</v>
      </c>
    </row>
    <row r="32" spans="1:17" x14ac:dyDescent="0.2">
      <c r="A32" s="1">
        <v>200207</v>
      </c>
      <c r="B32" s="1">
        <v>-6.75</v>
      </c>
      <c r="C32" s="1">
        <v>-9.76</v>
      </c>
      <c r="D32" s="1">
        <v>-10.15</v>
      </c>
      <c r="E32" s="1">
        <v>-6.5</v>
      </c>
      <c r="F32" s="1">
        <v>-7.11</v>
      </c>
      <c r="G32" s="1">
        <v>-7.88</v>
      </c>
      <c r="H32" s="1">
        <v>-5.64</v>
      </c>
      <c r="I32" s="1">
        <v>-6.7</v>
      </c>
      <c r="J32" s="15">
        <v>-6.52</v>
      </c>
      <c r="K32" s="1">
        <v>-11.85</v>
      </c>
      <c r="L32" s="1">
        <f t="shared" si="0"/>
        <v>-5.0999999999999996</v>
      </c>
      <c r="M32" s="3">
        <v>3.77</v>
      </c>
      <c r="N32" s="2">
        <v>-8.18</v>
      </c>
      <c r="O32" s="2">
        <v>-5.28</v>
      </c>
      <c r="P32" s="2">
        <v>-3.85</v>
      </c>
      <c r="Q32" s="2">
        <v>0.15</v>
      </c>
    </row>
    <row r="33" spans="1:17" x14ac:dyDescent="0.2">
      <c r="A33" s="1">
        <v>200208</v>
      </c>
      <c r="B33" s="1">
        <v>3.69</v>
      </c>
      <c r="C33" s="1">
        <v>-2.5099999999999998</v>
      </c>
      <c r="D33" s="1">
        <v>0.84</v>
      </c>
      <c r="E33" s="1">
        <v>1.88</v>
      </c>
      <c r="F33" s="1">
        <v>1.53</v>
      </c>
      <c r="G33" s="1">
        <v>1.04</v>
      </c>
      <c r="H33" s="1">
        <v>2.38</v>
      </c>
      <c r="I33" s="1">
        <v>0.56999999999999995</v>
      </c>
      <c r="J33" s="15">
        <v>1.86</v>
      </c>
      <c r="K33" s="1">
        <v>1.4</v>
      </c>
      <c r="L33" s="1">
        <f t="shared" si="0"/>
        <v>-2.29</v>
      </c>
      <c r="M33" s="3">
        <v>1.9</v>
      </c>
      <c r="N33" s="2">
        <v>0.5</v>
      </c>
      <c r="O33" s="2">
        <v>-2.86</v>
      </c>
      <c r="P33" s="2">
        <v>3.28</v>
      </c>
      <c r="Q33" s="2">
        <v>0.14000000000000001</v>
      </c>
    </row>
    <row r="34" spans="1:17" x14ac:dyDescent="0.2">
      <c r="A34" s="1">
        <v>200209</v>
      </c>
      <c r="B34" s="1">
        <v>-16.38</v>
      </c>
      <c r="C34" s="1">
        <v>-16.079999999999998</v>
      </c>
      <c r="D34" s="1">
        <v>-13.48</v>
      </c>
      <c r="E34" s="1">
        <v>-11.62</v>
      </c>
      <c r="F34" s="1">
        <v>-8.2799999999999994</v>
      </c>
      <c r="G34" s="1">
        <v>-8.56</v>
      </c>
      <c r="H34" s="1">
        <v>-7.2</v>
      </c>
      <c r="I34" s="1">
        <v>-7.39</v>
      </c>
      <c r="J34" s="15">
        <v>-4.59</v>
      </c>
      <c r="K34" s="1">
        <v>-3.11</v>
      </c>
      <c r="L34" s="1">
        <f t="shared" si="0"/>
        <v>13.27</v>
      </c>
      <c r="M34" s="3">
        <v>9.1300000000000008</v>
      </c>
      <c r="N34" s="2">
        <v>-10.35</v>
      </c>
      <c r="O34" s="2">
        <v>2.4</v>
      </c>
      <c r="P34" s="2">
        <v>1.47</v>
      </c>
      <c r="Q34" s="2">
        <v>0.14000000000000001</v>
      </c>
    </row>
    <row r="35" spans="1:17" x14ac:dyDescent="0.2">
      <c r="A35" s="1">
        <v>200210</v>
      </c>
      <c r="B35" s="1">
        <v>19.989999999999998</v>
      </c>
      <c r="C35" s="1">
        <v>9.3699999999999992</v>
      </c>
      <c r="D35" s="1">
        <v>11.42</v>
      </c>
      <c r="E35" s="1">
        <v>9.1</v>
      </c>
      <c r="F35" s="1">
        <v>2.92</v>
      </c>
      <c r="G35" s="1">
        <v>4.7</v>
      </c>
      <c r="H35" s="1">
        <v>5.46</v>
      </c>
      <c r="I35" s="1">
        <v>3.9</v>
      </c>
      <c r="J35" s="15">
        <v>5.03</v>
      </c>
      <c r="K35" s="1">
        <v>5.09</v>
      </c>
      <c r="L35" s="1">
        <f t="shared" si="0"/>
        <v>-14.899999999999999</v>
      </c>
      <c r="M35" s="3">
        <v>-5.58</v>
      </c>
      <c r="N35" s="2">
        <v>7.84</v>
      </c>
      <c r="O35" s="2">
        <v>-3.41</v>
      </c>
      <c r="P35" s="2">
        <v>-3.95</v>
      </c>
      <c r="Q35" s="2">
        <v>0.14000000000000001</v>
      </c>
    </row>
    <row r="36" spans="1:17" x14ac:dyDescent="0.2">
      <c r="A36" s="1">
        <v>200211</v>
      </c>
      <c r="B36" s="1">
        <v>22.65</v>
      </c>
      <c r="C36" s="1">
        <v>11.72</v>
      </c>
      <c r="D36" s="1">
        <v>8.32</v>
      </c>
      <c r="E36" s="1">
        <v>5.04</v>
      </c>
      <c r="F36" s="1">
        <v>2.77</v>
      </c>
      <c r="G36" s="1">
        <v>1.69</v>
      </c>
      <c r="H36" s="1">
        <v>3.08</v>
      </c>
      <c r="I36" s="1">
        <v>0.19</v>
      </c>
      <c r="J36" s="15">
        <v>-2.97</v>
      </c>
      <c r="K36" s="1">
        <v>2.25</v>
      </c>
      <c r="L36" s="1">
        <f t="shared" si="0"/>
        <v>-20.399999999999999</v>
      </c>
      <c r="M36" s="3">
        <v>-16.329999999999998</v>
      </c>
      <c r="N36" s="2">
        <v>5.96</v>
      </c>
      <c r="O36" s="2">
        <v>3.18</v>
      </c>
      <c r="P36" s="2">
        <v>-1.23</v>
      </c>
      <c r="Q36" s="2">
        <v>0.12</v>
      </c>
    </row>
    <row r="37" spans="1:17" x14ac:dyDescent="0.2">
      <c r="A37" s="1">
        <v>200212</v>
      </c>
      <c r="B37" s="1">
        <v>-14.72</v>
      </c>
      <c r="C37" s="1">
        <v>-12.09</v>
      </c>
      <c r="D37" s="1">
        <v>-8.23</v>
      </c>
      <c r="E37" s="1">
        <v>-7.79</v>
      </c>
      <c r="F37" s="1">
        <v>-1.49</v>
      </c>
      <c r="G37" s="1">
        <v>-3.19</v>
      </c>
      <c r="H37" s="1">
        <v>-3.46</v>
      </c>
      <c r="I37" s="1">
        <v>-1.1499999999999999</v>
      </c>
      <c r="J37" s="15">
        <v>0.17</v>
      </c>
      <c r="K37" s="1">
        <v>-1.78</v>
      </c>
      <c r="L37" s="1">
        <f t="shared" si="0"/>
        <v>12.940000000000001</v>
      </c>
      <c r="M37" s="3">
        <v>9.64</v>
      </c>
      <c r="N37" s="2">
        <v>-5.76</v>
      </c>
      <c r="O37" s="2">
        <v>0.09</v>
      </c>
      <c r="P37" s="2">
        <v>2.14</v>
      </c>
      <c r="Q37" s="2">
        <v>0.11</v>
      </c>
    </row>
    <row r="38" spans="1:17" x14ac:dyDescent="0.2">
      <c r="A38" s="1">
        <v>200301</v>
      </c>
      <c r="B38" s="1">
        <v>-3.66</v>
      </c>
      <c r="C38" s="1">
        <v>-1.62</v>
      </c>
      <c r="D38" s="1">
        <v>-3.27</v>
      </c>
      <c r="E38" s="1">
        <v>-2.2400000000000002</v>
      </c>
      <c r="F38" s="1">
        <v>-3.65</v>
      </c>
      <c r="G38" s="1">
        <v>-2.97</v>
      </c>
      <c r="H38" s="1">
        <v>-2.96</v>
      </c>
      <c r="I38" s="1">
        <v>-2.31</v>
      </c>
      <c r="J38" s="15">
        <v>-0.83</v>
      </c>
      <c r="K38" s="1">
        <v>-1.01</v>
      </c>
      <c r="L38" s="1">
        <f t="shared" si="0"/>
        <v>2.6500000000000004</v>
      </c>
      <c r="M38" s="3">
        <v>1.55</v>
      </c>
      <c r="N38" s="2">
        <v>-2.57</v>
      </c>
      <c r="O38" s="2">
        <v>1.33</v>
      </c>
      <c r="P38" s="2">
        <v>-0.83</v>
      </c>
      <c r="Q38" s="2">
        <v>0.1</v>
      </c>
    </row>
    <row r="39" spans="1:17" x14ac:dyDescent="0.2">
      <c r="A39" s="1">
        <v>200302</v>
      </c>
      <c r="B39" s="1">
        <v>1.45</v>
      </c>
      <c r="C39" s="1">
        <v>-2.71</v>
      </c>
      <c r="D39" s="1">
        <v>-2.1</v>
      </c>
      <c r="E39" s="1">
        <v>-3.07</v>
      </c>
      <c r="F39" s="1">
        <v>-1.82</v>
      </c>
      <c r="G39" s="1">
        <v>-0.63</v>
      </c>
      <c r="H39" s="1">
        <v>-2.79</v>
      </c>
      <c r="I39" s="1">
        <v>-2.5299999999999998</v>
      </c>
      <c r="J39" s="15">
        <v>-1.34</v>
      </c>
      <c r="K39" s="1">
        <v>0.38</v>
      </c>
      <c r="L39" s="1">
        <f t="shared" si="0"/>
        <v>-1.0699999999999998</v>
      </c>
      <c r="M39" s="3">
        <v>1.17</v>
      </c>
      <c r="N39" s="2">
        <v>-1.88</v>
      </c>
      <c r="O39" s="2">
        <v>-0.45</v>
      </c>
      <c r="P39" s="2">
        <v>-1.39</v>
      </c>
      <c r="Q39" s="2">
        <v>0.09</v>
      </c>
    </row>
    <row r="40" spans="1:17" x14ac:dyDescent="0.2">
      <c r="A40" s="1">
        <v>200303</v>
      </c>
      <c r="B40" s="1">
        <v>0.35</v>
      </c>
      <c r="C40" s="1">
        <v>0.68</v>
      </c>
      <c r="D40" s="1">
        <v>-1.37</v>
      </c>
      <c r="E40" s="1">
        <v>1.38</v>
      </c>
      <c r="F40" s="1">
        <v>1.46</v>
      </c>
      <c r="G40" s="1">
        <v>2.56</v>
      </c>
      <c r="H40" s="1">
        <v>0.93</v>
      </c>
      <c r="I40" s="1">
        <v>1.1499999999999999</v>
      </c>
      <c r="J40" s="15">
        <v>0.92</v>
      </c>
      <c r="K40" s="1">
        <v>3.83</v>
      </c>
      <c r="L40" s="1">
        <f t="shared" si="0"/>
        <v>3.48</v>
      </c>
      <c r="M40" s="3">
        <v>1.48</v>
      </c>
      <c r="N40" s="2">
        <v>1.0900000000000001</v>
      </c>
      <c r="O40" s="2">
        <v>1.02</v>
      </c>
      <c r="P40" s="2">
        <v>-1.93</v>
      </c>
      <c r="Q40" s="2">
        <v>0.1</v>
      </c>
    </row>
    <row r="41" spans="1:17" x14ac:dyDescent="0.2">
      <c r="A41" s="1">
        <v>200304</v>
      </c>
      <c r="B41" s="1">
        <v>19.760000000000002</v>
      </c>
      <c r="C41" s="1">
        <v>16.88</v>
      </c>
      <c r="D41" s="1">
        <v>12.32</v>
      </c>
      <c r="E41" s="1">
        <v>13.28</v>
      </c>
      <c r="F41" s="1">
        <v>7.37</v>
      </c>
      <c r="G41" s="1">
        <v>5.29</v>
      </c>
      <c r="H41" s="1">
        <v>7.21</v>
      </c>
      <c r="I41" s="1">
        <v>5.35</v>
      </c>
      <c r="J41" s="15">
        <v>5.69</v>
      </c>
      <c r="K41" s="1">
        <v>4.62</v>
      </c>
      <c r="L41" s="1">
        <f t="shared" si="0"/>
        <v>-15.14</v>
      </c>
      <c r="M41" s="3">
        <v>-9.33</v>
      </c>
      <c r="N41" s="2">
        <v>8.2200000000000006</v>
      </c>
      <c r="O41" s="2">
        <v>0.63</v>
      </c>
      <c r="P41" s="2">
        <v>1.1399999999999999</v>
      </c>
      <c r="Q41" s="2">
        <v>0.1</v>
      </c>
    </row>
    <row r="42" spans="1:17" x14ac:dyDescent="0.2">
      <c r="A42" s="1">
        <v>200305</v>
      </c>
      <c r="B42" s="1">
        <v>21.91</v>
      </c>
      <c r="C42" s="1">
        <v>12.54</v>
      </c>
      <c r="D42" s="1">
        <v>13.7</v>
      </c>
      <c r="E42" s="1">
        <v>9.35</v>
      </c>
      <c r="F42" s="1">
        <v>6.28</v>
      </c>
      <c r="G42" s="1">
        <v>4.54</v>
      </c>
      <c r="H42" s="1">
        <v>4.6100000000000003</v>
      </c>
      <c r="I42" s="1">
        <v>1.67</v>
      </c>
      <c r="J42" s="15">
        <v>5.24</v>
      </c>
      <c r="K42" s="1">
        <v>7.08</v>
      </c>
      <c r="L42" s="1">
        <f t="shared" si="0"/>
        <v>-14.83</v>
      </c>
      <c r="M42" s="3">
        <v>-10.7</v>
      </c>
      <c r="N42" s="2">
        <v>6.05</v>
      </c>
      <c r="O42" s="2">
        <v>4.67</v>
      </c>
      <c r="P42" s="2">
        <v>0.4</v>
      </c>
      <c r="Q42" s="2">
        <v>0.09</v>
      </c>
    </row>
    <row r="43" spans="1:17" x14ac:dyDescent="0.2">
      <c r="A43" s="1">
        <v>200306</v>
      </c>
      <c r="B43" s="1">
        <v>2.17</v>
      </c>
      <c r="C43" s="1">
        <v>4.7</v>
      </c>
      <c r="D43" s="1">
        <v>1.3</v>
      </c>
      <c r="E43" s="1">
        <v>2.19</v>
      </c>
      <c r="F43" s="1">
        <v>1.47</v>
      </c>
      <c r="G43" s="1">
        <v>0.87</v>
      </c>
      <c r="H43" s="1">
        <v>-0.36</v>
      </c>
      <c r="I43" s="1">
        <v>1.92</v>
      </c>
      <c r="J43" s="15">
        <v>1.59</v>
      </c>
      <c r="K43" s="1">
        <v>1.67</v>
      </c>
      <c r="L43" s="1">
        <f t="shared" si="0"/>
        <v>-0.5</v>
      </c>
      <c r="M43" s="3">
        <v>-1</v>
      </c>
      <c r="N43" s="2">
        <v>1.42</v>
      </c>
      <c r="O43" s="2">
        <v>1.74</v>
      </c>
      <c r="P43" s="2">
        <v>0.11</v>
      </c>
      <c r="Q43" s="2">
        <v>0.1</v>
      </c>
    </row>
    <row r="44" spans="1:17" x14ac:dyDescent="0.2">
      <c r="A44" s="1">
        <v>200307</v>
      </c>
      <c r="B44" s="1">
        <v>5.26</v>
      </c>
      <c r="C44" s="1">
        <v>4.83</v>
      </c>
      <c r="D44" s="1">
        <v>3.38</v>
      </c>
      <c r="E44" s="1">
        <v>3.88</v>
      </c>
      <c r="F44" s="1">
        <v>1.29</v>
      </c>
      <c r="G44" s="1">
        <v>0.85</v>
      </c>
      <c r="H44" s="1">
        <v>0.91</v>
      </c>
      <c r="I44" s="1">
        <v>3.86</v>
      </c>
      <c r="J44" s="15">
        <v>1.81</v>
      </c>
      <c r="K44" s="1">
        <v>3.44</v>
      </c>
      <c r="L44" s="1">
        <f t="shared" si="0"/>
        <v>-1.8199999999999998</v>
      </c>
      <c r="M44" s="3">
        <v>-0.24</v>
      </c>
      <c r="N44" s="2">
        <v>2.35</v>
      </c>
      <c r="O44" s="2">
        <v>5.0599999999999996</v>
      </c>
      <c r="P44" s="2">
        <v>-1.24</v>
      </c>
      <c r="Q44" s="2">
        <v>7.0000000000000007E-2</v>
      </c>
    </row>
    <row r="45" spans="1:17" x14ac:dyDescent="0.2">
      <c r="A45" s="1">
        <v>200308</v>
      </c>
      <c r="B45" s="1">
        <v>3.76</v>
      </c>
      <c r="C45" s="1">
        <v>4.28</v>
      </c>
      <c r="D45" s="1">
        <v>2.35</v>
      </c>
      <c r="E45" s="1">
        <v>1.68</v>
      </c>
      <c r="F45" s="1">
        <v>0.72</v>
      </c>
      <c r="G45" s="1">
        <v>4.7300000000000004</v>
      </c>
      <c r="H45" s="1">
        <v>1.61</v>
      </c>
      <c r="I45" s="1">
        <v>1.29</v>
      </c>
      <c r="J45" s="15">
        <v>2.34</v>
      </c>
      <c r="K45" s="1">
        <v>4.0599999999999996</v>
      </c>
      <c r="L45" s="1">
        <f t="shared" si="0"/>
        <v>0.29999999999999982</v>
      </c>
      <c r="M45" s="3">
        <v>-0.62</v>
      </c>
      <c r="N45" s="2">
        <v>2.34</v>
      </c>
      <c r="O45" s="2">
        <v>2.59</v>
      </c>
      <c r="P45" s="2">
        <v>1.53</v>
      </c>
      <c r="Q45" s="2">
        <v>7.0000000000000007E-2</v>
      </c>
    </row>
    <row r="46" spans="1:17" x14ac:dyDescent="0.2">
      <c r="A46" s="1">
        <v>200309</v>
      </c>
      <c r="B46" s="1">
        <v>-0.51</v>
      </c>
      <c r="C46" s="1">
        <v>-1.0900000000000001</v>
      </c>
      <c r="D46" s="1">
        <v>-0.77</v>
      </c>
      <c r="E46" s="1">
        <v>-0.48</v>
      </c>
      <c r="F46" s="1">
        <v>0.28000000000000003</v>
      </c>
      <c r="G46" s="1">
        <v>-2.4500000000000002</v>
      </c>
      <c r="H46" s="1">
        <v>-2.58</v>
      </c>
      <c r="I46" s="1">
        <v>-2.2400000000000002</v>
      </c>
      <c r="J46" s="15">
        <v>-1.17</v>
      </c>
      <c r="K46" s="1">
        <v>-1.47</v>
      </c>
      <c r="L46" s="1">
        <f t="shared" si="0"/>
        <v>-0.96</v>
      </c>
      <c r="M46" s="3">
        <v>-0.19</v>
      </c>
      <c r="N46" s="2">
        <v>-1.24</v>
      </c>
      <c r="O46" s="2">
        <v>0.8</v>
      </c>
      <c r="P46" s="2">
        <v>0.16</v>
      </c>
      <c r="Q46" s="2">
        <v>0.08</v>
      </c>
    </row>
    <row r="47" spans="1:17" x14ac:dyDescent="0.2">
      <c r="A47" s="1">
        <v>200310</v>
      </c>
      <c r="B47" s="1">
        <v>3.84</v>
      </c>
      <c r="C47" s="1">
        <v>5.0599999999999996</v>
      </c>
      <c r="D47" s="1">
        <v>5.38</v>
      </c>
      <c r="E47" s="1">
        <v>5.19</v>
      </c>
      <c r="F47" s="1">
        <v>1.0900000000000001</v>
      </c>
      <c r="G47" s="1">
        <v>6.63</v>
      </c>
      <c r="H47" s="1">
        <v>6.74</v>
      </c>
      <c r="I47" s="1">
        <v>8.9499999999999993</v>
      </c>
      <c r="J47" s="15">
        <v>8.3699999999999992</v>
      </c>
      <c r="K47" s="1">
        <v>11.77</v>
      </c>
      <c r="L47" s="1">
        <f t="shared" si="0"/>
        <v>7.93</v>
      </c>
      <c r="M47" s="3">
        <v>3.99</v>
      </c>
      <c r="N47" s="2">
        <v>6.08</v>
      </c>
      <c r="O47" s="2">
        <v>2.7</v>
      </c>
      <c r="P47" s="2">
        <v>1.97</v>
      </c>
      <c r="Q47" s="2">
        <v>7.0000000000000007E-2</v>
      </c>
    </row>
    <row r="48" spans="1:17" x14ac:dyDescent="0.2">
      <c r="A48" s="1">
        <v>200311</v>
      </c>
      <c r="B48" s="1">
        <v>0.59</v>
      </c>
      <c r="C48" s="1">
        <v>1.87</v>
      </c>
      <c r="D48" s="1">
        <v>0.28000000000000003</v>
      </c>
      <c r="E48" s="1">
        <v>1.95</v>
      </c>
      <c r="F48" s="1">
        <v>1.84</v>
      </c>
      <c r="G48" s="1">
        <v>0.28000000000000003</v>
      </c>
      <c r="H48" s="1">
        <v>0.97</v>
      </c>
      <c r="I48" s="1">
        <v>0.8</v>
      </c>
      <c r="J48" s="15">
        <v>4.07</v>
      </c>
      <c r="K48" s="1">
        <v>3.18</v>
      </c>
      <c r="L48" s="1">
        <f t="shared" si="0"/>
        <v>2.5900000000000003</v>
      </c>
      <c r="M48" s="3">
        <v>1.46</v>
      </c>
      <c r="N48" s="2">
        <v>1.35</v>
      </c>
      <c r="O48" s="2">
        <v>2.08</v>
      </c>
      <c r="P48" s="2">
        <v>1.78</v>
      </c>
      <c r="Q48" s="2">
        <v>7.0000000000000007E-2</v>
      </c>
    </row>
    <row r="49" spans="1:17" x14ac:dyDescent="0.2">
      <c r="A49" s="1">
        <v>200312</v>
      </c>
      <c r="B49" s="1">
        <v>8.65</v>
      </c>
      <c r="C49" s="1">
        <v>7.48</v>
      </c>
      <c r="D49" s="1">
        <v>6.07</v>
      </c>
      <c r="E49" s="1">
        <v>4.93</v>
      </c>
      <c r="F49" s="1">
        <v>4.54</v>
      </c>
      <c r="G49" s="1">
        <v>3.41</v>
      </c>
      <c r="H49" s="1">
        <v>3.47</v>
      </c>
      <c r="I49" s="1">
        <v>1.76</v>
      </c>
      <c r="J49" s="15">
        <v>1.79</v>
      </c>
      <c r="K49" s="1">
        <v>-1.27</v>
      </c>
      <c r="L49" s="1">
        <f t="shared" si="0"/>
        <v>-9.92</v>
      </c>
      <c r="M49" s="3">
        <v>-5.57</v>
      </c>
      <c r="N49" s="2">
        <v>4.29</v>
      </c>
      <c r="O49" s="2">
        <v>-2.68</v>
      </c>
      <c r="P49" s="2">
        <v>1.6</v>
      </c>
      <c r="Q49" s="2">
        <v>0.08</v>
      </c>
    </row>
    <row r="50" spans="1:17" x14ac:dyDescent="0.2">
      <c r="A50" s="1">
        <v>200401</v>
      </c>
      <c r="B50" s="1">
        <v>2.41</v>
      </c>
      <c r="C50" s="1">
        <v>0.83</v>
      </c>
      <c r="D50" s="1">
        <v>1.07</v>
      </c>
      <c r="E50" s="1">
        <v>3.82</v>
      </c>
      <c r="F50" s="1">
        <v>0.72</v>
      </c>
      <c r="G50" s="1">
        <v>2.76</v>
      </c>
      <c r="H50" s="1">
        <v>2.12</v>
      </c>
      <c r="I50" s="1">
        <v>2.14</v>
      </c>
      <c r="J50" s="15">
        <v>3.32</v>
      </c>
      <c r="K50" s="1">
        <v>3.7</v>
      </c>
      <c r="L50" s="1">
        <f t="shared" si="0"/>
        <v>1.29</v>
      </c>
      <c r="M50" s="3">
        <v>2.58</v>
      </c>
      <c r="N50" s="2">
        <v>2.15</v>
      </c>
      <c r="O50" s="2">
        <v>2.5499999999999998</v>
      </c>
      <c r="P50" s="2">
        <v>2.4900000000000002</v>
      </c>
      <c r="Q50" s="2">
        <v>7.0000000000000007E-2</v>
      </c>
    </row>
    <row r="51" spans="1:17" x14ac:dyDescent="0.2">
      <c r="A51" s="1">
        <v>200402</v>
      </c>
      <c r="B51" s="1">
        <v>1.98</v>
      </c>
      <c r="C51" s="1">
        <v>1.51</v>
      </c>
      <c r="D51" s="1">
        <v>1.17</v>
      </c>
      <c r="E51" s="1">
        <v>2.5499999999999998</v>
      </c>
      <c r="F51" s="1">
        <v>2.64</v>
      </c>
      <c r="G51" s="1">
        <v>1.77</v>
      </c>
      <c r="H51" s="1">
        <v>0.88</v>
      </c>
      <c r="I51" s="1">
        <v>2.25</v>
      </c>
      <c r="J51" s="15">
        <v>-0.53</v>
      </c>
      <c r="K51" s="1">
        <v>-0.19</v>
      </c>
      <c r="L51" s="1">
        <f t="shared" si="0"/>
        <v>-2.17</v>
      </c>
      <c r="M51" s="3">
        <v>-1.1399999999999999</v>
      </c>
      <c r="N51" s="2">
        <v>1.4</v>
      </c>
      <c r="O51" s="2">
        <v>-1.58</v>
      </c>
      <c r="P51" s="2">
        <v>0.9</v>
      </c>
      <c r="Q51" s="2">
        <v>0.06</v>
      </c>
    </row>
    <row r="52" spans="1:17" x14ac:dyDescent="0.2">
      <c r="A52" s="1">
        <v>200403</v>
      </c>
      <c r="B52" s="1">
        <v>-1.84</v>
      </c>
      <c r="C52" s="1">
        <v>-2.87</v>
      </c>
      <c r="D52" s="1">
        <v>-0.91</v>
      </c>
      <c r="E52" s="1">
        <v>0.01</v>
      </c>
      <c r="F52" s="1">
        <v>-2.02</v>
      </c>
      <c r="G52" s="1">
        <v>-0.04</v>
      </c>
      <c r="H52" s="1">
        <v>-1.1000000000000001</v>
      </c>
      <c r="I52" s="1">
        <v>-0.71</v>
      </c>
      <c r="J52" s="15">
        <v>0.72</v>
      </c>
      <c r="K52" s="1">
        <v>-1.47</v>
      </c>
      <c r="L52" s="1">
        <f t="shared" si="0"/>
        <v>0.37000000000000011</v>
      </c>
      <c r="M52" s="3">
        <v>0.17</v>
      </c>
      <c r="N52" s="2">
        <v>-1.32</v>
      </c>
      <c r="O52" s="2">
        <v>1.72</v>
      </c>
      <c r="P52" s="2">
        <v>0.27</v>
      </c>
      <c r="Q52" s="2">
        <v>0.09</v>
      </c>
    </row>
    <row r="53" spans="1:17" x14ac:dyDescent="0.2">
      <c r="A53" s="1">
        <v>200404</v>
      </c>
      <c r="B53" s="1">
        <v>2.5</v>
      </c>
      <c r="C53" s="1">
        <v>-0.13</v>
      </c>
      <c r="D53" s="1">
        <v>0.01</v>
      </c>
      <c r="E53" s="1">
        <v>-1.41</v>
      </c>
      <c r="F53" s="1">
        <v>-1.2</v>
      </c>
      <c r="G53" s="1">
        <v>-3.52</v>
      </c>
      <c r="H53" s="1">
        <v>-3.3</v>
      </c>
      <c r="I53" s="1">
        <v>-6.07</v>
      </c>
      <c r="J53" s="15">
        <v>-3.48</v>
      </c>
      <c r="K53" s="1">
        <v>-7.79</v>
      </c>
      <c r="L53" s="1">
        <f t="shared" si="0"/>
        <v>-10.29</v>
      </c>
      <c r="M53" s="3">
        <v>-5.38</v>
      </c>
      <c r="N53" s="2">
        <v>-1.83</v>
      </c>
      <c r="O53" s="2">
        <v>-1.68</v>
      </c>
      <c r="P53" s="2">
        <v>-3.1</v>
      </c>
      <c r="Q53" s="2">
        <v>0.08</v>
      </c>
    </row>
    <row r="54" spans="1:17" x14ac:dyDescent="0.2">
      <c r="A54" s="1">
        <v>200405</v>
      </c>
      <c r="B54" s="1">
        <v>-0.18</v>
      </c>
      <c r="C54" s="1">
        <v>0.81</v>
      </c>
      <c r="D54" s="1">
        <v>1.84</v>
      </c>
      <c r="E54" s="1">
        <v>2.12</v>
      </c>
      <c r="F54" s="1">
        <v>-0.41</v>
      </c>
      <c r="G54" s="1">
        <v>2.29</v>
      </c>
      <c r="H54" s="1">
        <v>3.32</v>
      </c>
      <c r="I54" s="1">
        <v>0.62</v>
      </c>
      <c r="J54" s="15">
        <v>1.78</v>
      </c>
      <c r="K54" s="1">
        <v>2.75</v>
      </c>
      <c r="L54" s="1">
        <f t="shared" si="0"/>
        <v>2.93</v>
      </c>
      <c r="M54" s="3">
        <v>1.5</v>
      </c>
      <c r="N54" s="2">
        <v>1.17</v>
      </c>
      <c r="O54" s="2">
        <v>-0.2</v>
      </c>
      <c r="P54" s="2">
        <v>-0.25</v>
      </c>
      <c r="Q54" s="2">
        <v>0.06</v>
      </c>
    </row>
    <row r="55" spans="1:17" x14ac:dyDescent="0.2">
      <c r="A55" s="1">
        <v>200406</v>
      </c>
      <c r="B55" s="1">
        <v>1.0900000000000001</v>
      </c>
      <c r="C55" s="1">
        <v>1.92</v>
      </c>
      <c r="D55" s="1">
        <v>1.66</v>
      </c>
      <c r="E55" s="1">
        <v>0.95</v>
      </c>
      <c r="F55" s="1">
        <v>-0.1</v>
      </c>
      <c r="G55" s="1">
        <v>2.2400000000000002</v>
      </c>
      <c r="H55" s="1">
        <v>4.2300000000000004</v>
      </c>
      <c r="I55" s="1">
        <v>4.47</v>
      </c>
      <c r="J55" s="15">
        <v>5.01</v>
      </c>
      <c r="K55" s="1">
        <v>1.79</v>
      </c>
      <c r="L55" s="1">
        <f t="shared" si="0"/>
        <v>0.7</v>
      </c>
      <c r="M55" s="3">
        <v>2.0499999999999998</v>
      </c>
      <c r="N55" s="2">
        <v>1.86</v>
      </c>
      <c r="O55" s="2">
        <v>2.2599999999999998</v>
      </c>
      <c r="P55" s="2">
        <v>1.18</v>
      </c>
      <c r="Q55" s="2">
        <v>0.08</v>
      </c>
    </row>
    <row r="56" spans="1:17" x14ac:dyDescent="0.2">
      <c r="A56" s="1">
        <v>200407</v>
      </c>
      <c r="B56" s="1">
        <v>-4.42</v>
      </c>
      <c r="C56" s="1">
        <v>-2.8</v>
      </c>
      <c r="D56" s="1">
        <v>-2.11</v>
      </c>
      <c r="E56" s="1">
        <v>-4.46</v>
      </c>
      <c r="F56" s="1">
        <v>-2.02</v>
      </c>
      <c r="G56" s="1">
        <v>-3.3</v>
      </c>
      <c r="H56" s="1">
        <v>-5.61</v>
      </c>
      <c r="I56" s="1">
        <v>-6.18</v>
      </c>
      <c r="J56" s="15">
        <v>-6.56</v>
      </c>
      <c r="K56" s="1">
        <v>-8.74</v>
      </c>
      <c r="L56" s="1">
        <f t="shared" si="0"/>
        <v>-4.32</v>
      </c>
      <c r="M56" s="3">
        <v>-2.29</v>
      </c>
      <c r="N56" s="2">
        <v>-4.0599999999999996</v>
      </c>
      <c r="O56" s="2">
        <v>-3.81</v>
      </c>
      <c r="P56" s="2">
        <v>3.24</v>
      </c>
      <c r="Q56" s="2">
        <v>0.1</v>
      </c>
    </row>
    <row r="57" spans="1:17" x14ac:dyDescent="0.2">
      <c r="A57" s="1">
        <v>200408</v>
      </c>
      <c r="B57" s="1">
        <v>-0.05</v>
      </c>
      <c r="C57" s="1">
        <v>1.49</v>
      </c>
      <c r="D57" s="1">
        <v>0.15</v>
      </c>
      <c r="E57" s="1">
        <v>0.64</v>
      </c>
      <c r="F57" s="1">
        <v>-0.42</v>
      </c>
      <c r="G57" s="1">
        <v>1.03</v>
      </c>
      <c r="H57" s="1">
        <v>-0.63</v>
      </c>
      <c r="I57" s="1">
        <v>-0.42</v>
      </c>
      <c r="J57" s="15">
        <v>-0.57999999999999996</v>
      </c>
      <c r="K57" s="1">
        <v>-2.14</v>
      </c>
      <c r="L57" s="1">
        <f t="shared" si="0"/>
        <v>-2.0900000000000003</v>
      </c>
      <c r="M57" s="3">
        <v>-1.59</v>
      </c>
      <c r="N57" s="2">
        <v>0.08</v>
      </c>
      <c r="O57" s="2">
        <v>-1.48</v>
      </c>
      <c r="P57" s="2">
        <v>0.97</v>
      </c>
      <c r="Q57" s="2">
        <v>0.11</v>
      </c>
    </row>
    <row r="58" spans="1:17" x14ac:dyDescent="0.2">
      <c r="A58" s="1">
        <v>200409</v>
      </c>
      <c r="B58" s="1">
        <v>2.21</v>
      </c>
      <c r="C58" s="1">
        <v>-0.98</v>
      </c>
      <c r="D58" s="1">
        <v>-0.79</v>
      </c>
      <c r="E58" s="1">
        <v>0.93</v>
      </c>
      <c r="F58" s="1">
        <v>0.28999999999999998</v>
      </c>
      <c r="G58" s="1">
        <v>0.85</v>
      </c>
      <c r="H58" s="1">
        <v>3.79</v>
      </c>
      <c r="I58" s="1">
        <v>4.6100000000000003</v>
      </c>
      <c r="J58" s="15">
        <v>7.6</v>
      </c>
      <c r="K58" s="1">
        <v>7.35</v>
      </c>
      <c r="L58" s="1">
        <f t="shared" si="0"/>
        <v>5.14</v>
      </c>
      <c r="M58" s="3">
        <v>5.49</v>
      </c>
      <c r="N58" s="2">
        <v>1.6</v>
      </c>
      <c r="O58" s="2">
        <v>3.01</v>
      </c>
      <c r="P58" s="2">
        <v>0</v>
      </c>
      <c r="Q58" s="2">
        <v>0.11</v>
      </c>
    </row>
    <row r="59" spans="1:17" x14ac:dyDescent="0.2">
      <c r="A59" s="1">
        <v>200410</v>
      </c>
      <c r="B59" s="1">
        <v>5.59</v>
      </c>
      <c r="C59" s="1">
        <v>2.61</v>
      </c>
      <c r="D59" s="1">
        <v>1.0900000000000001</v>
      </c>
      <c r="E59" s="1">
        <v>1.1299999999999999</v>
      </c>
      <c r="F59" s="1">
        <v>2.1</v>
      </c>
      <c r="G59" s="1">
        <v>-1.1000000000000001</v>
      </c>
      <c r="H59" s="1">
        <v>0.77</v>
      </c>
      <c r="I59" s="1">
        <v>0.68</v>
      </c>
      <c r="J59" s="15">
        <v>2.69</v>
      </c>
      <c r="K59" s="1">
        <v>1.93</v>
      </c>
      <c r="L59" s="1">
        <f t="shared" si="0"/>
        <v>-3.66</v>
      </c>
      <c r="M59" s="3">
        <v>-1.38</v>
      </c>
      <c r="N59" s="2">
        <v>1.43</v>
      </c>
      <c r="O59" s="2">
        <v>0.15</v>
      </c>
      <c r="P59" s="2">
        <v>-0.22</v>
      </c>
      <c r="Q59" s="2">
        <v>0.11</v>
      </c>
    </row>
    <row r="60" spans="1:17" x14ac:dyDescent="0.2">
      <c r="A60" s="1">
        <v>200411</v>
      </c>
      <c r="B60" s="1">
        <v>4.38</v>
      </c>
      <c r="C60" s="1">
        <v>1.32</v>
      </c>
      <c r="D60" s="1">
        <v>3.75</v>
      </c>
      <c r="E60" s="1">
        <v>5.63</v>
      </c>
      <c r="F60" s="1">
        <v>3.89</v>
      </c>
      <c r="G60" s="1">
        <v>4.3899999999999997</v>
      </c>
      <c r="H60" s="1">
        <v>5.89</v>
      </c>
      <c r="I60" s="1">
        <v>5.86</v>
      </c>
      <c r="J60" s="15">
        <v>7.2</v>
      </c>
      <c r="K60" s="1">
        <v>9.8800000000000008</v>
      </c>
      <c r="L60" s="1">
        <f t="shared" si="0"/>
        <v>5.5000000000000009</v>
      </c>
      <c r="M60" s="3">
        <v>3.16</v>
      </c>
      <c r="N60" s="2">
        <v>4.54</v>
      </c>
      <c r="O60" s="2">
        <v>3.74</v>
      </c>
      <c r="P60" s="2">
        <v>1.41</v>
      </c>
      <c r="Q60" s="2">
        <v>0.15</v>
      </c>
    </row>
    <row r="61" spans="1:17" x14ac:dyDescent="0.2">
      <c r="A61" s="1">
        <v>200412</v>
      </c>
      <c r="B61" s="1">
        <v>7.37</v>
      </c>
      <c r="C61" s="1">
        <v>2.95</v>
      </c>
      <c r="D61" s="1">
        <v>4.68</v>
      </c>
      <c r="E61" s="1">
        <v>4.97</v>
      </c>
      <c r="F61" s="1">
        <v>3.35</v>
      </c>
      <c r="G61" s="1">
        <v>3.58</v>
      </c>
      <c r="H61" s="1">
        <v>3.06</v>
      </c>
      <c r="I61" s="1">
        <v>2.0699999999999998</v>
      </c>
      <c r="J61" s="15">
        <v>0.91</v>
      </c>
      <c r="K61" s="1">
        <v>2.09</v>
      </c>
      <c r="L61" s="1">
        <f t="shared" si="0"/>
        <v>-5.28</v>
      </c>
      <c r="M61" s="3">
        <v>-2.87</v>
      </c>
      <c r="N61" s="2">
        <v>3.43</v>
      </c>
      <c r="O61" s="2">
        <v>-0.03</v>
      </c>
      <c r="P61" s="2">
        <v>-0.22</v>
      </c>
      <c r="Q61" s="2">
        <v>0.16</v>
      </c>
    </row>
    <row r="62" spans="1:17" x14ac:dyDescent="0.2">
      <c r="A62" s="1">
        <v>200501</v>
      </c>
      <c r="B62" s="1">
        <v>-6.81</v>
      </c>
      <c r="C62" s="1">
        <v>-2.0499999999999998</v>
      </c>
      <c r="D62" s="1">
        <v>-3.16</v>
      </c>
      <c r="E62" s="1">
        <v>-1.95</v>
      </c>
      <c r="F62" s="1">
        <v>-1.7</v>
      </c>
      <c r="G62" s="1">
        <v>-1.01</v>
      </c>
      <c r="H62" s="1">
        <v>-2.48</v>
      </c>
      <c r="I62" s="1">
        <v>-0.46</v>
      </c>
      <c r="J62" s="15">
        <v>-1.84</v>
      </c>
      <c r="K62" s="1">
        <v>-4.1100000000000003</v>
      </c>
      <c r="L62" s="1">
        <f t="shared" si="0"/>
        <v>2.6999999999999993</v>
      </c>
      <c r="M62" s="3">
        <v>3.05</v>
      </c>
      <c r="N62" s="2">
        <v>-2.76</v>
      </c>
      <c r="O62" s="2">
        <v>-1.72</v>
      </c>
      <c r="P62" s="2">
        <v>2.06</v>
      </c>
      <c r="Q62" s="2">
        <v>0.16</v>
      </c>
    </row>
    <row r="63" spans="1:17" x14ac:dyDescent="0.2">
      <c r="A63" s="1">
        <v>200502</v>
      </c>
      <c r="B63" s="1">
        <v>4.13</v>
      </c>
      <c r="C63" s="1">
        <v>0.4</v>
      </c>
      <c r="D63" s="1">
        <v>-0.82</v>
      </c>
      <c r="E63" s="1">
        <v>0.17</v>
      </c>
      <c r="F63" s="1">
        <v>0.48</v>
      </c>
      <c r="G63" s="1">
        <v>0.9</v>
      </c>
      <c r="H63" s="1">
        <v>8.07</v>
      </c>
      <c r="I63" s="1">
        <v>4.87</v>
      </c>
      <c r="J63" s="15">
        <v>2.1</v>
      </c>
      <c r="K63" s="1">
        <v>5.46</v>
      </c>
      <c r="L63" s="1">
        <f t="shared" si="0"/>
        <v>1.33</v>
      </c>
      <c r="M63" s="3">
        <v>3.37</v>
      </c>
      <c r="N63" s="2">
        <v>1.89</v>
      </c>
      <c r="O63" s="2">
        <v>-0.56999999999999995</v>
      </c>
      <c r="P63" s="2">
        <v>1.54</v>
      </c>
      <c r="Q63" s="2">
        <v>0.16</v>
      </c>
    </row>
    <row r="64" spans="1:17" x14ac:dyDescent="0.2">
      <c r="A64" s="1">
        <v>200503</v>
      </c>
      <c r="B64" s="1">
        <v>-2.9</v>
      </c>
      <c r="C64" s="1">
        <v>-3</v>
      </c>
      <c r="D64" s="1">
        <v>-1.69</v>
      </c>
      <c r="E64" s="1">
        <v>-2.17</v>
      </c>
      <c r="F64" s="1">
        <v>-0.88</v>
      </c>
      <c r="G64" s="1">
        <v>-0.52</v>
      </c>
      <c r="H64" s="1">
        <v>-1.36</v>
      </c>
      <c r="I64" s="1">
        <v>-2.44</v>
      </c>
      <c r="J64" s="15">
        <v>-1.1200000000000001</v>
      </c>
      <c r="K64" s="1">
        <v>-1.6</v>
      </c>
      <c r="L64" s="1">
        <f t="shared" si="0"/>
        <v>1.2999999999999998</v>
      </c>
      <c r="M64" s="3">
        <v>0.41</v>
      </c>
      <c r="N64" s="2">
        <v>-1.97</v>
      </c>
      <c r="O64" s="2">
        <v>-1.4</v>
      </c>
      <c r="P64" s="2">
        <v>2.04</v>
      </c>
      <c r="Q64" s="2">
        <v>0.21</v>
      </c>
    </row>
    <row r="65" spans="1:17" x14ac:dyDescent="0.2">
      <c r="A65" s="1">
        <v>200504</v>
      </c>
      <c r="B65" s="1">
        <v>-3.26</v>
      </c>
      <c r="C65" s="1">
        <v>-0.76</v>
      </c>
      <c r="D65" s="1">
        <v>-2.76</v>
      </c>
      <c r="E65" s="1">
        <v>-2.65</v>
      </c>
      <c r="F65" s="1">
        <v>-1.93</v>
      </c>
      <c r="G65" s="1">
        <v>-0.08</v>
      </c>
      <c r="H65" s="1">
        <v>-2.57</v>
      </c>
      <c r="I65" s="1">
        <v>-1.62</v>
      </c>
      <c r="J65" s="15">
        <v>-5.05</v>
      </c>
      <c r="K65" s="1">
        <v>-6.47</v>
      </c>
      <c r="L65" s="1">
        <f t="shared" si="0"/>
        <v>-3.21</v>
      </c>
      <c r="M65" s="3">
        <v>-0.69</v>
      </c>
      <c r="N65" s="2">
        <v>-2.61</v>
      </c>
      <c r="O65" s="2">
        <v>-3.94</v>
      </c>
      <c r="P65" s="2">
        <v>7.0000000000000007E-2</v>
      </c>
      <c r="Q65" s="2">
        <v>0.21</v>
      </c>
    </row>
    <row r="66" spans="1:17" x14ac:dyDescent="0.2">
      <c r="A66" s="1">
        <v>200505</v>
      </c>
      <c r="B66" s="1">
        <v>5.87</v>
      </c>
      <c r="C66" s="1">
        <v>5.37</v>
      </c>
      <c r="D66" s="1">
        <v>1.78</v>
      </c>
      <c r="E66" s="1">
        <v>2.91</v>
      </c>
      <c r="F66" s="1">
        <v>4.26</v>
      </c>
      <c r="G66" s="1">
        <v>4.07</v>
      </c>
      <c r="H66" s="1">
        <v>1.96</v>
      </c>
      <c r="I66" s="1">
        <v>4.9000000000000004</v>
      </c>
      <c r="J66" s="15">
        <v>2.8</v>
      </c>
      <c r="K66" s="1">
        <v>6.55</v>
      </c>
      <c r="L66" s="1">
        <f t="shared" si="0"/>
        <v>0.67999999999999972</v>
      </c>
      <c r="M66" s="3">
        <v>0.45</v>
      </c>
      <c r="N66" s="2">
        <v>3.65</v>
      </c>
      <c r="O66" s="2">
        <v>2.89</v>
      </c>
      <c r="P66" s="2">
        <v>-0.64</v>
      </c>
      <c r="Q66" s="2">
        <v>0.24</v>
      </c>
    </row>
    <row r="67" spans="1:17" x14ac:dyDescent="0.2">
      <c r="A67" s="1">
        <v>200506</v>
      </c>
      <c r="B67" s="1">
        <v>0.26</v>
      </c>
      <c r="C67" s="1">
        <v>-0.01</v>
      </c>
      <c r="D67" s="1">
        <v>0.21</v>
      </c>
      <c r="E67" s="1">
        <v>0.25</v>
      </c>
      <c r="F67" s="1">
        <v>-0.64</v>
      </c>
      <c r="G67" s="1">
        <v>-0.49</v>
      </c>
      <c r="H67" s="1">
        <v>0.49</v>
      </c>
      <c r="I67" s="1">
        <v>1.6</v>
      </c>
      <c r="J67" s="15">
        <v>3.01</v>
      </c>
      <c r="K67" s="1">
        <v>5.57</v>
      </c>
      <c r="L67" s="1">
        <f t="shared" ref="L67:L130" si="1">K67-B67</f>
        <v>5.3100000000000005</v>
      </c>
      <c r="M67" s="3">
        <v>2.0499999999999998</v>
      </c>
      <c r="N67" s="2">
        <v>0.56999999999999995</v>
      </c>
      <c r="O67" s="2">
        <v>2.58</v>
      </c>
      <c r="P67" s="2">
        <v>2.83</v>
      </c>
      <c r="Q67" s="2">
        <v>0.23</v>
      </c>
    </row>
    <row r="68" spans="1:17" x14ac:dyDescent="0.2">
      <c r="A68" s="1">
        <v>200507</v>
      </c>
      <c r="B68" s="1">
        <v>7.1</v>
      </c>
      <c r="C68" s="1">
        <v>4.17</v>
      </c>
      <c r="D68" s="1">
        <v>3.49</v>
      </c>
      <c r="E68" s="1">
        <v>4.53</v>
      </c>
      <c r="F68" s="1">
        <v>2.56</v>
      </c>
      <c r="G68" s="1">
        <v>4.18</v>
      </c>
      <c r="H68" s="1">
        <v>3.25</v>
      </c>
      <c r="I68" s="1">
        <v>3.66</v>
      </c>
      <c r="J68" s="15">
        <v>5.83</v>
      </c>
      <c r="K68" s="1">
        <v>6.03</v>
      </c>
      <c r="L68" s="1">
        <f t="shared" si="1"/>
        <v>-1.0699999999999994</v>
      </c>
      <c r="M68" s="3">
        <v>0.06</v>
      </c>
      <c r="N68" s="2">
        <v>3.92</v>
      </c>
      <c r="O68" s="2">
        <v>2.91</v>
      </c>
      <c r="P68" s="2">
        <v>-0.79</v>
      </c>
      <c r="Q68" s="2">
        <v>0.24</v>
      </c>
    </row>
    <row r="69" spans="1:17" x14ac:dyDescent="0.2">
      <c r="A69" s="1">
        <v>200508</v>
      </c>
      <c r="B69" s="1">
        <v>-3.06</v>
      </c>
      <c r="C69" s="1">
        <v>-3.2</v>
      </c>
      <c r="D69" s="1">
        <v>0.42</v>
      </c>
      <c r="E69" s="1">
        <v>-1.52</v>
      </c>
      <c r="F69" s="1">
        <v>-2.34</v>
      </c>
      <c r="G69" s="1">
        <v>-0.38</v>
      </c>
      <c r="H69" s="1">
        <v>-0.39</v>
      </c>
      <c r="I69" s="1">
        <v>0.52</v>
      </c>
      <c r="J69" s="15">
        <v>1.31</v>
      </c>
      <c r="K69" s="1">
        <v>1.03</v>
      </c>
      <c r="L69" s="1">
        <f t="shared" si="1"/>
        <v>4.09</v>
      </c>
      <c r="M69" s="3">
        <v>2.08</v>
      </c>
      <c r="N69" s="2">
        <v>-1.22</v>
      </c>
      <c r="O69" s="2">
        <v>-0.97</v>
      </c>
      <c r="P69" s="2">
        <v>1.32</v>
      </c>
      <c r="Q69" s="2">
        <v>0.3</v>
      </c>
    </row>
    <row r="70" spans="1:17" x14ac:dyDescent="0.2">
      <c r="A70" s="1">
        <v>200509</v>
      </c>
      <c r="B70" s="1">
        <v>-2.2000000000000002</v>
      </c>
      <c r="C70" s="1">
        <v>-0.49</v>
      </c>
      <c r="D70" s="1">
        <v>-0.12</v>
      </c>
      <c r="E70" s="1">
        <v>-0.88</v>
      </c>
      <c r="F70" s="1">
        <v>0.93</v>
      </c>
      <c r="G70" s="1">
        <v>2.4900000000000002</v>
      </c>
      <c r="H70" s="1">
        <v>0.83</v>
      </c>
      <c r="I70" s="1">
        <v>2.34</v>
      </c>
      <c r="J70" s="15">
        <v>3.27</v>
      </c>
      <c r="K70" s="1">
        <v>3.88</v>
      </c>
      <c r="L70" s="1">
        <f t="shared" si="1"/>
        <v>6.08</v>
      </c>
      <c r="M70" s="3">
        <v>3.43</v>
      </c>
      <c r="N70" s="2">
        <v>0.49</v>
      </c>
      <c r="O70" s="2">
        <v>-0.65</v>
      </c>
      <c r="P70" s="2">
        <v>0.71</v>
      </c>
      <c r="Q70" s="2">
        <v>0.28999999999999998</v>
      </c>
    </row>
    <row r="71" spans="1:17" x14ac:dyDescent="0.2">
      <c r="A71" s="1">
        <v>200510</v>
      </c>
      <c r="B71" s="1">
        <v>-2.25</v>
      </c>
      <c r="C71" s="1">
        <v>0.81</v>
      </c>
      <c r="D71" s="1">
        <v>-0.27</v>
      </c>
      <c r="E71" s="1">
        <v>-0.54</v>
      </c>
      <c r="F71" s="1">
        <v>-0.27</v>
      </c>
      <c r="G71" s="1">
        <v>-3.51</v>
      </c>
      <c r="H71" s="1">
        <v>-5.15</v>
      </c>
      <c r="I71" s="1">
        <v>-1.62</v>
      </c>
      <c r="J71" s="15">
        <v>-4.37</v>
      </c>
      <c r="K71" s="1">
        <v>-2.79</v>
      </c>
      <c r="L71" s="1">
        <f t="shared" si="1"/>
        <v>-0.54</v>
      </c>
      <c r="M71" s="3">
        <v>-1.39</v>
      </c>
      <c r="N71" s="2">
        <v>-2.02</v>
      </c>
      <c r="O71" s="2">
        <v>-1.25</v>
      </c>
      <c r="P71" s="2">
        <v>0.42</v>
      </c>
      <c r="Q71" s="2">
        <v>0.27</v>
      </c>
    </row>
    <row r="72" spans="1:17" x14ac:dyDescent="0.2">
      <c r="A72" s="1">
        <v>200511</v>
      </c>
      <c r="B72" s="1">
        <v>3.5</v>
      </c>
      <c r="C72" s="1">
        <v>3.77</v>
      </c>
      <c r="D72" s="1">
        <v>3.58</v>
      </c>
      <c r="E72" s="1">
        <v>4.6900000000000004</v>
      </c>
      <c r="F72" s="1">
        <v>4.7</v>
      </c>
      <c r="G72" s="1">
        <v>2.81</v>
      </c>
      <c r="H72" s="1">
        <v>3.68</v>
      </c>
      <c r="I72" s="1">
        <v>5.54</v>
      </c>
      <c r="J72" s="15">
        <v>3.47</v>
      </c>
      <c r="K72" s="1">
        <v>3.16</v>
      </c>
      <c r="L72" s="1">
        <f t="shared" si="1"/>
        <v>-0.33999999999999986</v>
      </c>
      <c r="M72" s="3">
        <v>0.35</v>
      </c>
      <c r="N72" s="2">
        <v>3.61</v>
      </c>
      <c r="O72" s="2">
        <v>0.99</v>
      </c>
      <c r="P72" s="2">
        <v>-1.1599999999999999</v>
      </c>
      <c r="Q72" s="2">
        <v>0.31</v>
      </c>
    </row>
    <row r="73" spans="1:17" x14ac:dyDescent="0.2">
      <c r="A73" s="1">
        <v>200512</v>
      </c>
      <c r="B73" s="1">
        <v>-0.28000000000000003</v>
      </c>
      <c r="C73" s="1">
        <v>1.22</v>
      </c>
      <c r="D73" s="1">
        <v>-1.35</v>
      </c>
      <c r="E73" s="1">
        <v>-0.65</v>
      </c>
      <c r="F73" s="1">
        <v>-0.1</v>
      </c>
      <c r="G73" s="1">
        <v>-0.43</v>
      </c>
      <c r="H73" s="1">
        <v>0.84</v>
      </c>
      <c r="I73" s="1">
        <v>-0.16</v>
      </c>
      <c r="J73" s="15">
        <v>1.1599999999999999</v>
      </c>
      <c r="K73" s="1">
        <v>1.8</v>
      </c>
      <c r="L73" s="1">
        <f t="shared" si="1"/>
        <v>2.08</v>
      </c>
      <c r="M73" s="3">
        <v>0.77</v>
      </c>
      <c r="N73" s="2">
        <v>-0.25</v>
      </c>
      <c r="O73" s="2">
        <v>-0.42</v>
      </c>
      <c r="P73" s="2">
        <v>0.2</v>
      </c>
      <c r="Q73" s="2">
        <v>0.32</v>
      </c>
    </row>
    <row r="74" spans="1:17" x14ac:dyDescent="0.2">
      <c r="A74" s="1">
        <v>200601</v>
      </c>
      <c r="B74" s="1">
        <v>6.69</v>
      </c>
      <c r="C74" s="1">
        <v>4.8600000000000003</v>
      </c>
      <c r="D74" s="1">
        <v>2.15</v>
      </c>
      <c r="E74" s="1">
        <v>-1.1299999999999999</v>
      </c>
      <c r="F74" s="1">
        <v>1.68</v>
      </c>
      <c r="G74" s="1">
        <v>2.5299999999999998</v>
      </c>
      <c r="H74" s="1">
        <v>3.41</v>
      </c>
      <c r="I74" s="1">
        <v>2.76</v>
      </c>
      <c r="J74" s="15">
        <v>5.93</v>
      </c>
      <c r="K74" s="1">
        <v>9.93</v>
      </c>
      <c r="L74" s="1">
        <f t="shared" si="1"/>
        <v>3.2399999999999993</v>
      </c>
      <c r="M74" s="3">
        <v>2.5299999999999998</v>
      </c>
      <c r="N74" s="2">
        <v>3.04</v>
      </c>
      <c r="O74" s="2">
        <v>5.39</v>
      </c>
      <c r="P74" s="2">
        <v>1.08</v>
      </c>
      <c r="Q74" s="2">
        <v>0.35</v>
      </c>
    </row>
    <row r="75" spans="1:17" x14ac:dyDescent="0.2">
      <c r="A75" s="1">
        <v>200602</v>
      </c>
      <c r="B75" s="1">
        <v>-1.08</v>
      </c>
      <c r="C75" s="1">
        <v>0.81</v>
      </c>
      <c r="D75" s="1">
        <v>1.27</v>
      </c>
      <c r="E75" s="1">
        <v>0.64</v>
      </c>
      <c r="F75" s="1">
        <v>1.76</v>
      </c>
      <c r="G75" s="1">
        <v>-0.09</v>
      </c>
      <c r="H75" s="1">
        <v>1.63</v>
      </c>
      <c r="I75" s="1">
        <v>0.11</v>
      </c>
      <c r="J75" s="15">
        <v>-0.4</v>
      </c>
      <c r="K75" s="1">
        <v>-5.33</v>
      </c>
      <c r="L75" s="1">
        <f t="shared" si="1"/>
        <v>-4.25</v>
      </c>
      <c r="M75" s="3">
        <v>-1.84</v>
      </c>
      <c r="N75" s="2">
        <v>-0.3</v>
      </c>
      <c r="O75" s="2">
        <v>-0.38</v>
      </c>
      <c r="P75" s="2">
        <v>-0.34</v>
      </c>
      <c r="Q75" s="2">
        <v>0.34</v>
      </c>
    </row>
    <row r="76" spans="1:17" x14ac:dyDescent="0.2">
      <c r="A76" s="1">
        <v>200603</v>
      </c>
      <c r="B76" s="1">
        <v>1.86</v>
      </c>
      <c r="C76" s="1">
        <v>1.9</v>
      </c>
      <c r="D76" s="1">
        <v>2.7</v>
      </c>
      <c r="E76" s="1">
        <v>0.55000000000000004</v>
      </c>
      <c r="F76" s="1">
        <v>0.76</v>
      </c>
      <c r="G76" s="1">
        <v>0.81</v>
      </c>
      <c r="H76" s="1">
        <v>1.4</v>
      </c>
      <c r="I76" s="1">
        <v>2.15</v>
      </c>
      <c r="J76" s="15">
        <v>2.41</v>
      </c>
      <c r="K76" s="1">
        <v>4.59</v>
      </c>
      <c r="L76" s="1">
        <f t="shared" si="1"/>
        <v>2.7299999999999995</v>
      </c>
      <c r="M76" s="3">
        <v>1.26</v>
      </c>
      <c r="N76" s="2">
        <v>1.46</v>
      </c>
      <c r="O76" s="2">
        <v>3.44</v>
      </c>
      <c r="P76" s="2">
        <v>0.6</v>
      </c>
      <c r="Q76" s="2">
        <v>0.37</v>
      </c>
    </row>
    <row r="77" spans="1:17" x14ac:dyDescent="0.2">
      <c r="A77" s="1">
        <v>200604</v>
      </c>
      <c r="B77" s="1">
        <v>0.87</v>
      </c>
      <c r="C77" s="1">
        <v>0</v>
      </c>
      <c r="D77" s="1">
        <v>1.45</v>
      </c>
      <c r="E77" s="1">
        <v>1.49</v>
      </c>
      <c r="F77" s="1">
        <v>0.47</v>
      </c>
      <c r="G77" s="1">
        <v>2.08</v>
      </c>
      <c r="H77" s="1">
        <v>0.79</v>
      </c>
      <c r="I77" s="1">
        <v>1.08</v>
      </c>
      <c r="J77" s="15">
        <v>0.22</v>
      </c>
      <c r="K77" s="1">
        <v>1.94</v>
      </c>
      <c r="L77" s="1">
        <f t="shared" si="1"/>
        <v>1.0699999999999998</v>
      </c>
      <c r="M77" s="3">
        <v>0.64</v>
      </c>
      <c r="N77" s="2">
        <v>0.73</v>
      </c>
      <c r="O77" s="2">
        <v>-1.42</v>
      </c>
      <c r="P77" s="2">
        <v>2.34</v>
      </c>
      <c r="Q77" s="2">
        <v>0.36</v>
      </c>
    </row>
    <row r="78" spans="1:17" x14ac:dyDescent="0.2">
      <c r="A78" s="1">
        <v>200605</v>
      </c>
      <c r="B78" s="1">
        <v>-1.66</v>
      </c>
      <c r="C78" s="1">
        <v>-1.59</v>
      </c>
      <c r="D78" s="1">
        <v>-0.79</v>
      </c>
      <c r="E78" s="1">
        <v>-2.4500000000000002</v>
      </c>
      <c r="F78" s="1">
        <v>-2.82</v>
      </c>
      <c r="G78" s="1">
        <v>-3.48</v>
      </c>
      <c r="H78" s="1">
        <v>-4.12</v>
      </c>
      <c r="I78" s="1">
        <v>-4.12</v>
      </c>
      <c r="J78" s="15">
        <v>-5.77</v>
      </c>
      <c r="K78" s="1">
        <v>-7.98</v>
      </c>
      <c r="L78" s="1">
        <f t="shared" si="1"/>
        <v>-6.32</v>
      </c>
      <c r="M78" s="3">
        <v>-3.7</v>
      </c>
      <c r="N78" s="2">
        <v>-3.57</v>
      </c>
      <c r="O78" s="2">
        <v>-2.96</v>
      </c>
      <c r="P78" s="2">
        <v>2.41</v>
      </c>
      <c r="Q78" s="2">
        <v>0.43</v>
      </c>
    </row>
    <row r="79" spans="1:17" x14ac:dyDescent="0.2">
      <c r="A79" s="1">
        <v>200606</v>
      </c>
      <c r="B79" s="1">
        <v>-0.28999999999999998</v>
      </c>
      <c r="C79" s="1">
        <v>-1.01</v>
      </c>
      <c r="D79" s="1">
        <v>-0.85</v>
      </c>
      <c r="E79" s="1">
        <v>0.52</v>
      </c>
      <c r="F79" s="1">
        <v>0.03</v>
      </c>
      <c r="G79" s="1">
        <v>0.97</v>
      </c>
      <c r="H79" s="1">
        <v>0.31</v>
      </c>
      <c r="I79" s="1">
        <v>0.56999999999999995</v>
      </c>
      <c r="J79" s="15">
        <v>1.27</v>
      </c>
      <c r="K79" s="1">
        <v>-0.7</v>
      </c>
      <c r="L79" s="1">
        <f t="shared" si="1"/>
        <v>-0.41</v>
      </c>
      <c r="M79" s="3">
        <v>1.54</v>
      </c>
      <c r="N79" s="2">
        <v>-0.35</v>
      </c>
      <c r="O79" s="2">
        <v>-0.39</v>
      </c>
      <c r="P79" s="2">
        <v>0.85</v>
      </c>
      <c r="Q79" s="2">
        <v>0.4</v>
      </c>
    </row>
    <row r="80" spans="1:17" x14ac:dyDescent="0.2">
      <c r="A80" s="1">
        <v>200607</v>
      </c>
      <c r="B80" s="1">
        <v>-5.04</v>
      </c>
      <c r="C80" s="1">
        <v>1.96</v>
      </c>
      <c r="D80" s="1">
        <v>0.17</v>
      </c>
      <c r="E80" s="1">
        <v>-1.79</v>
      </c>
      <c r="F80" s="1">
        <v>1.74</v>
      </c>
      <c r="G80" s="1">
        <v>2.68</v>
      </c>
      <c r="H80" s="1">
        <v>-0.67</v>
      </c>
      <c r="I80" s="1">
        <v>-0.3</v>
      </c>
      <c r="J80" s="15">
        <v>-3.27</v>
      </c>
      <c r="K80" s="1">
        <v>-6.32</v>
      </c>
      <c r="L80" s="1">
        <f t="shared" si="1"/>
        <v>-1.2800000000000002</v>
      </c>
      <c r="M80" s="3">
        <v>-2.12</v>
      </c>
      <c r="N80" s="2">
        <v>-0.78</v>
      </c>
      <c r="O80" s="2">
        <v>-3.98</v>
      </c>
      <c r="P80" s="2">
        <v>2.6</v>
      </c>
      <c r="Q80" s="2">
        <v>0.4</v>
      </c>
    </row>
    <row r="81" spans="1:17" x14ac:dyDescent="0.2">
      <c r="A81" s="1">
        <v>200608</v>
      </c>
      <c r="B81" s="1">
        <v>6.68</v>
      </c>
      <c r="C81" s="1">
        <v>2.37</v>
      </c>
      <c r="D81" s="1">
        <v>4.46</v>
      </c>
      <c r="E81" s="1">
        <v>3.77</v>
      </c>
      <c r="F81" s="1">
        <v>4.57</v>
      </c>
      <c r="G81" s="1">
        <v>1.24</v>
      </c>
      <c r="H81" s="1">
        <v>1.82</v>
      </c>
      <c r="I81" s="1">
        <v>1.43</v>
      </c>
      <c r="J81" s="15">
        <v>1.18</v>
      </c>
      <c r="K81" s="1">
        <v>-2.04</v>
      </c>
      <c r="L81" s="1">
        <f t="shared" si="1"/>
        <v>-8.7199999999999989</v>
      </c>
      <c r="M81" s="3">
        <v>-3.38</v>
      </c>
      <c r="N81" s="2">
        <v>2.0299999999999998</v>
      </c>
      <c r="O81" s="2">
        <v>1.03</v>
      </c>
      <c r="P81" s="2">
        <v>-2.06</v>
      </c>
      <c r="Q81" s="2">
        <v>0.42</v>
      </c>
    </row>
    <row r="82" spans="1:17" x14ac:dyDescent="0.2">
      <c r="A82" s="1">
        <v>200609</v>
      </c>
      <c r="B82" s="1">
        <v>2.25</v>
      </c>
      <c r="C82" s="1">
        <v>2.15</v>
      </c>
      <c r="D82" s="1">
        <v>3.4</v>
      </c>
      <c r="E82" s="1">
        <v>2.38</v>
      </c>
      <c r="F82" s="1">
        <v>3.23</v>
      </c>
      <c r="G82" s="1">
        <v>1.1399999999999999</v>
      </c>
      <c r="H82" s="1">
        <v>1.78</v>
      </c>
      <c r="I82" s="1">
        <v>1.52</v>
      </c>
      <c r="J82" s="15">
        <v>2.42</v>
      </c>
      <c r="K82" s="1">
        <v>1.94</v>
      </c>
      <c r="L82" s="1">
        <f t="shared" si="1"/>
        <v>-0.31000000000000005</v>
      </c>
      <c r="M82" s="3">
        <v>-0.96</v>
      </c>
      <c r="N82" s="2">
        <v>1.84</v>
      </c>
      <c r="O82" s="2">
        <v>-1.36</v>
      </c>
      <c r="P82" s="2">
        <v>0.08</v>
      </c>
      <c r="Q82" s="2">
        <v>0.41</v>
      </c>
    </row>
    <row r="83" spans="1:17" x14ac:dyDescent="0.2">
      <c r="A83" s="1">
        <v>200610</v>
      </c>
      <c r="B83" s="1">
        <v>5.73</v>
      </c>
      <c r="C83" s="1">
        <v>4.7699999999999996</v>
      </c>
      <c r="D83" s="1">
        <v>3.51</v>
      </c>
      <c r="E83" s="1">
        <v>4.3099999999999996</v>
      </c>
      <c r="F83" s="1">
        <v>3.24</v>
      </c>
      <c r="G83" s="1">
        <v>3.53</v>
      </c>
      <c r="H83" s="1">
        <v>1.39</v>
      </c>
      <c r="I83" s="1">
        <v>4.76</v>
      </c>
      <c r="J83" s="15">
        <v>2.69</v>
      </c>
      <c r="K83" s="1">
        <v>6.47</v>
      </c>
      <c r="L83" s="1">
        <f t="shared" si="1"/>
        <v>0.73999999999999932</v>
      </c>
      <c r="M83" s="3">
        <v>-0.2</v>
      </c>
      <c r="N83" s="2">
        <v>3.23</v>
      </c>
      <c r="O83" s="2">
        <v>1.75</v>
      </c>
      <c r="P83" s="2">
        <v>-0.31</v>
      </c>
      <c r="Q83" s="2">
        <v>0.41</v>
      </c>
    </row>
    <row r="84" spans="1:17" x14ac:dyDescent="0.2">
      <c r="A84" s="1">
        <v>200611</v>
      </c>
      <c r="B84" s="1">
        <v>5.41</v>
      </c>
      <c r="C84" s="1">
        <v>3.3</v>
      </c>
      <c r="D84" s="1">
        <v>1.8</v>
      </c>
      <c r="E84" s="1">
        <v>1.75</v>
      </c>
      <c r="F84" s="1">
        <v>1.83</v>
      </c>
      <c r="G84" s="1">
        <v>0.19</v>
      </c>
      <c r="H84" s="1">
        <v>2.36</v>
      </c>
      <c r="I84" s="1">
        <v>1.82</v>
      </c>
      <c r="J84" s="15">
        <v>2.85</v>
      </c>
      <c r="K84" s="1">
        <v>2.23</v>
      </c>
      <c r="L84" s="1">
        <f t="shared" si="1"/>
        <v>-3.18</v>
      </c>
      <c r="M84" s="3">
        <v>-1.03</v>
      </c>
      <c r="N84" s="2">
        <v>1.71</v>
      </c>
      <c r="O84" s="2">
        <v>0.7</v>
      </c>
      <c r="P84" s="2">
        <v>0.14000000000000001</v>
      </c>
      <c r="Q84" s="2">
        <v>0.42</v>
      </c>
    </row>
    <row r="85" spans="1:17" x14ac:dyDescent="0.2">
      <c r="A85" s="1">
        <v>200612</v>
      </c>
      <c r="B85" s="1">
        <v>-0.81</v>
      </c>
      <c r="C85" s="1">
        <v>-0.27</v>
      </c>
      <c r="D85" s="1">
        <v>0.85</v>
      </c>
      <c r="E85" s="1">
        <v>1.79</v>
      </c>
      <c r="F85" s="1">
        <v>2.7</v>
      </c>
      <c r="G85" s="1">
        <v>2.29</v>
      </c>
      <c r="H85" s="1">
        <v>0.8</v>
      </c>
      <c r="I85" s="1">
        <v>0.79</v>
      </c>
      <c r="J85" s="15">
        <v>1.34</v>
      </c>
      <c r="K85" s="1">
        <v>0.86</v>
      </c>
      <c r="L85" s="1">
        <f t="shared" si="1"/>
        <v>1.67</v>
      </c>
      <c r="M85" s="3">
        <v>0.79</v>
      </c>
      <c r="N85" s="2">
        <v>0.87</v>
      </c>
      <c r="O85" s="2">
        <v>-1.1399999999999999</v>
      </c>
      <c r="P85" s="2">
        <v>2.73</v>
      </c>
      <c r="Q85" s="2">
        <v>0.4</v>
      </c>
    </row>
    <row r="86" spans="1:17" x14ac:dyDescent="0.2">
      <c r="A86" s="1">
        <v>200701</v>
      </c>
      <c r="B86" s="1">
        <v>2.73</v>
      </c>
      <c r="C86" s="1">
        <v>2.57</v>
      </c>
      <c r="D86" s="1">
        <v>0.98</v>
      </c>
      <c r="E86" s="1">
        <v>0.34</v>
      </c>
      <c r="F86" s="1">
        <v>2.1800000000000002</v>
      </c>
      <c r="G86" s="1">
        <v>1.91</v>
      </c>
      <c r="H86" s="1">
        <v>1.57</v>
      </c>
      <c r="I86" s="1">
        <v>2.72</v>
      </c>
      <c r="J86" s="15">
        <v>1.54</v>
      </c>
      <c r="K86" s="1">
        <v>3.17</v>
      </c>
      <c r="L86" s="1">
        <f t="shared" si="1"/>
        <v>0.43999999999999995</v>
      </c>
      <c r="M86" s="3">
        <v>0.24</v>
      </c>
      <c r="N86" s="2">
        <v>1.4</v>
      </c>
      <c r="O86" s="2">
        <v>0.13</v>
      </c>
      <c r="P86" s="2">
        <v>-0.68</v>
      </c>
      <c r="Q86" s="2">
        <v>0.44</v>
      </c>
    </row>
    <row r="87" spans="1:17" x14ac:dyDescent="0.2">
      <c r="A87" s="1">
        <v>200702</v>
      </c>
      <c r="B87" s="1">
        <v>-0.28000000000000003</v>
      </c>
      <c r="C87" s="1">
        <v>1.25</v>
      </c>
      <c r="D87" s="1">
        <v>-1.66</v>
      </c>
      <c r="E87" s="1">
        <v>-0.33</v>
      </c>
      <c r="F87" s="1">
        <v>-2.61</v>
      </c>
      <c r="G87" s="1">
        <v>-0.4</v>
      </c>
      <c r="H87" s="1">
        <v>-1.86</v>
      </c>
      <c r="I87" s="1">
        <v>-2.78</v>
      </c>
      <c r="J87" s="15">
        <v>-1.69</v>
      </c>
      <c r="K87" s="1">
        <v>-2.71</v>
      </c>
      <c r="L87" s="1">
        <f t="shared" si="1"/>
        <v>-2.4299999999999997</v>
      </c>
      <c r="M87" s="3">
        <v>-1.35</v>
      </c>
      <c r="N87" s="2">
        <v>-1.96</v>
      </c>
      <c r="O87" s="2">
        <v>1.19</v>
      </c>
      <c r="P87" s="2">
        <v>-0.14000000000000001</v>
      </c>
      <c r="Q87" s="2">
        <v>0.38</v>
      </c>
    </row>
    <row r="88" spans="1:17" x14ac:dyDescent="0.2">
      <c r="A88" s="1">
        <v>200703</v>
      </c>
      <c r="B88" s="1">
        <v>-1.23</v>
      </c>
      <c r="C88" s="1">
        <v>-0.77</v>
      </c>
      <c r="D88" s="1">
        <v>0.56999999999999995</v>
      </c>
      <c r="E88" s="1">
        <v>0.37</v>
      </c>
      <c r="F88" s="1">
        <v>0.32</v>
      </c>
      <c r="G88" s="1">
        <v>-0.14000000000000001</v>
      </c>
      <c r="H88" s="1">
        <v>1.4</v>
      </c>
      <c r="I88" s="1">
        <v>2.33</v>
      </c>
      <c r="J88" s="15">
        <v>3.86</v>
      </c>
      <c r="K88" s="1">
        <v>1.95</v>
      </c>
      <c r="L88" s="1">
        <f t="shared" si="1"/>
        <v>3.1799999999999997</v>
      </c>
      <c r="M88" s="3">
        <v>2.56</v>
      </c>
      <c r="N88" s="2">
        <v>0.68</v>
      </c>
      <c r="O88" s="2">
        <v>0.16</v>
      </c>
      <c r="P88" s="2">
        <v>-0.97</v>
      </c>
      <c r="Q88" s="2">
        <v>0.43</v>
      </c>
    </row>
    <row r="89" spans="1:17" x14ac:dyDescent="0.2">
      <c r="A89" s="1">
        <v>200704</v>
      </c>
      <c r="B89" s="1">
        <v>3.87</v>
      </c>
      <c r="C89" s="1">
        <v>4.43</v>
      </c>
      <c r="D89" s="1">
        <v>4.49</v>
      </c>
      <c r="E89" s="1">
        <v>3.5</v>
      </c>
      <c r="F89" s="1">
        <v>4.9400000000000004</v>
      </c>
      <c r="G89" s="1">
        <v>4.4000000000000004</v>
      </c>
      <c r="H89" s="1">
        <v>3.18</v>
      </c>
      <c r="I89" s="1">
        <v>4.26</v>
      </c>
      <c r="J89" s="15">
        <v>4.22</v>
      </c>
      <c r="K89" s="1">
        <v>2.15</v>
      </c>
      <c r="L89" s="1">
        <f t="shared" si="1"/>
        <v>-1.7200000000000002</v>
      </c>
      <c r="M89" s="3">
        <v>-0.24</v>
      </c>
      <c r="N89" s="2">
        <v>3.49</v>
      </c>
      <c r="O89" s="2">
        <v>-2.16</v>
      </c>
      <c r="P89" s="2">
        <v>-1.45</v>
      </c>
      <c r="Q89" s="2">
        <v>0.44</v>
      </c>
    </row>
    <row r="90" spans="1:17" x14ac:dyDescent="0.2">
      <c r="A90" s="1">
        <v>200705</v>
      </c>
      <c r="B90" s="1">
        <v>3.24</v>
      </c>
      <c r="C90" s="1">
        <v>3.98</v>
      </c>
      <c r="D90" s="1">
        <v>3.54</v>
      </c>
      <c r="E90" s="1">
        <v>3.62</v>
      </c>
      <c r="F90" s="1">
        <v>2.81</v>
      </c>
      <c r="G90" s="1">
        <v>4.5599999999999996</v>
      </c>
      <c r="H90" s="1">
        <v>3.06</v>
      </c>
      <c r="I90" s="1">
        <v>4.09</v>
      </c>
      <c r="J90" s="15">
        <v>2.79</v>
      </c>
      <c r="K90" s="1">
        <v>5.36</v>
      </c>
      <c r="L90" s="1">
        <f t="shared" si="1"/>
        <v>2.12</v>
      </c>
      <c r="M90" s="3">
        <v>-0.34</v>
      </c>
      <c r="N90" s="2">
        <v>3.24</v>
      </c>
      <c r="O90" s="2">
        <v>0.24</v>
      </c>
      <c r="P90" s="2">
        <v>-0.65</v>
      </c>
      <c r="Q90" s="2">
        <v>0.41</v>
      </c>
    </row>
    <row r="91" spans="1:17" x14ac:dyDescent="0.2">
      <c r="A91" s="1">
        <v>200706</v>
      </c>
      <c r="B91" s="1">
        <v>-3.03</v>
      </c>
      <c r="C91" s="1">
        <v>-2.37</v>
      </c>
      <c r="D91" s="1">
        <v>-0.55000000000000004</v>
      </c>
      <c r="E91" s="1">
        <v>-1.6</v>
      </c>
      <c r="F91" s="1">
        <v>-1.92</v>
      </c>
      <c r="G91" s="1">
        <v>-1.1499999999999999</v>
      </c>
      <c r="H91" s="1">
        <v>-1.77</v>
      </c>
      <c r="I91" s="1">
        <v>-1.3</v>
      </c>
      <c r="J91" s="15">
        <v>-1.73</v>
      </c>
      <c r="K91" s="1">
        <v>-1.48</v>
      </c>
      <c r="L91" s="1">
        <f t="shared" si="1"/>
        <v>1.5499999999999998</v>
      </c>
      <c r="M91" s="3">
        <v>0.51</v>
      </c>
      <c r="N91" s="2">
        <v>-1.96</v>
      </c>
      <c r="O91" s="2">
        <v>0.74</v>
      </c>
      <c r="P91" s="2">
        <v>-1.05</v>
      </c>
      <c r="Q91" s="2">
        <v>0.4</v>
      </c>
    </row>
    <row r="92" spans="1:17" x14ac:dyDescent="0.2">
      <c r="A92" s="1">
        <v>200707</v>
      </c>
      <c r="B92" s="1">
        <v>-4.49</v>
      </c>
      <c r="C92" s="1">
        <v>-5.01</v>
      </c>
      <c r="D92" s="1">
        <v>-6.6</v>
      </c>
      <c r="E92" s="1">
        <v>-3.28</v>
      </c>
      <c r="F92" s="1">
        <v>-2.4900000000000002</v>
      </c>
      <c r="G92" s="1">
        <v>-3.96</v>
      </c>
      <c r="H92" s="1">
        <v>-4.5</v>
      </c>
      <c r="I92" s="1">
        <v>-1.35</v>
      </c>
      <c r="J92" s="15">
        <v>-2.87</v>
      </c>
      <c r="K92" s="1">
        <v>-1.62</v>
      </c>
      <c r="L92" s="1">
        <f t="shared" si="1"/>
        <v>2.87</v>
      </c>
      <c r="M92" s="3">
        <v>2.94</v>
      </c>
      <c r="N92" s="2">
        <v>-3.73</v>
      </c>
      <c r="O92" s="2">
        <v>-2.61</v>
      </c>
      <c r="P92" s="2">
        <v>-3.71</v>
      </c>
      <c r="Q92" s="2">
        <v>0.4</v>
      </c>
    </row>
    <row r="93" spans="1:17" x14ac:dyDescent="0.2">
      <c r="A93" s="1">
        <v>200708</v>
      </c>
      <c r="B93" s="1">
        <v>-1.1000000000000001</v>
      </c>
      <c r="C93" s="1">
        <v>2.78</v>
      </c>
      <c r="D93" s="1">
        <v>1.81</v>
      </c>
      <c r="E93" s="1">
        <v>1.1299999999999999</v>
      </c>
      <c r="F93" s="1">
        <v>1.1399999999999999</v>
      </c>
      <c r="G93" s="1">
        <v>0.48</v>
      </c>
      <c r="H93" s="1">
        <v>1.62</v>
      </c>
      <c r="I93" s="1">
        <v>2.13</v>
      </c>
      <c r="J93" s="15">
        <v>2.12</v>
      </c>
      <c r="K93" s="1">
        <v>1.89</v>
      </c>
      <c r="L93" s="1">
        <f t="shared" si="1"/>
        <v>2.99</v>
      </c>
      <c r="M93" s="3">
        <v>0.1</v>
      </c>
      <c r="N93" s="2">
        <v>0.92</v>
      </c>
      <c r="O93" s="2">
        <v>-0.12</v>
      </c>
      <c r="P93" s="2">
        <v>-1.86</v>
      </c>
      <c r="Q93" s="2">
        <v>0.42</v>
      </c>
    </row>
    <row r="94" spans="1:17" x14ac:dyDescent="0.2">
      <c r="A94" s="1">
        <v>200709</v>
      </c>
      <c r="B94" s="1">
        <v>1.58</v>
      </c>
      <c r="C94" s="1">
        <v>1.1299999999999999</v>
      </c>
      <c r="D94" s="1">
        <v>1.1000000000000001</v>
      </c>
      <c r="E94" s="1">
        <v>1.75</v>
      </c>
      <c r="F94" s="1">
        <v>2.66</v>
      </c>
      <c r="G94" s="1">
        <v>3.46</v>
      </c>
      <c r="H94" s="1">
        <v>3.92</v>
      </c>
      <c r="I94" s="1">
        <v>6</v>
      </c>
      <c r="J94" s="15">
        <v>4.37</v>
      </c>
      <c r="K94" s="1">
        <v>7.97</v>
      </c>
      <c r="L94" s="1">
        <f t="shared" si="1"/>
        <v>6.39</v>
      </c>
      <c r="M94" s="3">
        <v>4.63</v>
      </c>
      <c r="N94" s="2">
        <v>3.22</v>
      </c>
      <c r="O94" s="2">
        <v>-2.23</v>
      </c>
      <c r="P94" s="2">
        <v>-2.21</v>
      </c>
      <c r="Q94" s="2">
        <v>0.32</v>
      </c>
    </row>
    <row r="95" spans="1:17" x14ac:dyDescent="0.2">
      <c r="A95" s="1">
        <v>200710</v>
      </c>
      <c r="B95" s="1">
        <v>-1.01</v>
      </c>
      <c r="C95" s="1">
        <v>-1.25</v>
      </c>
      <c r="D95" s="1">
        <v>-1.3</v>
      </c>
      <c r="E95" s="1">
        <v>-0.09</v>
      </c>
      <c r="F95" s="1">
        <v>4.21</v>
      </c>
      <c r="G95" s="1">
        <v>0.9</v>
      </c>
      <c r="H95" s="1">
        <v>3.77</v>
      </c>
      <c r="I95" s="1">
        <v>3.52</v>
      </c>
      <c r="J95" s="15">
        <v>1.47</v>
      </c>
      <c r="K95" s="1">
        <v>7.8</v>
      </c>
      <c r="L95" s="1">
        <f t="shared" si="1"/>
        <v>8.81</v>
      </c>
      <c r="M95" s="3">
        <v>5.0199999999999996</v>
      </c>
      <c r="N95" s="2">
        <v>1.8</v>
      </c>
      <c r="O95" s="2">
        <v>0.08</v>
      </c>
      <c r="P95" s="2">
        <v>-2.98</v>
      </c>
      <c r="Q95" s="2">
        <v>0.32</v>
      </c>
    </row>
    <row r="96" spans="1:17" x14ac:dyDescent="0.2">
      <c r="A96" s="1">
        <v>200711</v>
      </c>
      <c r="B96" s="1">
        <v>-13.44</v>
      </c>
      <c r="C96" s="1">
        <v>-8.64</v>
      </c>
      <c r="D96" s="1">
        <v>-3.92</v>
      </c>
      <c r="E96" s="1">
        <v>-4.3</v>
      </c>
      <c r="F96" s="1">
        <v>-5.92</v>
      </c>
      <c r="G96" s="1">
        <v>-2.11</v>
      </c>
      <c r="H96" s="1">
        <v>-2.4900000000000002</v>
      </c>
      <c r="I96" s="1">
        <v>-3.68</v>
      </c>
      <c r="J96" s="15">
        <v>-5.22</v>
      </c>
      <c r="K96" s="1">
        <v>-6.03</v>
      </c>
      <c r="L96" s="1">
        <f t="shared" si="1"/>
        <v>7.4099999999999993</v>
      </c>
      <c r="M96" s="3">
        <v>0.99</v>
      </c>
      <c r="N96" s="2">
        <v>-4.83</v>
      </c>
      <c r="O96" s="2">
        <v>-2.93</v>
      </c>
      <c r="P96" s="2">
        <v>-0.94</v>
      </c>
      <c r="Q96" s="2">
        <v>0.34</v>
      </c>
    </row>
    <row r="97" spans="1:17" x14ac:dyDescent="0.2">
      <c r="A97" s="1">
        <v>200712</v>
      </c>
      <c r="B97" s="1">
        <v>-6.9</v>
      </c>
      <c r="C97" s="1">
        <v>-6.84</v>
      </c>
      <c r="D97" s="1">
        <v>-5.96</v>
      </c>
      <c r="E97" s="1">
        <v>-4.01</v>
      </c>
      <c r="F97" s="1">
        <v>-1.93</v>
      </c>
      <c r="G97" s="1">
        <v>-1.21</v>
      </c>
      <c r="H97" s="1">
        <v>-0.85</v>
      </c>
      <c r="I97" s="1">
        <v>2.58</v>
      </c>
      <c r="J97" s="15">
        <v>0.7</v>
      </c>
      <c r="K97" s="1">
        <v>4.3600000000000003</v>
      </c>
      <c r="L97" s="1">
        <f t="shared" si="1"/>
        <v>11.260000000000002</v>
      </c>
      <c r="M97" s="3">
        <v>6.63</v>
      </c>
      <c r="N97" s="2">
        <v>-0.87</v>
      </c>
      <c r="O97" s="2">
        <v>0.13</v>
      </c>
      <c r="P97" s="2">
        <v>-0.55000000000000004</v>
      </c>
      <c r="Q97" s="2">
        <v>0.27</v>
      </c>
    </row>
    <row r="98" spans="1:17" x14ac:dyDescent="0.2">
      <c r="A98" s="1">
        <v>200801</v>
      </c>
      <c r="B98" s="1">
        <v>3.93</v>
      </c>
      <c r="C98" s="1">
        <v>-1.91</v>
      </c>
      <c r="D98" s="1">
        <v>-2.66</v>
      </c>
      <c r="E98" s="1">
        <v>0.33</v>
      </c>
      <c r="F98" s="1">
        <v>-2.02</v>
      </c>
      <c r="G98" s="1">
        <v>-4.59</v>
      </c>
      <c r="H98" s="1">
        <v>-6.4</v>
      </c>
      <c r="I98" s="1">
        <v>-7.11</v>
      </c>
      <c r="J98" s="15">
        <v>-8.74</v>
      </c>
      <c r="K98" s="1">
        <v>-13.2</v>
      </c>
      <c r="L98" s="1">
        <f t="shared" si="1"/>
        <v>-17.13</v>
      </c>
      <c r="M98" s="3">
        <v>-7.75</v>
      </c>
      <c r="N98" s="2">
        <v>-6.36</v>
      </c>
      <c r="O98" s="2">
        <v>-1.03</v>
      </c>
      <c r="P98" s="2">
        <v>3.97</v>
      </c>
      <c r="Q98" s="2">
        <v>0.21</v>
      </c>
    </row>
    <row r="99" spans="1:17" x14ac:dyDescent="0.2">
      <c r="A99" s="1">
        <v>200802</v>
      </c>
      <c r="B99" s="1">
        <v>-12.55</v>
      </c>
      <c r="C99" s="1">
        <v>-7.93</v>
      </c>
      <c r="D99" s="1">
        <v>-8.2899999999999991</v>
      </c>
      <c r="E99" s="1">
        <v>-7.59</v>
      </c>
      <c r="F99" s="1">
        <v>-1.67</v>
      </c>
      <c r="G99" s="1">
        <v>-2.42</v>
      </c>
      <c r="H99" s="1">
        <v>-2.77</v>
      </c>
      <c r="I99" s="1">
        <v>-3.26</v>
      </c>
      <c r="J99" s="15">
        <v>-0.38</v>
      </c>
      <c r="K99" s="1">
        <v>2.1</v>
      </c>
      <c r="L99" s="1">
        <f t="shared" si="1"/>
        <v>14.65</v>
      </c>
      <c r="M99" s="3">
        <v>6.1</v>
      </c>
      <c r="N99" s="2">
        <v>-3.09</v>
      </c>
      <c r="O99" s="2">
        <v>-0.43</v>
      </c>
      <c r="P99" s="2">
        <v>-0.84</v>
      </c>
      <c r="Q99" s="2">
        <v>0.13</v>
      </c>
    </row>
    <row r="100" spans="1:17" x14ac:dyDescent="0.2">
      <c r="A100" s="1">
        <v>200803</v>
      </c>
      <c r="B100" s="1">
        <v>-10.24</v>
      </c>
      <c r="C100" s="1">
        <v>-5.82</v>
      </c>
      <c r="D100" s="1">
        <v>-4.05</v>
      </c>
      <c r="E100" s="1">
        <v>-0.32</v>
      </c>
      <c r="F100" s="1">
        <v>-1.65</v>
      </c>
      <c r="G100" s="1">
        <v>-1.84</v>
      </c>
      <c r="H100" s="1">
        <v>1.46</v>
      </c>
      <c r="I100" s="1">
        <v>1.28</v>
      </c>
      <c r="J100" s="15">
        <v>-0.63</v>
      </c>
      <c r="K100" s="1">
        <v>-0.18</v>
      </c>
      <c r="L100" s="1">
        <f t="shared" si="1"/>
        <v>10.06</v>
      </c>
      <c r="M100" s="3">
        <v>4.2699999999999996</v>
      </c>
      <c r="N100" s="2">
        <v>-0.93</v>
      </c>
      <c r="O100" s="2">
        <v>0.71</v>
      </c>
      <c r="P100" s="2">
        <v>0.3</v>
      </c>
      <c r="Q100" s="2">
        <v>0.17</v>
      </c>
    </row>
    <row r="101" spans="1:17" x14ac:dyDescent="0.2">
      <c r="A101" s="1">
        <v>200804</v>
      </c>
      <c r="B101" s="1">
        <v>8.2899999999999991</v>
      </c>
      <c r="C101" s="1">
        <v>7.86</v>
      </c>
      <c r="D101" s="1">
        <v>5.52</v>
      </c>
      <c r="E101" s="1">
        <v>4.68</v>
      </c>
      <c r="F101" s="1">
        <v>4.96</v>
      </c>
      <c r="G101" s="1">
        <v>1.1100000000000001</v>
      </c>
      <c r="H101" s="1">
        <v>0.79</v>
      </c>
      <c r="I101" s="1">
        <v>4.71</v>
      </c>
      <c r="J101" s="15">
        <v>5.71</v>
      </c>
      <c r="K101" s="1">
        <v>9.7200000000000006</v>
      </c>
      <c r="L101" s="1">
        <f t="shared" si="1"/>
        <v>1.4300000000000015</v>
      </c>
      <c r="M101" s="3">
        <v>-0.31</v>
      </c>
      <c r="N101" s="2">
        <v>4.5999999999999996</v>
      </c>
      <c r="O101" s="2">
        <v>-1.72</v>
      </c>
      <c r="P101" s="2">
        <v>-0.94</v>
      </c>
      <c r="Q101" s="2">
        <v>0.18</v>
      </c>
    </row>
    <row r="102" spans="1:17" x14ac:dyDescent="0.2">
      <c r="A102" s="1">
        <v>200805</v>
      </c>
      <c r="B102" s="1">
        <v>-2.52</v>
      </c>
      <c r="C102" s="1">
        <v>-0.69</v>
      </c>
      <c r="D102" s="1">
        <v>-0.82</v>
      </c>
      <c r="E102" s="1">
        <v>0.94</v>
      </c>
      <c r="F102" s="1">
        <v>-0.54</v>
      </c>
      <c r="G102" s="1">
        <v>3.17</v>
      </c>
      <c r="H102" s="1">
        <v>2.4700000000000002</v>
      </c>
      <c r="I102" s="1">
        <v>2.17</v>
      </c>
      <c r="J102" s="15">
        <v>1.6</v>
      </c>
      <c r="K102" s="1">
        <v>6.99</v>
      </c>
      <c r="L102" s="1">
        <f t="shared" si="1"/>
        <v>9.51</v>
      </c>
      <c r="M102" s="3">
        <v>3.31</v>
      </c>
      <c r="N102" s="2">
        <v>1.86</v>
      </c>
      <c r="O102" s="2">
        <v>2.96</v>
      </c>
      <c r="P102" s="2">
        <v>-1.43</v>
      </c>
      <c r="Q102" s="2">
        <v>0.18</v>
      </c>
    </row>
    <row r="103" spans="1:17" x14ac:dyDescent="0.2">
      <c r="A103" s="1">
        <v>200806</v>
      </c>
      <c r="B103" s="1">
        <v>-19.47</v>
      </c>
      <c r="C103" s="1">
        <v>-19.27</v>
      </c>
      <c r="D103" s="1">
        <v>-17.29</v>
      </c>
      <c r="E103" s="1">
        <v>-12.3</v>
      </c>
      <c r="F103" s="1">
        <v>-9.25</v>
      </c>
      <c r="G103" s="1">
        <v>-10.25</v>
      </c>
      <c r="H103" s="1">
        <v>-9.3000000000000007</v>
      </c>
      <c r="I103" s="1">
        <v>-6.94</v>
      </c>
      <c r="J103" s="15">
        <v>-4.8</v>
      </c>
      <c r="K103" s="1">
        <v>-0.48</v>
      </c>
      <c r="L103" s="1">
        <f t="shared" si="1"/>
        <v>18.989999999999998</v>
      </c>
      <c r="M103" s="3">
        <v>12.75</v>
      </c>
      <c r="N103" s="2">
        <v>-8.44</v>
      </c>
      <c r="O103" s="2">
        <v>1.23</v>
      </c>
      <c r="P103" s="2">
        <v>-2.71</v>
      </c>
      <c r="Q103" s="2">
        <v>0.17</v>
      </c>
    </row>
    <row r="104" spans="1:17" x14ac:dyDescent="0.2">
      <c r="A104" s="1">
        <v>200807</v>
      </c>
      <c r="B104" s="1">
        <v>0.42</v>
      </c>
      <c r="C104" s="1">
        <v>0.86</v>
      </c>
      <c r="D104" s="1">
        <v>7.79</v>
      </c>
      <c r="E104" s="1">
        <v>2.38</v>
      </c>
      <c r="F104" s="1">
        <v>4.01</v>
      </c>
      <c r="G104" s="1">
        <v>3.44</v>
      </c>
      <c r="H104" s="1">
        <v>-1.22</v>
      </c>
      <c r="I104" s="1">
        <v>0.66</v>
      </c>
      <c r="J104" s="15">
        <v>-3.06</v>
      </c>
      <c r="K104" s="1">
        <v>-9.5399999999999991</v>
      </c>
      <c r="L104" s="1">
        <f t="shared" si="1"/>
        <v>-9.9599999999999991</v>
      </c>
      <c r="M104" s="3">
        <v>-5.13</v>
      </c>
      <c r="N104" s="2">
        <v>-0.77</v>
      </c>
      <c r="O104" s="2">
        <v>2.61</v>
      </c>
      <c r="P104" s="2">
        <v>5.42</v>
      </c>
      <c r="Q104" s="2">
        <v>0.15</v>
      </c>
    </row>
    <row r="105" spans="1:17" x14ac:dyDescent="0.2">
      <c r="A105" s="1">
        <v>200808</v>
      </c>
      <c r="B105" s="1">
        <v>-5.0199999999999996</v>
      </c>
      <c r="C105" s="1">
        <v>3.15</v>
      </c>
      <c r="D105" s="1">
        <v>6.42</v>
      </c>
      <c r="E105" s="1">
        <v>2.52</v>
      </c>
      <c r="F105" s="1">
        <v>3.24</v>
      </c>
      <c r="G105" s="1">
        <v>2.44</v>
      </c>
      <c r="H105" s="1">
        <v>3.16</v>
      </c>
      <c r="I105" s="1">
        <v>0.8</v>
      </c>
      <c r="J105" s="15">
        <v>0.84</v>
      </c>
      <c r="K105" s="1">
        <v>-2.89</v>
      </c>
      <c r="L105" s="1">
        <f t="shared" si="1"/>
        <v>2.1299999999999994</v>
      </c>
      <c r="M105" s="3">
        <v>-4.0199999999999996</v>
      </c>
      <c r="N105" s="2">
        <v>1.53</v>
      </c>
      <c r="O105" s="2">
        <v>3.6</v>
      </c>
      <c r="P105" s="2">
        <v>1.59</v>
      </c>
      <c r="Q105" s="2">
        <v>0.13</v>
      </c>
    </row>
    <row r="106" spans="1:17" x14ac:dyDescent="0.2">
      <c r="A106" s="1">
        <v>200809</v>
      </c>
      <c r="B106" s="1">
        <v>-23.47</v>
      </c>
      <c r="C106" s="1">
        <v>-12.46</v>
      </c>
      <c r="D106" s="1">
        <v>-6.67</v>
      </c>
      <c r="E106" s="1">
        <v>-10.02</v>
      </c>
      <c r="F106" s="1">
        <v>-7.17</v>
      </c>
      <c r="G106" s="1">
        <v>-6.08</v>
      </c>
      <c r="H106" s="1">
        <v>-2.56</v>
      </c>
      <c r="I106" s="1">
        <v>-7.19</v>
      </c>
      <c r="J106" s="15">
        <v>-12.03</v>
      </c>
      <c r="K106" s="1">
        <v>-15.19</v>
      </c>
      <c r="L106" s="1">
        <f t="shared" si="1"/>
        <v>8.2799999999999994</v>
      </c>
      <c r="M106" s="3">
        <v>0.28000000000000003</v>
      </c>
      <c r="N106" s="2">
        <v>-9.24</v>
      </c>
      <c r="O106" s="2">
        <v>-1.23</v>
      </c>
      <c r="P106" s="2">
        <v>5.91</v>
      </c>
      <c r="Q106" s="2">
        <v>0.15</v>
      </c>
    </row>
    <row r="107" spans="1:17" x14ac:dyDescent="0.2">
      <c r="A107" s="1">
        <v>200810</v>
      </c>
      <c r="B107" s="1">
        <v>-26.01</v>
      </c>
      <c r="C107" s="1">
        <v>-25.43</v>
      </c>
      <c r="D107" s="1">
        <v>-23.1</v>
      </c>
      <c r="E107" s="1">
        <v>-18.63</v>
      </c>
      <c r="F107" s="1">
        <v>-13.83</v>
      </c>
      <c r="G107" s="1">
        <v>-17.04</v>
      </c>
      <c r="H107" s="1">
        <v>-15.17</v>
      </c>
      <c r="I107" s="1">
        <v>-14.36</v>
      </c>
      <c r="J107" s="15">
        <v>-16.22</v>
      </c>
      <c r="K107" s="1">
        <v>-14.96</v>
      </c>
      <c r="L107" s="1">
        <f t="shared" si="1"/>
        <v>11.05</v>
      </c>
      <c r="M107" s="3">
        <v>7.85</v>
      </c>
      <c r="N107" s="2">
        <v>-17.23</v>
      </c>
      <c r="O107" s="2">
        <v>-2.6</v>
      </c>
      <c r="P107" s="2">
        <v>-2.2999999999999998</v>
      </c>
      <c r="Q107" s="2">
        <v>0.08</v>
      </c>
    </row>
    <row r="108" spans="1:17" x14ac:dyDescent="0.2">
      <c r="A108" s="1">
        <v>200811</v>
      </c>
      <c r="B108" s="1">
        <v>-20.2</v>
      </c>
      <c r="C108" s="1">
        <v>-17.54</v>
      </c>
      <c r="D108" s="1">
        <v>-12.58</v>
      </c>
      <c r="E108" s="1">
        <v>-5.42</v>
      </c>
      <c r="F108" s="1">
        <v>-8.98</v>
      </c>
      <c r="G108" s="1">
        <v>-7.52</v>
      </c>
      <c r="H108" s="1">
        <v>-0.81</v>
      </c>
      <c r="I108" s="1">
        <v>-5.49</v>
      </c>
      <c r="J108" s="15">
        <v>-8.67</v>
      </c>
      <c r="K108" s="1">
        <v>-8.5299999999999994</v>
      </c>
      <c r="L108" s="1">
        <f t="shared" si="1"/>
        <v>11.67</v>
      </c>
      <c r="M108" s="3">
        <v>7.17</v>
      </c>
      <c r="N108" s="2">
        <v>-7.86</v>
      </c>
      <c r="O108" s="2">
        <v>-2.85</v>
      </c>
      <c r="P108" s="2">
        <v>-6.31</v>
      </c>
      <c r="Q108" s="2">
        <v>0.03</v>
      </c>
    </row>
    <row r="109" spans="1:17" x14ac:dyDescent="0.2">
      <c r="A109" s="1">
        <v>200812</v>
      </c>
      <c r="B109" s="1">
        <v>3.98</v>
      </c>
      <c r="C109" s="1">
        <v>9.09</v>
      </c>
      <c r="D109" s="1">
        <v>4.43</v>
      </c>
      <c r="E109" s="1">
        <v>3.62</v>
      </c>
      <c r="F109" s="1">
        <v>2.52</v>
      </c>
      <c r="G109" s="1">
        <v>1.47</v>
      </c>
      <c r="H109" s="1">
        <v>2.27</v>
      </c>
      <c r="I109" s="1">
        <v>-0.81</v>
      </c>
      <c r="J109" s="15">
        <v>0.71</v>
      </c>
      <c r="K109" s="1">
        <v>0.76</v>
      </c>
      <c r="L109" s="1">
        <f t="shared" si="1"/>
        <v>-3.2199999999999998</v>
      </c>
      <c r="M109" s="3">
        <v>-5.09</v>
      </c>
      <c r="N109" s="2">
        <v>1.74</v>
      </c>
      <c r="O109" s="2">
        <v>3.46</v>
      </c>
      <c r="P109" s="2">
        <v>0.14000000000000001</v>
      </c>
      <c r="Q109" s="2">
        <v>0</v>
      </c>
    </row>
    <row r="110" spans="1:17" x14ac:dyDescent="0.2">
      <c r="A110" s="1">
        <v>200901</v>
      </c>
      <c r="B110" s="1">
        <v>-8.2899999999999991</v>
      </c>
      <c r="C110" s="1">
        <v>-10.029999999999999</v>
      </c>
      <c r="D110" s="1">
        <v>-6.33</v>
      </c>
      <c r="E110" s="1">
        <v>-7.89</v>
      </c>
      <c r="F110" s="1">
        <v>-12.79</v>
      </c>
      <c r="G110" s="1">
        <v>-8.18</v>
      </c>
      <c r="H110" s="1">
        <v>-5</v>
      </c>
      <c r="I110" s="1">
        <v>-8.0399999999999991</v>
      </c>
      <c r="J110" s="15">
        <v>-5.97</v>
      </c>
      <c r="K110" s="1">
        <v>-12.08</v>
      </c>
      <c r="L110" s="1">
        <f t="shared" si="1"/>
        <v>-3.7900000000000009</v>
      </c>
      <c r="M110" s="3">
        <v>-2.1800000000000002</v>
      </c>
      <c r="N110" s="2">
        <v>-8.1199999999999992</v>
      </c>
      <c r="O110" s="2">
        <v>7.0000000000000007E-2</v>
      </c>
      <c r="P110" s="2">
        <v>-11.29</v>
      </c>
      <c r="Q110" s="2">
        <v>0</v>
      </c>
    </row>
    <row r="111" spans="1:17" x14ac:dyDescent="0.2">
      <c r="A111" s="1">
        <v>200902</v>
      </c>
      <c r="B111" s="1">
        <v>-26.13</v>
      </c>
      <c r="C111" s="1">
        <v>-16.96</v>
      </c>
      <c r="D111" s="1">
        <v>-8.61</v>
      </c>
      <c r="E111" s="1">
        <v>-16.57</v>
      </c>
      <c r="F111" s="1">
        <v>-8.7899999999999991</v>
      </c>
      <c r="G111" s="1">
        <v>-8.5399999999999991</v>
      </c>
      <c r="H111" s="1">
        <v>-9.81</v>
      </c>
      <c r="I111" s="1">
        <v>-9.41</v>
      </c>
      <c r="J111" s="15">
        <v>-11.32</v>
      </c>
      <c r="K111" s="1">
        <v>-4.5599999999999996</v>
      </c>
      <c r="L111" s="1">
        <f t="shared" si="1"/>
        <v>21.57</v>
      </c>
      <c r="M111" s="3">
        <v>4.41</v>
      </c>
      <c r="N111" s="2">
        <v>-10.1</v>
      </c>
      <c r="O111" s="2">
        <v>0.05</v>
      </c>
      <c r="P111" s="2">
        <v>-6.95</v>
      </c>
      <c r="Q111" s="2">
        <v>0.01</v>
      </c>
    </row>
    <row r="112" spans="1:17" x14ac:dyDescent="0.2">
      <c r="A112" s="1">
        <v>200903</v>
      </c>
      <c r="B112" s="1">
        <v>44.49</v>
      </c>
      <c r="C112" s="1">
        <v>14.55</v>
      </c>
      <c r="D112" s="1">
        <v>15.13</v>
      </c>
      <c r="E112" s="1">
        <v>11.64</v>
      </c>
      <c r="F112" s="1">
        <v>12.95</v>
      </c>
      <c r="G112" s="1">
        <v>10.51</v>
      </c>
      <c r="H112" s="1">
        <v>9.76</v>
      </c>
      <c r="I112" s="1">
        <v>8.7200000000000006</v>
      </c>
      <c r="J112" s="15">
        <v>4.46</v>
      </c>
      <c r="K112" s="1">
        <v>4.8499999999999996</v>
      </c>
      <c r="L112" s="1">
        <f t="shared" si="1"/>
        <v>-39.64</v>
      </c>
      <c r="M112" s="3">
        <v>-11.87</v>
      </c>
      <c r="N112" s="2">
        <v>8.9499999999999993</v>
      </c>
      <c r="O112" s="2">
        <v>0.03</v>
      </c>
      <c r="P112" s="2">
        <v>3.47</v>
      </c>
      <c r="Q112" s="2">
        <v>0.02</v>
      </c>
    </row>
    <row r="113" spans="1:17" x14ac:dyDescent="0.2">
      <c r="A113" s="1">
        <v>200904</v>
      </c>
      <c r="B113" s="1">
        <v>44.89</v>
      </c>
      <c r="C113" s="1">
        <v>36.020000000000003</v>
      </c>
      <c r="D113" s="1">
        <v>33.14</v>
      </c>
      <c r="E113" s="1">
        <v>21.54</v>
      </c>
      <c r="F113" s="1">
        <v>21.06</v>
      </c>
      <c r="G113" s="1">
        <v>15.48</v>
      </c>
      <c r="H113" s="1">
        <v>9.7200000000000006</v>
      </c>
      <c r="I113" s="1">
        <v>4.6500000000000004</v>
      </c>
      <c r="J113" s="15">
        <v>3.19</v>
      </c>
      <c r="K113" s="1">
        <v>-0.32</v>
      </c>
      <c r="L113" s="1">
        <f t="shared" si="1"/>
        <v>-45.21</v>
      </c>
      <c r="M113" s="3">
        <v>-34.299999999999997</v>
      </c>
      <c r="N113" s="2">
        <v>10.18</v>
      </c>
      <c r="O113" s="2">
        <v>5.4</v>
      </c>
      <c r="P113" s="2">
        <v>5.36</v>
      </c>
      <c r="Q113" s="2">
        <v>0.01</v>
      </c>
    </row>
    <row r="114" spans="1:17" x14ac:dyDescent="0.2">
      <c r="A114" s="1">
        <v>200905</v>
      </c>
      <c r="B114" s="1">
        <v>21.65</v>
      </c>
      <c r="C114" s="1">
        <v>16.93</v>
      </c>
      <c r="D114" s="1">
        <v>11.13</v>
      </c>
      <c r="E114" s="1">
        <v>9.99</v>
      </c>
      <c r="F114" s="1">
        <v>9.01</v>
      </c>
      <c r="G114" s="1">
        <v>6.97</v>
      </c>
      <c r="H114" s="1">
        <v>1.92</v>
      </c>
      <c r="I114" s="1">
        <v>4.5</v>
      </c>
      <c r="J114" s="15">
        <v>1.35</v>
      </c>
      <c r="K114" s="1">
        <v>1.8</v>
      </c>
      <c r="L114" s="1">
        <f t="shared" si="1"/>
        <v>-19.849999999999998</v>
      </c>
      <c r="M114" s="3">
        <v>-12.49</v>
      </c>
      <c r="N114" s="2">
        <v>5.21</v>
      </c>
      <c r="O114" s="2">
        <v>-2.52</v>
      </c>
      <c r="P114" s="2">
        <v>0.28000000000000003</v>
      </c>
      <c r="Q114" s="2">
        <v>0</v>
      </c>
    </row>
    <row r="115" spans="1:17" x14ac:dyDescent="0.2">
      <c r="A115" s="1">
        <v>200906</v>
      </c>
      <c r="B115" s="1">
        <v>-6.32</v>
      </c>
      <c r="C115" s="1">
        <v>-1.74</v>
      </c>
      <c r="D115" s="1">
        <v>-6.89</v>
      </c>
      <c r="E115" s="1">
        <v>-1.08</v>
      </c>
      <c r="F115" s="1">
        <v>-0.26</v>
      </c>
      <c r="G115" s="1">
        <v>1.1000000000000001</v>
      </c>
      <c r="H115" s="1">
        <v>2.08</v>
      </c>
      <c r="I115" s="1">
        <v>0.53</v>
      </c>
      <c r="J115" s="15">
        <v>2.0099999999999998</v>
      </c>
      <c r="K115" s="1">
        <v>3.08</v>
      </c>
      <c r="L115" s="1">
        <f t="shared" si="1"/>
        <v>9.4</v>
      </c>
      <c r="M115" s="3">
        <v>5.48</v>
      </c>
      <c r="N115" s="2">
        <v>0.43</v>
      </c>
      <c r="O115" s="2">
        <v>2.63</v>
      </c>
      <c r="P115" s="2">
        <v>-2.73</v>
      </c>
      <c r="Q115" s="2">
        <v>0.01</v>
      </c>
    </row>
    <row r="116" spans="1:17" x14ac:dyDescent="0.2">
      <c r="A116" s="1">
        <v>200907</v>
      </c>
      <c r="B116" s="1">
        <v>12.32</v>
      </c>
      <c r="C116" s="1">
        <v>13.16</v>
      </c>
      <c r="D116" s="1">
        <v>10.71</v>
      </c>
      <c r="E116" s="1">
        <v>10.69</v>
      </c>
      <c r="F116" s="1">
        <v>10.039999999999999</v>
      </c>
      <c r="G116" s="1">
        <v>8.2200000000000006</v>
      </c>
      <c r="H116" s="1">
        <v>5.87</v>
      </c>
      <c r="I116" s="1">
        <v>6.29</v>
      </c>
      <c r="J116" s="15">
        <v>6.91</v>
      </c>
      <c r="K116" s="1">
        <v>5.66</v>
      </c>
      <c r="L116" s="1">
        <f t="shared" si="1"/>
        <v>-6.66</v>
      </c>
      <c r="M116" s="3">
        <v>-5.55</v>
      </c>
      <c r="N116" s="2">
        <v>7.72</v>
      </c>
      <c r="O116" s="2">
        <v>1.87</v>
      </c>
      <c r="P116" s="2">
        <v>4.83</v>
      </c>
      <c r="Q116" s="2">
        <v>0.01</v>
      </c>
    </row>
    <row r="117" spans="1:17" x14ac:dyDescent="0.2">
      <c r="A117" s="1">
        <v>200908</v>
      </c>
      <c r="B117" s="1">
        <v>25.98</v>
      </c>
      <c r="C117" s="1">
        <v>9.49</v>
      </c>
      <c r="D117" s="1">
        <v>4.71</v>
      </c>
      <c r="E117" s="1">
        <v>5.09</v>
      </c>
      <c r="F117" s="1">
        <v>3.48</v>
      </c>
      <c r="G117" s="1">
        <v>3.52</v>
      </c>
      <c r="H117" s="1">
        <v>2.13</v>
      </c>
      <c r="I117" s="1">
        <v>2.4</v>
      </c>
      <c r="J117" s="15">
        <v>2.1</v>
      </c>
      <c r="K117" s="1">
        <v>0.2</v>
      </c>
      <c r="L117" s="1">
        <f t="shared" si="1"/>
        <v>-25.78</v>
      </c>
      <c r="M117" s="3">
        <v>-9.07</v>
      </c>
      <c r="N117" s="2">
        <v>3.33</v>
      </c>
      <c r="O117" s="2">
        <v>-1.08</v>
      </c>
      <c r="P117" s="2">
        <v>7.63</v>
      </c>
      <c r="Q117" s="2">
        <v>0.01</v>
      </c>
    </row>
    <row r="118" spans="1:17" x14ac:dyDescent="0.2">
      <c r="A118" s="1">
        <v>200909</v>
      </c>
      <c r="B118" s="1">
        <v>8.84</v>
      </c>
      <c r="C118" s="1">
        <v>9.17</v>
      </c>
      <c r="D118" s="1">
        <v>5.72</v>
      </c>
      <c r="E118" s="1">
        <v>4.99</v>
      </c>
      <c r="F118" s="1">
        <v>3.79</v>
      </c>
      <c r="G118" s="1">
        <v>5.55</v>
      </c>
      <c r="H118" s="1">
        <v>2.65</v>
      </c>
      <c r="I118" s="1">
        <v>2.64</v>
      </c>
      <c r="J118" s="15">
        <v>3.53</v>
      </c>
      <c r="K118" s="1">
        <v>5.0199999999999996</v>
      </c>
      <c r="L118" s="1">
        <f t="shared" si="1"/>
        <v>-3.8200000000000003</v>
      </c>
      <c r="M118" s="3">
        <v>-4.79</v>
      </c>
      <c r="N118" s="2">
        <v>4.08</v>
      </c>
      <c r="O118" s="2">
        <v>2.4300000000000002</v>
      </c>
      <c r="P118" s="2">
        <v>1.05</v>
      </c>
      <c r="Q118" s="2">
        <v>0.01</v>
      </c>
    </row>
    <row r="119" spans="1:17" x14ac:dyDescent="0.2">
      <c r="A119" s="1">
        <v>200910</v>
      </c>
      <c r="B119" s="1">
        <v>-13.3</v>
      </c>
      <c r="C119" s="1">
        <v>-6.52</v>
      </c>
      <c r="D119" s="1">
        <v>-4.1399999999999997</v>
      </c>
      <c r="E119" s="1">
        <v>-1.35</v>
      </c>
      <c r="F119" s="1">
        <v>-2.58</v>
      </c>
      <c r="G119" s="1">
        <v>-0.9</v>
      </c>
      <c r="H119" s="1">
        <v>-1.43</v>
      </c>
      <c r="I119" s="1">
        <v>-1.77</v>
      </c>
      <c r="J119" s="15">
        <v>-0.8</v>
      </c>
      <c r="K119" s="1">
        <v>-4.08</v>
      </c>
      <c r="L119" s="1">
        <f t="shared" si="1"/>
        <v>9.2200000000000006</v>
      </c>
      <c r="M119" s="3">
        <v>2.61</v>
      </c>
      <c r="N119" s="2">
        <v>-2.59</v>
      </c>
      <c r="O119" s="2">
        <v>-4.3499999999999996</v>
      </c>
      <c r="P119" s="2">
        <v>-4.21</v>
      </c>
      <c r="Q119" s="2">
        <v>0</v>
      </c>
    </row>
    <row r="120" spans="1:17" x14ac:dyDescent="0.2">
      <c r="A120" s="1">
        <v>200911</v>
      </c>
      <c r="B120" s="1">
        <v>5.01</v>
      </c>
      <c r="C120" s="1">
        <v>7</v>
      </c>
      <c r="D120" s="1">
        <v>5.22</v>
      </c>
      <c r="E120" s="1">
        <v>5.93</v>
      </c>
      <c r="F120" s="1">
        <v>4.8600000000000003</v>
      </c>
      <c r="G120" s="1">
        <v>5.65</v>
      </c>
      <c r="H120" s="1">
        <v>4.96</v>
      </c>
      <c r="I120" s="1">
        <v>4.8099999999999996</v>
      </c>
      <c r="J120" s="15">
        <v>5.61</v>
      </c>
      <c r="K120" s="1">
        <v>6.44</v>
      </c>
      <c r="L120" s="1">
        <f t="shared" si="1"/>
        <v>1.4300000000000006</v>
      </c>
      <c r="M120" s="3">
        <v>0.3</v>
      </c>
      <c r="N120" s="2">
        <v>5.56</v>
      </c>
      <c r="O120" s="2">
        <v>-2.4</v>
      </c>
      <c r="P120" s="2">
        <v>-0.34</v>
      </c>
      <c r="Q120" s="2">
        <v>0</v>
      </c>
    </row>
    <row r="121" spans="1:17" x14ac:dyDescent="0.2">
      <c r="A121" s="1">
        <v>200912</v>
      </c>
      <c r="B121" s="1">
        <v>1.4</v>
      </c>
      <c r="C121" s="1">
        <v>-1.36</v>
      </c>
      <c r="D121" s="1">
        <v>2.08</v>
      </c>
      <c r="E121" s="1">
        <v>3.18</v>
      </c>
      <c r="F121" s="1">
        <v>3.37</v>
      </c>
      <c r="G121" s="1">
        <v>3.81</v>
      </c>
      <c r="H121" s="1">
        <v>4.08</v>
      </c>
      <c r="I121" s="1">
        <v>4.93</v>
      </c>
      <c r="J121" s="15">
        <v>5.46</v>
      </c>
      <c r="K121" s="1">
        <v>5.45</v>
      </c>
      <c r="L121" s="1">
        <f t="shared" si="1"/>
        <v>4.0500000000000007</v>
      </c>
      <c r="M121" s="3">
        <v>3.01</v>
      </c>
      <c r="N121" s="2">
        <v>2.75</v>
      </c>
      <c r="O121" s="2">
        <v>6.05</v>
      </c>
      <c r="P121" s="2">
        <v>-0.17</v>
      </c>
      <c r="Q121" s="2">
        <v>0.01</v>
      </c>
    </row>
    <row r="122" spans="1:17" x14ac:dyDescent="0.2">
      <c r="A122" s="1">
        <v>201001</v>
      </c>
      <c r="B122" s="1">
        <v>2</v>
      </c>
      <c r="C122" s="1">
        <v>-2.0299999999999998</v>
      </c>
      <c r="D122" s="1">
        <v>0.28000000000000003</v>
      </c>
      <c r="E122" s="1">
        <v>-2.5099999999999998</v>
      </c>
      <c r="F122" s="1">
        <v>-2.39</v>
      </c>
      <c r="G122" s="1">
        <v>-4.07</v>
      </c>
      <c r="H122" s="1">
        <v>-4.75</v>
      </c>
      <c r="I122" s="1">
        <v>-6.16</v>
      </c>
      <c r="J122" s="15">
        <v>-8.15</v>
      </c>
      <c r="K122" s="1">
        <v>-6.48</v>
      </c>
      <c r="L122" s="1">
        <f t="shared" si="1"/>
        <v>-8.48</v>
      </c>
      <c r="M122" s="3">
        <v>-5.4</v>
      </c>
      <c r="N122" s="2">
        <v>-3.36</v>
      </c>
      <c r="O122" s="2">
        <v>0.4</v>
      </c>
      <c r="P122" s="2">
        <v>0.43</v>
      </c>
      <c r="Q122" s="2">
        <v>0</v>
      </c>
    </row>
    <row r="123" spans="1:17" x14ac:dyDescent="0.2">
      <c r="A123" s="1">
        <v>201002</v>
      </c>
      <c r="B123" s="1">
        <v>1.42</v>
      </c>
      <c r="C123" s="1">
        <v>1.57</v>
      </c>
      <c r="D123" s="1">
        <v>1.89</v>
      </c>
      <c r="E123" s="1">
        <v>1.62</v>
      </c>
      <c r="F123" s="1">
        <v>3.07</v>
      </c>
      <c r="G123" s="1">
        <v>4.9400000000000004</v>
      </c>
      <c r="H123" s="1">
        <v>5.68</v>
      </c>
      <c r="I123" s="1">
        <v>4.05</v>
      </c>
      <c r="J123" s="15">
        <v>6.06</v>
      </c>
      <c r="K123" s="1">
        <v>8.4600000000000009</v>
      </c>
      <c r="L123" s="1">
        <f t="shared" si="1"/>
        <v>7.0400000000000009</v>
      </c>
      <c r="M123" s="3">
        <v>3.74</v>
      </c>
      <c r="N123" s="2">
        <v>3.4</v>
      </c>
      <c r="O123" s="2">
        <v>1.19</v>
      </c>
      <c r="P123" s="2">
        <v>3.23</v>
      </c>
      <c r="Q123" s="2">
        <v>0</v>
      </c>
    </row>
    <row r="124" spans="1:17" x14ac:dyDescent="0.2">
      <c r="A124" s="1">
        <v>201003</v>
      </c>
      <c r="B124" s="1">
        <v>4.88</v>
      </c>
      <c r="C124" s="1">
        <v>4.97</v>
      </c>
      <c r="D124" s="1">
        <v>4.45</v>
      </c>
      <c r="E124" s="1">
        <v>5.0199999999999996</v>
      </c>
      <c r="F124" s="1">
        <v>5.45</v>
      </c>
      <c r="G124" s="1">
        <v>5.42</v>
      </c>
      <c r="H124" s="1">
        <v>8.4600000000000009</v>
      </c>
      <c r="I124" s="1">
        <v>11.42</v>
      </c>
      <c r="J124" s="15">
        <v>10.3</v>
      </c>
      <c r="K124" s="1">
        <v>8.6300000000000008</v>
      </c>
      <c r="L124" s="1">
        <f t="shared" si="1"/>
        <v>3.7500000000000009</v>
      </c>
      <c r="M124" s="3">
        <v>3.76</v>
      </c>
      <c r="N124" s="2">
        <v>6.31</v>
      </c>
      <c r="O124" s="2">
        <v>1.48</v>
      </c>
      <c r="P124" s="2">
        <v>2.21</v>
      </c>
      <c r="Q124" s="2">
        <v>0.01</v>
      </c>
    </row>
    <row r="125" spans="1:17" x14ac:dyDescent="0.2">
      <c r="A125" s="1">
        <v>201004</v>
      </c>
      <c r="B125" s="1">
        <v>0.68</v>
      </c>
      <c r="C125" s="1">
        <v>0.71</v>
      </c>
      <c r="D125" s="1">
        <v>2.71</v>
      </c>
      <c r="E125" s="1">
        <v>0</v>
      </c>
      <c r="F125" s="1">
        <v>1.24</v>
      </c>
      <c r="G125" s="1">
        <v>1.65</v>
      </c>
      <c r="H125" s="1">
        <v>3.05</v>
      </c>
      <c r="I125" s="1">
        <v>5.87</v>
      </c>
      <c r="J125" s="15">
        <v>3.69</v>
      </c>
      <c r="K125" s="1">
        <v>7.05</v>
      </c>
      <c r="L125" s="1">
        <f t="shared" si="1"/>
        <v>6.37</v>
      </c>
      <c r="M125" s="3">
        <v>3.16</v>
      </c>
      <c r="N125" s="2">
        <v>2</v>
      </c>
      <c r="O125" s="2">
        <v>4.87</v>
      </c>
      <c r="P125" s="2">
        <v>2.89</v>
      </c>
      <c r="Q125" s="2">
        <v>0.01</v>
      </c>
    </row>
    <row r="126" spans="1:17" x14ac:dyDescent="0.2">
      <c r="A126" s="1">
        <v>201005</v>
      </c>
      <c r="B126" s="1">
        <v>-8.6199999999999992</v>
      </c>
      <c r="C126" s="1">
        <v>-7.51</v>
      </c>
      <c r="D126" s="1">
        <v>-7.72</v>
      </c>
      <c r="E126" s="1">
        <v>-6.42</v>
      </c>
      <c r="F126" s="1">
        <v>-7.89</v>
      </c>
      <c r="G126" s="1">
        <v>-8.8800000000000008</v>
      </c>
      <c r="H126" s="1">
        <v>-8.0500000000000007</v>
      </c>
      <c r="I126" s="1">
        <v>-8.2899999999999991</v>
      </c>
      <c r="J126" s="15">
        <v>-7.42</v>
      </c>
      <c r="K126" s="1">
        <v>-9.9</v>
      </c>
      <c r="L126" s="1">
        <f t="shared" si="1"/>
        <v>-1.2800000000000011</v>
      </c>
      <c r="M126" s="3">
        <v>-0.25</v>
      </c>
      <c r="N126" s="2">
        <v>-7.89</v>
      </c>
      <c r="O126" s="2">
        <v>0.09</v>
      </c>
      <c r="P126" s="2">
        <v>-2.44</v>
      </c>
      <c r="Q126" s="2">
        <v>0.01</v>
      </c>
    </row>
    <row r="127" spans="1:17" x14ac:dyDescent="0.2">
      <c r="A127" s="1">
        <v>201006</v>
      </c>
      <c r="B127" s="1">
        <v>-6.47</v>
      </c>
      <c r="C127" s="1">
        <v>-3.61</v>
      </c>
      <c r="D127" s="1">
        <v>-3.99</v>
      </c>
      <c r="E127" s="1">
        <v>-3.02</v>
      </c>
      <c r="F127" s="1">
        <v>-5.28</v>
      </c>
      <c r="G127" s="1">
        <v>-7.87</v>
      </c>
      <c r="H127" s="1">
        <v>-7.3</v>
      </c>
      <c r="I127" s="1">
        <v>-6.66</v>
      </c>
      <c r="J127" s="15">
        <v>-6.71</v>
      </c>
      <c r="K127" s="1">
        <v>-10.99</v>
      </c>
      <c r="L127" s="1">
        <f t="shared" si="1"/>
        <v>-4.5200000000000005</v>
      </c>
      <c r="M127" s="3">
        <v>-2.76</v>
      </c>
      <c r="N127" s="2">
        <v>-5.57</v>
      </c>
      <c r="O127" s="2">
        <v>-1.82</v>
      </c>
      <c r="P127" s="2">
        <v>-4.7</v>
      </c>
      <c r="Q127" s="2">
        <v>0.01</v>
      </c>
    </row>
    <row r="128" spans="1:17" x14ac:dyDescent="0.2">
      <c r="A128" s="1">
        <v>201007</v>
      </c>
      <c r="B128" s="1">
        <v>6.95</v>
      </c>
      <c r="C128" s="1">
        <v>7.27</v>
      </c>
      <c r="D128" s="1">
        <v>7.24</v>
      </c>
      <c r="E128" s="1">
        <v>5.69</v>
      </c>
      <c r="F128" s="1">
        <v>5.57</v>
      </c>
      <c r="G128" s="1">
        <v>6.42</v>
      </c>
      <c r="H128" s="1">
        <v>8.9</v>
      </c>
      <c r="I128" s="1">
        <v>8.09</v>
      </c>
      <c r="J128" s="15">
        <v>7.68</v>
      </c>
      <c r="K128" s="1">
        <v>10.220000000000001</v>
      </c>
      <c r="L128" s="1">
        <f t="shared" si="1"/>
        <v>3.2700000000000005</v>
      </c>
      <c r="M128" s="3">
        <v>1.88</v>
      </c>
      <c r="N128" s="2">
        <v>6.93</v>
      </c>
      <c r="O128" s="2">
        <v>0.2</v>
      </c>
      <c r="P128" s="2">
        <v>-0.31</v>
      </c>
      <c r="Q128" s="2">
        <v>0.01</v>
      </c>
    </row>
    <row r="129" spans="1:17" x14ac:dyDescent="0.2">
      <c r="A129" s="1">
        <v>201008</v>
      </c>
      <c r="B129" s="1">
        <v>-4.28</v>
      </c>
      <c r="C129" s="1">
        <v>-4.3899999999999997</v>
      </c>
      <c r="D129" s="1">
        <v>-4.5</v>
      </c>
      <c r="E129" s="1">
        <v>-6.15</v>
      </c>
      <c r="F129" s="1">
        <v>-4.13</v>
      </c>
      <c r="G129" s="1">
        <v>-4.7</v>
      </c>
      <c r="H129" s="1">
        <v>-3.4</v>
      </c>
      <c r="I129" s="1">
        <v>-4.22</v>
      </c>
      <c r="J129" s="15">
        <v>-6.04</v>
      </c>
      <c r="K129" s="1">
        <v>-5.33</v>
      </c>
      <c r="L129" s="1">
        <f t="shared" si="1"/>
        <v>-1.0499999999999998</v>
      </c>
      <c r="M129" s="3">
        <v>-0.06</v>
      </c>
      <c r="N129" s="2">
        <v>-4.7699999999999996</v>
      </c>
      <c r="O129" s="2">
        <v>-3</v>
      </c>
      <c r="P129" s="2">
        <v>-1.9</v>
      </c>
      <c r="Q129" s="2">
        <v>0.01</v>
      </c>
    </row>
    <row r="130" spans="1:17" x14ac:dyDescent="0.2">
      <c r="A130" s="1">
        <v>201009</v>
      </c>
      <c r="B130" s="1">
        <v>10.96</v>
      </c>
      <c r="C130" s="1">
        <v>8.6</v>
      </c>
      <c r="D130" s="1">
        <v>9.69</v>
      </c>
      <c r="E130" s="1">
        <v>8.59</v>
      </c>
      <c r="F130" s="1">
        <v>9.66</v>
      </c>
      <c r="G130" s="1">
        <v>7.43</v>
      </c>
      <c r="H130" s="1">
        <v>9.77</v>
      </c>
      <c r="I130" s="1">
        <v>9.7899999999999991</v>
      </c>
      <c r="J130" s="15">
        <v>12.48</v>
      </c>
      <c r="K130" s="1">
        <v>13.76</v>
      </c>
      <c r="L130" s="1">
        <f t="shared" si="1"/>
        <v>2.7999999999999989</v>
      </c>
      <c r="M130" s="3">
        <v>1.41</v>
      </c>
      <c r="N130" s="2">
        <v>9.5399999999999991</v>
      </c>
      <c r="O130" s="2">
        <v>3.96</v>
      </c>
      <c r="P130" s="2">
        <v>-3.16</v>
      </c>
      <c r="Q130" s="2">
        <v>0.01</v>
      </c>
    </row>
    <row r="131" spans="1:17" x14ac:dyDescent="0.2">
      <c r="A131" s="1">
        <v>201010</v>
      </c>
      <c r="B131" s="1">
        <v>3.89</v>
      </c>
      <c r="C131" s="1">
        <v>2.62</v>
      </c>
      <c r="D131" s="1">
        <v>1.7</v>
      </c>
      <c r="E131" s="1">
        <v>5.74</v>
      </c>
      <c r="F131" s="1">
        <v>3.71</v>
      </c>
      <c r="G131" s="1">
        <v>4.22</v>
      </c>
      <c r="H131" s="1">
        <v>2.93</v>
      </c>
      <c r="I131" s="1">
        <v>2.91</v>
      </c>
      <c r="J131" s="15">
        <v>5.0199999999999996</v>
      </c>
      <c r="K131" s="1">
        <v>5.51</v>
      </c>
      <c r="L131" s="1">
        <f t="shared" ref="L131:L194" si="2">K131-B131</f>
        <v>1.6199999999999997</v>
      </c>
      <c r="M131" s="3">
        <v>1.58</v>
      </c>
      <c r="N131" s="2">
        <v>3.88</v>
      </c>
      <c r="O131" s="2">
        <v>1.1399999999999999</v>
      </c>
      <c r="P131" s="2">
        <v>-2.4300000000000002</v>
      </c>
      <c r="Q131" s="2">
        <v>0.01</v>
      </c>
    </row>
    <row r="132" spans="1:17" x14ac:dyDescent="0.2">
      <c r="A132" s="1">
        <v>201011</v>
      </c>
      <c r="B132" s="1">
        <v>-0.99</v>
      </c>
      <c r="C132" s="1">
        <v>-0.31</v>
      </c>
      <c r="D132" s="1">
        <v>0.35</v>
      </c>
      <c r="E132" s="1">
        <v>-0.99</v>
      </c>
      <c r="F132" s="1">
        <v>0.12</v>
      </c>
      <c r="G132" s="1">
        <v>0.49</v>
      </c>
      <c r="H132" s="1">
        <v>-0.01</v>
      </c>
      <c r="I132" s="1">
        <v>2.36</v>
      </c>
      <c r="J132" s="15">
        <v>1.55</v>
      </c>
      <c r="K132" s="1">
        <v>6.22</v>
      </c>
      <c r="L132" s="1">
        <f t="shared" si="2"/>
        <v>7.21</v>
      </c>
      <c r="M132" s="3">
        <v>2.66</v>
      </c>
      <c r="N132" s="2">
        <v>0.6</v>
      </c>
      <c r="O132" s="2">
        <v>3.77</v>
      </c>
      <c r="P132" s="2">
        <v>-0.96</v>
      </c>
      <c r="Q132" s="2">
        <v>0.01</v>
      </c>
    </row>
    <row r="133" spans="1:17" x14ac:dyDescent="0.2">
      <c r="A133" s="1">
        <v>201012</v>
      </c>
      <c r="B133" s="1">
        <v>13.95</v>
      </c>
      <c r="C133" s="1">
        <v>8.2100000000000009</v>
      </c>
      <c r="D133" s="1">
        <v>6.92</v>
      </c>
      <c r="E133" s="1">
        <v>6.62</v>
      </c>
      <c r="F133" s="1">
        <v>7.25</v>
      </c>
      <c r="G133" s="1">
        <v>4.84</v>
      </c>
      <c r="H133" s="1">
        <v>5.55</v>
      </c>
      <c r="I133" s="1">
        <v>6.55</v>
      </c>
      <c r="J133" s="15">
        <v>6</v>
      </c>
      <c r="K133" s="1">
        <v>4.3899999999999997</v>
      </c>
      <c r="L133" s="1">
        <f t="shared" si="2"/>
        <v>-9.5599999999999987</v>
      </c>
      <c r="M133" s="3">
        <v>-3.03</v>
      </c>
      <c r="N133" s="2">
        <v>6.82</v>
      </c>
      <c r="O133" s="2">
        <v>0.73</v>
      </c>
      <c r="P133" s="2">
        <v>3.7</v>
      </c>
      <c r="Q133" s="2">
        <v>0.01</v>
      </c>
    </row>
    <row r="134" spans="1:17" x14ac:dyDescent="0.2">
      <c r="A134" s="1">
        <v>201101</v>
      </c>
      <c r="B134" s="1">
        <v>4.1100000000000003</v>
      </c>
      <c r="C134" s="1">
        <v>2.9</v>
      </c>
      <c r="D134" s="1">
        <v>0.69</v>
      </c>
      <c r="E134" s="1">
        <v>3.39</v>
      </c>
      <c r="F134" s="1">
        <v>2.6</v>
      </c>
      <c r="G134" s="1">
        <v>0.05</v>
      </c>
      <c r="H134" s="1">
        <v>1.84</v>
      </c>
      <c r="I134" s="1">
        <v>-0.69</v>
      </c>
      <c r="J134" s="15">
        <v>2.52</v>
      </c>
      <c r="K134" s="1">
        <v>0.63</v>
      </c>
      <c r="L134" s="1">
        <f t="shared" si="2"/>
        <v>-3.4800000000000004</v>
      </c>
      <c r="M134" s="3">
        <v>-0.28999999999999998</v>
      </c>
      <c r="N134" s="2">
        <v>1.99</v>
      </c>
      <c r="O134" s="2">
        <v>-2.5</v>
      </c>
      <c r="P134" s="2">
        <v>0.83</v>
      </c>
      <c r="Q134" s="2">
        <v>0.01</v>
      </c>
    </row>
    <row r="135" spans="1:17" x14ac:dyDescent="0.2">
      <c r="A135" s="1">
        <v>201102</v>
      </c>
      <c r="B135" s="1">
        <v>1.07</v>
      </c>
      <c r="C135" s="1">
        <v>0.95</v>
      </c>
      <c r="D135" s="1">
        <v>3.05</v>
      </c>
      <c r="E135" s="1">
        <v>4.1900000000000004</v>
      </c>
      <c r="F135" s="1">
        <v>3.27</v>
      </c>
      <c r="G135" s="1">
        <v>5.84</v>
      </c>
      <c r="H135" s="1">
        <v>5.74</v>
      </c>
      <c r="I135" s="1">
        <v>3.9</v>
      </c>
      <c r="J135" s="15">
        <v>3.38</v>
      </c>
      <c r="K135" s="1">
        <v>4.01</v>
      </c>
      <c r="L135" s="1">
        <f t="shared" si="2"/>
        <v>2.9399999999999995</v>
      </c>
      <c r="M135" s="3">
        <v>1.99</v>
      </c>
      <c r="N135" s="2">
        <v>3.49</v>
      </c>
      <c r="O135" s="2">
        <v>1.53</v>
      </c>
      <c r="P135" s="2">
        <v>1.27</v>
      </c>
      <c r="Q135" s="2">
        <v>0.01</v>
      </c>
    </row>
    <row r="136" spans="1:17" x14ac:dyDescent="0.2">
      <c r="A136" s="1">
        <v>201103</v>
      </c>
      <c r="B136" s="1">
        <v>-1.67</v>
      </c>
      <c r="C136" s="1">
        <v>-1.47</v>
      </c>
      <c r="D136" s="1">
        <v>0.16</v>
      </c>
      <c r="E136" s="1">
        <v>-0.37</v>
      </c>
      <c r="F136" s="1">
        <v>1.58</v>
      </c>
      <c r="G136" s="1">
        <v>0.69</v>
      </c>
      <c r="H136" s="1">
        <v>0.36</v>
      </c>
      <c r="I136" s="1">
        <v>1.54</v>
      </c>
      <c r="J136" s="15">
        <v>1.18</v>
      </c>
      <c r="K136" s="1">
        <v>2.91</v>
      </c>
      <c r="L136" s="1">
        <f t="shared" si="2"/>
        <v>4.58</v>
      </c>
      <c r="M136" s="3">
        <v>3.4</v>
      </c>
      <c r="N136" s="2">
        <v>0.46</v>
      </c>
      <c r="O136" s="2">
        <v>2.54</v>
      </c>
      <c r="P136" s="2">
        <v>-1.83</v>
      </c>
      <c r="Q136" s="2">
        <v>0.01</v>
      </c>
    </row>
    <row r="137" spans="1:17" x14ac:dyDescent="0.2">
      <c r="A137" s="1">
        <v>201104</v>
      </c>
      <c r="B137" s="1">
        <v>-0.14000000000000001</v>
      </c>
      <c r="C137" s="1">
        <v>4.3899999999999997</v>
      </c>
      <c r="D137" s="1">
        <v>2.39</v>
      </c>
      <c r="E137" s="1">
        <v>1.85</v>
      </c>
      <c r="F137" s="1">
        <v>3.57</v>
      </c>
      <c r="G137" s="1">
        <v>3.57</v>
      </c>
      <c r="H137" s="1">
        <v>3.91</v>
      </c>
      <c r="I137" s="1">
        <v>2.78</v>
      </c>
      <c r="J137" s="15">
        <v>1.58</v>
      </c>
      <c r="K137" s="1">
        <v>3.26</v>
      </c>
      <c r="L137" s="1">
        <f t="shared" si="2"/>
        <v>3.4</v>
      </c>
      <c r="M137" s="3">
        <v>0.04</v>
      </c>
      <c r="N137" s="2">
        <v>2.9</v>
      </c>
      <c r="O137" s="2">
        <v>-0.38</v>
      </c>
      <c r="P137" s="2">
        <v>-2.4300000000000002</v>
      </c>
      <c r="Q137" s="2">
        <v>0</v>
      </c>
    </row>
    <row r="138" spans="1:17" x14ac:dyDescent="0.2">
      <c r="A138" s="1">
        <v>201105</v>
      </c>
      <c r="B138" s="1">
        <v>-3.57</v>
      </c>
      <c r="C138" s="1">
        <v>-1.02</v>
      </c>
      <c r="D138" s="1">
        <v>0.18</v>
      </c>
      <c r="E138" s="1">
        <v>-1.65</v>
      </c>
      <c r="F138" s="1">
        <v>-0.88</v>
      </c>
      <c r="G138" s="1">
        <v>-0.86</v>
      </c>
      <c r="H138" s="1">
        <v>-1.1000000000000001</v>
      </c>
      <c r="I138" s="1">
        <v>-1.65</v>
      </c>
      <c r="J138" s="15">
        <v>-1.52</v>
      </c>
      <c r="K138" s="1">
        <v>-2.91</v>
      </c>
      <c r="L138" s="1">
        <f t="shared" si="2"/>
        <v>0.6599999999999997</v>
      </c>
      <c r="M138" s="3">
        <v>-0.62</v>
      </c>
      <c r="N138" s="2">
        <v>-1.27</v>
      </c>
      <c r="O138" s="2">
        <v>-0.59</v>
      </c>
      <c r="P138" s="2">
        <v>-2.12</v>
      </c>
      <c r="Q138" s="2">
        <v>0</v>
      </c>
    </row>
    <row r="139" spans="1:17" x14ac:dyDescent="0.2">
      <c r="A139" s="1">
        <v>201106</v>
      </c>
      <c r="B139" s="1">
        <v>-5.32</v>
      </c>
      <c r="C139" s="1">
        <v>-1.56</v>
      </c>
      <c r="D139" s="1">
        <v>-2.54</v>
      </c>
      <c r="E139" s="1">
        <v>-1.8</v>
      </c>
      <c r="F139" s="1">
        <v>-1.1200000000000001</v>
      </c>
      <c r="G139" s="1">
        <v>-2.11</v>
      </c>
      <c r="H139" s="1">
        <v>-1.1599999999999999</v>
      </c>
      <c r="I139" s="1">
        <v>-2.0699999999999998</v>
      </c>
      <c r="J139" s="15">
        <v>-0.85</v>
      </c>
      <c r="K139" s="1">
        <v>0.02</v>
      </c>
      <c r="L139" s="1">
        <f t="shared" si="2"/>
        <v>5.34</v>
      </c>
      <c r="M139" s="3">
        <v>1.78</v>
      </c>
      <c r="N139" s="2">
        <v>-1.75</v>
      </c>
      <c r="O139" s="2">
        <v>-0.12</v>
      </c>
      <c r="P139" s="2">
        <v>-0.42</v>
      </c>
      <c r="Q139" s="2">
        <v>0</v>
      </c>
    </row>
    <row r="140" spans="1:17" x14ac:dyDescent="0.2">
      <c r="A140" s="1">
        <v>201107</v>
      </c>
      <c r="B140" s="1">
        <v>-4.1500000000000004</v>
      </c>
      <c r="C140" s="1">
        <v>-1.38</v>
      </c>
      <c r="D140" s="1">
        <v>-1.07</v>
      </c>
      <c r="E140" s="1">
        <v>-3.86</v>
      </c>
      <c r="F140" s="1">
        <v>-4.13</v>
      </c>
      <c r="G140" s="1">
        <v>-7.0000000000000007E-2</v>
      </c>
      <c r="H140" s="1">
        <v>-3.35</v>
      </c>
      <c r="I140" s="1">
        <v>-3.55</v>
      </c>
      <c r="J140" s="15">
        <v>-1.51</v>
      </c>
      <c r="K140" s="1">
        <v>-1.58</v>
      </c>
      <c r="L140" s="1">
        <f t="shared" si="2"/>
        <v>2.5700000000000003</v>
      </c>
      <c r="M140" s="3">
        <v>0.18</v>
      </c>
      <c r="N140" s="2">
        <v>-2.35</v>
      </c>
      <c r="O140" s="2">
        <v>-1.26</v>
      </c>
      <c r="P140" s="2">
        <v>-0.9</v>
      </c>
      <c r="Q140" s="2">
        <v>0</v>
      </c>
    </row>
    <row r="141" spans="1:17" x14ac:dyDescent="0.2">
      <c r="A141" s="1">
        <v>201108</v>
      </c>
      <c r="B141" s="1">
        <v>-13.89</v>
      </c>
      <c r="C141" s="1">
        <v>-7.8</v>
      </c>
      <c r="D141" s="1">
        <v>-3.81</v>
      </c>
      <c r="E141" s="1">
        <v>-4.5999999999999996</v>
      </c>
      <c r="F141" s="1">
        <v>-4.67</v>
      </c>
      <c r="G141" s="1">
        <v>-3.75</v>
      </c>
      <c r="H141" s="1">
        <v>-5.89</v>
      </c>
      <c r="I141" s="1">
        <v>-5.96</v>
      </c>
      <c r="J141" s="15">
        <v>-7.93</v>
      </c>
      <c r="K141" s="1">
        <v>-8.66</v>
      </c>
      <c r="L141" s="1">
        <f t="shared" si="2"/>
        <v>5.23</v>
      </c>
      <c r="M141" s="3">
        <v>-0.28000000000000003</v>
      </c>
      <c r="N141" s="2">
        <v>-5.99</v>
      </c>
      <c r="O141" s="2">
        <v>-3.05</v>
      </c>
      <c r="P141" s="2">
        <v>-2.36</v>
      </c>
      <c r="Q141" s="2">
        <v>0.01</v>
      </c>
    </row>
    <row r="142" spans="1:17" x14ac:dyDescent="0.2">
      <c r="A142" s="1">
        <v>201109</v>
      </c>
      <c r="B142" s="1">
        <v>-11.83</v>
      </c>
      <c r="C142" s="1">
        <v>-7.84</v>
      </c>
      <c r="D142" s="1">
        <v>-6.31</v>
      </c>
      <c r="E142" s="1">
        <v>-5.31</v>
      </c>
      <c r="F142" s="1">
        <v>-6.88</v>
      </c>
      <c r="G142" s="1">
        <v>-6.9</v>
      </c>
      <c r="H142" s="1">
        <v>-6.27</v>
      </c>
      <c r="I142" s="1">
        <v>-9.1199999999999992</v>
      </c>
      <c r="J142" s="15">
        <v>-7.8</v>
      </c>
      <c r="K142" s="1">
        <v>-15.9</v>
      </c>
      <c r="L142" s="1">
        <f t="shared" si="2"/>
        <v>-4.07</v>
      </c>
      <c r="M142" s="3">
        <v>-2.42</v>
      </c>
      <c r="N142" s="2">
        <v>-7.59</v>
      </c>
      <c r="O142" s="2">
        <v>-3.31</v>
      </c>
      <c r="P142" s="2">
        <v>-1.72</v>
      </c>
      <c r="Q142" s="2">
        <v>0</v>
      </c>
    </row>
    <row r="143" spans="1:17" x14ac:dyDescent="0.2">
      <c r="A143" s="1">
        <v>201110</v>
      </c>
      <c r="B143" s="1">
        <v>15.82</v>
      </c>
      <c r="C143" s="1">
        <v>16.88</v>
      </c>
      <c r="D143" s="1">
        <v>13.2</v>
      </c>
      <c r="E143" s="1">
        <v>12.3</v>
      </c>
      <c r="F143" s="1">
        <v>11.23</v>
      </c>
      <c r="G143" s="1">
        <v>8.5399999999999991</v>
      </c>
      <c r="H143" s="1">
        <v>11.33</v>
      </c>
      <c r="I143" s="1">
        <v>9.17</v>
      </c>
      <c r="J143" s="15">
        <v>10.23</v>
      </c>
      <c r="K143" s="1">
        <v>14.45</v>
      </c>
      <c r="L143" s="1">
        <f t="shared" si="2"/>
        <v>-1.370000000000001</v>
      </c>
      <c r="M143" s="3">
        <v>-1.43</v>
      </c>
      <c r="N143" s="2">
        <v>11.35</v>
      </c>
      <c r="O143" s="2">
        <v>3.28</v>
      </c>
      <c r="P143" s="2">
        <v>0.1</v>
      </c>
      <c r="Q143" s="2">
        <v>0</v>
      </c>
    </row>
    <row r="144" spans="1:17" x14ac:dyDescent="0.2">
      <c r="A144" s="1">
        <v>201111</v>
      </c>
      <c r="B144" s="1">
        <v>-7.64</v>
      </c>
      <c r="C144" s="1">
        <v>-4.12</v>
      </c>
      <c r="D144" s="1">
        <v>-0.63</v>
      </c>
      <c r="E144" s="1">
        <v>-1.86</v>
      </c>
      <c r="F144" s="1">
        <v>0.99</v>
      </c>
      <c r="G144" s="1">
        <v>0.62</v>
      </c>
      <c r="H144" s="1">
        <v>-0.33</v>
      </c>
      <c r="I144" s="1">
        <v>1.95</v>
      </c>
      <c r="J144" s="15">
        <v>1.31</v>
      </c>
      <c r="K144" s="1">
        <v>-1.39</v>
      </c>
      <c r="L144" s="1">
        <f t="shared" si="2"/>
        <v>6.25</v>
      </c>
      <c r="M144" s="3">
        <v>3.84</v>
      </c>
      <c r="N144" s="2">
        <v>-0.28000000000000003</v>
      </c>
      <c r="O144" s="2">
        <v>-0.16</v>
      </c>
      <c r="P144" s="2">
        <v>-0.46</v>
      </c>
      <c r="Q144" s="2">
        <v>0</v>
      </c>
    </row>
    <row r="145" spans="1:17" x14ac:dyDescent="0.2">
      <c r="A145" s="1">
        <v>201112</v>
      </c>
      <c r="B145" s="1">
        <v>-3.12</v>
      </c>
      <c r="C145" s="1">
        <v>-1.72</v>
      </c>
      <c r="D145" s="1">
        <v>-1.96</v>
      </c>
      <c r="E145" s="1">
        <v>1.66</v>
      </c>
      <c r="F145" s="1">
        <v>-0.47</v>
      </c>
      <c r="G145" s="1">
        <v>2.63</v>
      </c>
      <c r="H145" s="1">
        <v>1.67</v>
      </c>
      <c r="I145" s="1">
        <v>-0.08</v>
      </c>
      <c r="J145" s="15">
        <v>1.73</v>
      </c>
      <c r="K145" s="1">
        <v>-1.06</v>
      </c>
      <c r="L145" s="1">
        <f t="shared" si="2"/>
        <v>2.06</v>
      </c>
      <c r="M145" s="3">
        <v>1.81</v>
      </c>
      <c r="N145" s="2">
        <v>0.74</v>
      </c>
      <c r="O145" s="2">
        <v>-0.59</v>
      </c>
      <c r="P145" s="2">
        <v>1.63</v>
      </c>
      <c r="Q145" s="2">
        <v>0</v>
      </c>
    </row>
    <row r="146" spans="1:17" x14ac:dyDescent="0.2">
      <c r="A146" s="1">
        <v>201201</v>
      </c>
      <c r="B146" s="1">
        <v>18.43</v>
      </c>
      <c r="C146" s="1">
        <v>10.199999999999999</v>
      </c>
      <c r="D146" s="1">
        <v>10.74</v>
      </c>
      <c r="E146" s="1">
        <v>8.06</v>
      </c>
      <c r="F146" s="1">
        <v>8.0399999999999991</v>
      </c>
      <c r="G146" s="1">
        <v>3.89</v>
      </c>
      <c r="H146" s="1">
        <v>3.11</v>
      </c>
      <c r="I146" s="1">
        <v>2.2200000000000002</v>
      </c>
      <c r="J146" s="15">
        <v>3.51</v>
      </c>
      <c r="K146" s="1">
        <v>2.63</v>
      </c>
      <c r="L146" s="1">
        <f t="shared" si="2"/>
        <v>-15.8</v>
      </c>
      <c r="M146" s="3">
        <v>-7.91</v>
      </c>
      <c r="N146" s="2">
        <v>5.05</v>
      </c>
      <c r="O146" s="2">
        <v>2.04</v>
      </c>
      <c r="P146" s="2">
        <v>-0.97</v>
      </c>
      <c r="Q146" s="2">
        <v>0</v>
      </c>
    </row>
    <row r="147" spans="1:17" x14ac:dyDescent="0.2">
      <c r="A147" s="1">
        <v>201202</v>
      </c>
      <c r="B147" s="1">
        <v>6.62</v>
      </c>
      <c r="C147" s="1">
        <v>5</v>
      </c>
      <c r="D147" s="1">
        <v>4.62</v>
      </c>
      <c r="E147" s="1">
        <v>3.74</v>
      </c>
      <c r="F147" s="1">
        <v>3.75</v>
      </c>
      <c r="G147" s="1">
        <v>4.9800000000000004</v>
      </c>
      <c r="H147" s="1">
        <v>3.66</v>
      </c>
      <c r="I147" s="1">
        <v>2.72</v>
      </c>
      <c r="J147" s="15">
        <v>5.57</v>
      </c>
      <c r="K147" s="1">
        <v>5.83</v>
      </c>
      <c r="L147" s="1">
        <f t="shared" si="2"/>
        <v>-0.79</v>
      </c>
      <c r="M147" s="3">
        <v>-0.28999999999999998</v>
      </c>
      <c r="N147" s="2">
        <v>4.42</v>
      </c>
      <c r="O147" s="2">
        <v>-1.85</v>
      </c>
      <c r="P147" s="2">
        <v>0.43</v>
      </c>
      <c r="Q147" s="2">
        <v>0</v>
      </c>
    </row>
    <row r="148" spans="1:17" x14ac:dyDescent="0.2">
      <c r="A148" s="1">
        <v>201203</v>
      </c>
      <c r="B148" s="1">
        <v>4.0999999999999996</v>
      </c>
      <c r="C148" s="1">
        <v>2.21</v>
      </c>
      <c r="D148" s="1">
        <v>2.37</v>
      </c>
      <c r="E148" s="1">
        <v>1.87</v>
      </c>
      <c r="F148" s="1">
        <v>3.51</v>
      </c>
      <c r="G148" s="1">
        <v>1.56</v>
      </c>
      <c r="H148" s="1">
        <v>2.44</v>
      </c>
      <c r="I148" s="1">
        <v>3.23</v>
      </c>
      <c r="J148" s="15">
        <v>4.03</v>
      </c>
      <c r="K148" s="1">
        <v>5.07</v>
      </c>
      <c r="L148" s="1">
        <f t="shared" si="2"/>
        <v>0.97000000000000064</v>
      </c>
      <c r="M148" s="3">
        <v>1.3</v>
      </c>
      <c r="N148" s="2">
        <v>3.11</v>
      </c>
      <c r="O148" s="2">
        <v>-0.64</v>
      </c>
      <c r="P148" s="2">
        <v>1.1399999999999999</v>
      </c>
      <c r="Q148" s="2">
        <v>0</v>
      </c>
    </row>
    <row r="149" spans="1:17" x14ac:dyDescent="0.2">
      <c r="A149" s="1">
        <v>201204</v>
      </c>
      <c r="B149" s="1">
        <v>-6.31</v>
      </c>
      <c r="C149" s="1">
        <v>-6.15</v>
      </c>
      <c r="D149" s="1">
        <v>-1.55</v>
      </c>
      <c r="E149" s="1">
        <v>-2.19</v>
      </c>
      <c r="F149" s="1">
        <v>-1.61</v>
      </c>
      <c r="G149" s="1">
        <v>-0.84</v>
      </c>
      <c r="H149" s="1">
        <v>-0.15</v>
      </c>
      <c r="I149" s="1">
        <v>-0.03</v>
      </c>
      <c r="J149" s="15">
        <v>0.36</v>
      </c>
      <c r="K149" s="1">
        <v>0.37</v>
      </c>
      <c r="L149" s="1">
        <f t="shared" si="2"/>
        <v>6.68</v>
      </c>
      <c r="M149" s="3">
        <v>3.75</v>
      </c>
      <c r="N149" s="2">
        <v>-0.85</v>
      </c>
      <c r="O149" s="2">
        <v>-0.42</v>
      </c>
      <c r="P149" s="2">
        <v>-0.78</v>
      </c>
      <c r="Q149" s="2">
        <v>0</v>
      </c>
    </row>
    <row r="150" spans="1:17" x14ac:dyDescent="0.2">
      <c r="A150" s="1">
        <v>201205</v>
      </c>
      <c r="B150" s="1">
        <v>-13.1</v>
      </c>
      <c r="C150" s="1">
        <v>-12.52</v>
      </c>
      <c r="D150" s="1">
        <v>-11.1</v>
      </c>
      <c r="E150" s="1">
        <v>-8.0500000000000007</v>
      </c>
      <c r="F150" s="1">
        <v>-6.67</v>
      </c>
      <c r="G150" s="1">
        <v>-6.49</v>
      </c>
      <c r="H150" s="1">
        <v>-5.65</v>
      </c>
      <c r="I150" s="1">
        <v>-2.02</v>
      </c>
      <c r="J150" s="15">
        <v>-5.03</v>
      </c>
      <c r="K150" s="1">
        <v>-4.84</v>
      </c>
      <c r="L150" s="1">
        <f t="shared" si="2"/>
        <v>8.26</v>
      </c>
      <c r="M150" s="3">
        <v>6.49</v>
      </c>
      <c r="N150" s="2">
        <v>-6.19</v>
      </c>
      <c r="O150" s="2">
        <v>7.0000000000000007E-2</v>
      </c>
      <c r="P150" s="2">
        <v>-1.07</v>
      </c>
      <c r="Q150" s="2">
        <v>0.01</v>
      </c>
    </row>
    <row r="151" spans="1:17" x14ac:dyDescent="0.2">
      <c r="A151" s="1">
        <v>201206</v>
      </c>
      <c r="B151" s="1">
        <v>3.48</v>
      </c>
      <c r="C151" s="1">
        <v>2.92</v>
      </c>
      <c r="D151" s="1">
        <v>4.72</v>
      </c>
      <c r="E151" s="1">
        <v>4.01</v>
      </c>
      <c r="F151" s="1">
        <v>3.45</v>
      </c>
      <c r="G151" s="1">
        <v>4.45</v>
      </c>
      <c r="H151" s="1">
        <v>6.11</v>
      </c>
      <c r="I151" s="1">
        <v>3.57</v>
      </c>
      <c r="J151" s="15">
        <v>4.17</v>
      </c>
      <c r="K151" s="1">
        <v>1.98</v>
      </c>
      <c r="L151" s="1">
        <f t="shared" si="2"/>
        <v>-1.5</v>
      </c>
      <c r="M151" s="3">
        <v>-1.06</v>
      </c>
      <c r="N151" s="2">
        <v>3.89</v>
      </c>
      <c r="O151" s="2">
        <v>0.67</v>
      </c>
      <c r="P151" s="2">
        <v>0.62</v>
      </c>
      <c r="Q151" s="2">
        <v>0</v>
      </c>
    </row>
    <row r="152" spans="1:17" x14ac:dyDescent="0.2">
      <c r="A152" s="1">
        <v>201207</v>
      </c>
      <c r="B152" s="1">
        <v>-2.0099999999999998</v>
      </c>
      <c r="C152" s="1">
        <v>-2.64</v>
      </c>
      <c r="D152" s="1">
        <v>-0.15</v>
      </c>
      <c r="E152" s="1">
        <v>0.65</v>
      </c>
      <c r="F152" s="1">
        <v>-0.78</v>
      </c>
      <c r="G152" s="1">
        <v>1.1299999999999999</v>
      </c>
      <c r="H152" s="1">
        <v>1.7</v>
      </c>
      <c r="I152" s="1">
        <v>-0.64</v>
      </c>
      <c r="J152" s="15">
        <v>1.8</v>
      </c>
      <c r="K152" s="1">
        <v>2.5299999999999998</v>
      </c>
      <c r="L152" s="1">
        <f t="shared" si="2"/>
        <v>4.5399999999999991</v>
      </c>
      <c r="M152" s="3">
        <v>3.04</v>
      </c>
      <c r="N152" s="2">
        <v>0.79</v>
      </c>
      <c r="O152" s="2">
        <v>-2.74</v>
      </c>
      <c r="P152" s="2">
        <v>-0.02</v>
      </c>
      <c r="Q152" s="2">
        <v>0</v>
      </c>
    </row>
    <row r="153" spans="1:17" x14ac:dyDescent="0.2">
      <c r="A153" s="1">
        <v>201208</v>
      </c>
      <c r="B153" s="1">
        <v>2.2599999999999998</v>
      </c>
      <c r="C153" s="1">
        <v>5.79</v>
      </c>
      <c r="D153" s="1">
        <v>4.32</v>
      </c>
      <c r="E153" s="1">
        <v>3.93</v>
      </c>
      <c r="F153" s="1">
        <v>5.03</v>
      </c>
      <c r="G153" s="1">
        <v>3.21</v>
      </c>
      <c r="H153" s="1">
        <v>2.36</v>
      </c>
      <c r="I153" s="1">
        <v>1.27</v>
      </c>
      <c r="J153" s="15">
        <v>-0.5</v>
      </c>
      <c r="K153" s="1">
        <v>3.92</v>
      </c>
      <c r="L153" s="1">
        <f t="shared" si="2"/>
        <v>1.6600000000000001</v>
      </c>
      <c r="M153" s="3">
        <v>-2.37</v>
      </c>
      <c r="N153" s="2">
        <v>2.5499999999999998</v>
      </c>
      <c r="O153" s="2">
        <v>0.47</v>
      </c>
      <c r="P153" s="2">
        <v>1.3</v>
      </c>
      <c r="Q153" s="2">
        <v>0.01</v>
      </c>
    </row>
    <row r="154" spans="1:17" x14ac:dyDescent="0.2">
      <c r="A154" s="1">
        <v>201209</v>
      </c>
      <c r="B154" s="1">
        <v>3.53</v>
      </c>
      <c r="C154" s="1">
        <v>4.3899999999999997</v>
      </c>
      <c r="D154" s="1">
        <v>4.3600000000000003</v>
      </c>
      <c r="E154" s="1">
        <v>3.61</v>
      </c>
      <c r="F154" s="1">
        <v>1.27</v>
      </c>
      <c r="G154" s="1">
        <v>1.1299999999999999</v>
      </c>
      <c r="H154" s="1">
        <v>3.3</v>
      </c>
      <c r="I154" s="1">
        <v>2.39</v>
      </c>
      <c r="J154" s="15">
        <v>2.89</v>
      </c>
      <c r="K154" s="1">
        <v>2.2200000000000002</v>
      </c>
      <c r="L154" s="1">
        <f t="shared" si="2"/>
        <v>-1.3099999999999996</v>
      </c>
      <c r="M154" s="3">
        <v>-1.1399999999999999</v>
      </c>
      <c r="N154" s="2">
        <v>2.73</v>
      </c>
      <c r="O154" s="2">
        <v>0.5</v>
      </c>
      <c r="P154" s="2">
        <v>1.6</v>
      </c>
      <c r="Q154" s="2">
        <v>0.01</v>
      </c>
    </row>
    <row r="155" spans="1:17" x14ac:dyDescent="0.2">
      <c r="A155" s="1">
        <v>201210</v>
      </c>
      <c r="B155" s="1">
        <v>-4.07</v>
      </c>
      <c r="C155" s="1">
        <v>-0.49</v>
      </c>
      <c r="D155" s="1">
        <v>-0.17</v>
      </c>
      <c r="E155" s="1">
        <v>-1.2</v>
      </c>
      <c r="F155" s="1">
        <v>-0.73</v>
      </c>
      <c r="G155" s="1">
        <v>-1.73</v>
      </c>
      <c r="H155" s="1">
        <v>-3.24</v>
      </c>
      <c r="I155" s="1">
        <v>-0.89</v>
      </c>
      <c r="J155" s="15">
        <v>-0.68</v>
      </c>
      <c r="K155" s="1">
        <v>-6</v>
      </c>
      <c r="L155" s="1">
        <f t="shared" si="2"/>
        <v>-1.9299999999999997</v>
      </c>
      <c r="M155" s="3">
        <v>0.14000000000000001</v>
      </c>
      <c r="N155" s="2">
        <v>-1.76</v>
      </c>
      <c r="O155" s="2">
        <v>-1.1499999999999999</v>
      </c>
      <c r="P155" s="2">
        <v>3.59</v>
      </c>
      <c r="Q155" s="2">
        <v>0.01</v>
      </c>
    </row>
    <row r="156" spans="1:17" x14ac:dyDescent="0.2">
      <c r="A156" s="1">
        <v>201211</v>
      </c>
      <c r="B156" s="1">
        <v>-1.65</v>
      </c>
      <c r="C156" s="1">
        <v>0.47</v>
      </c>
      <c r="D156" s="1">
        <v>0.13</v>
      </c>
      <c r="E156" s="1">
        <v>1.24</v>
      </c>
      <c r="F156" s="1">
        <v>0.53</v>
      </c>
      <c r="G156" s="1">
        <v>-7.0000000000000007E-2</v>
      </c>
      <c r="H156" s="1">
        <v>1.2</v>
      </c>
      <c r="I156" s="1">
        <v>0.88</v>
      </c>
      <c r="J156" s="15">
        <v>0.85</v>
      </c>
      <c r="K156" s="1">
        <v>1.66</v>
      </c>
      <c r="L156" s="1">
        <f t="shared" si="2"/>
        <v>3.3099999999999996</v>
      </c>
      <c r="M156" s="3">
        <v>0.49</v>
      </c>
      <c r="N156" s="2">
        <v>0.78</v>
      </c>
      <c r="O156" s="2">
        <v>0.63</v>
      </c>
      <c r="P156" s="2">
        <v>-0.84</v>
      </c>
      <c r="Q156" s="2">
        <v>0.01</v>
      </c>
    </row>
    <row r="157" spans="1:17" x14ac:dyDescent="0.2">
      <c r="A157" s="1">
        <v>201212</v>
      </c>
      <c r="B157" s="1">
        <v>6.23</v>
      </c>
      <c r="C157" s="1">
        <v>3.76</v>
      </c>
      <c r="D157" s="1">
        <v>3.44</v>
      </c>
      <c r="E157" s="1">
        <v>1.78</v>
      </c>
      <c r="F157" s="1">
        <v>2.61</v>
      </c>
      <c r="G157" s="1">
        <v>-0.49</v>
      </c>
      <c r="H157" s="1">
        <v>0.43</v>
      </c>
      <c r="I157" s="1">
        <v>0.78</v>
      </c>
      <c r="J157" s="15">
        <v>-0.24</v>
      </c>
      <c r="K157" s="1">
        <v>1.97</v>
      </c>
      <c r="L157" s="1">
        <f t="shared" si="2"/>
        <v>-4.2600000000000007</v>
      </c>
      <c r="M157" s="3">
        <v>-2.86</v>
      </c>
      <c r="N157" s="2">
        <v>1.18</v>
      </c>
      <c r="O157" s="2">
        <v>1.48</v>
      </c>
      <c r="P157" s="2">
        <v>3.51</v>
      </c>
      <c r="Q157" s="2">
        <v>0.01</v>
      </c>
    </row>
    <row r="158" spans="1:17" x14ac:dyDescent="0.2">
      <c r="A158" s="1">
        <v>201301</v>
      </c>
      <c r="B158" s="1">
        <v>9.27</v>
      </c>
      <c r="C158" s="1">
        <v>7.48</v>
      </c>
      <c r="D158" s="1">
        <v>6.42</v>
      </c>
      <c r="E158" s="1">
        <v>5.76</v>
      </c>
      <c r="F158" s="1">
        <v>5.94</v>
      </c>
      <c r="G158" s="1">
        <v>6.98</v>
      </c>
      <c r="H158" s="1">
        <v>5.19</v>
      </c>
      <c r="I158" s="1">
        <v>6.1</v>
      </c>
      <c r="J158" s="15">
        <v>0.75</v>
      </c>
      <c r="K158" s="1">
        <v>5.9</v>
      </c>
      <c r="L158" s="1">
        <f t="shared" si="2"/>
        <v>-3.3699999999999992</v>
      </c>
      <c r="M158" s="3">
        <v>-1.79</v>
      </c>
      <c r="N158" s="2">
        <v>5.57</v>
      </c>
      <c r="O158" s="2">
        <v>0.33</v>
      </c>
      <c r="P158" s="2">
        <v>0.96</v>
      </c>
      <c r="Q158" s="2">
        <v>0</v>
      </c>
    </row>
    <row r="159" spans="1:17" x14ac:dyDescent="0.2">
      <c r="A159" s="1">
        <v>201302</v>
      </c>
      <c r="B159" s="1">
        <v>-0.73</v>
      </c>
      <c r="C159" s="1">
        <v>-0.57999999999999996</v>
      </c>
      <c r="D159" s="1">
        <v>0.37</v>
      </c>
      <c r="E159" s="1">
        <v>0.99</v>
      </c>
      <c r="F159" s="1">
        <v>1.4</v>
      </c>
      <c r="G159" s="1">
        <v>2.04</v>
      </c>
      <c r="H159" s="1">
        <v>1.64</v>
      </c>
      <c r="I159" s="1">
        <v>1.37</v>
      </c>
      <c r="J159" s="15">
        <v>1.8</v>
      </c>
      <c r="K159" s="1">
        <v>1.86</v>
      </c>
      <c r="L159" s="1">
        <f t="shared" si="2"/>
        <v>2.59</v>
      </c>
      <c r="M159" s="3">
        <v>1.29</v>
      </c>
      <c r="N159" s="2">
        <v>1.29</v>
      </c>
      <c r="O159" s="2">
        <v>-0.27</v>
      </c>
      <c r="P159" s="2">
        <v>0.11</v>
      </c>
      <c r="Q159" s="2">
        <v>0</v>
      </c>
    </row>
    <row r="160" spans="1:17" x14ac:dyDescent="0.2">
      <c r="A160" s="1">
        <v>201303</v>
      </c>
      <c r="B160" s="1">
        <v>5.71</v>
      </c>
      <c r="C160" s="1">
        <v>2.33</v>
      </c>
      <c r="D160" s="1">
        <v>4.7300000000000004</v>
      </c>
      <c r="E160" s="1">
        <v>3.38</v>
      </c>
      <c r="F160" s="1">
        <v>3.8</v>
      </c>
      <c r="G160" s="1">
        <v>4.59</v>
      </c>
      <c r="H160" s="1">
        <v>2.93</v>
      </c>
      <c r="I160" s="1">
        <v>5.1100000000000003</v>
      </c>
      <c r="J160" s="15">
        <v>5.43</v>
      </c>
      <c r="K160" s="1">
        <v>5.44</v>
      </c>
      <c r="L160" s="1">
        <f t="shared" si="2"/>
        <v>-0.26999999999999957</v>
      </c>
      <c r="M160" s="3">
        <v>1.92</v>
      </c>
      <c r="N160" s="2">
        <v>4.03</v>
      </c>
      <c r="O160" s="2">
        <v>0.81</v>
      </c>
      <c r="P160" s="2">
        <v>-0.19</v>
      </c>
      <c r="Q160" s="2">
        <v>0</v>
      </c>
    </row>
    <row r="161" spans="1:17" x14ac:dyDescent="0.2">
      <c r="A161" s="1">
        <v>201304</v>
      </c>
      <c r="B161" s="1">
        <v>0.82</v>
      </c>
      <c r="C161" s="1">
        <v>3.17</v>
      </c>
      <c r="D161" s="1">
        <v>-0.05</v>
      </c>
      <c r="E161" s="1">
        <v>1.21</v>
      </c>
      <c r="F161" s="1">
        <v>1.9</v>
      </c>
      <c r="G161" s="1">
        <v>2.2400000000000002</v>
      </c>
      <c r="H161" s="1">
        <v>1.31</v>
      </c>
      <c r="I161" s="1">
        <v>2.74</v>
      </c>
      <c r="J161" s="15">
        <v>0.57999999999999996</v>
      </c>
      <c r="K161" s="1">
        <v>0.27</v>
      </c>
      <c r="L161" s="1">
        <f t="shared" si="2"/>
        <v>-0.54999999999999993</v>
      </c>
      <c r="M161" s="3">
        <v>0.22</v>
      </c>
      <c r="N161" s="2">
        <v>1.55</v>
      </c>
      <c r="O161" s="2">
        <v>-2.37</v>
      </c>
      <c r="P161" s="2">
        <v>0.45</v>
      </c>
      <c r="Q161" s="2">
        <v>0</v>
      </c>
    </row>
    <row r="162" spans="1:17" x14ac:dyDescent="0.2">
      <c r="A162" s="1">
        <v>201305</v>
      </c>
      <c r="B162" s="1">
        <v>4.16</v>
      </c>
      <c r="C162" s="1">
        <v>3.56</v>
      </c>
      <c r="D162" s="1">
        <v>4.3499999999999996</v>
      </c>
      <c r="E162" s="1">
        <v>1.75</v>
      </c>
      <c r="F162" s="1">
        <v>3.15</v>
      </c>
      <c r="G162" s="1">
        <v>2.61</v>
      </c>
      <c r="H162" s="1">
        <v>2.1800000000000002</v>
      </c>
      <c r="I162" s="1">
        <v>1.97</v>
      </c>
      <c r="J162" s="15">
        <v>2.75</v>
      </c>
      <c r="K162" s="1">
        <v>4.67</v>
      </c>
      <c r="L162" s="1">
        <f t="shared" si="2"/>
        <v>0.50999999999999979</v>
      </c>
      <c r="M162" s="3">
        <v>-2.02</v>
      </c>
      <c r="N162" s="2">
        <v>2.8</v>
      </c>
      <c r="O162" s="2">
        <v>1.7</v>
      </c>
      <c r="P162" s="2">
        <v>2.63</v>
      </c>
      <c r="Q162" s="2">
        <v>0</v>
      </c>
    </row>
    <row r="163" spans="1:17" x14ac:dyDescent="0.2">
      <c r="A163" s="1">
        <v>201306</v>
      </c>
      <c r="B163" s="1">
        <v>-6.4</v>
      </c>
      <c r="C163" s="1">
        <v>-2.0299999999999998</v>
      </c>
      <c r="D163" s="1">
        <v>0.11</v>
      </c>
      <c r="E163" s="1">
        <v>-0.25</v>
      </c>
      <c r="F163" s="1">
        <v>-1.17</v>
      </c>
      <c r="G163" s="1">
        <v>-1.1599999999999999</v>
      </c>
      <c r="H163" s="1">
        <v>0.59</v>
      </c>
      <c r="I163" s="1">
        <v>-0.16</v>
      </c>
      <c r="J163" s="15">
        <v>-3.01</v>
      </c>
      <c r="K163" s="1">
        <v>-4.2</v>
      </c>
      <c r="L163" s="1">
        <f t="shared" si="2"/>
        <v>2.2000000000000002</v>
      </c>
      <c r="M163" s="3">
        <v>0.52</v>
      </c>
      <c r="N163" s="2">
        <v>-1.2</v>
      </c>
      <c r="O163" s="2">
        <v>1.33</v>
      </c>
      <c r="P163" s="2">
        <v>0.03</v>
      </c>
      <c r="Q163" s="2">
        <v>0</v>
      </c>
    </row>
    <row r="164" spans="1:17" x14ac:dyDescent="0.2">
      <c r="A164" s="1">
        <v>201307</v>
      </c>
      <c r="B164" s="1">
        <v>11.98</v>
      </c>
      <c r="C164" s="1">
        <v>3.03</v>
      </c>
      <c r="D164" s="1">
        <v>3.79</v>
      </c>
      <c r="E164" s="1">
        <v>4.1500000000000004</v>
      </c>
      <c r="F164" s="1">
        <v>6.16</v>
      </c>
      <c r="G164" s="1">
        <v>5.6</v>
      </c>
      <c r="H164" s="1">
        <v>5.5</v>
      </c>
      <c r="I164" s="1">
        <v>4.8499999999999996</v>
      </c>
      <c r="J164" s="15">
        <v>8.07</v>
      </c>
      <c r="K164" s="1">
        <v>10.11</v>
      </c>
      <c r="L164" s="1">
        <f t="shared" si="2"/>
        <v>-1.870000000000001</v>
      </c>
      <c r="M164" s="3">
        <v>1.76</v>
      </c>
      <c r="N164" s="2">
        <v>5.65</v>
      </c>
      <c r="O164" s="2">
        <v>1.87</v>
      </c>
      <c r="P164" s="2">
        <v>0.56999999999999995</v>
      </c>
      <c r="Q164" s="2">
        <v>0</v>
      </c>
    </row>
    <row r="165" spans="1:17" x14ac:dyDescent="0.2">
      <c r="A165" s="1">
        <v>201308</v>
      </c>
      <c r="B165" s="1">
        <v>2.88</v>
      </c>
      <c r="C165" s="1">
        <v>-3.21</v>
      </c>
      <c r="D165" s="1">
        <v>-3.65</v>
      </c>
      <c r="E165" s="1">
        <v>-2.72</v>
      </c>
      <c r="F165" s="1">
        <v>-1.57</v>
      </c>
      <c r="G165" s="1">
        <v>-3.7</v>
      </c>
      <c r="H165" s="1">
        <v>-3.46</v>
      </c>
      <c r="I165" s="1">
        <v>-3.02</v>
      </c>
      <c r="J165" s="15">
        <v>-2.95</v>
      </c>
      <c r="K165" s="1">
        <v>-2.81</v>
      </c>
      <c r="L165" s="1">
        <f t="shared" si="2"/>
        <v>-5.6899999999999995</v>
      </c>
      <c r="M165" s="3">
        <v>0.02</v>
      </c>
      <c r="N165" s="2">
        <v>-2.71</v>
      </c>
      <c r="O165" s="2">
        <v>0.27</v>
      </c>
      <c r="P165" s="2">
        <v>-2.69</v>
      </c>
      <c r="Q165" s="2">
        <v>0</v>
      </c>
    </row>
    <row r="166" spans="1:17" x14ac:dyDescent="0.2">
      <c r="A166" s="1">
        <v>201309</v>
      </c>
      <c r="B166" s="1">
        <v>1.0900000000000001</v>
      </c>
      <c r="C166" s="1">
        <v>1.96</v>
      </c>
      <c r="D166" s="1">
        <v>3.04</v>
      </c>
      <c r="E166" s="1">
        <v>3.31</v>
      </c>
      <c r="F166" s="1">
        <v>3.79</v>
      </c>
      <c r="G166" s="1">
        <v>4.6399999999999997</v>
      </c>
      <c r="H166" s="1">
        <v>4.66</v>
      </c>
      <c r="I166" s="1">
        <v>4.9000000000000004</v>
      </c>
      <c r="J166" s="15">
        <v>5.0599999999999996</v>
      </c>
      <c r="K166" s="1">
        <v>7.43</v>
      </c>
      <c r="L166" s="1">
        <f t="shared" si="2"/>
        <v>6.34</v>
      </c>
      <c r="M166" s="3">
        <v>3.06</v>
      </c>
      <c r="N166" s="2">
        <v>3.77</v>
      </c>
      <c r="O166" s="2">
        <v>2.88</v>
      </c>
      <c r="P166" s="2">
        <v>-1.22</v>
      </c>
      <c r="Q166" s="2">
        <v>0</v>
      </c>
    </row>
    <row r="167" spans="1:17" x14ac:dyDescent="0.2">
      <c r="A167" s="1">
        <v>201310</v>
      </c>
      <c r="B167" s="1">
        <v>3.65</v>
      </c>
      <c r="C167" s="1">
        <v>3.43</v>
      </c>
      <c r="D167" s="1">
        <v>3.14</v>
      </c>
      <c r="E167" s="1">
        <v>7.04</v>
      </c>
      <c r="F167" s="1">
        <v>5.0199999999999996</v>
      </c>
      <c r="G167" s="1">
        <v>4.1100000000000003</v>
      </c>
      <c r="H167" s="1">
        <v>4.12</v>
      </c>
      <c r="I167" s="1">
        <v>4.1900000000000004</v>
      </c>
      <c r="J167" s="15">
        <v>3.69</v>
      </c>
      <c r="K167" s="1">
        <v>2.3199999999999998</v>
      </c>
      <c r="L167" s="1">
        <f t="shared" si="2"/>
        <v>-1.33</v>
      </c>
      <c r="M167" s="3">
        <v>0.08</v>
      </c>
      <c r="N167" s="2">
        <v>4.18</v>
      </c>
      <c r="O167" s="2">
        <v>-1.53</v>
      </c>
      <c r="P167" s="2">
        <v>1.25</v>
      </c>
      <c r="Q167" s="2">
        <v>0</v>
      </c>
    </row>
    <row r="168" spans="1:17" x14ac:dyDescent="0.2">
      <c r="A168" s="1">
        <v>201311</v>
      </c>
      <c r="B168" s="1">
        <v>2.99</v>
      </c>
      <c r="C168" s="1">
        <v>2.38</v>
      </c>
      <c r="D168" s="1">
        <v>2.79</v>
      </c>
      <c r="E168" s="1">
        <v>3.23</v>
      </c>
      <c r="F168" s="1">
        <v>3.84</v>
      </c>
      <c r="G168" s="1">
        <v>3.43</v>
      </c>
      <c r="H168" s="1">
        <v>2.13</v>
      </c>
      <c r="I168" s="1">
        <v>3.66</v>
      </c>
      <c r="J168" s="15">
        <v>3.8</v>
      </c>
      <c r="K168" s="1">
        <v>3.39</v>
      </c>
      <c r="L168" s="1">
        <f t="shared" si="2"/>
        <v>0.39999999999999991</v>
      </c>
      <c r="M168" s="3">
        <v>0.44</v>
      </c>
      <c r="N168" s="2">
        <v>3.13</v>
      </c>
      <c r="O168" s="2">
        <v>1.29</v>
      </c>
      <c r="P168" s="2">
        <v>0.32</v>
      </c>
      <c r="Q168" s="2">
        <v>0</v>
      </c>
    </row>
    <row r="169" spans="1:17" x14ac:dyDescent="0.2">
      <c r="A169" s="1">
        <v>201312</v>
      </c>
      <c r="B169" s="1">
        <v>2.89</v>
      </c>
      <c r="C169" s="1">
        <v>3.63</v>
      </c>
      <c r="D169" s="1">
        <v>1.84</v>
      </c>
      <c r="E169" s="1">
        <v>1.52</v>
      </c>
      <c r="F169" s="1">
        <v>2.65</v>
      </c>
      <c r="G169" s="1">
        <v>1.56</v>
      </c>
      <c r="H169" s="1">
        <v>3.45</v>
      </c>
      <c r="I169" s="1">
        <v>2.14</v>
      </c>
      <c r="J169" s="15">
        <v>3.99</v>
      </c>
      <c r="K169" s="1">
        <v>2.58</v>
      </c>
      <c r="L169" s="1">
        <f t="shared" si="2"/>
        <v>-0.31000000000000005</v>
      </c>
      <c r="M169" s="3">
        <v>0.02</v>
      </c>
      <c r="N169" s="2">
        <v>2.81</v>
      </c>
      <c r="O169" s="2">
        <v>-0.46</v>
      </c>
      <c r="P169" s="2">
        <v>-0.02</v>
      </c>
      <c r="Q169" s="2">
        <v>0</v>
      </c>
    </row>
    <row r="170" spans="1:17" x14ac:dyDescent="0.2">
      <c r="A170" s="1">
        <v>201401</v>
      </c>
      <c r="B170" s="1">
        <v>-3.96</v>
      </c>
      <c r="C170" s="1">
        <v>-4.58</v>
      </c>
      <c r="D170" s="1">
        <v>-5.26</v>
      </c>
      <c r="E170" s="1">
        <v>-2.67</v>
      </c>
      <c r="F170" s="1">
        <v>-3.96</v>
      </c>
      <c r="G170" s="1">
        <v>-2.76</v>
      </c>
      <c r="H170" s="1">
        <v>-3.91</v>
      </c>
      <c r="I170" s="1">
        <v>-3.33</v>
      </c>
      <c r="J170" s="15">
        <v>-1.84</v>
      </c>
      <c r="K170" s="1">
        <v>1.1000000000000001</v>
      </c>
      <c r="L170" s="1">
        <f t="shared" si="2"/>
        <v>5.0600000000000005</v>
      </c>
      <c r="M170" s="3">
        <v>1.71</v>
      </c>
      <c r="N170" s="2">
        <v>-3.32</v>
      </c>
      <c r="O170" s="2">
        <v>0.89</v>
      </c>
      <c r="P170" s="2">
        <v>-2.0699999999999998</v>
      </c>
      <c r="Q170" s="2">
        <v>0</v>
      </c>
    </row>
    <row r="171" spans="1:17" x14ac:dyDescent="0.2">
      <c r="A171" s="1">
        <v>201402</v>
      </c>
      <c r="B171" s="1">
        <v>5.17</v>
      </c>
      <c r="C171" s="1">
        <v>3.27</v>
      </c>
      <c r="D171" s="1">
        <v>3.99</v>
      </c>
      <c r="E171" s="1">
        <v>3.8</v>
      </c>
      <c r="F171" s="1">
        <v>4.3099999999999996</v>
      </c>
      <c r="G171" s="1">
        <v>3.93</v>
      </c>
      <c r="H171" s="1">
        <v>4.3</v>
      </c>
      <c r="I171" s="1">
        <v>5.62</v>
      </c>
      <c r="J171" s="15">
        <v>7.69</v>
      </c>
      <c r="K171" s="1">
        <v>6.53</v>
      </c>
      <c r="L171" s="1">
        <f t="shared" si="2"/>
        <v>1.3600000000000003</v>
      </c>
      <c r="M171" s="3">
        <v>2.0699999999999998</v>
      </c>
      <c r="N171" s="2">
        <v>4.6500000000000004</v>
      </c>
      <c r="O171" s="2">
        <v>0.35</v>
      </c>
      <c r="P171" s="2">
        <v>-0.31</v>
      </c>
      <c r="Q171" s="2">
        <v>0</v>
      </c>
    </row>
    <row r="172" spans="1:17" x14ac:dyDescent="0.2">
      <c r="A172" s="1">
        <v>201403</v>
      </c>
      <c r="B172" s="1">
        <v>1.57</v>
      </c>
      <c r="C172" s="1">
        <v>2.23</v>
      </c>
      <c r="D172" s="1">
        <v>2</v>
      </c>
      <c r="E172" s="1">
        <v>1.39</v>
      </c>
      <c r="F172" s="1">
        <v>2.84</v>
      </c>
      <c r="G172" s="1">
        <v>1.19</v>
      </c>
      <c r="H172" s="1">
        <v>0.76</v>
      </c>
      <c r="I172" s="1">
        <v>0.47</v>
      </c>
      <c r="J172" s="15">
        <v>-2.38</v>
      </c>
      <c r="K172" s="1">
        <v>-6.05</v>
      </c>
      <c r="L172" s="1">
        <f t="shared" si="2"/>
        <v>-7.62</v>
      </c>
      <c r="M172" s="3">
        <v>-3.29</v>
      </c>
      <c r="N172" s="2">
        <v>0.43</v>
      </c>
      <c r="O172" s="2">
        <v>-1.81</v>
      </c>
      <c r="P172" s="2">
        <v>4.93</v>
      </c>
      <c r="Q172" s="2">
        <v>0</v>
      </c>
    </row>
    <row r="173" spans="1:17" x14ac:dyDescent="0.2">
      <c r="A173" s="1">
        <v>201404</v>
      </c>
      <c r="B173" s="1">
        <v>0.89</v>
      </c>
      <c r="C173" s="1">
        <v>3.1</v>
      </c>
      <c r="D173" s="1">
        <v>1.73</v>
      </c>
      <c r="E173" s="1">
        <v>2.19</v>
      </c>
      <c r="F173" s="1">
        <v>2.2400000000000002</v>
      </c>
      <c r="G173" s="1">
        <v>-1.79</v>
      </c>
      <c r="H173" s="1">
        <v>-1.1499999999999999</v>
      </c>
      <c r="I173" s="1">
        <v>-2.65</v>
      </c>
      <c r="J173" s="15">
        <v>-1.88</v>
      </c>
      <c r="K173" s="1">
        <v>-3.38</v>
      </c>
      <c r="L173" s="1">
        <f t="shared" si="2"/>
        <v>-4.2699999999999996</v>
      </c>
      <c r="M173" s="3">
        <v>-3.89</v>
      </c>
      <c r="N173" s="2">
        <v>-0.19</v>
      </c>
      <c r="O173" s="2">
        <v>-4.1900000000000004</v>
      </c>
      <c r="P173" s="2">
        <v>1.17</v>
      </c>
      <c r="Q173" s="2">
        <v>0</v>
      </c>
    </row>
    <row r="174" spans="1:17" x14ac:dyDescent="0.2">
      <c r="A174" s="1">
        <v>201405</v>
      </c>
      <c r="B174" s="1">
        <v>1.8</v>
      </c>
      <c r="C174" s="1">
        <v>-0.62</v>
      </c>
      <c r="D174" s="1">
        <v>1.55</v>
      </c>
      <c r="E174" s="1">
        <v>1.32</v>
      </c>
      <c r="F174" s="1">
        <v>1.57</v>
      </c>
      <c r="G174" s="1">
        <v>3.04</v>
      </c>
      <c r="H174" s="1">
        <v>3.09</v>
      </c>
      <c r="I174" s="1">
        <v>2.41</v>
      </c>
      <c r="J174" s="15">
        <v>2.9</v>
      </c>
      <c r="K174" s="1">
        <v>3.91</v>
      </c>
      <c r="L174" s="1">
        <f t="shared" si="2"/>
        <v>2.1100000000000003</v>
      </c>
      <c r="M174" s="3">
        <v>0.87</v>
      </c>
      <c r="N174" s="2">
        <v>2.06</v>
      </c>
      <c r="O174" s="2">
        <v>-1.88</v>
      </c>
      <c r="P174" s="2">
        <v>-0.13</v>
      </c>
      <c r="Q174" s="2">
        <v>0</v>
      </c>
    </row>
    <row r="175" spans="1:17" x14ac:dyDescent="0.2">
      <c r="A175" s="1">
        <v>201406</v>
      </c>
      <c r="B175" s="1">
        <v>6.05</v>
      </c>
      <c r="C175" s="1">
        <v>1.58</v>
      </c>
      <c r="D175" s="1">
        <v>3.26</v>
      </c>
      <c r="E175" s="1">
        <v>1.1599999999999999</v>
      </c>
      <c r="F175" s="1">
        <v>2.4700000000000002</v>
      </c>
      <c r="G175" s="1">
        <v>2.29</v>
      </c>
      <c r="H175" s="1">
        <v>2.35</v>
      </c>
      <c r="I175" s="1">
        <v>2.2799999999999998</v>
      </c>
      <c r="J175" s="15">
        <v>2.8</v>
      </c>
      <c r="K175" s="1">
        <v>5.64</v>
      </c>
      <c r="L175" s="1">
        <f t="shared" si="2"/>
        <v>-0.41000000000000014</v>
      </c>
      <c r="M175" s="3">
        <v>0.69</v>
      </c>
      <c r="N175" s="2">
        <v>2.61</v>
      </c>
      <c r="O175" s="2">
        <v>3.09</v>
      </c>
      <c r="P175" s="2">
        <v>-0.7</v>
      </c>
      <c r="Q175" s="2">
        <v>0</v>
      </c>
    </row>
    <row r="176" spans="1:17" x14ac:dyDescent="0.2">
      <c r="A176" s="1">
        <v>201407</v>
      </c>
      <c r="B176" s="1">
        <v>-2.92</v>
      </c>
      <c r="C176" s="1">
        <v>-0.41</v>
      </c>
      <c r="D176" s="1">
        <v>-1.58</v>
      </c>
      <c r="E176" s="1">
        <v>-2.2799999999999998</v>
      </c>
      <c r="F176" s="1">
        <v>-1.44</v>
      </c>
      <c r="G176" s="1">
        <v>-3.24</v>
      </c>
      <c r="H176" s="1">
        <v>-2.67</v>
      </c>
      <c r="I176" s="1">
        <v>-2.29</v>
      </c>
      <c r="J176" s="15">
        <v>-2.5</v>
      </c>
      <c r="K176" s="1">
        <v>-0.48</v>
      </c>
      <c r="L176" s="1">
        <f t="shared" si="2"/>
        <v>2.44</v>
      </c>
      <c r="M176" s="3">
        <v>-0.12</v>
      </c>
      <c r="N176" s="2">
        <v>-2.04</v>
      </c>
      <c r="O176" s="2">
        <v>-4.29</v>
      </c>
      <c r="P176" s="2">
        <v>0.03</v>
      </c>
      <c r="Q176" s="2">
        <v>0</v>
      </c>
    </row>
    <row r="177" spans="1:17" x14ac:dyDescent="0.2">
      <c r="A177" s="1">
        <v>201408</v>
      </c>
      <c r="B177" s="1">
        <v>5.15</v>
      </c>
      <c r="C177" s="1">
        <v>4.37</v>
      </c>
      <c r="D177" s="1">
        <v>4.03</v>
      </c>
      <c r="E177" s="1">
        <v>4.34</v>
      </c>
      <c r="F177" s="1">
        <v>4.3600000000000003</v>
      </c>
      <c r="G177" s="1">
        <v>3.7</v>
      </c>
      <c r="H177" s="1">
        <v>4.05</v>
      </c>
      <c r="I177" s="1">
        <v>4.13</v>
      </c>
      <c r="J177" s="15">
        <v>4.0199999999999996</v>
      </c>
      <c r="K177" s="1">
        <v>5.43</v>
      </c>
      <c r="L177" s="1">
        <f t="shared" si="2"/>
        <v>0.27999999999999936</v>
      </c>
      <c r="M177" s="3">
        <v>0.82</v>
      </c>
      <c r="N177" s="2">
        <v>4.24</v>
      </c>
      <c r="O177" s="2">
        <v>0.4</v>
      </c>
      <c r="P177" s="2">
        <v>-0.45</v>
      </c>
      <c r="Q177" s="2">
        <v>0</v>
      </c>
    </row>
    <row r="178" spans="1:17" x14ac:dyDescent="0.2">
      <c r="A178" s="1">
        <v>201409</v>
      </c>
      <c r="B178" s="1">
        <v>-7.34</v>
      </c>
      <c r="C178" s="1">
        <v>-2.83</v>
      </c>
      <c r="D178" s="1">
        <v>-1.96</v>
      </c>
      <c r="E178" s="1">
        <v>-1.33</v>
      </c>
      <c r="F178" s="1">
        <v>-2.04</v>
      </c>
      <c r="G178" s="1">
        <v>-1.66</v>
      </c>
      <c r="H178" s="1">
        <v>-1.81</v>
      </c>
      <c r="I178" s="1">
        <v>-1.49</v>
      </c>
      <c r="J178" s="15">
        <v>-1.96</v>
      </c>
      <c r="K178" s="1">
        <v>-2.4700000000000002</v>
      </c>
      <c r="L178" s="1">
        <f t="shared" si="2"/>
        <v>4.8699999999999992</v>
      </c>
      <c r="M178" s="3">
        <v>0.5</v>
      </c>
      <c r="N178" s="2">
        <v>-1.97</v>
      </c>
      <c r="O178" s="2">
        <v>-3.71</v>
      </c>
      <c r="P178" s="2">
        <v>-1.34</v>
      </c>
      <c r="Q178" s="2">
        <v>0</v>
      </c>
    </row>
    <row r="179" spans="1:17" x14ac:dyDescent="0.2">
      <c r="A179" s="1">
        <v>201410</v>
      </c>
      <c r="B179" s="1">
        <v>2.2200000000000002</v>
      </c>
      <c r="C179" s="1">
        <v>3.46</v>
      </c>
      <c r="D179" s="1">
        <v>2.08</v>
      </c>
      <c r="E179" s="1">
        <v>0.56999999999999995</v>
      </c>
      <c r="F179" s="1">
        <v>3.03</v>
      </c>
      <c r="G179" s="1">
        <v>3.38</v>
      </c>
      <c r="H179" s="1">
        <v>3.41</v>
      </c>
      <c r="I179" s="1">
        <v>3.43</v>
      </c>
      <c r="J179" s="15">
        <v>1.22</v>
      </c>
      <c r="K179" s="1">
        <v>2.29</v>
      </c>
      <c r="L179" s="1">
        <f t="shared" si="2"/>
        <v>6.999999999999984E-2</v>
      </c>
      <c r="M179" s="3">
        <v>-0.06</v>
      </c>
      <c r="N179" s="2">
        <v>2.52</v>
      </c>
      <c r="O179" s="2">
        <v>4.21</v>
      </c>
      <c r="P179" s="2">
        <v>-1.81</v>
      </c>
      <c r="Q179" s="2">
        <v>0</v>
      </c>
    </row>
    <row r="180" spans="1:17" x14ac:dyDescent="0.2">
      <c r="A180" s="1">
        <v>201411</v>
      </c>
      <c r="B180" s="1">
        <v>0.25</v>
      </c>
      <c r="C180" s="1">
        <v>-0.19</v>
      </c>
      <c r="D180" s="1">
        <v>2.81</v>
      </c>
      <c r="E180" s="1">
        <v>1.57</v>
      </c>
      <c r="F180" s="1">
        <v>3.13</v>
      </c>
      <c r="G180" s="1">
        <v>0.36</v>
      </c>
      <c r="H180" s="1">
        <v>3.06</v>
      </c>
      <c r="I180" s="1">
        <v>2.2599999999999998</v>
      </c>
      <c r="J180" s="15">
        <v>3.27</v>
      </c>
      <c r="K180" s="1">
        <v>3.96</v>
      </c>
      <c r="L180" s="1">
        <f t="shared" si="2"/>
        <v>3.71</v>
      </c>
      <c r="M180" s="3">
        <v>0.69</v>
      </c>
      <c r="N180" s="2">
        <v>2.5499999999999998</v>
      </c>
      <c r="O180" s="2">
        <v>-2.06</v>
      </c>
      <c r="P180" s="2">
        <v>-3.09</v>
      </c>
      <c r="Q180" s="2">
        <v>0</v>
      </c>
    </row>
    <row r="181" spans="1:17" x14ac:dyDescent="0.2">
      <c r="A181" s="1">
        <v>201412</v>
      </c>
      <c r="B181" s="1">
        <v>-1.36</v>
      </c>
      <c r="C181" s="1">
        <v>-1.25</v>
      </c>
      <c r="D181" s="1">
        <v>-0.71</v>
      </c>
      <c r="E181" s="1">
        <v>0.03</v>
      </c>
      <c r="F181" s="1">
        <v>-0.03</v>
      </c>
      <c r="G181" s="1">
        <v>0.89</v>
      </c>
      <c r="H181" s="1">
        <v>1.21</v>
      </c>
      <c r="I181" s="1">
        <v>0.11</v>
      </c>
      <c r="J181" s="15">
        <v>0.6</v>
      </c>
      <c r="K181" s="1">
        <v>-2.25</v>
      </c>
      <c r="L181" s="1">
        <f t="shared" si="2"/>
        <v>-0.8899999999999999</v>
      </c>
      <c r="M181" s="3">
        <v>1.1200000000000001</v>
      </c>
      <c r="N181" s="2">
        <v>-0.06</v>
      </c>
      <c r="O181" s="2">
        <v>2.4900000000000002</v>
      </c>
      <c r="P181" s="2">
        <v>2.27</v>
      </c>
      <c r="Q181" s="2">
        <v>0</v>
      </c>
    </row>
    <row r="182" spans="1:17" x14ac:dyDescent="0.2">
      <c r="A182" s="1">
        <v>201501</v>
      </c>
      <c r="B182" s="1">
        <v>-7.77</v>
      </c>
      <c r="C182" s="1">
        <v>-5.18</v>
      </c>
      <c r="D182" s="1">
        <v>-3.46</v>
      </c>
      <c r="E182" s="1">
        <v>-4.4800000000000004</v>
      </c>
      <c r="F182" s="1">
        <v>-5.01</v>
      </c>
      <c r="G182" s="1">
        <v>-4.3499999999999996</v>
      </c>
      <c r="H182" s="1">
        <v>-4.5199999999999996</v>
      </c>
      <c r="I182" s="1">
        <v>-2.35</v>
      </c>
      <c r="J182" s="15">
        <v>-2.94</v>
      </c>
      <c r="K182" s="1">
        <v>0.67</v>
      </c>
      <c r="L182" s="1">
        <f t="shared" si="2"/>
        <v>8.44</v>
      </c>
      <c r="M182" s="3">
        <v>3.84</v>
      </c>
      <c r="N182" s="2">
        <v>-3.11</v>
      </c>
      <c r="O182" s="2">
        <v>-0.56000000000000005</v>
      </c>
      <c r="P182" s="2">
        <v>-3.58</v>
      </c>
      <c r="Q182" s="2">
        <v>0</v>
      </c>
    </row>
    <row r="183" spans="1:17" x14ac:dyDescent="0.2">
      <c r="A183" s="1">
        <v>201502</v>
      </c>
      <c r="B183" s="1">
        <v>11.34</v>
      </c>
      <c r="C183" s="1">
        <v>8.27</v>
      </c>
      <c r="D183" s="1">
        <v>7.15</v>
      </c>
      <c r="E183" s="1">
        <v>7.48</v>
      </c>
      <c r="F183" s="1">
        <v>7.36</v>
      </c>
      <c r="G183" s="1">
        <v>6.1</v>
      </c>
      <c r="H183" s="1">
        <v>4.54</v>
      </c>
      <c r="I183" s="1">
        <v>5.37</v>
      </c>
      <c r="J183" s="15">
        <v>5.01</v>
      </c>
      <c r="K183" s="1">
        <v>6.19</v>
      </c>
      <c r="L183" s="1">
        <f t="shared" si="2"/>
        <v>-5.1499999999999995</v>
      </c>
      <c r="M183" s="3">
        <v>-2.82</v>
      </c>
      <c r="N183" s="2">
        <v>6.13</v>
      </c>
      <c r="O183" s="2">
        <v>0.63</v>
      </c>
      <c r="P183" s="2">
        <v>-1.86</v>
      </c>
      <c r="Q183" s="2">
        <v>0</v>
      </c>
    </row>
    <row r="184" spans="1:17" x14ac:dyDescent="0.2">
      <c r="A184" s="1">
        <v>201503</v>
      </c>
      <c r="B184" s="1">
        <v>-4.75</v>
      </c>
      <c r="C184" s="1">
        <v>-1.79</v>
      </c>
      <c r="D184" s="1">
        <v>-2.13</v>
      </c>
      <c r="E184" s="1">
        <v>-1.25</v>
      </c>
      <c r="F184" s="1">
        <v>-1.55</v>
      </c>
      <c r="G184" s="1">
        <v>-1.33</v>
      </c>
      <c r="H184" s="1">
        <v>-1.62</v>
      </c>
      <c r="I184" s="1">
        <v>-0.03</v>
      </c>
      <c r="J184" s="15">
        <v>-0.43</v>
      </c>
      <c r="K184" s="1">
        <v>-0.99</v>
      </c>
      <c r="L184" s="1">
        <f t="shared" si="2"/>
        <v>3.76</v>
      </c>
      <c r="M184" s="3">
        <v>2.74</v>
      </c>
      <c r="N184" s="2">
        <v>-1.1200000000000001</v>
      </c>
      <c r="O184" s="2">
        <v>3.04</v>
      </c>
      <c r="P184" s="2">
        <v>-0.37</v>
      </c>
      <c r="Q184" s="2">
        <v>0</v>
      </c>
    </row>
    <row r="185" spans="1:17" x14ac:dyDescent="0.2">
      <c r="A185" s="1">
        <v>201504</v>
      </c>
      <c r="B185" s="1">
        <v>10.74</v>
      </c>
      <c r="C185" s="1">
        <v>5.33</v>
      </c>
      <c r="D185" s="1">
        <v>3.78</v>
      </c>
      <c r="E185" s="1">
        <v>2.77</v>
      </c>
      <c r="F185" s="1">
        <v>2.57</v>
      </c>
      <c r="G185" s="1">
        <v>1.77</v>
      </c>
      <c r="H185" s="1">
        <v>0.21</v>
      </c>
      <c r="I185" s="1">
        <v>-0.5</v>
      </c>
      <c r="J185" s="15">
        <v>-1.27</v>
      </c>
      <c r="K185" s="1">
        <v>-2.4500000000000002</v>
      </c>
      <c r="L185" s="1">
        <f t="shared" si="2"/>
        <v>-13.190000000000001</v>
      </c>
      <c r="M185" s="3">
        <v>-7.27</v>
      </c>
      <c r="N185" s="2">
        <v>0.59</v>
      </c>
      <c r="O185" s="2">
        <v>-3.06</v>
      </c>
      <c r="P185" s="2">
        <v>1.82</v>
      </c>
      <c r="Q185" s="2">
        <v>0</v>
      </c>
    </row>
    <row r="186" spans="1:17" x14ac:dyDescent="0.2">
      <c r="A186" s="1">
        <v>201505</v>
      </c>
      <c r="B186" s="1">
        <v>-8.0299999999999994</v>
      </c>
      <c r="C186" s="1">
        <v>-3.7</v>
      </c>
      <c r="D186" s="1">
        <v>-1.38</v>
      </c>
      <c r="E186" s="1">
        <v>0.44</v>
      </c>
      <c r="F186" s="1">
        <v>-0.11</v>
      </c>
      <c r="G186" s="1">
        <v>2.2400000000000002</v>
      </c>
      <c r="H186" s="1">
        <v>2.1800000000000002</v>
      </c>
      <c r="I186" s="1">
        <v>2.58</v>
      </c>
      <c r="J186" s="15">
        <v>2.58</v>
      </c>
      <c r="K186" s="1">
        <v>4.6100000000000003</v>
      </c>
      <c r="L186" s="1">
        <f t="shared" si="2"/>
        <v>12.64</v>
      </c>
      <c r="M186" s="3">
        <v>5.82</v>
      </c>
      <c r="N186" s="2">
        <v>1.36</v>
      </c>
      <c r="O186" s="2">
        <v>0.93</v>
      </c>
      <c r="P186" s="2">
        <v>-1.1399999999999999</v>
      </c>
      <c r="Q186" s="2">
        <v>0</v>
      </c>
    </row>
    <row r="187" spans="1:17" x14ac:dyDescent="0.2">
      <c r="A187" s="1">
        <v>201506</v>
      </c>
      <c r="B187" s="1">
        <v>-5.57</v>
      </c>
      <c r="C187" s="1">
        <v>-2.97</v>
      </c>
      <c r="D187" s="1">
        <v>-3.17</v>
      </c>
      <c r="E187" s="1">
        <v>-2.41</v>
      </c>
      <c r="F187" s="1">
        <v>-1.61</v>
      </c>
      <c r="G187" s="1">
        <v>-2.1800000000000002</v>
      </c>
      <c r="H187" s="1">
        <v>-0.66</v>
      </c>
      <c r="I187" s="1">
        <v>-1.61</v>
      </c>
      <c r="J187" s="15">
        <v>0.19</v>
      </c>
      <c r="K187" s="1">
        <v>-0.54</v>
      </c>
      <c r="L187" s="1">
        <f t="shared" si="2"/>
        <v>5.03</v>
      </c>
      <c r="M187" s="3">
        <v>3.01</v>
      </c>
      <c r="N187" s="2">
        <v>-1.53</v>
      </c>
      <c r="O187" s="2">
        <v>2.91</v>
      </c>
      <c r="P187" s="2">
        <v>-0.79</v>
      </c>
      <c r="Q187" s="2">
        <v>0</v>
      </c>
    </row>
    <row r="188" spans="1:17" x14ac:dyDescent="0.2">
      <c r="A188" s="1">
        <v>201507</v>
      </c>
      <c r="B188" s="1">
        <v>-18.2</v>
      </c>
      <c r="C188" s="1">
        <v>-8.3000000000000007</v>
      </c>
      <c r="D188" s="1">
        <v>-4.93</v>
      </c>
      <c r="E188" s="1">
        <v>3.4</v>
      </c>
      <c r="F188" s="1">
        <v>1.69</v>
      </c>
      <c r="G188" s="1">
        <v>1.27</v>
      </c>
      <c r="H188" s="1">
        <v>3.03</v>
      </c>
      <c r="I188" s="1">
        <v>3.6</v>
      </c>
      <c r="J188" s="15">
        <v>4.9400000000000004</v>
      </c>
      <c r="K188" s="1">
        <v>1.94</v>
      </c>
      <c r="L188" s="1">
        <f t="shared" si="2"/>
        <v>20.14</v>
      </c>
      <c r="M188" s="3">
        <v>9.98</v>
      </c>
      <c r="N188" s="2">
        <v>1.54</v>
      </c>
      <c r="O188" s="2">
        <v>-4.17</v>
      </c>
      <c r="P188" s="2">
        <v>-4.13</v>
      </c>
      <c r="Q188" s="2">
        <v>0</v>
      </c>
    </row>
    <row r="189" spans="1:17" x14ac:dyDescent="0.2">
      <c r="A189" s="1">
        <v>201508</v>
      </c>
      <c r="B189" s="1">
        <v>-2.81</v>
      </c>
      <c r="C189" s="1">
        <v>-6.16</v>
      </c>
      <c r="D189" s="1">
        <v>-3.69</v>
      </c>
      <c r="E189" s="1">
        <v>-5.72</v>
      </c>
      <c r="F189" s="1">
        <v>-6.64</v>
      </c>
      <c r="G189" s="1">
        <v>-6.2</v>
      </c>
      <c r="H189" s="1">
        <v>-6.41</v>
      </c>
      <c r="I189" s="1">
        <v>-6.36</v>
      </c>
      <c r="J189" s="15">
        <v>-6.35</v>
      </c>
      <c r="K189" s="1">
        <v>-6.43</v>
      </c>
      <c r="L189" s="1">
        <f t="shared" si="2"/>
        <v>-3.6199999999999997</v>
      </c>
      <c r="M189" s="3">
        <v>-2.09</v>
      </c>
      <c r="N189" s="2">
        <v>-6.04</v>
      </c>
      <c r="O189" s="2">
        <v>0.33</v>
      </c>
      <c r="P189" s="2">
        <v>2.77</v>
      </c>
      <c r="Q189" s="2">
        <v>0</v>
      </c>
    </row>
    <row r="190" spans="1:17" x14ac:dyDescent="0.2">
      <c r="A190" s="1">
        <v>201509</v>
      </c>
      <c r="B190" s="1">
        <v>-15.95</v>
      </c>
      <c r="C190" s="1">
        <v>-7.51</v>
      </c>
      <c r="D190" s="1">
        <v>-4.4000000000000004</v>
      </c>
      <c r="E190" s="1">
        <v>-4.24</v>
      </c>
      <c r="F190" s="1">
        <v>-2.37</v>
      </c>
      <c r="G190" s="1">
        <v>-0.93</v>
      </c>
      <c r="H190" s="1">
        <v>-2.58</v>
      </c>
      <c r="I190" s="1">
        <v>-2.84</v>
      </c>
      <c r="J190" s="15">
        <v>-1.88</v>
      </c>
      <c r="K190" s="1">
        <v>-3.21</v>
      </c>
      <c r="L190" s="1">
        <f t="shared" si="2"/>
        <v>12.739999999999998</v>
      </c>
      <c r="M190" s="3">
        <v>5.22</v>
      </c>
      <c r="N190" s="2">
        <v>-3.07</v>
      </c>
      <c r="O190" s="2">
        <v>-2.62</v>
      </c>
      <c r="P190" s="2">
        <v>0.56000000000000005</v>
      </c>
      <c r="Q190" s="2">
        <v>0</v>
      </c>
    </row>
    <row r="191" spans="1:17" x14ac:dyDescent="0.2">
      <c r="A191" s="1">
        <v>201510</v>
      </c>
      <c r="B191" s="1">
        <v>12.29</v>
      </c>
      <c r="C191" s="1">
        <v>10.25</v>
      </c>
      <c r="D191" s="1">
        <v>7.68</v>
      </c>
      <c r="E191" s="1">
        <v>7.16</v>
      </c>
      <c r="F191" s="1">
        <v>9.0399999999999991</v>
      </c>
      <c r="G191" s="1">
        <v>7.1</v>
      </c>
      <c r="H191" s="1">
        <v>8.76</v>
      </c>
      <c r="I191" s="1">
        <v>6.17</v>
      </c>
      <c r="J191" s="15">
        <v>6.31</v>
      </c>
      <c r="K191" s="1">
        <v>6.94</v>
      </c>
      <c r="L191" s="1">
        <f t="shared" si="2"/>
        <v>-5.3499999999999988</v>
      </c>
      <c r="M191" s="3">
        <v>-3.28</v>
      </c>
      <c r="N191" s="2">
        <v>7.75</v>
      </c>
      <c r="O191" s="2">
        <v>-1.88</v>
      </c>
      <c r="P191" s="2">
        <v>-0.46</v>
      </c>
      <c r="Q191" s="2">
        <v>0</v>
      </c>
    </row>
    <row r="192" spans="1:17" x14ac:dyDescent="0.2">
      <c r="A192" s="1">
        <v>201511</v>
      </c>
      <c r="B192" s="1">
        <v>-4.17</v>
      </c>
      <c r="C192" s="1">
        <v>-0.13</v>
      </c>
      <c r="D192" s="1">
        <v>-1.26</v>
      </c>
      <c r="E192" s="1">
        <v>-0.32</v>
      </c>
      <c r="F192" s="1">
        <v>0.65</v>
      </c>
      <c r="G192" s="1">
        <v>1.06</v>
      </c>
      <c r="H192" s="1">
        <v>0.71</v>
      </c>
      <c r="I192" s="1">
        <v>1.03</v>
      </c>
      <c r="J192" s="15">
        <v>0.79</v>
      </c>
      <c r="K192" s="1">
        <v>1.31</v>
      </c>
      <c r="L192" s="1">
        <f t="shared" si="2"/>
        <v>5.48</v>
      </c>
      <c r="M192" s="3">
        <v>2.2799999999999998</v>
      </c>
      <c r="N192" s="2">
        <v>0.56000000000000005</v>
      </c>
      <c r="O192" s="2">
        <v>3.6</v>
      </c>
      <c r="P192" s="2">
        <v>-0.42</v>
      </c>
      <c r="Q192" s="2">
        <v>0</v>
      </c>
    </row>
    <row r="193" spans="1:17" x14ac:dyDescent="0.2">
      <c r="A193" s="1">
        <v>201512</v>
      </c>
      <c r="B193" s="1">
        <v>-4.32</v>
      </c>
      <c r="C193" s="1">
        <v>-6.58</v>
      </c>
      <c r="D193" s="1">
        <v>-5.64</v>
      </c>
      <c r="E193" s="1">
        <v>-2.0499999999999998</v>
      </c>
      <c r="F193" s="1">
        <v>-2.57</v>
      </c>
      <c r="G193" s="1">
        <v>-3.61</v>
      </c>
      <c r="H193" s="1">
        <v>-1.05</v>
      </c>
      <c r="I193" s="1">
        <v>-0.66</v>
      </c>
      <c r="J193" s="15">
        <v>-0.73</v>
      </c>
      <c r="K193" s="1">
        <v>-1.21</v>
      </c>
      <c r="L193" s="1">
        <f t="shared" si="2"/>
        <v>3.1100000000000003</v>
      </c>
      <c r="M193" s="3">
        <v>3.36</v>
      </c>
      <c r="N193" s="2">
        <v>-2.17</v>
      </c>
      <c r="O193" s="2">
        <v>-2.84</v>
      </c>
      <c r="P193" s="2">
        <v>-2.61</v>
      </c>
      <c r="Q193" s="2">
        <v>0.01</v>
      </c>
    </row>
    <row r="194" spans="1:17" x14ac:dyDescent="0.2">
      <c r="A194" s="1">
        <v>201601</v>
      </c>
      <c r="B194" s="1">
        <v>-13</v>
      </c>
      <c r="C194" s="1">
        <v>-5.0999999999999996</v>
      </c>
      <c r="D194" s="1">
        <v>-7.88</v>
      </c>
      <c r="E194" s="1">
        <v>-4.8499999999999996</v>
      </c>
      <c r="F194" s="1">
        <v>-4.1100000000000003</v>
      </c>
      <c r="G194" s="1">
        <v>-7.06</v>
      </c>
      <c r="H194" s="1">
        <v>-5.99</v>
      </c>
      <c r="I194" s="1">
        <v>-6.83</v>
      </c>
      <c r="J194" s="15">
        <v>-4.08</v>
      </c>
      <c r="K194" s="1">
        <v>-6.24</v>
      </c>
      <c r="L194" s="1">
        <f t="shared" si="2"/>
        <v>6.76</v>
      </c>
      <c r="M194" s="3">
        <v>1.44</v>
      </c>
      <c r="N194" s="2">
        <v>-5.77</v>
      </c>
      <c r="O194" s="2">
        <v>-3.42</v>
      </c>
      <c r="P194" s="2">
        <v>2.09</v>
      </c>
      <c r="Q194" s="2">
        <v>0.01</v>
      </c>
    </row>
    <row r="195" spans="1:17" x14ac:dyDescent="0.2">
      <c r="A195" s="1">
        <v>201602</v>
      </c>
      <c r="B195" s="1">
        <v>3.49</v>
      </c>
      <c r="C195" s="1">
        <v>2.66</v>
      </c>
      <c r="D195" s="1">
        <v>1.31</v>
      </c>
      <c r="E195" s="1">
        <v>3.93</v>
      </c>
      <c r="F195" s="1">
        <v>1.71</v>
      </c>
      <c r="G195" s="1">
        <v>1.3</v>
      </c>
      <c r="H195" s="1">
        <v>-0.13</v>
      </c>
      <c r="I195" s="1">
        <v>-1.55</v>
      </c>
      <c r="J195" s="15">
        <v>-1.05</v>
      </c>
      <c r="K195" s="1">
        <v>-3.23</v>
      </c>
      <c r="L195" s="1">
        <f t="shared" ref="L195:L258" si="3">K195-B195</f>
        <v>-6.7200000000000006</v>
      </c>
      <c r="M195" s="3">
        <v>-4.38</v>
      </c>
      <c r="N195" s="2">
        <v>-7.0000000000000007E-2</v>
      </c>
      <c r="O195" s="2">
        <v>0.73</v>
      </c>
      <c r="P195" s="2">
        <v>-0.56999999999999995</v>
      </c>
      <c r="Q195" s="2">
        <v>0.02</v>
      </c>
    </row>
    <row r="196" spans="1:17" x14ac:dyDescent="0.2">
      <c r="A196" s="1">
        <v>201603</v>
      </c>
      <c r="B196" s="1">
        <v>10.98</v>
      </c>
      <c r="C196" s="1">
        <v>12.69</v>
      </c>
      <c r="D196" s="1">
        <v>8.6300000000000008</v>
      </c>
      <c r="E196" s="1">
        <v>9.01</v>
      </c>
      <c r="F196" s="1">
        <v>8.6</v>
      </c>
      <c r="G196" s="1">
        <v>6.39</v>
      </c>
      <c r="H196" s="1">
        <v>6.03</v>
      </c>
      <c r="I196" s="1">
        <v>6.12</v>
      </c>
      <c r="J196" s="15">
        <v>6.1</v>
      </c>
      <c r="K196" s="1">
        <v>5.84</v>
      </c>
      <c r="L196" s="1">
        <f t="shared" si="3"/>
        <v>-5.1400000000000006</v>
      </c>
      <c r="M196" s="3">
        <v>-5.01</v>
      </c>
      <c r="N196" s="2">
        <v>6.96</v>
      </c>
      <c r="O196" s="2">
        <v>0.82</v>
      </c>
      <c r="P196" s="2">
        <v>1.19</v>
      </c>
      <c r="Q196" s="2">
        <v>0.02</v>
      </c>
    </row>
    <row r="197" spans="1:17" x14ac:dyDescent="0.2">
      <c r="A197" s="1">
        <v>201604</v>
      </c>
      <c r="B197" s="1">
        <v>18.11</v>
      </c>
      <c r="C197" s="1">
        <v>6.53</v>
      </c>
      <c r="D197" s="1">
        <v>3.67</v>
      </c>
      <c r="E197" s="1">
        <v>5.04</v>
      </c>
      <c r="F197" s="1">
        <v>-0.99</v>
      </c>
      <c r="G197" s="1">
        <v>2.23</v>
      </c>
      <c r="H197" s="1">
        <v>1.89</v>
      </c>
      <c r="I197" s="1">
        <v>0.52</v>
      </c>
      <c r="J197" s="15">
        <v>-0.17</v>
      </c>
      <c r="K197" s="1">
        <v>-1.6</v>
      </c>
      <c r="L197" s="1">
        <f t="shared" si="3"/>
        <v>-19.71</v>
      </c>
      <c r="M197" s="3">
        <v>-6.02</v>
      </c>
      <c r="N197" s="2">
        <v>0.91</v>
      </c>
      <c r="O197" s="2">
        <v>0.76</v>
      </c>
      <c r="P197" s="2">
        <v>3.28</v>
      </c>
      <c r="Q197" s="2">
        <v>0.01</v>
      </c>
    </row>
    <row r="198" spans="1:17" x14ac:dyDescent="0.2">
      <c r="A198" s="1">
        <v>201605</v>
      </c>
      <c r="B198" s="1">
        <v>-1.63</v>
      </c>
      <c r="C198" s="1">
        <v>0.53</v>
      </c>
      <c r="D198" s="1">
        <v>1.66</v>
      </c>
      <c r="E198" s="1">
        <v>0.68</v>
      </c>
      <c r="F198" s="1">
        <v>2.93</v>
      </c>
      <c r="G198" s="1">
        <v>0.96</v>
      </c>
      <c r="H198" s="1">
        <v>1.04</v>
      </c>
      <c r="I198" s="1">
        <v>1.33</v>
      </c>
      <c r="J198" s="15">
        <v>1.87</v>
      </c>
      <c r="K198" s="1">
        <v>3.59</v>
      </c>
      <c r="L198" s="1">
        <f t="shared" si="3"/>
        <v>5.22</v>
      </c>
      <c r="M198" s="3">
        <v>1.42</v>
      </c>
      <c r="N198" s="2">
        <v>1.78</v>
      </c>
      <c r="O198" s="2">
        <v>-0.17</v>
      </c>
      <c r="P198" s="2">
        <v>-1.66</v>
      </c>
      <c r="Q198" s="2">
        <v>0.01</v>
      </c>
    </row>
    <row r="199" spans="1:17" x14ac:dyDescent="0.2">
      <c r="A199" s="1">
        <v>201606</v>
      </c>
      <c r="B199" s="1">
        <v>-0.17</v>
      </c>
      <c r="C199" s="1">
        <v>-2.94</v>
      </c>
      <c r="D199" s="1">
        <v>-3.64</v>
      </c>
      <c r="E199" s="1">
        <v>-3.95</v>
      </c>
      <c r="F199" s="1">
        <v>-1.71</v>
      </c>
      <c r="G199" s="1">
        <v>-1.61</v>
      </c>
      <c r="H199" s="1">
        <v>0.13</v>
      </c>
      <c r="I199" s="1">
        <v>2.4700000000000002</v>
      </c>
      <c r="J199" s="15">
        <v>3.4</v>
      </c>
      <c r="K199" s="1">
        <v>0.88</v>
      </c>
      <c r="L199" s="1">
        <f t="shared" si="3"/>
        <v>1.05</v>
      </c>
      <c r="M199" s="3">
        <v>4.13</v>
      </c>
      <c r="N199" s="2">
        <v>-0.05</v>
      </c>
      <c r="O199" s="2">
        <v>0.61</v>
      </c>
      <c r="P199" s="2">
        <v>-1.48</v>
      </c>
      <c r="Q199" s="2">
        <v>0.02</v>
      </c>
    </row>
    <row r="200" spans="1:17" x14ac:dyDescent="0.2">
      <c r="A200" s="1">
        <v>201607</v>
      </c>
      <c r="B200" s="1">
        <v>7.94</v>
      </c>
      <c r="C200" s="1">
        <v>9.6999999999999993</v>
      </c>
      <c r="D200" s="1">
        <v>6.16</v>
      </c>
      <c r="E200" s="1">
        <v>6.05</v>
      </c>
      <c r="F200" s="1">
        <v>4.37</v>
      </c>
      <c r="G200" s="1">
        <v>4.3899999999999997</v>
      </c>
      <c r="H200" s="1">
        <v>2.6</v>
      </c>
      <c r="I200" s="1">
        <v>2.39</v>
      </c>
      <c r="J200" s="15">
        <v>3.11</v>
      </c>
      <c r="K200" s="1">
        <v>4.25</v>
      </c>
      <c r="L200" s="1">
        <f t="shared" si="3"/>
        <v>-3.6900000000000004</v>
      </c>
      <c r="M200" s="3">
        <v>-3.34</v>
      </c>
      <c r="N200" s="2">
        <v>3.95</v>
      </c>
      <c r="O200" s="2">
        <v>2.4900000000000002</v>
      </c>
      <c r="P200" s="2">
        <v>-1.32</v>
      </c>
      <c r="Q200" s="2">
        <v>0.02</v>
      </c>
    </row>
    <row r="201" spans="1:17" x14ac:dyDescent="0.2">
      <c r="A201" s="1">
        <v>201608</v>
      </c>
      <c r="B201" s="1">
        <v>5.03</v>
      </c>
      <c r="C201" s="1">
        <v>2.88</v>
      </c>
      <c r="D201" s="1">
        <v>2.61</v>
      </c>
      <c r="E201" s="1">
        <v>1.44</v>
      </c>
      <c r="F201" s="1">
        <v>1.33</v>
      </c>
      <c r="G201" s="1">
        <v>1.62</v>
      </c>
      <c r="H201" s="1">
        <v>-0.01</v>
      </c>
      <c r="I201" s="1">
        <v>-0.32</v>
      </c>
      <c r="J201" s="15">
        <v>-1.71</v>
      </c>
      <c r="K201" s="1">
        <v>-1</v>
      </c>
      <c r="L201" s="1">
        <f t="shared" si="3"/>
        <v>-6.03</v>
      </c>
      <c r="M201" s="3">
        <v>-3.49</v>
      </c>
      <c r="N201" s="2">
        <v>0.49</v>
      </c>
      <c r="O201" s="2">
        <v>1.1499999999999999</v>
      </c>
      <c r="P201" s="2">
        <v>3.18</v>
      </c>
      <c r="Q201" s="2">
        <v>0.02</v>
      </c>
    </row>
    <row r="202" spans="1:17" x14ac:dyDescent="0.2">
      <c r="A202" s="1">
        <v>201609</v>
      </c>
      <c r="B202" s="1">
        <v>4.82</v>
      </c>
      <c r="C202" s="1">
        <v>1.84</v>
      </c>
      <c r="D202" s="1">
        <v>-2.63</v>
      </c>
      <c r="E202" s="1">
        <v>1.08</v>
      </c>
      <c r="F202" s="1">
        <v>0.4</v>
      </c>
      <c r="G202" s="1">
        <v>-0.8</v>
      </c>
      <c r="H202" s="1">
        <v>0.45</v>
      </c>
      <c r="I202" s="1">
        <v>0.35</v>
      </c>
      <c r="J202" s="15">
        <v>-0.74</v>
      </c>
      <c r="K202" s="1">
        <v>3.12</v>
      </c>
      <c r="L202" s="1">
        <f t="shared" si="3"/>
        <v>-1.7000000000000002</v>
      </c>
      <c r="M202" s="3">
        <v>0.19</v>
      </c>
      <c r="N202" s="2">
        <v>0.25</v>
      </c>
      <c r="O202" s="2">
        <v>2.12</v>
      </c>
      <c r="P202" s="2">
        <v>-1.24</v>
      </c>
      <c r="Q202" s="2">
        <v>0.02</v>
      </c>
    </row>
    <row r="203" spans="1:17" x14ac:dyDescent="0.2">
      <c r="A203" s="1">
        <v>201610</v>
      </c>
      <c r="B203" s="1">
        <v>-8.7899999999999991</v>
      </c>
      <c r="C203" s="1">
        <v>-3.41</v>
      </c>
      <c r="D203" s="1">
        <v>-0.43</v>
      </c>
      <c r="E203" s="1">
        <v>0.84</v>
      </c>
      <c r="F203" s="1">
        <v>-1.01</v>
      </c>
      <c r="G203" s="1">
        <v>-1.32</v>
      </c>
      <c r="H203" s="1">
        <v>-3.12</v>
      </c>
      <c r="I203" s="1">
        <v>-2.2000000000000002</v>
      </c>
      <c r="J203" s="15">
        <v>-2.1800000000000002</v>
      </c>
      <c r="K203" s="1">
        <v>-5.3</v>
      </c>
      <c r="L203" s="1">
        <f t="shared" si="3"/>
        <v>3.4899999999999993</v>
      </c>
      <c r="M203" s="3">
        <v>0.59</v>
      </c>
      <c r="N203" s="2">
        <v>-2.02</v>
      </c>
      <c r="O203" s="2">
        <v>-4.4000000000000004</v>
      </c>
      <c r="P203" s="2">
        <v>4.09</v>
      </c>
      <c r="Q203" s="2">
        <v>0.02</v>
      </c>
    </row>
    <row r="204" spans="1:17" x14ac:dyDescent="0.2">
      <c r="A204" s="1">
        <v>201611</v>
      </c>
      <c r="B204" s="1">
        <v>8.6999999999999993</v>
      </c>
      <c r="C204" s="1">
        <v>9.14</v>
      </c>
      <c r="D204" s="1">
        <v>10.68</v>
      </c>
      <c r="E204" s="1">
        <v>3.9</v>
      </c>
      <c r="F204" s="1">
        <v>7.06</v>
      </c>
      <c r="G204" s="1">
        <v>2.75</v>
      </c>
      <c r="H204" s="1">
        <v>2.99</v>
      </c>
      <c r="I204" s="1">
        <v>1.3</v>
      </c>
      <c r="J204" s="15">
        <v>2.4900000000000002</v>
      </c>
      <c r="K204" s="1">
        <v>7.54</v>
      </c>
      <c r="L204" s="1">
        <f t="shared" si="3"/>
        <v>-1.1599999999999993</v>
      </c>
      <c r="M204" s="3">
        <v>-4.62</v>
      </c>
      <c r="N204" s="2">
        <v>4.8600000000000003</v>
      </c>
      <c r="O204" s="2">
        <v>5.71</v>
      </c>
      <c r="P204" s="2">
        <v>8.2100000000000009</v>
      </c>
      <c r="Q204" s="2">
        <v>0.01</v>
      </c>
    </row>
    <row r="205" spans="1:17" x14ac:dyDescent="0.2">
      <c r="A205" s="1">
        <v>201612</v>
      </c>
      <c r="B205" s="1">
        <v>-0.06</v>
      </c>
      <c r="C205" s="1">
        <v>1.06</v>
      </c>
      <c r="D205" s="1">
        <v>1.81</v>
      </c>
      <c r="E205" s="1">
        <v>2.72</v>
      </c>
      <c r="F205" s="1">
        <v>2.0299999999999998</v>
      </c>
      <c r="G205" s="1">
        <v>2.27</v>
      </c>
      <c r="H205" s="1">
        <v>2.5</v>
      </c>
      <c r="I205" s="1">
        <v>2.08</v>
      </c>
      <c r="J205" s="15">
        <v>0.78</v>
      </c>
      <c r="K205" s="1">
        <v>-0.42</v>
      </c>
      <c r="L205" s="1">
        <f t="shared" si="3"/>
        <v>-0.36</v>
      </c>
      <c r="M205" s="3">
        <v>-0.26</v>
      </c>
      <c r="N205" s="2">
        <v>1.82</v>
      </c>
      <c r="O205" s="2">
        <v>0.1</v>
      </c>
      <c r="P205" s="2">
        <v>3.53</v>
      </c>
      <c r="Q205" s="2">
        <v>0.03</v>
      </c>
    </row>
    <row r="206" spans="1:17" x14ac:dyDescent="0.2">
      <c r="A206" s="1">
        <v>201701</v>
      </c>
      <c r="B206" s="1">
        <v>3.63</v>
      </c>
      <c r="C206" s="1">
        <v>2.88</v>
      </c>
      <c r="D206" s="1">
        <v>1.7</v>
      </c>
      <c r="E206" s="1">
        <v>2.44</v>
      </c>
      <c r="F206" s="1">
        <v>2.02</v>
      </c>
      <c r="G206" s="1">
        <v>1.28</v>
      </c>
      <c r="H206" s="1">
        <v>1.64</v>
      </c>
      <c r="I206" s="1">
        <v>1.56</v>
      </c>
      <c r="J206" s="15">
        <v>0.77</v>
      </c>
      <c r="K206" s="1">
        <v>3.65</v>
      </c>
      <c r="L206" s="1">
        <f t="shared" si="3"/>
        <v>2.0000000000000018E-2</v>
      </c>
      <c r="M206" s="3">
        <v>-0.93</v>
      </c>
      <c r="N206" s="2">
        <v>1.94</v>
      </c>
      <c r="O206" s="2">
        <v>-1.19</v>
      </c>
      <c r="P206" s="2">
        <v>-2.75</v>
      </c>
      <c r="Q206" s="2">
        <v>0.04</v>
      </c>
    </row>
    <row r="207" spans="1:17" x14ac:dyDescent="0.2">
      <c r="A207" s="1">
        <v>201702</v>
      </c>
      <c r="B207" s="1">
        <v>2.67</v>
      </c>
      <c r="C207" s="1">
        <v>4.53</v>
      </c>
      <c r="D207" s="1">
        <v>4.2699999999999996</v>
      </c>
      <c r="E207" s="1">
        <v>2.92</v>
      </c>
      <c r="F207" s="1">
        <v>4.34</v>
      </c>
      <c r="G207" s="1">
        <v>4.17</v>
      </c>
      <c r="H207" s="1">
        <v>2.79</v>
      </c>
      <c r="I207" s="1">
        <v>4.26</v>
      </c>
      <c r="J207" s="15">
        <v>0.7</v>
      </c>
      <c r="K207" s="1">
        <v>0.01</v>
      </c>
      <c r="L207" s="1">
        <f t="shared" si="3"/>
        <v>-2.66</v>
      </c>
      <c r="M207" s="3">
        <v>-1.65</v>
      </c>
      <c r="N207" s="2">
        <v>3.57</v>
      </c>
      <c r="O207" s="2">
        <v>-2.0499999999999998</v>
      </c>
      <c r="P207" s="2">
        <v>-1.67</v>
      </c>
      <c r="Q207" s="2">
        <v>0.04</v>
      </c>
    </row>
    <row r="208" spans="1:17" x14ac:dyDescent="0.2">
      <c r="A208" s="1">
        <v>201703</v>
      </c>
      <c r="B208" s="1">
        <v>-1.83</v>
      </c>
      <c r="C208" s="1">
        <v>-0.01</v>
      </c>
      <c r="D208" s="1">
        <v>0.47</v>
      </c>
      <c r="E208" s="1">
        <v>0.75</v>
      </c>
      <c r="F208" s="1">
        <v>0.94</v>
      </c>
      <c r="G208" s="1">
        <v>1.08</v>
      </c>
      <c r="H208" s="1">
        <v>-0.96</v>
      </c>
      <c r="I208" s="1">
        <v>0.31</v>
      </c>
      <c r="J208" s="15">
        <v>-1.66</v>
      </c>
      <c r="K208" s="1">
        <v>0.44</v>
      </c>
      <c r="L208" s="1">
        <f t="shared" si="3"/>
        <v>2.27</v>
      </c>
      <c r="M208" s="3">
        <v>-1.02</v>
      </c>
      <c r="N208" s="2">
        <v>0.17</v>
      </c>
      <c r="O208" s="2">
        <v>1.1399999999999999</v>
      </c>
      <c r="P208" s="2">
        <v>-3.35</v>
      </c>
      <c r="Q208" s="2">
        <v>0.03</v>
      </c>
    </row>
    <row r="209" spans="1:17" x14ac:dyDescent="0.2">
      <c r="A209" s="1">
        <v>201704</v>
      </c>
      <c r="B209" s="1">
        <v>1.49</v>
      </c>
      <c r="C209" s="1">
        <v>-0.3</v>
      </c>
      <c r="D209" s="1">
        <v>0.94</v>
      </c>
      <c r="E209" s="1">
        <v>3.5</v>
      </c>
      <c r="F209" s="1">
        <v>1.58</v>
      </c>
      <c r="G209" s="1">
        <v>0.16</v>
      </c>
      <c r="H209" s="1">
        <v>0.82</v>
      </c>
      <c r="I209" s="1">
        <v>1.54</v>
      </c>
      <c r="J209" s="15">
        <v>0.9</v>
      </c>
      <c r="K209" s="1">
        <v>0.23</v>
      </c>
      <c r="L209" s="1">
        <f t="shared" si="3"/>
        <v>-1.26</v>
      </c>
      <c r="M209" s="3">
        <v>0.48</v>
      </c>
      <c r="N209" s="2">
        <v>1.0900000000000001</v>
      </c>
      <c r="O209" s="2">
        <v>0.73</v>
      </c>
      <c r="P209" s="2">
        <v>-2.13</v>
      </c>
      <c r="Q209" s="2">
        <v>0.05</v>
      </c>
    </row>
    <row r="210" spans="1:17" x14ac:dyDescent="0.2">
      <c r="A210" s="1">
        <v>201705</v>
      </c>
      <c r="B210" s="1">
        <v>-4.45</v>
      </c>
      <c r="C210" s="1">
        <v>-1.59</v>
      </c>
      <c r="D210" s="1">
        <v>1.93</v>
      </c>
      <c r="E210" s="1">
        <v>-0.33</v>
      </c>
      <c r="F210" s="1">
        <v>1.54</v>
      </c>
      <c r="G210" s="1">
        <v>2.65</v>
      </c>
      <c r="H210" s="1">
        <v>-0.33</v>
      </c>
      <c r="I210" s="1">
        <v>2.68</v>
      </c>
      <c r="J210" s="15">
        <v>0.2</v>
      </c>
      <c r="K210" s="1">
        <v>3.51</v>
      </c>
      <c r="L210" s="1">
        <f t="shared" si="3"/>
        <v>7.96</v>
      </c>
      <c r="M210" s="3">
        <v>1.48</v>
      </c>
      <c r="N210" s="2">
        <v>1.06</v>
      </c>
      <c r="O210" s="2">
        <v>-2.57</v>
      </c>
      <c r="P210" s="2">
        <v>-3.78</v>
      </c>
      <c r="Q210" s="2">
        <v>0.06</v>
      </c>
    </row>
    <row r="211" spans="1:17" x14ac:dyDescent="0.2">
      <c r="A211" s="1">
        <v>201706</v>
      </c>
      <c r="B211" s="1">
        <v>4.76</v>
      </c>
      <c r="C211" s="1">
        <v>0.36</v>
      </c>
      <c r="D211" s="1">
        <v>1.1200000000000001</v>
      </c>
      <c r="E211" s="1">
        <v>0.69</v>
      </c>
      <c r="F211" s="1">
        <v>1.78</v>
      </c>
      <c r="G211" s="1">
        <v>0.73</v>
      </c>
      <c r="H211" s="1">
        <v>-0.13</v>
      </c>
      <c r="I211" s="1">
        <v>1.97</v>
      </c>
      <c r="J211" s="15">
        <v>-1.07</v>
      </c>
      <c r="K211" s="1">
        <v>0.85</v>
      </c>
      <c r="L211" s="1">
        <f t="shared" si="3"/>
        <v>-3.9099999999999997</v>
      </c>
      <c r="M211" s="3">
        <v>-0.09</v>
      </c>
      <c r="N211" s="2">
        <v>0.78</v>
      </c>
      <c r="O211" s="2">
        <v>2.25</v>
      </c>
      <c r="P211" s="2">
        <v>1.48</v>
      </c>
      <c r="Q211" s="2">
        <v>0.06</v>
      </c>
    </row>
    <row r="212" spans="1:17" x14ac:dyDescent="0.2">
      <c r="A212" s="1">
        <v>201707</v>
      </c>
      <c r="B212" s="1">
        <v>0.91</v>
      </c>
      <c r="C212" s="1">
        <v>1.32</v>
      </c>
      <c r="D212" s="1">
        <v>1.56</v>
      </c>
      <c r="E212" s="1">
        <v>0.85</v>
      </c>
      <c r="F212" s="1">
        <v>0.93</v>
      </c>
      <c r="G212" s="1">
        <v>0.82</v>
      </c>
      <c r="H212" s="1">
        <v>1.01</v>
      </c>
      <c r="I212" s="1">
        <v>2.81</v>
      </c>
      <c r="J212" s="15">
        <v>4.24</v>
      </c>
      <c r="K212" s="1">
        <v>2.99</v>
      </c>
      <c r="L212" s="1">
        <f t="shared" si="3"/>
        <v>2.08</v>
      </c>
      <c r="M212" s="3">
        <v>1.68</v>
      </c>
      <c r="N212" s="2">
        <v>1.87</v>
      </c>
      <c r="O212" s="2">
        <v>-1.51</v>
      </c>
      <c r="P212" s="2">
        <v>-0.31</v>
      </c>
      <c r="Q212" s="2">
        <v>7.0000000000000007E-2</v>
      </c>
    </row>
    <row r="213" spans="1:17" x14ac:dyDescent="0.2">
      <c r="A213" s="1">
        <v>201708</v>
      </c>
      <c r="B213" s="1">
        <v>-3.22</v>
      </c>
      <c r="C213" s="1">
        <v>-2.91</v>
      </c>
      <c r="D213" s="1">
        <v>-1.46</v>
      </c>
      <c r="E213" s="1">
        <v>0.53</v>
      </c>
      <c r="F213" s="1">
        <v>-1.1599999999999999</v>
      </c>
      <c r="G213" s="1">
        <v>1.33</v>
      </c>
      <c r="H213" s="1">
        <v>0.78</v>
      </c>
      <c r="I213" s="1">
        <v>0.97</v>
      </c>
      <c r="J213" s="15">
        <v>2.34</v>
      </c>
      <c r="K213" s="1">
        <v>0.14000000000000001</v>
      </c>
      <c r="L213" s="1">
        <f t="shared" si="3"/>
        <v>3.3600000000000003</v>
      </c>
      <c r="M213" s="3">
        <v>3.26</v>
      </c>
      <c r="N213" s="2">
        <v>0.16</v>
      </c>
      <c r="O213" s="2">
        <v>-1.67</v>
      </c>
      <c r="P213" s="2">
        <v>-2.09</v>
      </c>
      <c r="Q213" s="2">
        <v>0.09</v>
      </c>
    </row>
    <row r="214" spans="1:17" x14ac:dyDescent="0.2">
      <c r="A214" s="1">
        <v>201709</v>
      </c>
      <c r="B214" s="1">
        <v>6.99</v>
      </c>
      <c r="C214" s="1">
        <v>3.73</v>
      </c>
      <c r="D214" s="1">
        <v>4.07</v>
      </c>
      <c r="E214" s="1">
        <v>3.28</v>
      </c>
      <c r="F214" s="1">
        <v>2.67</v>
      </c>
      <c r="G214" s="1">
        <v>2.65</v>
      </c>
      <c r="H214" s="1">
        <v>2.08</v>
      </c>
      <c r="I214" s="1">
        <v>1.27</v>
      </c>
      <c r="J214" s="15">
        <v>0.89</v>
      </c>
      <c r="K214" s="1">
        <v>4.2300000000000004</v>
      </c>
      <c r="L214" s="1">
        <f t="shared" si="3"/>
        <v>-2.76</v>
      </c>
      <c r="M214" s="3">
        <v>-1.32</v>
      </c>
      <c r="N214" s="2">
        <v>2.5099999999999998</v>
      </c>
      <c r="O214" s="2">
        <v>4.47</v>
      </c>
      <c r="P214" s="2">
        <v>3.14</v>
      </c>
      <c r="Q214" s="2">
        <v>0.09</v>
      </c>
    </row>
    <row r="215" spans="1:17" x14ac:dyDescent="0.2">
      <c r="A215" s="1">
        <v>201710</v>
      </c>
      <c r="B215" s="1">
        <v>-3.17</v>
      </c>
      <c r="C215" s="1">
        <v>-4.6399999999999997</v>
      </c>
      <c r="D215" s="1">
        <v>1.26</v>
      </c>
      <c r="E215" s="1">
        <v>-2.4500000000000002</v>
      </c>
      <c r="F215" s="1">
        <v>0.68</v>
      </c>
      <c r="G215" s="1">
        <v>4.99</v>
      </c>
      <c r="H215" s="1">
        <v>3.03</v>
      </c>
      <c r="I215" s="1">
        <v>2.06</v>
      </c>
      <c r="J215" s="15">
        <v>4.45</v>
      </c>
      <c r="K215" s="1">
        <v>5.66</v>
      </c>
      <c r="L215" s="1">
        <f t="shared" si="3"/>
        <v>8.83</v>
      </c>
      <c r="M215" s="3">
        <v>4.2699999999999996</v>
      </c>
      <c r="N215" s="2">
        <v>2.25</v>
      </c>
      <c r="O215" s="2">
        <v>-1.94</v>
      </c>
      <c r="P215" s="2">
        <v>0.2</v>
      </c>
      <c r="Q215" s="2">
        <v>0.09</v>
      </c>
    </row>
    <row r="216" spans="1:17" x14ac:dyDescent="0.2">
      <c r="A216" s="1">
        <v>201711</v>
      </c>
      <c r="B216" s="1">
        <v>10.48</v>
      </c>
      <c r="C216" s="1">
        <v>2.88</v>
      </c>
      <c r="D216" s="1">
        <v>4.18</v>
      </c>
      <c r="E216" s="1">
        <v>3.5</v>
      </c>
      <c r="F216" s="1">
        <v>3.81</v>
      </c>
      <c r="G216" s="1">
        <v>2.38</v>
      </c>
      <c r="H216" s="1">
        <v>2.08</v>
      </c>
      <c r="I216" s="1">
        <v>3.79</v>
      </c>
      <c r="J216" s="15">
        <v>2.59</v>
      </c>
      <c r="K216" s="1">
        <v>3</v>
      </c>
      <c r="L216" s="1">
        <f t="shared" si="3"/>
        <v>-7.48</v>
      </c>
      <c r="M216" s="3">
        <v>-0.87</v>
      </c>
      <c r="N216" s="2">
        <v>3.12</v>
      </c>
      <c r="O216" s="2">
        <v>-0.55000000000000004</v>
      </c>
      <c r="P216" s="2">
        <v>-0.03</v>
      </c>
      <c r="Q216" s="2">
        <v>0.08</v>
      </c>
    </row>
    <row r="217" spans="1:17" x14ac:dyDescent="0.2">
      <c r="A217" s="1">
        <v>201712</v>
      </c>
      <c r="B217" s="1">
        <v>1.05</v>
      </c>
      <c r="C217" s="1">
        <v>4.62</v>
      </c>
      <c r="D217" s="1">
        <v>2.64</v>
      </c>
      <c r="E217" s="1">
        <v>2.0299999999999998</v>
      </c>
      <c r="F217" s="1">
        <v>2.1800000000000002</v>
      </c>
      <c r="G217" s="1">
        <v>1.23</v>
      </c>
      <c r="H217" s="1">
        <v>0.24</v>
      </c>
      <c r="I217" s="1">
        <v>1.08</v>
      </c>
      <c r="J217" s="15">
        <v>0.18</v>
      </c>
      <c r="K217" s="1">
        <v>-0.6</v>
      </c>
      <c r="L217" s="1">
        <f t="shared" si="3"/>
        <v>-1.65</v>
      </c>
      <c r="M217" s="3">
        <v>-1.54</v>
      </c>
      <c r="N217" s="2">
        <v>1.06</v>
      </c>
      <c r="O217" s="2">
        <v>-1.32</v>
      </c>
      <c r="P217" s="2">
        <v>0.06</v>
      </c>
      <c r="Q217" s="2">
        <v>0.09</v>
      </c>
    </row>
    <row r="218" spans="1:17" x14ac:dyDescent="0.2">
      <c r="A218" s="1">
        <v>201801</v>
      </c>
      <c r="B218" s="1">
        <v>-1.1100000000000001</v>
      </c>
      <c r="C218" s="1">
        <v>3.19</v>
      </c>
      <c r="D218" s="1">
        <v>3.13</v>
      </c>
      <c r="E218" s="1">
        <v>3.56</v>
      </c>
      <c r="F218" s="1">
        <v>3.1</v>
      </c>
      <c r="G218" s="1">
        <v>5.33</v>
      </c>
      <c r="H218" s="1">
        <v>4.25</v>
      </c>
      <c r="I218" s="1">
        <v>8.01</v>
      </c>
      <c r="J218" s="15">
        <v>5.34</v>
      </c>
      <c r="K218" s="1">
        <v>11.84</v>
      </c>
      <c r="L218" s="1">
        <f t="shared" si="3"/>
        <v>12.95</v>
      </c>
      <c r="M218" s="3">
        <v>4.05</v>
      </c>
      <c r="N218" s="2">
        <v>5.57</v>
      </c>
      <c r="O218" s="2">
        <v>-3.13</v>
      </c>
      <c r="P218" s="2">
        <v>-1.29</v>
      </c>
      <c r="Q218" s="2">
        <v>0.12</v>
      </c>
    </row>
    <row r="219" spans="1:17" x14ac:dyDescent="0.2">
      <c r="A219" s="1">
        <v>201802</v>
      </c>
      <c r="B219" s="1">
        <v>-7.29</v>
      </c>
      <c r="C219" s="1">
        <v>-6.22</v>
      </c>
      <c r="D219" s="1">
        <v>-6.68</v>
      </c>
      <c r="E219" s="1">
        <v>-6.3</v>
      </c>
      <c r="F219" s="1">
        <v>-5.91</v>
      </c>
      <c r="G219" s="1">
        <v>-4.01</v>
      </c>
      <c r="H219" s="1">
        <v>-2.2799999999999998</v>
      </c>
      <c r="I219" s="1">
        <v>-2.66</v>
      </c>
      <c r="J219" s="15">
        <v>-1.06</v>
      </c>
      <c r="K219" s="1">
        <v>-1.44</v>
      </c>
      <c r="L219" s="1">
        <f t="shared" si="3"/>
        <v>5.85</v>
      </c>
      <c r="M219" s="3">
        <v>3.58</v>
      </c>
      <c r="N219" s="2">
        <v>-3.65</v>
      </c>
      <c r="O219" s="2">
        <v>0.25</v>
      </c>
      <c r="P219" s="2">
        <v>-1.04</v>
      </c>
      <c r="Q219" s="2">
        <v>0.11</v>
      </c>
    </row>
    <row r="220" spans="1:17" x14ac:dyDescent="0.2">
      <c r="A220" s="1">
        <v>201803</v>
      </c>
      <c r="B220" s="1">
        <v>-0.8</v>
      </c>
      <c r="C220" s="1">
        <v>-1.3</v>
      </c>
      <c r="D220" s="1">
        <v>0.06</v>
      </c>
      <c r="E220" s="1">
        <v>-1.23</v>
      </c>
      <c r="F220" s="1">
        <v>-1.38</v>
      </c>
      <c r="G220" s="1">
        <v>-1.53</v>
      </c>
      <c r="H220" s="1">
        <v>-3.35</v>
      </c>
      <c r="I220" s="1">
        <v>-2.87</v>
      </c>
      <c r="J220" s="15">
        <v>-2.4700000000000002</v>
      </c>
      <c r="K220" s="1">
        <v>-3.19</v>
      </c>
      <c r="L220" s="1">
        <f t="shared" si="3"/>
        <v>-2.3899999999999997</v>
      </c>
      <c r="M220" s="3">
        <v>-1.1299999999999999</v>
      </c>
      <c r="N220" s="2">
        <v>-2.35</v>
      </c>
      <c r="O220" s="2">
        <v>4.0599999999999996</v>
      </c>
      <c r="P220" s="2">
        <v>-0.21</v>
      </c>
      <c r="Q220" s="2">
        <v>0.11</v>
      </c>
    </row>
    <row r="221" spans="1:17" x14ac:dyDescent="0.2">
      <c r="A221" s="1">
        <v>201804</v>
      </c>
      <c r="B221" s="1">
        <v>2.93</v>
      </c>
      <c r="C221" s="1">
        <v>-0.11</v>
      </c>
      <c r="D221" s="1">
        <v>-1.71</v>
      </c>
      <c r="E221" s="1">
        <v>0.6</v>
      </c>
      <c r="F221" s="1">
        <v>1.18</v>
      </c>
      <c r="G221" s="1">
        <v>0.87</v>
      </c>
      <c r="H221" s="1">
        <v>-0.34</v>
      </c>
      <c r="I221" s="1">
        <v>-0.26</v>
      </c>
      <c r="J221" s="15">
        <v>1.03</v>
      </c>
      <c r="K221" s="1">
        <v>1.39</v>
      </c>
      <c r="L221" s="1">
        <f t="shared" si="3"/>
        <v>-1.5400000000000003</v>
      </c>
      <c r="M221" s="3">
        <v>0.36</v>
      </c>
      <c r="N221" s="2">
        <v>0.28000000000000003</v>
      </c>
      <c r="O221" s="2">
        <v>1.1299999999999999</v>
      </c>
      <c r="P221" s="2">
        <v>0.54</v>
      </c>
      <c r="Q221" s="2">
        <v>0.14000000000000001</v>
      </c>
    </row>
    <row r="222" spans="1:17" x14ac:dyDescent="0.2">
      <c r="A222" s="1">
        <v>201805</v>
      </c>
      <c r="B222" s="1">
        <v>0.91</v>
      </c>
      <c r="C222" s="1">
        <v>-0.59</v>
      </c>
      <c r="D222" s="1">
        <v>0.6</v>
      </c>
      <c r="E222" s="1">
        <v>1.45</v>
      </c>
      <c r="F222" s="1">
        <v>2.1800000000000002</v>
      </c>
      <c r="G222" s="1">
        <v>2.58</v>
      </c>
      <c r="H222" s="1">
        <v>3.21</v>
      </c>
      <c r="I222" s="1">
        <v>1.04</v>
      </c>
      <c r="J222" s="15">
        <v>4.4400000000000004</v>
      </c>
      <c r="K222" s="1">
        <v>7.3</v>
      </c>
      <c r="L222" s="1">
        <f t="shared" si="3"/>
        <v>6.39</v>
      </c>
      <c r="M222" s="3">
        <v>3.89</v>
      </c>
      <c r="N222" s="2">
        <v>2.65</v>
      </c>
      <c r="O222" s="2">
        <v>5.25</v>
      </c>
      <c r="P222" s="2">
        <v>-3.2</v>
      </c>
      <c r="Q222" s="2">
        <v>0.14000000000000001</v>
      </c>
    </row>
    <row r="223" spans="1:17" x14ac:dyDescent="0.2">
      <c r="A223" s="1">
        <v>201806</v>
      </c>
      <c r="B223" s="1">
        <v>4.09</v>
      </c>
      <c r="C223" s="1">
        <v>4.07</v>
      </c>
      <c r="D223" s="1">
        <v>1.21</v>
      </c>
      <c r="E223" s="1">
        <v>0.97</v>
      </c>
      <c r="F223" s="1">
        <v>-0.56999999999999995</v>
      </c>
      <c r="G223" s="1">
        <v>0.42</v>
      </c>
      <c r="H223" s="1">
        <v>0.49</v>
      </c>
      <c r="I223" s="1">
        <v>-0.06</v>
      </c>
      <c r="J223" s="15">
        <v>-0.87</v>
      </c>
      <c r="K223" s="1">
        <v>0.49</v>
      </c>
      <c r="L223" s="1">
        <f t="shared" si="3"/>
        <v>-3.5999999999999996</v>
      </c>
      <c r="M223" s="3">
        <v>-2.35</v>
      </c>
      <c r="N223" s="2">
        <v>0.48</v>
      </c>
      <c r="O223" s="2">
        <v>1.1399999999999999</v>
      </c>
      <c r="P223" s="2">
        <v>-2.34</v>
      </c>
      <c r="Q223" s="2">
        <v>0.14000000000000001</v>
      </c>
    </row>
    <row r="224" spans="1:17" x14ac:dyDescent="0.2">
      <c r="A224" s="1">
        <v>201807</v>
      </c>
      <c r="B224" s="1">
        <v>2.25</v>
      </c>
      <c r="C224" s="1">
        <v>3.17</v>
      </c>
      <c r="D224" s="1">
        <v>6.23</v>
      </c>
      <c r="E224" s="1">
        <v>3.55</v>
      </c>
      <c r="F224" s="1">
        <v>4.63</v>
      </c>
      <c r="G224" s="1">
        <v>5.45</v>
      </c>
      <c r="H224" s="1">
        <v>4.17</v>
      </c>
      <c r="I224" s="1">
        <v>0.74</v>
      </c>
      <c r="J224" s="15">
        <v>3.48</v>
      </c>
      <c r="K224" s="1">
        <v>0.94</v>
      </c>
      <c r="L224" s="1">
        <f t="shared" si="3"/>
        <v>-1.31</v>
      </c>
      <c r="M224" s="3">
        <v>-1.41</v>
      </c>
      <c r="N224" s="2">
        <v>3.19</v>
      </c>
      <c r="O224" s="2">
        <v>-2.2200000000000002</v>
      </c>
      <c r="P224" s="2">
        <v>0.47</v>
      </c>
      <c r="Q224" s="2">
        <v>0.16</v>
      </c>
    </row>
    <row r="225" spans="1:17" x14ac:dyDescent="0.2">
      <c r="A225" s="1">
        <v>201808</v>
      </c>
      <c r="B225" s="1">
        <v>7.0000000000000007E-2</v>
      </c>
      <c r="C225" s="1">
        <v>1.34</v>
      </c>
      <c r="D225" s="1">
        <v>1.06</v>
      </c>
      <c r="E225" s="1">
        <v>0.26</v>
      </c>
      <c r="F225" s="1">
        <v>2.87</v>
      </c>
      <c r="G225" s="1">
        <v>2.0299999999999998</v>
      </c>
      <c r="H225" s="1">
        <v>1.29</v>
      </c>
      <c r="I225" s="1">
        <v>7.54</v>
      </c>
      <c r="J225" s="15">
        <v>6.12</v>
      </c>
      <c r="K225" s="1">
        <v>10.01</v>
      </c>
      <c r="L225" s="1">
        <f t="shared" si="3"/>
        <v>9.94</v>
      </c>
      <c r="M225" s="3">
        <v>5.29</v>
      </c>
      <c r="N225" s="2">
        <v>3.44</v>
      </c>
      <c r="O225" s="2">
        <v>1.1399999999999999</v>
      </c>
      <c r="P225" s="2">
        <v>-3.94</v>
      </c>
      <c r="Q225" s="2">
        <v>0.16</v>
      </c>
    </row>
    <row r="226" spans="1:17" x14ac:dyDescent="0.2">
      <c r="A226" s="1">
        <v>201809</v>
      </c>
      <c r="B226" s="1">
        <v>-1.05</v>
      </c>
      <c r="C226" s="1">
        <v>-0.04</v>
      </c>
      <c r="D226" s="1">
        <v>0.49</v>
      </c>
      <c r="E226" s="1">
        <v>1.06</v>
      </c>
      <c r="F226" s="1">
        <v>-0.3</v>
      </c>
      <c r="G226" s="1">
        <v>-0.27</v>
      </c>
      <c r="H226" s="1">
        <v>0.13</v>
      </c>
      <c r="I226" s="1">
        <v>-0.13</v>
      </c>
      <c r="J226" s="15">
        <v>1.75</v>
      </c>
      <c r="K226" s="1">
        <v>-0.63</v>
      </c>
      <c r="L226" s="1">
        <f t="shared" si="3"/>
        <v>0.42000000000000004</v>
      </c>
      <c r="M226" s="3">
        <v>0.04</v>
      </c>
      <c r="N226" s="2">
        <v>0.06</v>
      </c>
      <c r="O226" s="2">
        <v>-2.27</v>
      </c>
      <c r="P226" s="2">
        <v>-1.7</v>
      </c>
      <c r="Q226" s="2">
        <v>0.15</v>
      </c>
    </row>
    <row r="227" spans="1:17" x14ac:dyDescent="0.2">
      <c r="A227" s="1">
        <v>201810</v>
      </c>
      <c r="B227" s="1">
        <v>-8.99</v>
      </c>
      <c r="C227" s="1">
        <v>-6.68</v>
      </c>
      <c r="D227" s="1">
        <v>-5.19</v>
      </c>
      <c r="E227" s="1">
        <v>-6.68</v>
      </c>
      <c r="F227" s="1">
        <v>-4.8</v>
      </c>
      <c r="G227" s="1">
        <v>-6.1</v>
      </c>
      <c r="H227" s="1">
        <v>-5.75</v>
      </c>
      <c r="I227" s="1">
        <v>-7.41</v>
      </c>
      <c r="J227" s="15">
        <v>-7.15</v>
      </c>
      <c r="K227" s="1">
        <v>-15.79</v>
      </c>
      <c r="L227" s="1">
        <f t="shared" si="3"/>
        <v>-6.7999999999999989</v>
      </c>
      <c r="M227" s="3">
        <v>-1.99</v>
      </c>
      <c r="N227" s="2">
        <v>-7.68</v>
      </c>
      <c r="O227" s="2">
        <v>-4.78</v>
      </c>
      <c r="P227" s="2">
        <v>3.4</v>
      </c>
      <c r="Q227" s="2">
        <v>0.19</v>
      </c>
    </row>
    <row r="228" spans="1:17" x14ac:dyDescent="0.2">
      <c r="A228" s="1">
        <v>201811</v>
      </c>
      <c r="B228" s="1">
        <v>-0.8</v>
      </c>
      <c r="C228" s="1">
        <v>0.82</v>
      </c>
      <c r="D228" s="1">
        <v>1.61</v>
      </c>
      <c r="E228" s="1">
        <v>3.43</v>
      </c>
      <c r="F228" s="1">
        <v>4.38</v>
      </c>
      <c r="G228" s="1">
        <v>3.7</v>
      </c>
      <c r="H228" s="1">
        <v>3.03</v>
      </c>
      <c r="I228" s="1">
        <v>-2.46</v>
      </c>
      <c r="J228" s="15">
        <v>1.26</v>
      </c>
      <c r="K228" s="1">
        <v>1.65</v>
      </c>
      <c r="L228" s="1">
        <f t="shared" si="3"/>
        <v>2.4500000000000002</v>
      </c>
      <c r="M228" s="3">
        <v>-1.37</v>
      </c>
      <c r="N228" s="2">
        <v>1.69</v>
      </c>
      <c r="O228" s="2">
        <v>-0.68</v>
      </c>
      <c r="P228" s="2">
        <v>0.3</v>
      </c>
      <c r="Q228" s="2">
        <v>0.18</v>
      </c>
    </row>
    <row r="229" spans="1:17" x14ac:dyDescent="0.2">
      <c r="A229" s="1">
        <v>201812</v>
      </c>
      <c r="B229" s="1">
        <v>-11.91</v>
      </c>
      <c r="C229" s="1">
        <v>-13.08</v>
      </c>
      <c r="D229" s="1">
        <v>-9.1999999999999993</v>
      </c>
      <c r="E229" s="1">
        <v>-11.05</v>
      </c>
      <c r="F229" s="1">
        <v>-9.41</v>
      </c>
      <c r="G229" s="1">
        <v>-10.220000000000001</v>
      </c>
      <c r="H229" s="1">
        <v>-8.74</v>
      </c>
      <c r="I229" s="1">
        <v>-8.4499999999999993</v>
      </c>
      <c r="J229" s="15">
        <v>-8.9</v>
      </c>
      <c r="K229" s="1">
        <v>-8.34</v>
      </c>
      <c r="L229" s="1">
        <f t="shared" si="3"/>
        <v>3.5700000000000003</v>
      </c>
      <c r="M229" s="3">
        <v>2.11</v>
      </c>
      <c r="N229" s="2">
        <v>-9.57</v>
      </c>
      <c r="O229" s="2">
        <v>-2.38</v>
      </c>
      <c r="P229" s="2">
        <v>-1.84</v>
      </c>
      <c r="Q229" s="2">
        <v>0.2</v>
      </c>
    </row>
    <row r="230" spans="1:17" x14ac:dyDescent="0.2">
      <c r="A230" s="1">
        <v>201901</v>
      </c>
      <c r="B230" s="1">
        <v>19.73</v>
      </c>
      <c r="C230" s="1">
        <v>18.03</v>
      </c>
      <c r="D230" s="1">
        <v>14.69</v>
      </c>
      <c r="E230" s="1">
        <v>11.13</v>
      </c>
      <c r="F230" s="1">
        <v>8.93</v>
      </c>
      <c r="G230" s="1">
        <v>7.62</v>
      </c>
      <c r="H230" s="1">
        <v>6.44</v>
      </c>
      <c r="I230" s="1">
        <v>6.46</v>
      </c>
      <c r="J230" s="15">
        <v>6.25</v>
      </c>
      <c r="K230" s="1">
        <v>10.84</v>
      </c>
      <c r="L230" s="1">
        <f t="shared" si="3"/>
        <v>-8.89</v>
      </c>
      <c r="M230" s="3">
        <v>-8.68</v>
      </c>
      <c r="N230" s="2">
        <v>8.4</v>
      </c>
      <c r="O230" s="2">
        <v>2.9</v>
      </c>
      <c r="P230" s="2">
        <v>-0.46</v>
      </c>
      <c r="Q230" s="2">
        <v>0.21</v>
      </c>
    </row>
    <row r="231" spans="1:17" x14ac:dyDescent="0.2">
      <c r="A231" s="1">
        <v>201902</v>
      </c>
      <c r="B231" s="1">
        <v>7</v>
      </c>
      <c r="C231" s="1">
        <v>1.98</v>
      </c>
      <c r="D231" s="1">
        <v>2.75</v>
      </c>
      <c r="E231" s="1">
        <v>3.27</v>
      </c>
      <c r="F231" s="1">
        <v>3.79</v>
      </c>
      <c r="G231" s="1">
        <v>2.5</v>
      </c>
      <c r="H231" s="1">
        <v>3.61</v>
      </c>
      <c r="I231" s="1">
        <v>2.1800000000000002</v>
      </c>
      <c r="J231" s="15">
        <v>5.16</v>
      </c>
      <c r="K231" s="1">
        <v>5.04</v>
      </c>
      <c r="L231" s="1">
        <f t="shared" si="3"/>
        <v>-1.96</v>
      </c>
      <c r="M231" s="3">
        <v>0.86</v>
      </c>
      <c r="N231" s="2">
        <v>3.4</v>
      </c>
      <c r="O231" s="2">
        <v>2.0499999999999998</v>
      </c>
      <c r="P231" s="2">
        <v>-2.67</v>
      </c>
      <c r="Q231" s="2">
        <v>0.18</v>
      </c>
    </row>
    <row r="232" spans="1:17" x14ac:dyDescent="0.2">
      <c r="A232" s="1">
        <v>201903</v>
      </c>
      <c r="B232" s="1">
        <v>2.94</v>
      </c>
      <c r="C232" s="1">
        <v>-1.1100000000000001</v>
      </c>
      <c r="D232" s="1">
        <v>-0.67</v>
      </c>
      <c r="E232" s="1">
        <v>-1.47</v>
      </c>
      <c r="F232" s="1">
        <v>1.94</v>
      </c>
      <c r="G232" s="1">
        <v>1.3</v>
      </c>
      <c r="H232" s="1">
        <v>0.73</v>
      </c>
      <c r="I232" s="1">
        <v>3.38</v>
      </c>
      <c r="J232" s="15">
        <v>1.83</v>
      </c>
      <c r="K232" s="1">
        <v>0.49</v>
      </c>
      <c r="L232" s="1">
        <f t="shared" si="3"/>
        <v>-2.4500000000000002</v>
      </c>
      <c r="M232" s="3">
        <v>2.21</v>
      </c>
      <c r="N232" s="2">
        <v>1.1000000000000001</v>
      </c>
      <c r="O232" s="2">
        <v>-3.05</v>
      </c>
      <c r="P232" s="2">
        <v>-4.17</v>
      </c>
      <c r="Q232" s="2">
        <v>0.19</v>
      </c>
    </row>
    <row r="233" spans="1:17" x14ac:dyDescent="0.2">
      <c r="A233" s="1">
        <v>201904</v>
      </c>
      <c r="B233" s="1">
        <v>3.87</v>
      </c>
      <c r="C233" s="1">
        <v>5.49</v>
      </c>
      <c r="D233" s="1">
        <v>6.67</v>
      </c>
      <c r="E233" s="1">
        <v>3.76</v>
      </c>
      <c r="F233" s="1">
        <v>7.86</v>
      </c>
      <c r="G233" s="1">
        <v>6.02</v>
      </c>
      <c r="H233" s="1">
        <v>4.03</v>
      </c>
      <c r="I233" s="1">
        <v>1.72</v>
      </c>
      <c r="J233" s="15">
        <v>3.77</v>
      </c>
      <c r="K233" s="1">
        <v>0.8</v>
      </c>
      <c r="L233" s="1">
        <f t="shared" si="3"/>
        <v>-3.0700000000000003</v>
      </c>
      <c r="M233" s="3">
        <v>-2.97</v>
      </c>
      <c r="N233" s="2">
        <v>3.97</v>
      </c>
      <c r="O233" s="2">
        <v>-1.74</v>
      </c>
      <c r="P233" s="2">
        <v>2.15</v>
      </c>
      <c r="Q233" s="2">
        <v>0.21</v>
      </c>
    </row>
    <row r="234" spans="1:17" x14ac:dyDescent="0.2">
      <c r="A234" s="1">
        <v>201905</v>
      </c>
      <c r="B234" s="1">
        <v>-17.579999999999998</v>
      </c>
      <c r="C234" s="1">
        <v>-13.15</v>
      </c>
      <c r="D234" s="1">
        <v>-12.26</v>
      </c>
      <c r="E234" s="1">
        <v>-9.73</v>
      </c>
      <c r="F234" s="1">
        <v>-8.15</v>
      </c>
      <c r="G234" s="1">
        <v>-6.33</v>
      </c>
      <c r="H234" s="1">
        <v>-6.13</v>
      </c>
      <c r="I234" s="1">
        <v>-7.28</v>
      </c>
      <c r="J234" s="15">
        <v>-3.54</v>
      </c>
      <c r="K234" s="1">
        <v>-3.53</v>
      </c>
      <c r="L234" s="1">
        <f t="shared" si="3"/>
        <v>14.049999999999999</v>
      </c>
      <c r="M234" s="3">
        <v>7.56</v>
      </c>
      <c r="N234" s="2">
        <v>-6.94</v>
      </c>
      <c r="O234" s="2">
        <v>-1.32</v>
      </c>
      <c r="P234" s="2">
        <v>-2.37</v>
      </c>
      <c r="Q234" s="2">
        <v>0.21</v>
      </c>
    </row>
    <row r="235" spans="1:17" x14ac:dyDescent="0.2">
      <c r="A235" s="1">
        <v>201906</v>
      </c>
      <c r="B235" s="1">
        <v>10.81</v>
      </c>
      <c r="C235" s="1">
        <v>10.91</v>
      </c>
      <c r="D235" s="1">
        <v>9.19</v>
      </c>
      <c r="E235" s="1">
        <v>6.54</v>
      </c>
      <c r="F235" s="1">
        <v>7.64</v>
      </c>
      <c r="G235" s="1">
        <v>7.79</v>
      </c>
      <c r="H235" s="1">
        <v>7.18</v>
      </c>
      <c r="I235" s="1">
        <v>6.25</v>
      </c>
      <c r="J235" s="15">
        <v>6.57</v>
      </c>
      <c r="K235" s="1">
        <v>6.62</v>
      </c>
      <c r="L235" s="1">
        <f t="shared" si="3"/>
        <v>-4.1900000000000004</v>
      </c>
      <c r="M235" s="3">
        <v>-2.2999999999999998</v>
      </c>
      <c r="N235" s="2">
        <v>6.93</v>
      </c>
      <c r="O235" s="2">
        <v>0.28999999999999998</v>
      </c>
      <c r="P235" s="2">
        <v>-0.71</v>
      </c>
      <c r="Q235" s="2">
        <v>0.18</v>
      </c>
    </row>
    <row r="236" spans="1:17" x14ac:dyDescent="0.2">
      <c r="A236" s="1">
        <v>201907</v>
      </c>
      <c r="B236" s="1">
        <v>-3.92</v>
      </c>
      <c r="C236" s="1">
        <v>0.97</v>
      </c>
      <c r="D236" s="1">
        <v>-0.51</v>
      </c>
      <c r="E236" s="1">
        <v>1.89</v>
      </c>
      <c r="F236" s="1">
        <v>0.86</v>
      </c>
      <c r="G236" s="1">
        <v>3.31</v>
      </c>
      <c r="H236" s="1">
        <v>2.46</v>
      </c>
      <c r="I236" s="1">
        <v>-0.67</v>
      </c>
      <c r="J236" s="15">
        <v>0.83</v>
      </c>
      <c r="K236" s="1">
        <v>1.95</v>
      </c>
      <c r="L236" s="1">
        <f t="shared" si="3"/>
        <v>5.87</v>
      </c>
      <c r="M236" s="3">
        <v>2.89</v>
      </c>
      <c r="N236" s="2">
        <v>1.19</v>
      </c>
      <c r="O236" s="2">
        <v>-1.93</v>
      </c>
      <c r="P236" s="2">
        <v>0.48</v>
      </c>
      <c r="Q236" s="2">
        <v>0.19</v>
      </c>
    </row>
    <row r="237" spans="1:17" x14ac:dyDescent="0.2">
      <c r="A237" s="1">
        <v>201908</v>
      </c>
      <c r="B237" s="1">
        <v>-13.46</v>
      </c>
      <c r="C237" s="1">
        <v>-9.09</v>
      </c>
      <c r="D237" s="1">
        <v>-7.01</v>
      </c>
      <c r="E237" s="1">
        <v>-7.18</v>
      </c>
      <c r="F237" s="1">
        <v>-3.59</v>
      </c>
      <c r="G237" s="1">
        <v>-5.68</v>
      </c>
      <c r="H237" s="1">
        <v>-1.58</v>
      </c>
      <c r="I237" s="1">
        <v>-0.71</v>
      </c>
      <c r="J237" s="15">
        <v>0.93</v>
      </c>
      <c r="K237" s="1">
        <v>-0.31</v>
      </c>
      <c r="L237" s="1">
        <f t="shared" si="3"/>
        <v>13.15</v>
      </c>
      <c r="M237" s="3">
        <v>6.92</v>
      </c>
      <c r="N237" s="2">
        <v>-2.58</v>
      </c>
      <c r="O237" s="2">
        <v>-2.38</v>
      </c>
      <c r="P237" s="2">
        <v>-4.78</v>
      </c>
      <c r="Q237" s="2">
        <v>0.16</v>
      </c>
    </row>
    <row r="238" spans="1:17" x14ac:dyDescent="0.2">
      <c r="A238" s="1">
        <v>201909</v>
      </c>
      <c r="B238" s="1">
        <v>5.21</v>
      </c>
      <c r="C238" s="1">
        <v>5.44</v>
      </c>
      <c r="D238" s="1">
        <v>5.82</v>
      </c>
      <c r="E238" s="1">
        <v>5.2</v>
      </c>
      <c r="F238" s="1">
        <v>0.33</v>
      </c>
      <c r="G238" s="1">
        <v>3.12</v>
      </c>
      <c r="H238" s="1">
        <v>4.54</v>
      </c>
      <c r="I238" s="1">
        <v>1.29</v>
      </c>
      <c r="J238" s="15">
        <v>0.28000000000000003</v>
      </c>
      <c r="K238" s="1">
        <v>-3.03</v>
      </c>
      <c r="L238" s="1">
        <f t="shared" si="3"/>
        <v>-8.24</v>
      </c>
      <c r="M238" s="3">
        <v>-6.81</v>
      </c>
      <c r="N238" s="2">
        <v>1.43</v>
      </c>
      <c r="O238" s="2">
        <v>-0.96</v>
      </c>
      <c r="P238" s="2">
        <v>6.75</v>
      </c>
      <c r="Q238" s="2">
        <v>0.18</v>
      </c>
    </row>
    <row r="239" spans="1:17" x14ac:dyDescent="0.2">
      <c r="A239" s="1">
        <v>201910</v>
      </c>
      <c r="B239" s="1">
        <v>-4.2300000000000004</v>
      </c>
      <c r="C239" s="1">
        <v>4.21</v>
      </c>
      <c r="D239" s="1">
        <v>3.06</v>
      </c>
      <c r="E239" s="1">
        <v>4.46</v>
      </c>
      <c r="F239" s="1">
        <v>3.57</v>
      </c>
      <c r="G239" s="1">
        <v>4.8</v>
      </c>
      <c r="H239" s="1">
        <v>1.85</v>
      </c>
      <c r="I239" s="1">
        <v>1.59</v>
      </c>
      <c r="J239" s="15">
        <v>1.02</v>
      </c>
      <c r="K239" s="1">
        <v>-0.55000000000000004</v>
      </c>
      <c r="L239" s="1">
        <f t="shared" si="3"/>
        <v>3.6800000000000006</v>
      </c>
      <c r="M239" s="3">
        <v>0.15</v>
      </c>
      <c r="N239" s="2">
        <v>2.06</v>
      </c>
      <c r="O239" s="2">
        <v>0.28999999999999998</v>
      </c>
      <c r="P239" s="2">
        <v>-1.91</v>
      </c>
      <c r="Q239" s="2">
        <v>0.16</v>
      </c>
    </row>
    <row r="240" spans="1:17" x14ac:dyDescent="0.2">
      <c r="A240" s="1">
        <v>201911</v>
      </c>
      <c r="B240" s="1">
        <v>5</v>
      </c>
      <c r="C240" s="1">
        <v>5.94</v>
      </c>
      <c r="D240" s="1">
        <v>6.87</v>
      </c>
      <c r="E240" s="1">
        <v>5.87</v>
      </c>
      <c r="F240" s="1">
        <v>5.95</v>
      </c>
      <c r="G240" s="1">
        <v>2.76</v>
      </c>
      <c r="H240" s="1">
        <v>4.51</v>
      </c>
      <c r="I240" s="1">
        <v>1.6</v>
      </c>
      <c r="J240" s="15">
        <v>2.92</v>
      </c>
      <c r="K240" s="1">
        <v>3.57</v>
      </c>
      <c r="L240" s="1">
        <f t="shared" si="3"/>
        <v>-1.4300000000000002</v>
      </c>
      <c r="M240" s="3">
        <v>-2.66</v>
      </c>
      <c r="N240" s="2">
        <v>3.87</v>
      </c>
      <c r="O240" s="2">
        <v>0.77</v>
      </c>
      <c r="P240" s="2">
        <v>-2.02</v>
      </c>
      <c r="Q240" s="2">
        <v>0.12</v>
      </c>
    </row>
    <row r="241" spans="1:17" x14ac:dyDescent="0.2">
      <c r="A241" s="1">
        <v>201912</v>
      </c>
      <c r="B241" s="1">
        <v>10.97</v>
      </c>
      <c r="C241" s="1">
        <v>4.95</v>
      </c>
      <c r="D241" s="1">
        <v>3.11</v>
      </c>
      <c r="E241" s="1">
        <v>3.83</v>
      </c>
      <c r="F241" s="1">
        <v>1.62</v>
      </c>
      <c r="G241" s="1">
        <v>2.78</v>
      </c>
      <c r="H241" s="1">
        <v>2.5099999999999998</v>
      </c>
      <c r="I241" s="1">
        <v>2.59</v>
      </c>
      <c r="J241" s="15">
        <v>2.2799999999999998</v>
      </c>
      <c r="K241" s="1">
        <v>4.5999999999999996</v>
      </c>
      <c r="L241" s="1">
        <f t="shared" si="3"/>
        <v>-6.370000000000001</v>
      </c>
      <c r="M241" s="3">
        <v>-1.77</v>
      </c>
      <c r="N241" s="2">
        <v>2.77</v>
      </c>
      <c r="O241" s="2">
        <v>0.73</v>
      </c>
      <c r="P241" s="2">
        <v>1.75</v>
      </c>
      <c r="Q241" s="2">
        <v>0.14000000000000001</v>
      </c>
    </row>
    <row r="242" spans="1:17" x14ac:dyDescent="0.2">
      <c r="A242" s="1">
        <v>202001</v>
      </c>
      <c r="B242" s="1">
        <v>-10.28</v>
      </c>
      <c r="C242" s="1">
        <v>-6.66</v>
      </c>
      <c r="D242" s="1">
        <v>-3</v>
      </c>
      <c r="E242" s="1">
        <v>-2.97</v>
      </c>
      <c r="F242" s="1">
        <v>0.86</v>
      </c>
      <c r="G242" s="1">
        <v>0.95</v>
      </c>
      <c r="H242" s="1">
        <v>-1.06</v>
      </c>
      <c r="I242" s="1">
        <v>-0.7</v>
      </c>
      <c r="J242" s="15">
        <v>3.12</v>
      </c>
      <c r="K242" s="1">
        <v>3.3</v>
      </c>
      <c r="L242" s="1">
        <f t="shared" si="3"/>
        <v>13.579999999999998</v>
      </c>
      <c r="M242" s="3">
        <v>5.98</v>
      </c>
      <c r="N242" s="2">
        <v>-0.11</v>
      </c>
      <c r="O242" s="2">
        <v>-3.11</v>
      </c>
      <c r="P242" s="2">
        <v>-6.25</v>
      </c>
      <c r="Q242" s="2">
        <v>0.13</v>
      </c>
    </row>
    <row r="243" spans="1:17" x14ac:dyDescent="0.2">
      <c r="A243" s="1">
        <v>202002</v>
      </c>
      <c r="B243" s="1">
        <v>-12.56</v>
      </c>
      <c r="C243" s="1">
        <v>-7.08</v>
      </c>
      <c r="D243" s="1">
        <v>-5.26</v>
      </c>
      <c r="E243" s="1">
        <v>-10.32</v>
      </c>
      <c r="F243" s="1">
        <v>-8.16</v>
      </c>
      <c r="G243" s="1">
        <v>-8.56</v>
      </c>
      <c r="H243" s="1">
        <v>-8.1199999999999992</v>
      </c>
      <c r="I243" s="1">
        <v>-8.98</v>
      </c>
      <c r="J243" s="15">
        <v>-8.1999999999999993</v>
      </c>
      <c r="K243" s="1">
        <v>-6.55</v>
      </c>
      <c r="L243" s="1">
        <f t="shared" si="3"/>
        <v>6.0100000000000007</v>
      </c>
      <c r="M243" s="3">
        <v>-0.4</v>
      </c>
      <c r="N243" s="2">
        <v>-8.1300000000000008</v>
      </c>
      <c r="O243" s="2">
        <v>1.07</v>
      </c>
      <c r="P243" s="2">
        <v>-3.81</v>
      </c>
      <c r="Q243" s="2">
        <v>0.12</v>
      </c>
    </row>
    <row r="244" spans="1:17" x14ac:dyDescent="0.2">
      <c r="A244" s="1">
        <v>202003</v>
      </c>
      <c r="B244" s="1">
        <v>-27.98</v>
      </c>
      <c r="C244" s="1">
        <v>-31.26</v>
      </c>
      <c r="D244" s="1">
        <v>-20.02</v>
      </c>
      <c r="E244" s="1">
        <v>-17.600000000000001</v>
      </c>
      <c r="F244" s="1">
        <v>-14.69</v>
      </c>
      <c r="G244" s="1">
        <v>-15.03</v>
      </c>
      <c r="H244" s="1">
        <v>-10.76</v>
      </c>
      <c r="I244" s="1">
        <v>-12.08</v>
      </c>
      <c r="J244" s="15">
        <v>-13.64</v>
      </c>
      <c r="K244" s="1">
        <v>-9.4600000000000009</v>
      </c>
      <c r="L244" s="1">
        <f t="shared" si="3"/>
        <v>18.52</v>
      </c>
      <c r="M244" s="3">
        <v>7.97</v>
      </c>
      <c r="N244" s="2">
        <v>-13.39</v>
      </c>
      <c r="O244" s="2">
        <v>-4.83</v>
      </c>
      <c r="P244" s="2">
        <v>-13.87</v>
      </c>
      <c r="Q244" s="2">
        <v>0.13</v>
      </c>
    </row>
    <row r="245" spans="1:17" x14ac:dyDescent="0.2">
      <c r="A245" s="1">
        <v>202004</v>
      </c>
      <c r="B245" s="1">
        <v>43.47</v>
      </c>
      <c r="C245" s="1">
        <v>22.12</v>
      </c>
      <c r="D245" s="1">
        <v>14</v>
      </c>
      <c r="E245" s="1">
        <v>16.559999999999999</v>
      </c>
      <c r="F245" s="1">
        <v>10.29</v>
      </c>
      <c r="G245" s="1">
        <v>12.38</v>
      </c>
      <c r="H245" s="1">
        <v>15.37</v>
      </c>
      <c r="I245" s="1">
        <v>11.51</v>
      </c>
      <c r="J245" s="15">
        <v>12.22</v>
      </c>
      <c r="K245" s="1">
        <v>14.72</v>
      </c>
      <c r="L245" s="1">
        <f t="shared" si="3"/>
        <v>-28.75</v>
      </c>
      <c r="M245" s="3">
        <v>-5.23</v>
      </c>
      <c r="N245" s="2">
        <v>13.65</v>
      </c>
      <c r="O245" s="2">
        <v>2.4500000000000002</v>
      </c>
      <c r="P245" s="2">
        <v>-1.33</v>
      </c>
      <c r="Q245" s="2">
        <v>0</v>
      </c>
    </row>
    <row r="246" spans="1:17" x14ac:dyDescent="0.2">
      <c r="A246" s="1">
        <v>202005</v>
      </c>
      <c r="B246" s="1">
        <v>-1.44</v>
      </c>
      <c r="C246" s="1">
        <v>7.39</v>
      </c>
      <c r="D246" s="1">
        <v>4.17</v>
      </c>
      <c r="E246" s="1">
        <v>7.73</v>
      </c>
      <c r="F246" s="1">
        <v>2.96</v>
      </c>
      <c r="G246" s="1">
        <v>6.56</v>
      </c>
      <c r="H246" s="1">
        <v>4.88</v>
      </c>
      <c r="I246" s="1">
        <v>5.63</v>
      </c>
      <c r="J246" s="15">
        <v>4.3099999999999996</v>
      </c>
      <c r="K246" s="1">
        <v>6.66</v>
      </c>
      <c r="L246" s="1">
        <f t="shared" si="3"/>
        <v>8.1</v>
      </c>
      <c r="M246" s="3">
        <v>0.43</v>
      </c>
      <c r="N246" s="2">
        <v>5.58</v>
      </c>
      <c r="O246" s="2">
        <v>2.4700000000000002</v>
      </c>
      <c r="P246" s="2">
        <v>-4.88</v>
      </c>
      <c r="Q246" s="2">
        <v>0.01</v>
      </c>
    </row>
    <row r="247" spans="1:17" x14ac:dyDescent="0.2">
      <c r="A247" s="1">
        <v>202006</v>
      </c>
      <c r="B247" s="1">
        <v>18.48</v>
      </c>
      <c r="C247" s="1">
        <v>5.68</v>
      </c>
      <c r="D247" s="1">
        <v>0.85</v>
      </c>
      <c r="E247" s="1">
        <v>1.41</v>
      </c>
      <c r="F247" s="1">
        <v>0.13</v>
      </c>
      <c r="G247" s="1">
        <v>-1.18</v>
      </c>
      <c r="H247" s="1">
        <v>-2.54</v>
      </c>
      <c r="I247" s="1">
        <v>-0.21</v>
      </c>
      <c r="J247" s="15">
        <v>0.52</v>
      </c>
      <c r="K247" s="1">
        <v>8.02</v>
      </c>
      <c r="L247" s="1">
        <f t="shared" si="3"/>
        <v>-10.46</v>
      </c>
      <c r="M247" s="3">
        <v>-0.73</v>
      </c>
      <c r="N247" s="2">
        <v>2.46</v>
      </c>
      <c r="O247" s="2">
        <v>2.69</v>
      </c>
      <c r="P247" s="2">
        <v>-2.2000000000000002</v>
      </c>
      <c r="Q247" s="2">
        <v>0.01</v>
      </c>
    </row>
    <row r="248" spans="1:17" x14ac:dyDescent="0.2">
      <c r="A248" s="1">
        <v>202007</v>
      </c>
      <c r="B248" s="1">
        <v>-2.91</v>
      </c>
      <c r="C248" s="1">
        <v>-3.91</v>
      </c>
      <c r="D248" s="1">
        <v>-1.52</v>
      </c>
      <c r="E248" s="1">
        <v>0.76</v>
      </c>
      <c r="F248" s="1">
        <v>1.78</v>
      </c>
      <c r="G248" s="1">
        <v>5.55</v>
      </c>
      <c r="H248" s="1">
        <v>4.2300000000000004</v>
      </c>
      <c r="I248" s="1">
        <v>6.26</v>
      </c>
      <c r="J248" s="15">
        <v>6.77</v>
      </c>
      <c r="K248" s="1">
        <v>8.0299999999999994</v>
      </c>
      <c r="L248" s="1">
        <f t="shared" si="3"/>
        <v>10.94</v>
      </c>
      <c r="M248" s="3">
        <v>7.61</v>
      </c>
      <c r="N248" s="2">
        <v>5.77</v>
      </c>
      <c r="O248" s="2">
        <v>-2.33</v>
      </c>
      <c r="P248" s="2">
        <v>-1.41</v>
      </c>
      <c r="Q248" s="2">
        <v>0.01</v>
      </c>
    </row>
    <row r="249" spans="1:17" x14ac:dyDescent="0.2">
      <c r="A249" s="1">
        <v>202008</v>
      </c>
      <c r="B249" s="1">
        <v>4.04</v>
      </c>
      <c r="C249" s="1">
        <v>6.54</v>
      </c>
      <c r="D249" s="1">
        <v>5.5</v>
      </c>
      <c r="E249" s="1">
        <v>3.77</v>
      </c>
      <c r="F249" s="1">
        <v>6.17</v>
      </c>
      <c r="G249" s="1">
        <v>4.4000000000000004</v>
      </c>
      <c r="H249" s="1">
        <v>4.8</v>
      </c>
      <c r="I249" s="1">
        <v>5.99</v>
      </c>
      <c r="J249" s="15">
        <v>7.1</v>
      </c>
      <c r="K249" s="1">
        <v>11.46</v>
      </c>
      <c r="L249" s="1">
        <f t="shared" si="3"/>
        <v>7.4200000000000008</v>
      </c>
      <c r="M249" s="3">
        <v>0.55000000000000004</v>
      </c>
      <c r="N249" s="2">
        <v>7.63</v>
      </c>
      <c r="O249" s="2">
        <v>-0.22</v>
      </c>
      <c r="P249" s="2">
        <v>-2.97</v>
      </c>
      <c r="Q249" s="2">
        <v>0.01</v>
      </c>
    </row>
    <row r="250" spans="1:17" x14ac:dyDescent="0.2">
      <c r="A250" s="1">
        <v>202009</v>
      </c>
      <c r="B250" s="1">
        <v>-7.58</v>
      </c>
      <c r="C250" s="1">
        <v>-6.67</v>
      </c>
      <c r="D250" s="1">
        <v>-5.39</v>
      </c>
      <c r="E250" s="1">
        <v>-4.34</v>
      </c>
      <c r="F250" s="1">
        <v>-2.5</v>
      </c>
      <c r="G250" s="1">
        <v>-0.96</v>
      </c>
      <c r="H250" s="1">
        <v>-2.1</v>
      </c>
      <c r="I250" s="1">
        <v>-0.67</v>
      </c>
      <c r="J250" s="15">
        <v>-3.92</v>
      </c>
      <c r="K250" s="1">
        <v>-6.06</v>
      </c>
      <c r="L250" s="1">
        <f t="shared" si="3"/>
        <v>1.5200000000000005</v>
      </c>
      <c r="M250" s="3">
        <v>3.12</v>
      </c>
      <c r="N250" s="2">
        <v>-3.63</v>
      </c>
      <c r="O250" s="2">
        <v>0.02</v>
      </c>
      <c r="P250" s="2">
        <v>-2.71</v>
      </c>
      <c r="Q250" s="2">
        <v>0.01</v>
      </c>
    </row>
    <row r="251" spans="1:17" x14ac:dyDescent="0.2">
      <c r="A251" s="1">
        <v>202010</v>
      </c>
      <c r="B251" s="1">
        <v>-4.7300000000000004</v>
      </c>
      <c r="C251" s="1">
        <v>1.37</v>
      </c>
      <c r="D251" s="1">
        <v>3.01</v>
      </c>
      <c r="E251" s="1">
        <v>1.1100000000000001</v>
      </c>
      <c r="F251" s="1">
        <v>-0.39</v>
      </c>
      <c r="G251" s="1">
        <v>-2.87</v>
      </c>
      <c r="H251" s="1">
        <v>-2.94</v>
      </c>
      <c r="I251" s="1">
        <v>-2.81</v>
      </c>
      <c r="J251" s="15">
        <v>0.18</v>
      </c>
      <c r="K251" s="1">
        <v>-3.74</v>
      </c>
      <c r="L251" s="1">
        <f t="shared" si="3"/>
        <v>0.99000000000000021</v>
      </c>
      <c r="M251" s="3">
        <v>-3.05</v>
      </c>
      <c r="N251" s="2">
        <v>-2.1</v>
      </c>
      <c r="O251" s="2">
        <v>4.38</v>
      </c>
      <c r="P251" s="2">
        <v>4.25</v>
      </c>
      <c r="Q251" s="2">
        <v>0.01</v>
      </c>
    </row>
    <row r="252" spans="1:17" x14ac:dyDescent="0.2">
      <c r="A252" s="1">
        <v>202011</v>
      </c>
      <c r="B252" s="1">
        <v>37.14</v>
      </c>
      <c r="C252" s="1">
        <v>27.72</v>
      </c>
      <c r="D252" s="1">
        <v>20.66</v>
      </c>
      <c r="E252" s="1">
        <v>18.02</v>
      </c>
      <c r="F252" s="1">
        <v>15.47</v>
      </c>
      <c r="G252" s="1">
        <v>13.95</v>
      </c>
      <c r="H252" s="1">
        <v>11.09</v>
      </c>
      <c r="I252" s="1">
        <v>10.75</v>
      </c>
      <c r="J252" s="15">
        <v>9.86</v>
      </c>
      <c r="K252" s="1">
        <v>10.4</v>
      </c>
      <c r="L252" s="1">
        <f t="shared" si="3"/>
        <v>-26.740000000000002</v>
      </c>
      <c r="M252" s="3">
        <v>-12.43</v>
      </c>
      <c r="N252" s="2">
        <v>12.47</v>
      </c>
      <c r="O252" s="2">
        <v>5.8</v>
      </c>
      <c r="P252" s="2">
        <v>2.09</v>
      </c>
      <c r="Q252" s="2">
        <v>0.01</v>
      </c>
    </row>
    <row r="253" spans="1:17" x14ac:dyDescent="0.2">
      <c r="A253" s="1">
        <v>202012</v>
      </c>
      <c r="B253" s="1">
        <v>8.1300000000000008</v>
      </c>
      <c r="C253" s="1">
        <v>7.11</v>
      </c>
      <c r="D253" s="1">
        <v>6.93</v>
      </c>
      <c r="E253" s="1">
        <v>7.44</v>
      </c>
      <c r="F253" s="1">
        <v>4.8099999999999996</v>
      </c>
      <c r="G253" s="1">
        <v>3.21</v>
      </c>
      <c r="H253" s="1">
        <v>4.51</v>
      </c>
      <c r="I253" s="1">
        <v>3.96</v>
      </c>
      <c r="J253" s="15">
        <v>1.82</v>
      </c>
      <c r="K253" s="1">
        <v>6.39</v>
      </c>
      <c r="L253" s="1">
        <f t="shared" si="3"/>
        <v>-1.7400000000000011</v>
      </c>
      <c r="M253" s="3">
        <v>-2.3199999999999998</v>
      </c>
      <c r="N253" s="2">
        <v>4.63</v>
      </c>
      <c r="O253" s="2">
        <v>4.8899999999999997</v>
      </c>
      <c r="P253" s="2">
        <v>-1.51</v>
      </c>
      <c r="Q253" s="2">
        <v>0.01</v>
      </c>
    </row>
    <row r="254" spans="1:17" x14ac:dyDescent="0.2">
      <c r="A254" s="1">
        <v>202101</v>
      </c>
      <c r="B254" s="1">
        <v>6.47</v>
      </c>
      <c r="C254" s="1">
        <v>-0.67</v>
      </c>
      <c r="D254" s="1">
        <v>1.05</v>
      </c>
      <c r="E254" s="1">
        <v>-0.68</v>
      </c>
      <c r="F254" s="1">
        <v>-1.9</v>
      </c>
      <c r="G254" s="1">
        <v>-1.48</v>
      </c>
      <c r="H254" s="1">
        <v>-5.0999999999999996</v>
      </c>
      <c r="I254" s="1">
        <v>-0.55000000000000004</v>
      </c>
      <c r="J254" s="15">
        <v>0.73</v>
      </c>
      <c r="K254" s="1">
        <v>2.11</v>
      </c>
      <c r="L254" s="1">
        <f t="shared" si="3"/>
        <v>-4.3599999999999994</v>
      </c>
      <c r="M254" s="3">
        <v>4.5</v>
      </c>
      <c r="N254" s="2">
        <v>-0.03</v>
      </c>
      <c r="O254" s="2">
        <v>7.36</v>
      </c>
      <c r="P254" s="2">
        <v>3.01</v>
      </c>
      <c r="Q254" s="2">
        <v>0.01</v>
      </c>
    </row>
    <row r="255" spans="1:17" x14ac:dyDescent="0.2">
      <c r="A255" s="1">
        <v>202102</v>
      </c>
      <c r="B255" s="1">
        <v>19.72</v>
      </c>
      <c r="C255" s="1">
        <v>7.9</v>
      </c>
      <c r="D255" s="1">
        <v>7.12</v>
      </c>
      <c r="E255" s="1">
        <v>7.37</v>
      </c>
      <c r="F255" s="1">
        <v>3.25</v>
      </c>
      <c r="G255" s="1">
        <v>3.87</v>
      </c>
      <c r="H255" s="1">
        <v>4.97</v>
      </c>
      <c r="I255" s="1">
        <v>1.57</v>
      </c>
      <c r="J255" s="15">
        <v>1.36</v>
      </c>
      <c r="K255" s="1">
        <v>-2.76</v>
      </c>
      <c r="L255" s="1">
        <f t="shared" si="3"/>
        <v>-22.479999999999997</v>
      </c>
      <c r="M255" s="3">
        <v>-7.89</v>
      </c>
      <c r="N255" s="2">
        <v>2.78</v>
      </c>
      <c r="O255" s="2">
        <v>2.0499999999999998</v>
      </c>
      <c r="P255" s="2">
        <v>7.15</v>
      </c>
      <c r="Q255" s="2">
        <v>0</v>
      </c>
    </row>
    <row r="256" spans="1:17" x14ac:dyDescent="0.2">
      <c r="A256" s="1">
        <v>202103</v>
      </c>
      <c r="B256" s="1">
        <v>7.21</v>
      </c>
      <c r="C256" s="1">
        <v>6.48</v>
      </c>
      <c r="D256" s="1">
        <v>6.57</v>
      </c>
      <c r="E256" s="1">
        <v>5.66</v>
      </c>
      <c r="F256" s="1">
        <v>6.63</v>
      </c>
      <c r="G256" s="1">
        <v>6.18</v>
      </c>
      <c r="H256" s="1">
        <v>5.23</v>
      </c>
      <c r="I256" s="1">
        <v>2.0299999999999998</v>
      </c>
      <c r="J256" s="15">
        <v>0.95</v>
      </c>
      <c r="K256" s="1">
        <v>-4.0199999999999996</v>
      </c>
      <c r="L256" s="1">
        <f t="shared" si="3"/>
        <v>-11.23</v>
      </c>
      <c r="M256" s="3">
        <v>-6.14</v>
      </c>
      <c r="N256" s="2">
        <v>3.08</v>
      </c>
      <c r="O256" s="2">
        <v>-2.37</v>
      </c>
      <c r="P256" s="2">
        <v>7.39</v>
      </c>
      <c r="Q256" s="2">
        <v>0</v>
      </c>
    </row>
    <row r="257" spans="1:17" x14ac:dyDescent="0.2">
      <c r="A257" s="1">
        <v>202104</v>
      </c>
      <c r="B257" s="1">
        <v>2.1800000000000002</v>
      </c>
      <c r="C257" s="1">
        <v>2.35</v>
      </c>
      <c r="D257" s="1">
        <v>5.64</v>
      </c>
      <c r="E257" s="1">
        <v>7.08</v>
      </c>
      <c r="F257" s="1">
        <v>6.81</v>
      </c>
      <c r="G257" s="1">
        <v>5.35</v>
      </c>
      <c r="H257" s="1">
        <v>4.4800000000000004</v>
      </c>
      <c r="I257" s="1">
        <v>3.42</v>
      </c>
      <c r="J257" s="15">
        <v>5.38</v>
      </c>
      <c r="K257" s="1">
        <v>4.5199999999999996</v>
      </c>
      <c r="L257" s="1">
        <f t="shared" si="3"/>
        <v>2.3399999999999994</v>
      </c>
      <c r="M257" s="3">
        <v>1.1599999999999999</v>
      </c>
      <c r="N257" s="2">
        <v>4.93</v>
      </c>
      <c r="O257" s="2">
        <v>-3.19</v>
      </c>
      <c r="P257" s="2">
        <v>-0.95</v>
      </c>
      <c r="Q257" s="2">
        <v>0</v>
      </c>
    </row>
    <row r="258" spans="1:17" x14ac:dyDescent="0.2">
      <c r="A258" s="1">
        <v>202105</v>
      </c>
      <c r="B258" s="1">
        <v>-0.04</v>
      </c>
      <c r="C258" s="1">
        <v>1.49</v>
      </c>
      <c r="D258" s="1">
        <v>-1.32</v>
      </c>
      <c r="E258" s="1">
        <v>1.41</v>
      </c>
      <c r="F258" s="1">
        <v>1.81</v>
      </c>
      <c r="G258" s="1">
        <v>-0.33</v>
      </c>
      <c r="H258" s="1">
        <v>2.0299999999999998</v>
      </c>
      <c r="I258" s="1">
        <v>2.17</v>
      </c>
      <c r="J258" s="15">
        <v>1.9</v>
      </c>
      <c r="K258" s="1">
        <v>-4.78</v>
      </c>
      <c r="L258" s="1">
        <f t="shared" si="3"/>
        <v>-4.74</v>
      </c>
      <c r="M258" s="3">
        <v>0.88</v>
      </c>
      <c r="N258" s="2">
        <v>0.28999999999999998</v>
      </c>
      <c r="O258" s="2">
        <v>-0.25</v>
      </c>
      <c r="P258" s="2">
        <v>7.09</v>
      </c>
      <c r="Q258" s="2">
        <v>0</v>
      </c>
    </row>
    <row r="259" spans="1:17" x14ac:dyDescent="0.2">
      <c r="A259" s="1">
        <v>202106</v>
      </c>
      <c r="B259" s="1">
        <v>2.31</v>
      </c>
      <c r="C259" s="1">
        <v>0.5</v>
      </c>
      <c r="D259" s="1">
        <v>1.68</v>
      </c>
      <c r="E259" s="1">
        <v>4.9800000000000004</v>
      </c>
      <c r="F259" s="1">
        <v>-0.52</v>
      </c>
      <c r="G259" s="1">
        <v>4.3499999999999996</v>
      </c>
      <c r="H259" s="1">
        <v>1.5</v>
      </c>
      <c r="I259" s="1">
        <v>-0.86</v>
      </c>
      <c r="J259" s="15">
        <v>2.1800000000000002</v>
      </c>
      <c r="K259" s="1">
        <v>8.94</v>
      </c>
      <c r="L259" s="1">
        <f t="shared" ref="L259:L290" si="4">K259-B259</f>
        <v>6.629999999999999</v>
      </c>
      <c r="M259" s="3">
        <v>2.2000000000000002</v>
      </c>
      <c r="N259" s="2">
        <v>2.75</v>
      </c>
      <c r="O259" s="2">
        <v>1.68</v>
      </c>
      <c r="P259" s="2">
        <v>-7.87</v>
      </c>
      <c r="Q259" s="2">
        <v>0</v>
      </c>
    </row>
    <row r="260" spans="1:17" x14ac:dyDescent="0.2">
      <c r="A260" s="1">
        <v>202107</v>
      </c>
      <c r="B260" s="1">
        <v>-0.33</v>
      </c>
      <c r="C260" s="1">
        <v>1.54</v>
      </c>
      <c r="D260" s="1">
        <v>3.47</v>
      </c>
      <c r="E260" s="1">
        <v>3.28</v>
      </c>
      <c r="F260" s="1">
        <v>1.54</v>
      </c>
      <c r="G260" s="1">
        <v>2.17</v>
      </c>
      <c r="H260" s="1">
        <v>-1.24</v>
      </c>
      <c r="I260" s="1">
        <v>-0.94</v>
      </c>
      <c r="J260" s="15">
        <v>-2.0299999999999998</v>
      </c>
      <c r="K260" s="1">
        <v>-0.48</v>
      </c>
      <c r="L260" s="1">
        <f t="shared" si="4"/>
        <v>-0.14999999999999997</v>
      </c>
      <c r="M260" s="3">
        <v>-2.2799999999999998</v>
      </c>
      <c r="N260" s="2">
        <v>1.27</v>
      </c>
      <c r="O260" s="2">
        <v>-3.97</v>
      </c>
      <c r="P260" s="2">
        <v>-1.78</v>
      </c>
      <c r="Q260" s="2">
        <v>0</v>
      </c>
    </row>
    <row r="261" spans="1:17" x14ac:dyDescent="0.2">
      <c r="A261" s="1">
        <v>202108</v>
      </c>
      <c r="B261" s="1">
        <v>-0.27</v>
      </c>
      <c r="C261" s="1">
        <v>2.04</v>
      </c>
      <c r="D261" s="1">
        <v>2.57</v>
      </c>
      <c r="E261" s="1">
        <v>4.09</v>
      </c>
      <c r="F261" s="1">
        <v>2.5</v>
      </c>
      <c r="G261" s="1">
        <v>1.52</v>
      </c>
      <c r="H261" s="1">
        <v>4.3600000000000003</v>
      </c>
      <c r="I261" s="1">
        <v>5.99</v>
      </c>
      <c r="J261" s="15">
        <v>3.66</v>
      </c>
      <c r="K261" s="1">
        <v>3</v>
      </c>
      <c r="L261" s="1">
        <f t="shared" si="4"/>
        <v>3.27</v>
      </c>
      <c r="M261" s="3">
        <v>2.4500000000000002</v>
      </c>
      <c r="N261" s="2">
        <v>2.91</v>
      </c>
      <c r="O261" s="2">
        <v>-0.42</v>
      </c>
      <c r="P261" s="2">
        <v>-0.15</v>
      </c>
      <c r="Q261" s="2">
        <v>0</v>
      </c>
    </row>
    <row r="262" spans="1:17" x14ac:dyDescent="0.2">
      <c r="A262" s="1">
        <v>202109</v>
      </c>
      <c r="B262" s="1">
        <v>-3.5</v>
      </c>
      <c r="C262" s="1">
        <v>-5.31</v>
      </c>
      <c r="D262" s="1">
        <v>-5.97</v>
      </c>
      <c r="E262" s="1">
        <v>-4.62</v>
      </c>
      <c r="F262" s="1">
        <v>-3.62</v>
      </c>
      <c r="G262" s="1">
        <v>-4.5</v>
      </c>
      <c r="H262" s="1">
        <v>-4.21</v>
      </c>
      <c r="I262" s="1">
        <v>-3.15</v>
      </c>
      <c r="J262" s="15">
        <v>-2.76</v>
      </c>
      <c r="K262" s="1">
        <v>-3.2</v>
      </c>
      <c r="L262" s="1">
        <f t="shared" si="4"/>
        <v>0.29999999999999982</v>
      </c>
      <c r="M262" s="3">
        <v>1.49</v>
      </c>
      <c r="N262" s="2">
        <v>-4.37</v>
      </c>
      <c r="O262" s="2">
        <v>0.71</v>
      </c>
      <c r="P262" s="2">
        <v>5.08</v>
      </c>
      <c r="Q262" s="2">
        <v>0</v>
      </c>
    </row>
    <row r="263" spans="1:17" x14ac:dyDescent="0.2">
      <c r="A263" s="1">
        <v>202110</v>
      </c>
      <c r="B263" s="1">
        <v>2.76</v>
      </c>
      <c r="C263" s="1">
        <v>3.6</v>
      </c>
      <c r="D263" s="1">
        <v>6.57</v>
      </c>
      <c r="E263" s="1">
        <v>6.13</v>
      </c>
      <c r="F263" s="1">
        <v>6.92</v>
      </c>
      <c r="G263" s="1">
        <v>5.7</v>
      </c>
      <c r="H263" s="1">
        <v>13.9</v>
      </c>
      <c r="I263" s="1">
        <v>9.07</v>
      </c>
      <c r="J263" s="15">
        <v>6.37</v>
      </c>
      <c r="K263" s="1">
        <v>3.94</v>
      </c>
      <c r="L263" s="1">
        <f t="shared" si="4"/>
        <v>1.1800000000000002</v>
      </c>
      <c r="M263" s="3">
        <v>3.19</v>
      </c>
      <c r="N263" s="2">
        <v>6.65</v>
      </c>
      <c r="O263" s="2">
        <v>-2.35</v>
      </c>
      <c r="P263" s="2">
        <v>-0.49</v>
      </c>
      <c r="Q263" s="2">
        <v>0</v>
      </c>
    </row>
    <row r="264" spans="1:17" x14ac:dyDescent="0.2">
      <c r="A264" s="1">
        <v>202111</v>
      </c>
      <c r="B264" s="1">
        <v>-7.68</v>
      </c>
      <c r="C264" s="1">
        <v>-1.04</v>
      </c>
      <c r="D264" s="1">
        <v>-3.34</v>
      </c>
      <c r="E264" s="1">
        <v>3.49</v>
      </c>
      <c r="F264" s="1">
        <v>-2.0699999999999998</v>
      </c>
      <c r="G264" s="1">
        <v>-3.48</v>
      </c>
      <c r="H264" s="1">
        <v>0.44</v>
      </c>
      <c r="I264" s="1">
        <v>-5.17</v>
      </c>
      <c r="J264" s="15">
        <v>-2.44</v>
      </c>
      <c r="K264" s="1">
        <v>-2.2000000000000002</v>
      </c>
      <c r="L264" s="1">
        <f t="shared" si="4"/>
        <v>5.4799999999999995</v>
      </c>
      <c r="M264" s="3">
        <v>0.88</v>
      </c>
      <c r="N264" s="2">
        <v>-1.55</v>
      </c>
      <c r="O264" s="2">
        <v>-1.32</v>
      </c>
      <c r="P264" s="2">
        <v>-0.45</v>
      </c>
      <c r="Q264" s="2">
        <v>0</v>
      </c>
    </row>
    <row r="265" spans="1:17" x14ac:dyDescent="0.2">
      <c r="A265" s="1">
        <v>202112</v>
      </c>
      <c r="B265" s="1">
        <v>3.62</v>
      </c>
      <c r="C265" s="1">
        <v>6.9</v>
      </c>
      <c r="D265" s="1">
        <v>3.34</v>
      </c>
      <c r="E265" s="1">
        <v>6.93</v>
      </c>
      <c r="F265" s="1">
        <v>4.93</v>
      </c>
      <c r="G265" s="1">
        <v>4.54</v>
      </c>
      <c r="H265" s="1">
        <v>4.24</v>
      </c>
      <c r="I265" s="1">
        <v>3.2</v>
      </c>
      <c r="J265" s="15">
        <v>-0.81</v>
      </c>
      <c r="K265" s="1">
        <v>-6.35</v>
      </c>
      <c r="L265" s="1">
        <f t="shared" si="4"/>
        <v>-9.9699999999999989</v>
      </c>
      <c r="M265" s="3">
        <v>-2.6</v>
      </c>
      <c r="N265" s="2">
        <v>3.1</v>
      </c>
      <c r="O265" s="2">
        <v>-1.67</v>
      </c>
      <c r="P265" s="2">
        <v>3.26</v>
      </c>
      <c r="Q265" s="2">
        <v>0.01</v>
      </c>
    </row>
    <row r="266" spans="1:17" x14ac:dyDescent="0.2">
      <c r="A266" s="1">
        <v>202201</v>
      </c>
      <c r="B266" s="1">
        <v>-7.38</v>
      </c>
      <c r="C266" s="1">
        <v>-1.1499999999999999</v>
      </c>
      <c r="D266" s="1">
        <v>-2.15</v>
      </c>
      <c r="E266" s="1">
        <v>-5.98</v>
      </c>
      <c r="F266" s="1">
        <v>-5.48</v>
      </c>
      <c r="G266" s="1">
        <v>-4.99</v>
      </c>
      <c r="H266" s="1">
        <v>-7.1</v>
      </c>
      <c r="I266" s="1">
        <v>-5.63</v>
      </c>
      <c r="J266" s="15">
        <v>-7.58</v>
      </c>
      <c r="K266" s="1">
        <v>-10.96</v>
      </c>
      <c r="L266" s="1">
        <f t="shared" si="4"/>
        <v>-3.580000000000001</v>
      </c>
      <c r="M266" s="3">
        <v>-2.6</v>
      </c>
      <c r="N266" s="2">
        <v>-6.25</v>
      </c>
      <c r="O266" s="2">
        <v>-5.94</v>
      </c>
      <c r="P266" s="2">
        <v>12.75</v>
      </c>
      <c r="Q266" s="2">
        <v>0</v>
      </c>
    </row>
    <row r="267" spans="1:17" x14ac:dyDescent="0.2">
      <c r="A267" s="1">
        <v>202202</v>
      </c>
      <c r="B267" s="1">
        <v>-7.4</v>
      </c>
      <c r="C267" s="1">
        <v>-0.67</v>
      </c>
      <c r="D267" s="1">
        <v>-0.74</v>
      </c>
      <c r="E267" s="1">
        <v>-3.48</v>
      </c>
      <c r="F267" s="1">
        <v>-1.4</v>
      </c>
      <c r="G267" s="1">
        <v>-5.05</v>
      </c>
      <c r="H267" s="1">
        <v>-2.54</v>
      </c>
      <c r="I267" s="1">
        <v>-2.02</v>
      </c>
      <c r="J267" s="15">
        <v>-1.1499999999999999</v>
      </c>
      <c r="K267" s="1">
        <v>0.64</v>
      </c>
      <c r="L267" s="1">
        <f t="shared" si="4"/>
        <v>8.0400000000000009</v>
      </c>
      <c r="M267" s="3">
        <v>1.76</v>
      </c>
      <c r="N267" s="2">
        <v>-2.29</v>
      </c>
      <c r="O267" s="2">
        <v>2.19</v>
      </c>
      <c r="P267" s="2">
        <v>3.08</v>
      </c>
      <c r="Q267" s="2">
        <v>0</v>
      </c>
    </row>
    <row r="268" spans="1:17" x14ac:dyDescent="0.2">
      <c r="A268" s="1">
        <v>202203</v>
      </c>
      <c r="B268" s="1">
        <v>-0.23</v>
      </c>
      <c r="C268" s="1">
        <v>-0.33</v>
      </c>
      <c r="D268" s="1">
        <v>0.28999999999999998</v>
      </c>
      <c r="E268" s="1">
        <v>1.1399999999999999</v>
      </c>
      <c r="F268" s="1">
        <v>2.83</v>
      </c>
      <c r="G268" s="1">
        <v>2.29</v>
      </c>
      <c r="H268" s="1">
        <v>3.97</v>
      </c>
      <c r="I268" s="1">
        <v>3.88</v>
      </c>
      <c r="J268" s="15">
        <v>4.8600000000000003</v>
      </c>
      <c r="K268" s="1">
        <v>5.12</v>
      </c>
      <c r="L268" s="1">
        <f t="shared" si="4"/>
        <v>5.3500000000000005</v>
      </c>
      <c r="M268" s="3">
        <v>3.01</v>
      </c>
      <c r="N268" s="2">
        <v>3.05</v>
      </c>
      <c r="O268" s="2">
        <v>-1.61</v>
      </c>
      <c r="P268" s="2">
        <v>-1.81</v>
      </c>
      <c r="Q268" s="2">
        <v>0.01</v>
      </c>
    </row>
    <row r="269" spans="1:17" x14ac:dyDescent="0.2">
      <c r="A269" s="1">
        <v>202204</v>
      </c>
      <c r="B269" s="1">
        <v>-19.89</v>
      </c>
      <c r="C269" s="1">
        <v>-13.5</v>
      </c>
      <c r="D269" s="1">
        <v>-7.1</v>
      </c>
      <c r="E269" s="1">
        <v>-7.47</v>
      </c>
      <c r="F269" s="1">
        <v>-9.4</v>
      </c>
      <c r="G269" s="1">
        <v>-5.08</v>
      </c>
      <c r="H269" s="1">
        <v>-7.35</v>
      </c>
      <c r="I269" s="1">
        <v>-5.67</v>
      </c>
      <c r="J269" s="15">
        <v>-10.63</v>
      </c>
      <c r="K269" s="1">
        <v>-12.24</v>
      </c>
      <c r="L269" s="1">
        <f t="shared" si="4"/>
        <v>7.65</v>
      </c>
      <c r="M269" s="3">
        <v>4.87</v>
      </c>
      <c r="N269" s="2">
        <v>-9.4600000000000009</v>
      </c>
      <c r="O269" s="2">
        <v>-1.39</v>
      </c>
      <c r="P269" s="2">
        <v>6.17</v>
      </c>
      <c r="Q269" s="2">
        <v>0.01</v>
      </c>
    </row>
    <row r="270" spans="1:17" x14ac:dyDescent="0.2">
      <c r="A270" s="1">
        <v>202205</v>
      </c>
      <c r="B270" s="1">
        <v>-8.2100000000000009</v>
      </c>
      <c r="C270" s="1">
        <v>-2.0099999999999998</v>
      </c>
      <c r="D270" s="1">
        <v>3.38</v>
      </c>
      <c r="E270" s="1">
        <v>3.05</v>
      </c>
      <c r="F270" s="1">
        <v>-0.26</v>
      </c>
      <c r="G270" s="1">
        <v>0.2</v>
      </c>
      <c r="H270" s="1">
        <v>-1.6</v>
      </c>
      <c r="I270" s="1">
        <v>-0.73</v>
      </c>
      <c r="J270" s="15">
        <v>-1.18</v>
      </c>
      <c r="K270" s="1">
        <v>1.54</v>
      </c>
      <c r="L270" s="1">
        <f t="shared" si="4"/>
        <v>9.75</v>
      </c>
      <c r="M270" s="3">
        <v>2.4300000000000002</v>
      </c>
      <c r="N270" s="2">
        <v>-0.34</v>
      </c>
      <c r="O270" s="2">
        <v>-1.83</v>
      </c>
      <c r="P270" s="2">
        <v>8.39</v>
      </c>
      <c r="Q270" s="2">
        <v>0.03</v>
      </c>
    </row>
    <row r="271" spans="1:17" x14ac:dyDescent="0.2">
      <c r="A271" s="1">
        <v>202206</v>
      </c>
      <c r="B271" s="1">
        <v>-11</v>
      </c>
      <c r="C271" s="1">
        <v>-11.2</v>
      </c>
      <c r="D271" s="1">
        <v>-11.07</v>
      </c>
      <c r="E271" s="1">
        <v>-10.5</v>
      </c>
      <c r="F271" s="1">
        <v>-8.33</v>
      </c>
      <c r="G271" s="1">
        <v>-7.52</v>
      </c>
      <c r="H271" s="1">
        <v>-6.74</v>
      </c>
      <c r="I271" s="1">
        <v>-7.66</v>
      </c>
      <c r="J271" s="15">
        <v>-5.63</v>
      </c>
      <c r="K271" s="1">
        <v>-10.14</v>
      </c>
      <c r="L271" s="1">
        <f t="shared" si="4"/>
        <v>0.85999999999999943</v>
      </c>
      <c r="M271" s="3">
        <v>0.75</v>
      </c>
      <c r="N271" s="2">
        <v>-8.43</v>
      </c>
      <c r="O271" s="2">
        <v>2.1</v>
      </c>
      <c r="P271" s="2">
        <v>-5.97</v>
      </c>
      <c r="Q271" s="2">
        <v>0.06</v>
      </c>
    </row>
    <row r="272" spans="1:17" x14ac:dyDescent="0.2">
      <c r="A272" s="1">
        <v>202207</v>
      </c>
      <c r="B272" s="1">
        <v>14.96</v>
      </c>
      <c r="C272" s="1">
        <v>9.49</v>
      </c>
      <c r="D272" s="1">
        <v>16.95</v>
      </c>
      <c r="E272" s="1">
        <v>8.7899999999999991</v>
      </c>
      <c r="F272" s="1">
        <v>7.96</v>
      </c>
      <c r="G272" s="1">
        <v>10.32</v>
      </c>
      <c r="H272" s="1">
        <v>8.31</v>
      </c>
      <c r="I272" s="1">
        <v>11.62</v>
      </c>
      <c r="J272" s="15">
        <v>3.93</v>
      </c>
      <c r="K272" s="1">
        <v>7.82</v>
      </c>
      <c r="L272" s="1">
        <f t="shared" si="4"/>
        <v>-7.1400000000000006</v>
      </c>
      <c r="M272" s="3">
        <v>-3.95</v>
      </c>
      <c r="N272" s="2">
        <v>9.57</v>
      </c>
      <c r="O272" s="2">
        <v>2.81</v>
      </c>
      <c r="P272" s="2">
        <v>-4.05</v>
      </c>
      <c r="Q272" s="2">
        <v>0.08</v>
      </c>
    </row>
    <row r="273" spans="1:17" x14ac:dyDescent="0.2">
      <c r="A273" s="1">
        <v>202208</v>
      </c>
      <c r="B273" s="1">
        <v>-3.47</v>
      </c>
      <c r="C273" s="1">
        <v>-1.01</v>
      </c>
      <c r="D273" s="1">
        <v>-6.01</v>
      </c>
      <c r="E273" s="1">
        <v>-6.92</v>
      </c>
      <c r="F273" s="1">
        <v>-4.2</v>
      </c>
      <c r="G273" s="1">
        <v>-5.01</v>
      </c>
      <c r="H273" s="1">
        <v>-3.69</v>
      </c>
      <c r="I273" s="1">
        <v>-2.71</v>
      </c>
      <c r="J273" s="15">
        <v>-1.76</v>
      </c>
      <c r="K273" s="1">
        <v>0.01</v>
      </c>
      <c r="L273" s="1">
        <f t="shared" si="4"/>
        <v>3.48</v>
      </c>
      <c r="M273" s="3">
        <v>2.04</v>
      </c>
      <c r="N273" s="2">
        <v>-3.77</v>
      </c>
      <c r="O273" s="2">
        <v>1.4</v>
      </c>
      <c r="P273" s="2">
        <v>0.28999999999999998</v>
      </c>
      <c r="Q273" s="2">
        <v>0.19</v>
      </c>
    </row>
    <row r="274" spans="1:17" x14ac:dyDescent="0.2">
      <c r="A274" s="1">
        <v>202209</v>
      </c>
      <c r="B274" s="1">
        <v>-11.29</v>
      </c>
      <c r="C274" s="1">
        <v>-12.08</v>
      </c>
      <c r="D274" s="1">
        <v>-11.77</v>
      </c>
      <c r="E274" s="1">
        <v>-11.5</v>
      </c>
      <c r="F274" s="1">
        <v>-8.3800000000000008</v>
      </c>
      <c r="G274" s="1">
        <v>-9.07</v>
      </c>
      <c r="H274" s="1">
        <v>-8.1</v>
      </c>
      <c r="I274" s="1">
        <v>-9.33</v>
      </c>
      <c r="J274" s="15">
        <v>-4.96</v>
      </c>
      <c r="K274" s="1">
        <v>-7.24</v>
      </c>
      <c r="L274" s="1">
        <f t="shared" si="4"/>
        <v>4.0499999999999989</v>
      </c>
      <c r="M274" s="3">
        <v>3.51</v>
      </c>
      <c r="N274" s="2">
        <v>-9.35</v>
      </c>
      <c r="O274" s="2">
        <v>-0.81</v>
      </c>
      <c r="P274" s="2">
        <v>0.05</v>
      </c>
      <c r="Q274" s="2">
        <v>0.19</v>
      </c>
    </row>
    <row r="275" spans="1:17" x14ac:dyDescent="0.2">
      <c r="A275" s="1">
        <v>202210</v>
      </c>
      <c r="B275" s="1">
        <v>7.01</v>
      </c>
      <c r="C275" s="1">
        <v>3.56</v>
      </c>
      <c r="D275" s="1">
        <v>11.64</v>
      </c>
      <c r="E275" s="1">
        <v>2.44</v>
      </c>
      <c r="F275" s="1">
        <v>9.5399999999999991</v>
      </c>
      <c r="G275" s="1">
        <v>7.19</v>
      </c>
      <c r="H275" s="1">
        <v>9.8000000000000007</v>
      </c>
      <c r="I275" s="1">
        <v>6.73</v>
      </c>
      <c r="J275" s="15">
        <v>9.89</v>
      </c>
      <c r="K275" s="1">
        <v>18.18</v>
      </c>
      <c r="L275" s="1">
        <f t="shared" si="4"/>
        <v>11.17</v>
      </c>
      <c r="M275" s="3">
        <v>3.96</v>
      </c>
      <c r="N275" s="2">
        <v>7.83</v>
      </c>
      <c r="O275" s="2">
        <v>0.06</v>
      </c>
      <c r="P275" s="2">
        <v>8.01</v>
      </c>
      <c r="Q275" s="2">
        <v>0.23</v>
      </c>
    </row>
    <row r="276" spans="1:17" x14ac:dyDescent="0.2">
      <c r="A276" s="1">
        <v>202211</v>
      </c>
      <c r="B276" s="1">
        <v>0.89</v>
      </c>
      <c r="C276" s="1">
        <v>10.050000000000001</v>
      </c>
      <c r="D276" s="1">
        <v>6.28</v>
      </c>
      <c r="E276" s="1">
        <v>5.62</v>
      </c>
      <c r="F276" s="1">
        <v>3.5</v>
      </c>
      <c r="G276" s="1">
        <v>8.7100000000000009</v>
      </c>
      <c r="H276" s="1">
        <v>7.45</v>
      </c>
      <c r="I276" s="1">
        <v>2.59</v>
      </c>
      <c r="J276" s="15">
        <v>4.1100000000000003</v>
      </c>
      <c r="K276" s="1">
        <v>1.84</v>
      </c>
      <c r="L276" s="1">
        <f t="shared" si="4"/>
        <v>0.95000000000000007</v>
      </c>
      <c r="M276" s="3">
        <v>-1.98</v>
      </c>
      <c r="N276" s="2">
        <v>4.5999999999999996</v>
      </c>
      <c r="O276" s="2">
        <v>-3.52</v>
      </c>
      <c r="P276" s="2">
        <v>1.38</v>
      </c>
      <c r="Q276" s="2">
        <v>0.28999999999999998</v>
      </c>
    </row>
    <row r="277" spans="1:17" x14ac:dyDescent="0.2">
      <c r="A277" s="1">
        <v>202212</v>
      </c>
      <c r="B277" s="1">
        <v>-8.8800000000000008</v>
      </c>
      <c r="C277" s="1">
        <v>-13.49</v>
      </c>
      <c r="D277" s="1">
        <v>-7.97</v>
      </c>
      <c r="E277" s="1">
        <v>-3.93</v>
      </c>
      <c r="F277" s="1">
        <v>-4.1500000000000004</v>
      </c>
      <c r="G277" s="1">
        <v>-8.43</v>
      </c>
      <c r="H277" s="1">
        <v>-3.87</v>
      </c>
      <c r="I277" s="1">
        <v>-2.99</v>
      </c>
      <c r="J277" s="15">
        <v>-3.3</v>
      </c>
      <c r="K277" s="1">
        <v>-4.22</v>
      </c>
      <c r="L277" s="1">
        <f t="shared" si="4"/>
        <v>4.660000000000001</v>
      </c>
      <c r="M277" s="3">
        <v>4.55</v>
      </c>
      <c r="N277" s="2">
        <v>-6.41</v>
      </c>
      <c r="O277" s="2">
        <v>-0.69</v>
      </c>
      <c r="P277" s="2">
        <v>1.37</v>
      </c>
      <c r="Q277" s="2">
        <v>0.33</v>
      </c>
    </row>
    <row r="278" spans="1:17" x14ac:dyDescent="0.2">
      <c r="A278" s="1">
        <v>202301</v>
      </c>
      <c r="B278" s="1">
        <v>20.82</v>
      </c>
      <c r="C278" s="1">
        <v>22.28</v>
      </c>
      <c r="D278" s="1">
        <v>14.26</v>
      </c>
      <c r="E278" s="1">
        <v>5.92</v>
      </c>
      <c r="F278" s="1">
        <v>7.5</v>
      </c>
      <c r="G278" s="1">
        <v>5.87</v>
      </c>
      <c r="H278" s="1">
        <v>5.0999999999999996</v>
      </c>
      <c r="I278" s="1">
        <v>-0.05</v>
      </c>
      <c r="J278" s="15">
        <v>1.0900000000000001</v>
      </c>
      <c r="K278" s="1">
        <v>0.47</v>
      </c>
      <c r="L278" s="1">
        <f t="shared" si="4"/>
        <v>-20.350000000000001</v>
      </c>
      <c r="M278" s="3">
        <v>-16.010000000000002</v>
      </c>
      <c r="N278" s="2">
        <v>6.65</v>
      </c>
      <c r="O278" s="2">
        <v>5.01</v>
      </c>
      <c r="P278" s="2">
        <v>-4.01</v>
      </c>
      <c r="Q278" s="2">
        <v>0.35</v>
      </c>
    </row>
    <row r="279" spans="1:17" x14ac:dyDescent="0.2">
      <c r="A279" s="1">
        <v>202302</v>
      </c>
      <c r="B279" s="1">
        <v>6.27</v>
      </c>
      <c r="C279" s="1">
        <v>-4.2300000000000004</v>
      </c>
      <c r="D279" s="1">
        <v>-0.48</v>
      </c>
      <c r="E279" s="1">
        <v>-1.4</v>
      </c>
      <c r="F279" s="1">
        <v>-3.14</v>
      </c>
      <c r="G279" s="1">
        <v>-1.9</v>
      </c>
      <c r="H279" s="1">
        <v>-2.92</v>
      </c>
      <c r="I279" s="1">
        <v>-3.42</v>
      </c>
      <c r="J279" s="15">
        <v>-2.25</v>
      </c>
      <c r="K279" s="1">
        <v>-5</v>
      </c>
      <c r="L279" s="1">
        <f t="shared" si="4"/>
        <v>-11.27</v>
      </c>
      <c r="M279" s="3">
        <v>0.15</v>
      </c>
      <c r="N279" s="2">
        <v>-2.58</v>
      </c>
      <c r="O279" s="2">
        <v>1.17</v>
      </c>
      <c r="P279" s="2">
        <v>-0.81</v>
      </c>
      <c r="Q279" s="2">
        <v>0.34</v>
      </c>
    </row>
    <row r="280" spans="1:17" x14ac:dyDescent="0.2">
      <c r="A280" s="1">
        <v>202303</v>
      </c>
      <c r="B280" s="1">
        <v>-2.61</v>
      </c>
      <c r="C280" s="1">
        <v>8.35</v>
      </c>
      <c r="D280" s="1">
        <v>6.58</v>
      </c>
      <c r="E280" s="1">
        <v>3.09</v>
      </c>
      <c r="F280" s="1">
        <v>0.69</v>
      </c>
      <c r="G280" s="1">
        <v>1.58</v>
      </c>
      <c r="H280" s="1">
        <v>1.49</v>
      </c>
      <c r="I280" s="1">
        <v>1.1000000000000001</v>
      </c>
      <c r="J280" s="15">
        <v>0.17</v>
      </c>
      <c r="K280" s="1">
        <v>0.37</v>
      </c>
      <c r="L280" s="1">
        <f t="shared" si="4"/>
        <v>2.98</v>
      </c>
      <c r="M280" s="3">
        <v>-2.4700000000000002</v>
      </c>
      <c r="N280" s="2">
        <v>2.5099999999999998</v>
      </c>
      <c r="O280" s="2">
        <v>-5.51</v>
      </c>
      <c r="P280" s="2">
        <v>-8.85</v>
      </c>
      <c r="Q280" s="2">
        <v>0.36</v>
      </c>
    </row>
    <row r="281" spans="1:17" x14ac:dyDescent="0.2">
      <c r="A281" s="1">
        <v>202304</v>
      </c>
      <c r="B281" s="1">
        <v>-6.7</v>
      </c>
      <c r="C281" s="1">
        <v>0.63</v>
      </c>
      <c r="D281" s="1">
        <v>3.24</v>
      </c>
      <c r="E281" s="1">
        <v>1.45</v>
      </c>
      <c r="F281" s="1">
        <v>0.43</v>
      </c>
      <c r="G281" s="1">
        <v>1.21</v>
      </c>
      <c r="H281" s="1">
        <v>0.97</v>
      </c>
      <c r="I281" s="1">
        <v>2.36</v>
      </c>
      <c r="J281" s="15">
        <v>0.69</v>
      </c>
      <c r="K281" s="1">
        <v>1.92</v>
      </c>
      <c r="L281" s="1">
        <f t="shared" si="4"/>
        <v>8.620000000000001</v>
      </c>
      <c r="M281" s="3">
        <v>1.62</v>
      </c>
      <c r="N281" s="2">
        <v>0.61</v>
      </c>
      <c r="O281" s="2">
        <v>-3.35</v>
      </c>
      <c r="P281" s="2">
        <v>-0.04</v>
      </c>
      <c r="Q281" s="2">
        <v>0.35</v>
      </c>
    </row>
    <row r="282" spans="1:17" x14ac:dyDescent="0.2">
      <c r="A282" s="1">
        <v>202305</v>
      </c>
      <c r="B282" s="1">
        <v>4.21</v>
      </c>
      <c r="C282" s="1">
        <v>6.96</v>
      </c>
      <c r="D282" s="1">
        <v>2.99</v>
      </c>
      <c r="E282" s="1">
        <v>-0.33</v>
      </c>
      <c r="F282" s="1">
        <v>-2.98</v>
      </c>
      <c r="G282" s="1">
        <v>1.1599999999999999</v>
      </c>
      <c r="H282" s="1">
        <v>-2.25</v>
      </c>
      <c r="I282" s="1">
        <v>2.4700000000000002</v>
      </c>
      <c r="J282" s="15">
        <v>-2.89</v>
      </c>
      <c r="K282" s="1">
        <v>8.42</v>
      </c>
      <c r="L282" s="1">
        <f t="shared" si="4"/>
        <v>4.21</v>
      </c>
      <c r="M282" s="3">
        <v>-0.63</v>
      </c>
      <c r="N282" s="2">
        <v>0.35</v>
      </c>
      <c r="O282" s="2">
        <v>1.61</v>
      </c>
      <c r="P282" s="2">
        <v>-7.72</v>
      </c>
      <c r="Q282" s="2">
        <v>0.36</v>
      </c>
    </row>
    <row r="283" spans="1:17" x14ac:dyDescent="0.2">
      <c r="A283" s="1">
        <v>202306</v>
      </c>
      <c r="B283" s="1">
        <v>9.3699999999999992</v>
      </c>
      <c r="C283" s="1">
        <v>14.81</v>
      </c>
      <c r="D283" s="1">
        <v>5.97</v>
      </c>
      <c r="E283" s="1">
        <v>6.4</v>
      </c>
      <c r="F283" s="1">
        <v>3.79</v>
      </c>
      <c r="G283" s="1">
        <v>5.91</v>
      </c>
      <c r="H283" s="1">
        <v>6.64</v>
      </c>
      <c r="I283" s="1">
        <v>6.85</v>
      </c>
      <c r="J283" s="15">
        <v>7.2</v>
      </c>
      <c r="K283" s="1">
        <v>8.51</v>
      </c>
      <c r="L283" s="1">
        <f t="shared" si="4"/>
        <v>-0.85999999999999943</v>
      </c>
      <c r="M283" s="3">
        <v>-2.37</v>
      </c>
      <c r="N283" s="2">
        <v>6.46</v>
      </c>
      <c r="O283" s="2">
        <v>1.54</v>
      </c>
      <c r="P283" s="2">
        <v>-0.26</v>
      </c>
      <c r="Q283" s="2">
        <v>0.4</v>
      </c>
    </row>
    <row r="284" spans="1:17" x14ac:dyDescent="0.2">
      <c r="A284" s="1">
        <v>202307</v>
      </c>
      <c r="B284" s="1">
        <v>11.92</v>
      </c>
      <c r="C284" s="1">
        <v>5.69</v>
      </c>
      <c r="D284" s="1">
        <v>4.83</v>
      </c>
      <c r="E284" s="1">
        <v>4.99</v>
      </c>
      <c r="F284" s="1">
        <v>4.09</v>
      </c>
      <c r="G284" s="1">
        <v>4.07</v>
      </c>
      <c r="H284" s="1">
        <v>4.08</v>
      </c>
      <c r="I284" s="1">
        <v>2.75</v>
      </c>
      <c r="J284" s="15">
        <v>0.68</v>
      </c>
      <c r="K284" s="1">
        <v>5.13</v>
      </c>
      <c r="L284" s="1">
        <f t="shared" si="4"/>
        <v>-6.79</v>
      </c>
      <c r="M284" s="3">
        <v>-3.98</v>
      </c>
      <c r="N284" s="2">
        <v>3.21</v>
      </c>
      <c r="O284" s="2">
        <v>2.08</v>
      </c>
      <c r="P284" s="2">
        <v>4.1100000000000003</v>
      </c>
      <c r="Q284" s="2">
        <v>0.45</v>
      </c>
    </row>
    <row r="285" spans="1:17" x14ac:dyDescent="0.2">
      <c r="A285" s="1">
        <v>202308</v>
      </c>
      <c r="B285" s="1">
        <v>-9.17</v>
      </c>
      <c r="C285" s="1">
        <v>-6.46</v>
      </c>
      <c r="D285" s="1">
        <v>-4.4400000000000004</v>
      </c>
      <c r="E285" s="1">
        <v>-3.73</v>
      </c>
      <c r="F285" s="1">
        <v>-1.86</v>
      </c>
      <c r="G285" s="1">
        <v>-1.05</v>
      </c>
      <c r="H285" s="1">
        <v>-0.19</v>
      </c>
      <c r="I285" s="1">
        <v>-2.71</v>
      </c>
      <c r="J285" s="15">
        <v>2.57</v>
      </c>
      <c r="K285" s="1">
        <v>-1.19</v>
      </c>
      <c r="L285" s="1">
        <f t="shared" si="4"/>
        <v>7.98</v>
      </c>
      <c r="M285" s="3">
        <v>3.77</v>
      </c>
      <c r="N285" s="2">
        <v>-2.39</v>
      </c>
      <c r="O285" s="2">
        <v>-3.16</v>
      </c>
      <c r="P285" s="2">
        <v>-1.06</v>
      </c>
      <c r="Q285" s="2">
        <v>0.45</v>
      </c>
    </row>
    <row r="286" spans="1:17" x14ac:dyDescent="0.2">
      <c r="A286" s="1">
        <v>202309</v>
      </c>
      <c r="B286" s="1">
        <v>-9.08</v>
      </c>
      <c r="C286" s="1">
        <v>-5.0599999999999996</v>
      </c>
      <c r="D286" s="1">
        <v>-4.3899999999999997</v>
      </c>
      <c r="E286" s="1">
        <v>-3.01</v>
      </c>
      <c r="F286" s="1">
        <v>-4.1500000000000004</v>
      </c>
      <c r="G286" s="1">
        <v>-2.94</v>
      </c>
      <c r="H286" s="1">
        <v>-5.53</v>
      </c>
      <c r="I286" s="1">
        <v>-3.66</v>
      </c>
      <c r="J286" s="15">
        <v>-5.46</v>
      </c>
      <c r="K286" s="1">
        <v>-7.76</v>
      </c>
      <c r="L286" s="1">
        <f t="shared" si="4"/>
        <v>1.3200000000000003</v>
      </c>
      <c r="M286" s="3">
        <v>0.26</v>
      </c>
      <c r="N286" s="2">
        <v>-5.24</v>
      </c>
      <c r="O286" s="2">
        <v>-2.5099999999999998</v>
      </c>
      <c r="P286" s="2">
        <v>1.52</v>
      </c>
      <c r="Q286" s="2">
        <v>0.43</v>
      </c>
    </row>
    <row r="287" spans="1:17" x14ac:dyDescent="0.2">
      <c r="A287" s="1">
        <v>202310</v>
      </c>
      <c r="B287" s="1">
        <v>-9.57</v>
      </c>
      <c r="C287" s="1">
        <v>-4.97</v>
      </c>
      <c r="D287" s="1">
        <v>-4.21</v>
      </c>
      <c r="E287" s="1">
        <v>-3.27</v>
      </c>
      <c r="F287" s="1">
        <v>-4.0999999999999996</v>
      </c>
      <c r="G287" s="1">
        <v>-0.06</v>
      </c>
      <c r="H287" s="1">
        <v>-2.5</v>
      </c>
      <c r="I287" s="1">
        <v>-0.28000000000000003</v>
      </c>
      <c r="J287" s="15">
        <v>-2.81</v>
      </c>
      <c r="K287" s="1">
        <v>-4.08</v>
      </c>
      <c r="L287" s="1">
        <f t="shared" si="4"/>
        <v>5.49</v>
      </c>
      <c r="M287" s="3">
        <v>1.73</v>
      </c>
      <c r="N287" s="2">
        <v>-3.19</v>
      </c>
      <c r="O287" s="2">
        <v>-3.87</v>
      </c>
      <c r="P287" s="2">
        <v>0.19</v>
      </c>
      <c r="Q287" s="2">
        <v>0.47</v>
      </c>
    </row>
    <row r="288" spans="1:17" x14ac:dyDescent="0.2">
      <c r="A288" s="1">
        <v>202311</v>
      </c>
      <c r="B288" s="1">
        <v>9.67</v>
      </c>
      <c r="C288" s="1">
        <v>8.3000000000000007</v>
      </c>
      <c r="D288" s="1">
        <v>7.51</v>
      </c>
      <c r="E288" s="1">
        <v>6.12</v>
      </c>
      <c r="F288" s="1">
        <v>6.9</v>
      </c>
      <c r="G288" s="1">
        <v>7.46</v>
      </c>
      <c r="H288" s="1">
        <v>9</v>
      </c>
      <c r="I288" s="1">
        <v>9.74</v>
      </c>
      <c r="J288" s="15">
        <v>11.5</v>
      </c>
      <c r="K288" s="1">
        <v>12.83</v>
      </c>
      <c r="L288" s="1">
        <f t="shared" si="4"/>
        <v>3.16</v>
      </c>
      <c r="M288" s="3">
        <v>2.75</v>
      </c>
      <c r="N288" s="2">
        <v>8.84</v>
      </c>
      <c r="O288" s="2">
        <v>-0.02</v>
      </c>
      <c r="P288" s="2">
        <v>1.64</v>
      </c>
      <c r="Q288" s="2">
        <v>0.44</v>
      </c>
    </row>
    <row r="289" spans="1:17" x14ac:dyDescent="0.2">
      <c r="A289" s="1">
        <v>202312</v>
      </c>
      <c r="B289" s="1">
        <v>19.71</v>
      </c>
      <c r="C289" s="1">
        <v>9.9</v>
      </c>
      <c r="D289" s="1">
        <v>10.33</v>
      </c>
      <c r="E289" s="1">
        <v>6.19</v>
      </c>
      <c r="F289" s="1">
        <v>6.01</v>
      </c>
      <c r="G289" s="1">
        <v>4.12</v>
      </c>
      <c r="H289" s="1">
        <v>5.37</v>
      </c>
      <c r="I289" s="1">
        <v>3.52</v>
      </c>
      <c r="J289" s="15">
        <v>4.2</v>
      </c>
      <c r="K289" s="1">
        <v>3.82</v>
      </c>
      <c r="L289" s="1">
        <f t="shared" si="4"/>
        <v>-15.89</v>
      </c>
      <c r="M289" s="3">
        <v>-5.53</v>
      </c>
      <c r="N289" s="2">
        <v>4.8499999999999996</v>
      </c>
      <c r="O289" s="2">
        <v>6.34</v>
      </c>
      <c r="P289" s="2">
        <v>4.93</v>
      </c>
      <c r="Q289" s="2">
        <v>0.43</v>
      </c>
    </row>
    <row r="290" spans="1:17" x14ac:dyDescent="0.2">
      <c r="A290" s="1">
        <v>202401</v>
      </c>
      <c r="B290" s="1">
        <v>-7.02</v>
      </c>
      <c r="C290" s="1">
        <v>-3.98</v>
      </c>
      <c r="D290" s="1">
        <v>-2.16</v>
      </c>
      <c r="E290" s="1">
        <v>-0.12</v>
      </c>
      <c r="F290" s="1">
        <v>0.3</v>
      </c>
      <c r="G290" s="1">
        <v>0.53</v>
      </c>
      <c r="H290" s="1">
        <v>2.0699999999999998</v>
      </c>
      <c r="I290" s="1">
        <v>2.66</v>
      </c>
      <c r="J290" s="15">
        <v>-1.21</v>
      </c>
      <c r="K290" s="1">
        <v>5.14</v>
      </c>
      <c r="L290" s="1">
        <f t="shared" si="4"/>
        <v>12.16</v>
      </c>
      <c r="M290" s="3">
        <v>5.15</v>
      </c>
      <c r="N290" s="2">
        <v>0.7</v>
      </c>
      <c r="O290" s="2">
        <v>-5.07</v>
      </c>
      <c r="P290" s="2">
        <v>-2.39</v>
      </c>
      <c r="Q290" s="2">
        <v>0.47</v>
      </c>
    </row>
    <row r="291" spans="1:17" x14ac:dyDescent="0.2">
      <c r="A291" s="12" t="s">
        <v>19</v>
      </c>
      <c r="B291" s="6">
        <f>AVERAGE(B2:B290)*12</f>
        <v>5.5453287197231838</v>
      </c>
      <c r="C291" s="6">
        <f t="shared" ref="C291:L291" si="5">AVERAGE(C2:C290)*12</f>
        <v>9.2063667820069206</v>
      </c>
      <c r="D291" s="6">
        <f t="shared" si="5"/>
        <v>10.161799307958482</v>
      </c>
      <c r="E291" s="6">
        <f t="shared" si="5"/>
        <v>11.197785467128023</v>
      </c>
      <c r="F291" s="6">
        <f t="shared" si="5"/>
        <v>10.375640138408308</v>
      </c>
      <c r="G291" s="6">
        <f t="shared" si="5"/>
        <v>9.7237370242214496</v>
      </c>
      <c r="H291" s="6">
        <f t="shared" si="5"/>
        <v>9.7777162629757761</v>
      </c>
      <c r="I291" s="6">
        <f t="shared" si="5"/>
        <v>8.9306574394463674</v>
      </c>
      <c r="J291" s="6">
        <f t="shared" si="5"/>
        <v>8.6233910034602079</v>
      </c>
      <c r="K291" s="6">
        <f t="shared" si="5"/>
        <v>10.301730103806227</v>
      </c>
      <c r="L291" s="6">
        <f t="shared" si="5"/>
        <v>4.7564013840830448</v>
      </c>
      <c r="M291" s="6">
        <f>AVERAGE(M2:M290)*12</f>
        <v>1.8909342560553624</v>
      </c>
      <c r="N291" s="6">
        <f t="shared" ref="N291" si="6">AVERAGE(N2:N290)*12</f>
        <v>6.6191003460207636</v>
      </c>
      <c r="O291" s="6">
        <f t="shared" ref="O291" si="7">AVERAGE(O2:O290)*12</f>
        <v>1.9386851211072647</v>
      </c>
      <c r="P291" s="6">
        <f t="shared" ref="P291" si="8">AVERAGE(P2:P290)*12</f>
        <v>2.3601384083044956</v>
      </c>
      <c r="Q291" s="8">
        <f t="shared" ref="Q291" si="9">AVERAGE(Q2:Q290)*12</f>
        <v>1.6417993079584785</v>
      </c>
    </row>
    <row r="292" spans="1:17" x14ac:dyDescent="0.2">
      <c r="A292" s="13" t="s">
        <v>20</v>
      </c>
      <c r="B292" s="5">
        <f>_xlfn.STDEV.S(B2:B290)*SQRT(12)</f>
        <v>36.645804450883112</v>
      </c>
      <c r="C292" s="5">
        <f t="shared" ref="C292:K292" si="10">_xlfn.STDEV.S(C2:C290)*SQRT(12)</f>
        <v>26.594718953956026</v>
      </c>
      <c r="D292" s="5">
        <f t="shared" si="10"/>
        <v>21.35954204339</v>
      </c>
      <c r="E292" s="5">
        <f t="shared" si="10"/>
        <v>18.362278174972907</v>
      </c>
      <c r="F292" s="5">
        <f t="shared" si="10"/>
        <v>16.083818714849208</v>
      </c>
      <c r="G292" s="5">
        <f t="shared" si="10"/>
        <v>15.650123098520549</v>
      </c>
      <c r="H292" s="5">
        <f t="shared" si="10"/>
        <v>15.10131149731273</v>
      </c>
      <c r="I292" s="5">
        <f t="shared" si="10"/>
        <v>14.554187040486248</v>
      </c>
      <c r="J292" s="5">
        <f t="shared" si="10"/>
        <v>15.479726050502835</v>
      </c>
      <c r="K292" s="5">
        <f t="shared" si="10"/>
        <v>21.139893103348271</v>
      </c>
      <c r="L292" s="5">
        <f t="shared" ref="L292" si="11">_xlfn.STDEV.S(L2:L290)*SQRT(12)</f>
        <v>31.62898807866048</v>
      </c>
      <c r="M292" s="5">
        <f>_xlfn.STDEV.S(M2:M290)*SQRT(12)</f>
        <v>17.976272676895356</v>
      </c>
      <c r="N292" s="5">
        <f t="shared" ref="N292:Q292" si="12">_xlfn.STDEV.S(N2:N290)*SQRT(12)</f>
        <v>16.011090515405339</v>
      </c>
      <c r="O292" s="5">
        <f t="shared" si="12"/>
        <v>11.190515700262948</v>
      </c>
      <c r="P292" s="5">
        <f t="shared" si="12"/>
        <v>12.14098055326234</v>
      </c>
      <c r="Q292" s="9">
        <f t="shared" si="12"/>
        <v>0.54137445760293057</v>
      </c>
    </row>
    <row r="293" spans="1:17" x14ac:dyDescent="0.2">
      <c r="A293" s="13" t="s">
        <v>21</v>
      </c>
      <c r="B293" s="5">
        <f t="shared" ref="B293:K293" si="13">(B291-Q291)/B292</f>
        <v>0.10652049996601004</v>
      </c>
      <c r="C293" s="5">
        <f t="shared" si="13"/>
        <v>0.34617274196227038</v>
      </c>
      <c r="D293" s="5">
        <f t="shared" si="13"/>
        <v>0.47574986801288599</v>
      </c>
      <c r="E293" s="5">
        <f t="shared" si="13"/>
        <v>0.60982549988760015</v>
      </c>
      <c r="F293" s="5">
        <f t="shared" si="13"/>
        <v>0.64509805304066947</v>
      </c>
      <c r="G293" s="5">
        <f t="shared" si="13"/>
        <v>0.62132016234049059</v>
      </c>
      <c r="H293" s="5">
        <f t="shared" si="13"/>
        <v>0.6474746424981509</v>
      </c>
      <c r="I293" s="5">
        <f t="shared" si="13"/>
        <v>0.61361431006784684</v>
      </c>
      <c r="J293" s="5">
        <f t="shared" si="13"/>
        <v>0.55707646087057794</v>
      </c>
      <c r="K293" s="5">
        <f t="shared" si="13"/>
        <v>0.48731230822423471</v>
      </c>
      <c r="L293" s="5">
        <f>L291/L292</f>
        <v>0.15038107992117852</v>
      </c>
      <c r="M293" s="5">
        <f>M291/M292</f>
        <v>0.10519056369709795</v>
      </c>
      <c r="N293" s="5">
        <f t="shared" ref="N293:P293" si="14">N291/N292</f>
        <v>0.41340721543308279</v>
      </c>
      <c r="O293" s="5">
        <f t="shared" si="14"/>
        <v>0.17324359064718622</v>
      </c>
      <c r="P293" s="5">
        <f t="shared" si="14"/>
        <v>0.19439438173470389</v>
      </c>
      <c r="Q293" s="9"/>
    </row>
    <row r="294" spans="1:17" x14ac:dyDescent="0.2">
      <c r="A294" s="13" t="s">
        <v>16</v>
      </c>
      <c r="B294" s="5">
        <f>SKEW(B2:B290)</f>
        <v>0.80003978204663262</v>
      </c>
      <c r="C294" s="5">
        <f t="shared" ref="C294:K294" si="15">SKEW(C2:C290)</f>
        <v>0.17175426528552679</v>
      </c>
      <c r="D294" s="5">
        <f t="shared" si="15"/>
        <v>0.23961379829019577</v>
      </c>
      <c r="E294" s="5">
        <f t="shared" si="15"/>
        <v>-0.23005653101798487</v>
      </c>
      <c r="F294" s="5">
        <f t="shared" si="15"/>
        <v>-6.924240835815916E-2</v>
      </c>
      <c r="G294" s="5">
        <f t="shared" si="15"/>
        <v>-0.46101651269107635</v>
      </c>
      <c r="H294" s="5">
        <f t="shared" si="15"/>
        <v>-0.16782097252210895</v>
      </c>
      <c r="I294" s="5">
        <f t="shared" si="15"/>
        <v>-0.35752984550945999</v>
      </c>
      <c r="J294" s="5">
        <f t="shared" si="15"/>
        <v>-0.4332173157775826</v>
      </c>
      <c r="K294" s="5">
        <f t="shared" si="15"/>
        <v>-0.355821570418906</v>
      </c>
      <c r="L294" s="5">
        <f t="shared" ref="L294" si="16">SKEW(L2:L290)</f>
        <v>-1.3213537431078446</v>
      </c>
      <c r="M294" s="5">
        <f>SKEW(M2:M290)</f>
        <v>-1.4544297616303423</v>
      </c>
      <c r="N294" s="5">
        <f t="shared" ref="N294:Q294" si="17">SKEW(N2:N290)</f>
        <v>-0.47425593608945421</v>
      </c>
      <c r="O294" s="5">
        <f t="shared" si="17"/>
        <v>0.73169461777817801</v>
      </c>
      <c r="P294" s="5">
        <f t="shared" si="17"/>
        <v>0.17975895251361132</v>
      </c>
      <c r="Q294" s="9">
        <f t="shared" si="17"/>
        <v>0.98427879890890435</v>
      </c>
    </row>
    <row r="295" spans="1:17" x14ac:dyDescent="0.2">
      <c r="A295" s="13" t="s">
        <v>17</v>
      </c>
      <c r="B295" s="5">
        <f>KURT(B2:B290)</f>
        <v>3.1891060797821917</v>
      </c>
      <c r="C295" s="5">
        <f t="shared" ref="C295:K295" si="18">KURT(C2:C290)</f>
        <v>3.4466866302063841</v>
      </c>
      <c r="D295" s="5">
        <f t="shared" si="18"/>
        <v>3.5204074308886377</v>
      </c>
      <c r="E295" s="5">
        <f t="shared" si="18"/>
        <v>1.9434839554038592</v>
      </c>
      <c r="F295" s="5">
        <f t="shared" si="18"/>
        <v>1.770748237770992</v>
      </c>
      <c r="G295" s="5">
        <f t="shared" si="18"/>
        <v>1.4033643891467515</v>
      </c>
      <c r="H295" s="5">
        <f t="shared" si="18"/>
        <v>0.93926056586953699</v>
      </c>
      <c r="I295" s="5">
        <f t="shared" si="18"/>
        <v>0.66539879099312405</v>
      </c>
      <c r="J295" s="5">
        <f t="shared" si="18"/>
        <v>1.0292416805285192</v>
      </c>
      <c r="K295" s="5">
        <f t="shared" si="18"/>
        <v>1.2088627578583746</v>
      </c>
      <c r="L295" s="5">
        <f t="shared" ref="L295" si="19">KURT(L2:L290)</f>
        <v>4.8422055074660264</v>
      </c>
      <c r="M295" s="5">
        <f>KURT(M2:M290)</f>
        <v>9.0218457918175758</v>
      </c>
      <c r="N295" s="5">
        <f t="shared" ref="N295:Q295" si="20">KURT(N2:N290)</f>
        <v>0.74300338042357472</v>
      </c>
      <c r="O295" s="5">
        <f t="shared" si="20"/>
        <v>8.7599885295707924</v>
      </c>
      <c r="P295" s="5">
        <f t="shared" si="20"/>
        <v>2.3461600591520759</v>
      </c>
      <c r="Q295" s="9">
        <f t="shared" si="20"/>
        <v>-0.31102545029924134</v>
      </c>
    </row>
    <row r="296" spans="1:17" x14ac:dyDescent="0.2">
      <c r="A296" s="14" t="s">
        <v>18</v>
      </c>
      <c r="B296" s="7">
        <f>_xlfn.PERCENTILE.INC(B2:B290,5/100)</f>
        <v>-16.207999999999998</v>
      </c>
      <c r="C296" s="7">
        <f t="shared" ref="C296:K296" si="21">_xlfn.PERCENTILE.INC(C2:C290,5/100)</f>
        <v>-12.086</v>
      </c>
      <c r="D296" s="7">
        <f t="shared" si="21"/>
        <v>-8.4819999999999993</v>
      </c>
      <c r="E296" s="7">
        <f t="shared" si="21"/>
        <v>-7.71</v>
      </c>
      <c r="F296" s="7">
        <f t="shared" si="21"/>
        <v>-8.0459999999999994</v>
      </c>
      <c r="G296" s="7">
        <f t="shared" si="21"/>
        <v>-7.7299999999999995</v>
      </c>
      <c r="H296" s="7">
        <f t="shared" si="21"/>
        <v>-6.4060000000000006</v>
      </c>
      <c r="I296" s="7">
        <f t="shared" si="21"/>
        <v>-7.0420000000000007</v>
      </c>
      <c r="J296" s="7">
        <f t="shared" si="21"/>
        <v>-7.516</v>
      </c>
      <c r="K296" s="7">
        <f t="shared" si="21"/>
        <v>-9.7560000000000002</v>
      </c>
      <c r="L296" s="7">
        <f t="shared" ref="L296" si="22">_xlfn.PERCENTILE.INC(L2:L290,5/100)</f>
        <v>-15.440000000000001</v>
      </c>
      <c r="M296" s="7">
        <f>_xlfn.PERCENTILE.INC(M2:M290,5/100)</f>
        <v>-8.1980000000000004</v>
      </c>
      <c r="N296" s="7">
        <f t="shared" ref="N296:Q296" si="23">_xlfn.PERCENTILE.INC(N2:N290,5/100)</f>
        <v>-8.1259999999999994</v>
      </c>
      <c r="O296" s="7">
        <f t="shared" si="23"/>
        <v>-4.1820000000000004</v>
      </c>
      <c r="P296" s="7">
        <f t="shared" si="23"/>
        <v>-4.7480000000000002</v>
      </c>
      <c r="Q296" s="10">
        <f t="shared" si="2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B7DB-CC53-CE44-9210-E6D88C424F15}">
  <dimension ref="A1:I34"/>
  <sheetViews>
    <sheetView topLeftCell="A2" zoomScale="170" zoomScaleNormal="170" workbookViewId="0">
      <selection activeCell="B18" sqref="B18"/>
    </sheetView>
  </sheetViews>
  <sheetFormatPr baseColWidth="10" defaultRowHeight="16" x14ac:dyDescent="0.2"/>
  <cols>
    <col min="1" max="1" width="16.33203125" bestFit="1" customWidth="1"/>
    <col min="2" max="2" width="12.83203125" bestFit="1" customWidth="1"/>
    <col min="3" max="3" width="13.3320312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23</v>
      </c>
    </row>
    <row r="2" spans="1:9" ht="17" thickBot="1" x14ac:dyDescent="0.25"/>
    <row r="3" spans="1:9" x14ac:dyDescent="0.2">
      <c r="A3" s="22" t="s">
        <v>24</v>
      </c>
      <c r="B3" s="22"/>
    </row>
    <row r="4" spans="1:9" x14ac:dyDescent="0.2">
      <c r="A4" t="s">
        <v>25</v>
      </c>
      <c r="B4">
        <v>0.68611734004976854</v>
      </c>
    </row>
    <row r="5" spans="1:9" x14ac:dyDescent="0.2">
      <c r="A5" t="s">
        <v>26</v>
      </c>
      <c r="B5">
        <v>0.47075700431696976</v>
      </c>
    </row>
    <row r="6" spans="1:9" x14ac:dyDescent="0.2">
      <c r="A6" t="s">
        <v>27</v>
      </c>
      <c r="B6">
        <v>0.40460162985659098</v>
      </c>
    </row>
    <row r="7" spans="1:9" x14ac:dyDescent="0.2">
      <c r="A7" t="s">
        <v>28</v>
      </c>
      <c r="B7">
        <v>9.9481489531142095E-2</v>
      </c>
    </row>
    <row r="8" spans="1:9" ht="17" thickBot="1" x14ac:dyDescent="0.25">
      <c r="A8" s="20" t="s">
        <v>29</v>
      </c>
      <c r="B8" s="20">
        <v>10</v>
      </c>
    </row>
    <row r="10" spans="1:9" ht="17" thickBot="1" x14ac:dyDescent="0.25">
      <c r="A10" t="s">
        <v>30</v>
      </c>
    </row>
    <row r="11" spans="1:9" x14ac:dyDescent="0.2">
      <c r="A11" s="21"/>
      <c r="B11" s="21" t="s">
        <v>35</v>
      </c>
      <c r="C11" s="21" t="s">
        <v>36</v>
      </c>
      <c r="D11" s="21" t="s">
        <v>37</v>
      </c>
      <c r="E11" s="21" t="s">
        <v>38</v>
      </c>
      <c r="F11" s="21" t="s">
        <v>39</v>
      </c>
    </row>
    <row r="12" spans="1:9" x14ac:dyDescent="0.2">
      <c r="A12" t="s">
        <v>31</v>
      </c>
      <c r="B12">
        <v>1</v>
      </c>
      <c r="C12">
        <v>7.0423274883548215E-2</v>
      </c>
      <c r="D12">
        <v>7.0423274883548215E-2</v>
      </c>
      <c r="E12">
        <v>7.1159298568994052</v>
      </c>
      <c r="F12">
        <v>2.8469305838042375E-2</v>
      </c>
    </row>
    <row r="13" spans="1:9" x14ac:dyDescent="0.2">
      <c r="A13" t="s">
        <v>32</v>
      </c>
      <c r="B13">
        <v>8</v>
      </c>
      <c r="C13">
        <v>7.9172534074677864E-2</v>
      </c>
      <c r="D13">
        <v>9.896566759334733E-3</v>
      </c>
    </row>
    <row r="14" spans="1:9" ht="17" thickBot="1" x14ac:dyDescent="0.25">
      <c r="A14" s="20" t="s">
        <v>33</v>
      </c>
      <c r="B14" s="20">
        <v>9</v>
      </c>
      <c r="C14" s="20">
        <v>0.14959580895822608</v>
      </c>
      <c r="D14" s="20"/>
      <c r="E14" s="20"/>
      <c r="F14" s="20"/>
    </row>
    <row r="15" spans="1:9" ht="17" thickBot="1" x14ac:dyDescent="0.25"/>
    <row r="16" spans="1:9" x14ac:dyDescent="0.2">
      <c r="A16" s="21"/>
      <c r="B16" s="21" t="s">
        <v>40</v>
      </c>
      <c r="C16" s="21" t="s">
        <v>28</v>
      </c>
      <c r="D16" s="21" t="s">
        <v>41</v>
      </c>
      <c r="E16" s="21" t="s">
        <v>42</v>
      </c>
      <c r="F16" s="21" t="s">
        <v>43</v>
      </c>
      <c r="G16" s="21" t="s">
        <v>44</v>
      </c>
      <c r="H16" s="21" t="s">
        <v>45</v>
      </c>
      <c r="I16" s="21" t="s">
        <v>46</v>
      </c>
    </row>
    <row r="17" spans="1:9" x14ac:dyDescent="0.2">
      <c r="A17" t="s">
        <v>34</v>
      </c>
      <c r="B17">
        <v>0.9403061368955824</v>
      </c>
      <c r="C17">
        <v>0.11500682328275096</v>
      </c>
      <c r="D17">
        <v>8.1760899923631936</v>
      </c>
      <c r="E17">
        <v>3.7321132871904415E-5</v>
      </c>
      <c r="F17">
        <v>0.67509992682886377</v>
      </c>
      <c r="G17">
        <v>1.205512346962301</v>
      </c>
      <c r="H17">
        <v>0.67509992682886377</v>
      </c>
      <c r="I17">
        <v>1.205512346962301</v>
      </c>
    </row>
    <row r="18" spans="1:9" ht="17" thickBot="1" x14ac:dyDescent="0.25">
      <c r="A18" s="20" t="s">
        <v>47</v>
      </c>
      <c r="B18" s="23">
        <v>-0.27248171100583768</v>
      </c>
      <c r="C18" s="20">
        <v>0.1021460385653133</v>
      </c>
      <c r="D18" s="20">
        <v>-2.6675700284902373</v>
      </c>
      <c r="E18" s="20">
        <v>2.8469305838042375E-2</v>
      </c>
      <c r="F18" s="20">
        <v>-0.50803089833217452</v>
      </c>
      <c r="G18" s="20">
        <v>-3.6932523679500867E-2</v>
      </c>
      <c r="H18" s="20">
        <v>-0.50803089833217452</v>
      </c>
      <c r="I18" s="20">
        <v>-3.6932523679500867E-2</v>
      </c>
    </row>
    <row r="22" spans="1:9" x14ac:dyDescent="0.2">
      <c r="A22" t="s">
        <v>48</v>
      </c>
    </row>
    <row r="23" spans="1:9" ht="17" thickBot="1" x14ac:dyDescent="0.25"/>
    <row r="24" spans="1:9" x14ac:dyDescent="0.2">
      <c r="A24" s="21" t="s">
        <v>49</v>
      </c>
      <c r="B24" s="21" t="s">
        <v>50</v>
      </c>
      <c r="C24" s="21" t="s">
        <v>51</v>
      </c>
    </row>
    <row r="25" spans="1:9" x14ac:dyDescent="0.2">
      <c r="A25">
        <v>1</v>
      </c>
      <c r="B25">
        <v>0.43694978176996507</v>
      </c>
      <c r="C25">
        <v>-0.11165566412290645</v>
      </c>
    </row>
    <row r="26" spans="1:9" x14ac:dyDescent="0.2">
      <c r="A26">
        <v>2</v>
      </c>
      <c r="B26">
        <v>0.55397242134724101</v>
      </c>
      <c r="C26">
        <v>7.6408201490129501E-2</v>
      </c>
    </row>
    <row r="27" spans="1:9" x14ac:dyDescent="0.2">
      <c r="A27">
        <v>3</v>
      </c>
      <c r="B27">
        <v>0.62583332775776812</v>
      </c>
      <c r="C27">
        <v>8.4166672242231733E-2</v>
      </c>
    </row>
    <row r="28" spans="1:9" x14ac:dyDescent="0.2">
      <c r="A28">
        <v>4</v>
      </c>
      <c r="B28">
        <v>0.66250842528996534</v>
      </c>
      <c r="C28">
        <v>0.13382375464083041</v>
      </c>
    </row>
    <row r="29" spans="1:9" x14ac:dyDescent="0.2">
      <c r="A29">
        <v>5</v>
      </c>
      <c r="B29">
        <v>0.69183807681999421</v>
      </c>
      <c r="C29">
        <v>3.5981992384158001E-2</v>
      </c>
    </row>
    <row r="30" spans="1:9" x14ac:dyDescent="0.2">
      <c r="A30">
        <v>6</v>
      </c>
      <c r="B30">
        <v>0.69561972111381143</v>
      </c>
      <c r="C30">
        <v>-2.2124911425230209E-2</v>
      </c>
    </row>
    <row r="31" spans="1:9" x14ac:dyDescent="0.2">
      <c r="A31">
        <v>7</v>
      </c>
      <c r="B31">
        <v>0.71011363916739623</v>
      </c>
      <c r="C31">
        <v>-3.2120559582621389E-2</v>
      </c>
    </row>
    <row r="32" spans="1:9" x14ac:dyDescent="0.2">
      <c r="A32">
        <v>8</v>
      </c>
      <c r="B32">
        <v>0.71667767094245571</v>
      </c>
      <c r="C32">
        <v>-0.10927282665179838</v>
      </c>
    </row>
    <row r="33" spans="1:3" x14ac:dyDescent="0.2">
      <c r="A33">
        <v>9</v>
      </c>
      <c r="B33">
        <v>0.70838274503076171</v>
      </c>
      <c r="C33">
        <v>-0.12658343707228414</v>
      </c>
    </row>
    <row r="34" spans="1:3" ht="17" thickBot="1" x14ac:dyDescent="0.25">
      <c r="A34" s="20">
        <v>10</v>
      </c>
      <c r="B34" s="20">
        <v>0.65028412155648863</v>
      </c>
      <c r="C34" s="20">
        <v>7.1376778097490323E-2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059A-67FB-EC4F-9132-2B17D4D3EEF9}">
  <dimension ref="A1:AI296"/>
  <sheetViews>
    <sheetView tabSelected="1" topLeftCell="R1" zoomScale="160" zoomScaleNormal="160" workbookViewId="0">
      <selection activeCell="AC15" sqref="AC15"/>
    </sheetView>
  </sheetViews>
  <sheetFormatPr baseColWidth="10" defaultRowHeight="16" x14ac:dyDescent="0.2"/>
  <cols>
    <col min="1" max="1" width="11.6640625" style="1" bestFit="1" customWidth="1"/>
    <col min="2" max="2" width="12.6640625" style="1" bestFit="1" customWidth="1"/>
    <col min="3" max="13" width="10.83203125" style="1"/>
  </cols>
  <sheetData>
    <row r="1" spans="1:35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11</v>
      </c>
      <c r="M1" s="11" t="s">
        <v>14</v>
      </c>
      <c r="O1" s="11" t="s">
        <v>0</v>
      </c>
      <c r="P1" s="11" t="s">
        <v>1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Z1" s="11" t="s">
        <v>0</v>
      </c>
      <c r="AA1" s="11" t="s">
        <v>1</v>
      </c>
      <c r="AB1" s="11" t="s">
        <v>2</v>
      </c>
      <c r="AC1" s="11" t="s">
        <v>3</v>
      </c>
      <c r="AD1" s="11" t="s">
        <v>4</v>
      </c>
      <c r="AE1" s="11" t="s">
        <v>5</v>
      </c>
      <c r="AF1" s="11" t="s">
        <v>6</v>
      </c>
      <c r="AG1" s="11" t="s">
        <v>7</v>
      </c>
      <c r="AH1" s="11" t="s">
        <v>8</v>
      </c>
      <c r="AI1" s="11" t="s">
        <v>9</v>
      </c>
    </row>
    <row r="2" spans="1:35" x14ac:dyDescent="0.2">
      <c r="A2" s="1">
        <v>200001</v>
      </c>
      <c r="B2" s="1">
        <v>-4.4800000000000004</v>
      </c>
      <c r="C2" s="1">
        <v>-2.98</v>
      </c>
      <c r="D2" s="1">
        <v>-5.79</v>
      </c>
      <c r="E2" s="1">
        <v>-3.88</v>
      </c>
      <c r="F2" s="1">
        <v>-2.61</v>
      </c>
      <c r="G2" s="1">
        <v>-0.71</v>
      </c>
      <c r="H2" s="1">
        <v>-1.86</v>
      </c>
      <c r="I2" s="1">
        <v>-3.11</v>
      </c>
      <c r="J2" s="15">
        <v>-8.9</v>
      </c>
      <c r="K2" s="1">
        <v>-2.71</v>
      </c>
      <c r="L2" s="2">
        <v>-4.74</v>
      </c>
      <c r="M2" s="2">
        <v>0.41</v>
      </c>
      <c r="O2">
        <f>B2-$M2</f>
        <v>-4.8900000000000006</v>
      </c>
      <c r="P2">
        <f>C2-$M2</f>
        <v>-3.39</v>
      </c>
      <c r="Q2">
        <f t="shared" ref="Q2:W2" si="0">D2-$M2</f>
        <v>-6.2</v>
      </c>
      <c r="R2">
        <f t="shared" si="0"/>
        <v>-4.29</v>
      </c>
      <c r="S2">
        <f t="shared" si="0"/>
        <v>-3.02</v>
      </c>
      <c r="T2">
        <f t="shared" si="0"/>
        <v>-1.1199999999999999</v>
      </c>
      <c r="U2">
        <f t="shared" si="0"/>
        <v>-2.27</v>
      </c>
      <c r="V2">
        <f t="shared" si="0"/>
        <v>-3.52</v>
      </c>
      <c r="W2">
        <f t="shared" si="0"/>
        <v>-9.31</v>
      </c>
      <c r="X2">
        <f>K2-$M2</f>
        <v>-3.12</v>
      </c>
      <c r="Y2" t="s">
        <v>63</v>
      </c>
      <c r="Z2">
        <f>SLOPE(O2:O290,$L2:$L290)</f>
        <v>1.8473032676854901</v>
      </c>
      <c r="AA2">
        <f t="shared" ref="AA2:AH2" si="1">SLOPE(P2:P290,$L2:$L290)</f>
        <v>1.4178335643967845</v>
      </c>
      <c r="AB2">
        <f t="shared" si="1"/>
        <v>1.1541061158819463</v>
      </c>
      <c r="AC2">
        <f t="shared" si="1"/>
        <v>1.0195095684776636</v>
      </c>
      <c r="AD2">
        <f t="shared" si="1"/>
        <v>0.91187059549205851</v>
      </c>
      <c r="AE2">
        <f t="shared" si="1"/>
        <v>0.89799207028808159</v>
      </c>
      <c r="AF2">
        <f t="shared" si="1"/>
        <v>0.84479981015406391</v>
      </c>
      <c r="AG2">
        <f t="shared" si="1"/>
        <v>0.82071000335261257</v>
      </c>
      <c r="AH2">
        <f t="shared" si="1"/>
        <v>0.85115214158300678</v>
      </c>
      <c r="AI2">
        <f>SLOPE(X2:X290,$L2:$L290)</f>
        <v>1.064372409687637</v>
      </c>
    </row>
    <row r="3" spans="1:35" x14ac:dyDescent="0.2">
      <c r="A3" s="1">
        <v>200002</v>
      </c>
      <c r="B3" s="1">
        <v>-3</v>
      </c>
      <c r="C3" s="1">
        <v>-6.82</v>
      </c>
      <c r="D3" s="1">
        <v>-8.81</v>
      </c>
      <c r="E3" s="1">
        <v>-6.23</v>
      </c>
      <c r="F3" s="1">
        <v>-10.6</v>
      </c>
      <c r="G3" s="1">
        <v>-3.34</v>
      </c>
      <c r="H3" s="1">
        <v>-6.2</v>
      </c>
      <c r="I3" s="1">
        <v>-3.36</v>
      </c>
      <c r="J3" s="15">
        <v>-2.33</v>
      </c>
      <c r="K3" s="1">
        <v>20.81</v>
      </c>
      <c r="L3" s="2">
        <v>2.4500000000000002</v>
      </c>
      <c r="M3" s="2">
        <v>0.43</v>
      </c>
      <c r="O3">
        <f t="shared" ref="O3:O66" si="2">B3-$M3</f>
        <v>-3.43</v>
      </c>
      <c r="P3">
        <f t="shared" ref="P3:P66" si="3">C3-$M3</f>
        <v>-7.25</v>
      </c>
      <c r="Q3">
        <f t="shared" ref="Q3:Q66" si="4">D3-$M3</f>
        <v>-9.24</v>
      </c>
      <c r="R3">
        <f t="shared" ref="R3:R66" si="5">E3-$M3</f>
        <v>-6.66</v>
      </c>
      <c r="S3">
        <f t="shared" ref="S3:S66" si="6">F3-$M3</f>
        <v>-11.03</v>
      </c>
      <c r="T3">
        <f t="shared" ref="T3:T66" si="7">G3-$M3</f>
        <v>-3.77</v>
      </c>
      <c r="U3">
        <f t="shared" ref="U3:U66" si="8">H3-$M3</f>
        <v>-6.63</v>
      </c>
      <c r="V3">
        <f t="shared" ref="V3:V66" si="9">I3-$M3</f>
        <v>-3.79</v>
      </c>
      <c r="W3">
        <f t="shared" ref="W3:W66" si="10">J3-$M3</f>
        <v>-2.7600000000000002</v>
      </c>
      <c r="X3">
        <f t="shared" ref="X3:X66" si="11">K3-$M3</f>
        <v>20.38</v>
      </c>
      <c r="Y3" t="s">
        <v>64</v>
      </c>
      <c r="Z3">
        <f>AVERAGE(O2:O290)</f>
        <v>0.32529411764705862</v>
      </c>
      <c r="AA3">
        <f>AVERAGE(P2:P290)</f>
        <v>0.63038062283737051</v>
      </c>
      <c r="AB3">
        <f t="shared" ref="AB3:AI3" si="12">AVERAGE(Q2:Q290)</f>
        <v>0.70999999999999985</v>
      </c>
      <c r="AC3">
        <f t="shared" si="12"/>
        <v>0.79633217993079575</v>
      </c>
      <c r="AD3">
        <f t="shared" si="12"/>
        <v>0.72782006920415221</v>
      </c>
      <c r="AE3">
        <f t="shared" si="12"/>
        <v>0.67349480968858122</v>
      </c>
      <c r="AF3">
        <f t="shared" si="12"/>
        <v>0.67799307958477484</v>
      </c>
      <c r="AG3">
        <f t="shared" si="12"/>
        <v>0.60740484429065733</v>
      </c>
      <c r="AH3">
        <f t="shared" si="12"/>
        <v>0.58179930795847756</v>
      </c>
      <c r="AI3">
        <f t="shared" si="12"/>
        <v>0.72166089965397895</v>
      </c>
    </row>
    <row r="4" spans="1:35" x14ac:dyDescent="0.2">
      <c r="A4" s="1">
        <v>200003</v>
      </c>
      <c r="B4" s="1">
        <v>8.1999999999999993</v>
      </c>
      <c r="C4" s="1">
        <v>13.79</v>
      </c>
      <c r="D4" s="1">
        <v>14.2</v>
      </c>
      <c r="E4" s="1">
        <v>9.14</v>
      </c>
      <c r="F4" s="1">
        <v>9.07</v>
      </c>
      <c r="G4" s="1">
        <v>12.07</v>
      </c>
      <c r="H4" s="1">
        <v>11.45</v>
      </c>
      <c r="I4" s="1">
        <v>7.62</v>
      </c>
      <c r="J4" s="15">
        <v>13.18</v>
      </c>
      <c r="K4" s="1">
        <v>-0.67</v>
      </c>
      <c r="L4" s="2">
        <v>5.2</v>
      </c>
      <c r="M4" s="2">
        <v>0.47</v>
      </c>
      <c r="O4">
        <f t="shared" si="2"/>
        <v>7.7299999999999995</v>
      </c>
      <c r="P4">
        <f t="shared" si="3"/>
        <v>13.319999999999999</v>
      </c>
      <c r="Q4">
        <f t="shared" si="4"/>
        <v>13.729999999999999</v>
      </c>
      <c r="R4">
        <f t="shared" si="5"/>
        <v>8.67</v>
      </c>
      <c r="S4">
        <f t="shared" si="6"/>
        <v>8.6</v>
      </c>
      <c r="T4">
        <f t="shared" si="7"/>
        <v>11.6</v>
      </c>
      <c r="U4">
        <f t="shared" si="8"/>
        <v>10.979999999999999</v>
      </c>
      <c r="V4">
        <f t="shared" si="9"/>
        <v>7.15</v>
      </c>
      <c r="W4">
        <f t="shared" si="10"/>
        <v>12.709999999999999</v>
      </c>
      <c r="X4">
        <f t="shared" si="11"/>
        <v>-1.1400000000000001</v>
      </c>
    </row>
    <row r="5" spans="1:35" x14ac:dyDescent="0.2">
      <c r="A5" s="1">
        <v>200004</v>
      </c>
      <c r="B5" s="1">
        <v>-2.3199999999999998</v>
      </c>
      <c r="C5" s="1">
        <v>0.6</v>
      </c>
      <c r="D5" s="1">
        <v>4.32</v>
      </c>
      <c r="E5" s="1">
        <v>2.35</v>
      </c>
      <c r="F5" s="1">
        <v>-0.59</v>
      </c>
      <c r="G5" s="1">
        <v>-2.73</v>
      </c>
      <c r="H5" s="1">
        <v>-12.02</v>
      </c>
      <c r="I5" s="1">
        <v>-0.93</v>
      </c>
      <c r="J5" s="15">
        <v>-4.13</v>
      </c>
      <c r="K5" s="1">
        <v>-8.66</v>
      </c>
      <c r="L5" s="2">
        <v>-6.4</v>
      </c>
      <c r="M5" s="2">
        <v>0.46</v>
      </c>
      <c r="O5">
        <f t="shared" si="2"/>
        <v>-2.78</v>
      </c>
      <c r="P5">
        <f t="shared" si="3"/>
        <v>0.13999999999999996</v>
      </c>
      <c r="Q5">
        <f t="shared" si="4"/>
        <v>3.8600000000000003</v>
      </c>
      <c r="R5">
        <f t="shared" si="5"/>
        <v>1.8900000000000001</v>
      </c>
      <c r="S5">
        <f t="shared" si="6"/>
        <v>-1.05</v>
      </c>
      <c r="T5">
        <f t="shared" si="7"/>
        <v>-3.19</v>
      </c>
      <c r="U5">
        <f t="shared" si="8"/>
        <v>-12.48</v>
      </c>
      <c r="V5">
        <f t="shared" si="9"/>
        <v>-1.3900000000000001</v>
      </c>
      <c r="W5">
        <f t="shared" si="10"/>
        <v>-4.59</v>
      </c>
      <c r="X5">
        <f t="shared" si="11"/>
        <v>-9.120000000000001</v>
      </c>
      <c r="Z5" t="s">
        <v>0</v>
      </c>
      <c r="AA5" t="s">
        <v>1</v>
      </c>
      <c r="AB5" t="s">
        <v>2</v>
      </c>
      <c r="AC5" t="s">
        <v>3</v>
      </c>
      <c r="AD5" t="s">
        <v>4</v>
      </c>
      <c r="AE5" t="s">
        <v>5</v>
      </c>
      <c r="AF5" t="s">
        <v>6</v>
      </c>
      <c r="AG5" t="s">
        <v>7</v>
      </c>
      <c r="AH5" t="s">
        <v>8</v>
      </c>
      <c r="AI5" t="s">
        <v>9</v>
      </c>
    </row>
    <row r="6" spans="1:35" x14ac:dyDescent="0.2">
      <c r="A6" s="1">
        <v>200005</v>
      </c>
      <c r="B6" s="1">
        <v>1.1399999999999999</v>
      </c>
      <c r="C6" s="1">
        <v>5.19</v>
      </c>
      <c r="D6" s="1">
        <v>5.9</v>
      </c>
      <c r="E6" s="1">
        <v>4.42</v>
      </c>
      <c r="F6" s="1">
        <v>-1.17</v>
      </c>
      <c r="G6" s="1">
        <v>1.88</v>
      </c>
      <c r="H6" s="1">
        <v>2.59</v>
      </c>
      <c r="I6" s="1">
        <v>-3.97</v>
      </c>
      <c r="J6" s="15">
        <v>-2.37</v>
      </c>
      <c r="K6" s="1">
        <v>-11.62</v>
      </c>
      <c r="L6" s="2">
        <v>-4.42</v>
      </c>
      <c r="M6" s="2">
        <v>0.5</v>
      </c>
      <c r="O6">
        <f t="shared" si="2"/>
        <v>0.6399999999999999</v>
      </c>
      <c r="P6">
        <f t="shared" si="3"/>
        <v>4.6900000000000004</v>
      </c>
      <c r="Q6">
        <f t="shared" si="4"/>
        <v>5.4</v>
      </c>
      <c r="R6">
        <f t="shared" si="5"/>
        <v>3.92</v>
      </c>
      <c r="S6">
        <f t="shared" si="6"/>
        <v>-1.67</v>
      </c>
      <c r="T6">
        <f t="shared" si="7"/>
        <v>1.38</v>
      </c>
      <c r="U6">
        <f t="shared" si="8"/>
        <v>2.09</v>
      </c>
      <c r="V6">
        <f t="shared" si="9"/>
        <v>-4.4700000000000006</v>
      </c>
      <c r="W6">
        <f t="shared" si="10"/>
        <v>-2.87</v>
      </c>
      <c r="X6">
        <f t="shared" si="11"/>
        <v>-12.12</v>
      </c>
      <c r="Y6" t="s">
        <v>63</v>
      </c>
      <c r="Z6">
        <v>1.8473032676854901</v>
      </c>
      <c r="AA6">
        <v>1.4178335643967845</v>
      </c>
      <c r="AB6">
        <v>1.1541061158819463</v>
      </c>
      <c r="AC6">
        <v>1.0195095684776636</v>
      </c>
      <c r="AD6">
        <v>0.91187059549205851</v>
      </c>
      <c r="AE6">
        <v>0.89799207028808159</v>
      </c>
      <c r="AF6">
        <v>0.84479981015406391</v>
      </c>
      <c r="AG6">
        <v>0.82071000335261257</v>
      </c>
      <c r="AH6">
        <v>0.85115214158300678</v>
      </c>
      <c r="AI6">
        <v>1.064372409687637</v>
      </c>
    </row>
    <row r="7" spans="1:35" x14ac:dyDescent="0.2">
      <c r="A7" s="1">
        <v>200006</v>
      </c>
      <c r="B7" s="1">
        <v>-5.14</v>
      </c>
      <c r="C7" s="1">
        <v>-5.47</v>
      </c>
      <c r="D7" s="1">
        <v>-5.5</v>
      </c>
      <c r="E7" s="1">
        <v>-2.73</v>
      </c>
      <c r="F7" s="1">
        <v>6.84</v>
      </c>
      <c r="G7" s="1">
        <v>-3.49</v>
      </c>
      <c r="H7" s="1">
        <v>-3.23</v>
      </c>
      <c r="I7" s="1">
        <v>2.88</v>
      </c>
      <c r="J7" s="15">
        <v>3.32</v>
      </c>
      <c r="K7" s="1">
        <v>13.23</v>
      </c>
      <c r="L7" s="2">
        <v>4.6399999999999997</v>
      </c>
      <c r="M7" s="2">
        <v>0.4</v>
      </c>
      <c r="O7">
        <f t="shared" si="2"/>
        <v>-5.54</v>
      </c>
      <c r="P7">
        <f t="shared" si="3"/>
        <v>-5.87</v>
      </c>
      <c r="Q7">
        <f t="shared" si="4"/>
        <v>-5.9</v>
      </c>
      <c r="R7">
        <f t="shared" si="5"/>
        <v>-3.13</v>
      </c>
      <c r="S7">
        <f t="shared" si="6"/>
        <v>6.4399999999999995</v>
      </c>
      <c r="T7">
        <f t="shared" si="7"/>
        <v>-3.89</v>
      </c>
      <c r="U7">
        <f t="shared" si="8"/>
        <v>-3.63</v>
      </c>
      <c r="V7">
        <f t="shared" si="9"/>
        <v>2.48</v>
      </c>
      <c r="W7">
        <f t="shared" si="10"/>
        <v>2.92</v>
      </c>
      <c r="X7">
        <f t="shared" si="11"/>
        <v>12.83</v>
      </c>
      <c r="Y7" t="s">
        <v>64</v>
      </c>
      <c r="Z7">
        <v>0.32529411764705862</v>
      </c>
      <c r="AA7">
        <v>0.63038062283737051</v>
      </c>
      <c r="AB7">
        <v>0.70999999999999985</v>
      </c>
      <c r="AC7">
        <v>0.79633217993079575</v>
      </c>
      <c r="AD7">
        <v>0.72782006920415221</v>
      </c>
      <c r="AE7">
        <v>0.67349480968858122</v>
      </c>
      <c r="AF7">
        <v>0.67799307958477484</v>
      </c>
      <c r="AG7">
        <v>0.60740484429065733</v>
      </c>
      <c r="AH7">
        <v>0.58179930795847756</v>
      </c>
      <c r="AI7">
        <v>0.72166089965397895</v>
      </c>
    </row>
    <row r="8" spans="1:35" x14ac:dyDescent="0.2">
      <c r="A8" s="1">
        <v>200007</v>
      </c>
      <c r="B8" s="1">
        <v>-4.7</v>
      </c>
      <c r="C8" s="1">
        <v>0.96</v>
      </c>
      <c r="D8" s="1">
        <v>-6.1</v>
      </c>
      <c r="E8" s="1">
        <v>0.09</v>
      </c>
      <c r="F8" s="1">
        <v>-3.87</v>
      </c>
      <c r="G8" s="1">
        <v>-0.53</v>
      </c>
      <c r="H8" s="1">
        <v>-0.34</v>
      </c>
      <c r="I8" s="1">
        <v>1.21</v>
      </c>
      <c r="J8" s="15">
        <v>-0.4</v>
      </c>
      <c r="K8" s="1">
        <v>-3.24</v>
      </c>
      <c r="L8" s="2">
        <v>-2.5099999999999998</v>
      </c>
      <c r="M8" s="2">
        <v>0.48</v>
      </c>
      <c r="O8">
        <f t="shared" si="2"/>
        <v>-5.18</v>
      </c>
      <c r="P8">
        <f t="shared" si="3"/>
        <v>0.48</v>
      </c>
      <c r="Q8">
        <f t="shared" si="4"/>
        <v>-6.58</v>
      </c>
      <c r="R8">
        <f t="shared" si="5"/>
        <v>-0.39</v>
      </c>
      <c r="S8">
        <f t="shared" si="6"/>
        <v>-4.3499999999999996</v>
      </c>
      <c r="T8">
        <f t="shared" si="7"/>
        <v>-1.01</v>
      </c>
      <c r="U8">
        <f t="shared" si="8"/>
        <v>-0.82000000000000006</v>
      </c>
      <c r="V8">
        <f t="shared" si="9"/>
        <v>0.73</v>
      </c>
      <c r="W8">
        <f t="shared" si="10"/>
        <v>-0.88</v>
      </c>
      <c r="X8">
        <f t="shared" si="11"/>
        <v>-3.72</v>
      </c>
    </row>
    <row r="9" spans="1:35" x14ac:dyDescent="0.2">
      <c r="A9" s="1">
        <v>200008</v>
      </c>
      <c r="B9" s="1">
        <v>6.95</v>
      </c>
      <c r="C9" s="1">
        <v>8.02</v>
      </c>
      <c r="D9" s="1">
        <v>3.36</v>
      </c>
      <c r="E9" s="1">
        <v>4.28</v>
      </c>
      <c r="F9" s="1">
        <v>3.2</v>
      </c>
      <c r="G9" s="1">
        <v>4.72</v>
      </c>
      <c r="H9" s="1">
        <v>2.41</v>
      </c>
      <c r="I9" s="1">
        <v>5.0199999999999996</v>
      </c>
      <c r="J9" s="15">
        <v>5.42</v>
      </c>
      <c r="K9" s="1">
        <v>13.87</v>
      </c>
      <c r="L9" s="2">
        <v>7.03</v>
      </c>
      <c r="M9" s="2">
        <v>0.5</v>
      </c>
      <c r="O9">
        <f t="shared" si="2"/>
        <v>6.45</v>
      </c>
      <c r="P9">
        <f t="shared" si="3"/>
        <v>7.52</v>
      </c>
      <c r="Q9">
        <f t="shared" si="4"/>
        <v>2.86</v>
      </c>
      <c r="R9">
        <f t="shared" si="5"/>
        <v>3.7800000000000002</v>
      </c>
      <c r="S9">
        <f t="shared" si="6"/>
        <v>2.7</v>
      </c>
      <c r="T9">
        <f t="shared" si="7"/>
        <v>4.22</v>
      </c>
      <c r="U9">
        <f t="shared" si="8"/>
        <v>1.9100000000000001</v>
      </c>
      <c r="V9">
        <f t="shared" si="9"/>
        <v>4.5199999999999996</v>
      </c>
      <c r="W9">
        <f t="shared" si="10"/>
        <v>4.92</v>
      </c>
      <c r="X9">
        <f t="shared" si="11"/>
        <v>13.37</v>
      </c>
      <c r="Z9" t="s">
        <v>63</v>
      </c>
      <c r="AA9" t="s">
        <v>64</v>
      </c>
      <c r="AB9" t="s">
        <v>65</v>
      </c>
    </row>
    <row r="10" spans="1:35" x14ac:dyDescent="0.2">
      <c r="A10" s="1">
        <v>200009</v>
      </c>
      <c r="B10" s="1">
        <v>-12.49</v>
      </c>
      <c r="C10" s="1">
        <v>-1.68</v>
      </c>
      <c r="D10" s="1">
        <v>-7.67</v>
      </c>
      <c r="E10" s="1">
        <v>3.5</v>
      </c>
      <c r="F10" s="1">
        <v>-2.69</v>
      </c>
      <c r="G10" s="1">
        <v>2.72</v>
      </c>
      <c r="H10" s="1">
        <v>2.36</v>
      </c>
      <c r="I10" s="1">
        <v>0.48</v>
      </c>
      <c r="J10" s="15">
        <v>-1.26</v>
      </c>
      <c r="K10" s="1">
        <v>-11.78</v>
      </c>
      <c r="L10" s="2">
        <v>-5.45</v>
      </c>
      <c r="M10" s="2">
        <v>0.51</v>
      </c>
      <c r="O10">
        <f t="shared" si="2"/>
        <v>-13</v>
      </c>
      <c r="P10">
        <f t="shared" si="3"/>
        <v>-2.19</v>
      </c>
      <c r="Q10">
        <f t="shared" si="4"/>
        <v>-8.18</v>
      </c>
      <c r="R10">
        <f t="shared" si="5"/>
        <v>2.99</v>
      </c>
      <c r="S10">
        <f t="shared" si="6"/>
        <v>-3.2</v>
      </c>
      <c r="T10">
        <f t="shared" si="7"/>
        <v>2.21</v>
      </c>
      <c r="U10">
        <f t="shared" si="8"/>
        <v>1.8499999999999999</v>
      </c>
      <c r="V10">
        <f t="shared" si="9"/>
        <v>-3.0000000000000027E-2</v>
      </c>
      <c r="W10">
        <f t="shared" si="10"/>
        <v>-1.77</v>
      </c>
      <c r="X10">
        <f t="shared" si="11"/>
        <v>-12.29</v>
      </c>
      <c r="Y10" t="s">
        <v>0</v>
      </c>
      <c r="Z10">
        <v>1.8473032676854901</v>
      </c>
      <c r="AA10">
        <v>0.32529411764705862</v>
      </c>
      <c r="AB10">
        <f>Z10*AVERAGE(L$2:L$290)</f>
        <v>1.0189571415285261</v>
      </c>
    </row>
    <row r="11" spans="1:35" x14ac:dyDescent="0.2">
      <c r="A11" s="1">
        <v>200010</v>
      </c>
      <c r="B11" s="1">
        <v>-8.25</v>
      </c>
      <c r="C11" s="1">
        <v>4.96</v>
      </c>
      <c r="D11" s="1">
        <v>2.67</v>
      </c>
      <c r="E11" s="1">
        <v>7.79</v>
      </c>
      <c r="F11" s="1">
        <v>1.1000000000000001</v>
      </c>
      <c r="G11" s="1">
        <v>0.84</v>
      </c>
      <c r="H11" s="1">
        <v>0.17</v>
      </c>
      <c r="I11" s="1">
        <v>-1.21</v>
      </c>
      <c r="J11" s="15">
        <v>-2.17</v>
      </c>
      <c r="K11" s="1">
        <v>-7.57</v>
      </c>
      <c r="L11" s="2">
        <v>-2.76</v>
      </c>
      <c r="M11" s="2">
        <v>0.56000000000000005</v>
      </c>
      <c r="O11">
        <f t="shared" si="2"/>
        <v>-8.81</v>
      </c>
      <c r="P11">
        <f t="shared" si="3"/>
        <v>4.4000000000000004</v>
      </c>
      <c r="Q11">
        <f t="shared" si="4"/>
        <v>2.11</v>
      </c>
      <c r="R11">
        <f t="shared" si="5"/>
        <v>7.23</v>
      </c>
      <c r="S11">
        <f t="shared" si="6"/>
        <v>0.54</v>
      </c>
      <c r="T11">
        <f t="shared" si="7"/>
        <v>0.27999999999999992</v>
      </c>
      <c r="U11">
        <f t="shared" si="8"/>
        <v>-0.39</v>
      </c>
      <c r="V11">
        <f t="shared" si="9"/>
        <v>-1.77</v>
      </c>
      <c r="W11">
        <f t="shared" si="10"/>
        <v>-2.73</v>
      </c>
      <c r="X11">
        <f t="shared" si="11"/>
        <v>-8.1300000000000008</v>
      </c>
      <c r="Y11" t="s">
        <v>1</v>
      </c>
      <c r="Z11">
        <v>1.4178335643967845</v>
      </c>
      <c r="AA11">
        <v>0.63038062283737051</v>
      </c>
      <c r="AB11">
        <f t="shared" ref="AB11:AB19" si="13">Z11*AVERAGE(L$2:L$290)</f>
        <v>0.78206521972488408</v>
      </c>
    </row>
    <row r="12" spans="1:35" x14ac:dyDescent="0.2">
      <c r="A12" s="1">
        <v>200011</v>
      </c>
      <c r="B12" s="1">
        <v>-23.44</v>
      </c>
      <c r="C12" s="1">
        <v>-8.73</v>
      </c>
      <c r="D12" s="1">
        <v>-3.54</v>
      </c>
      <c r="E12" s="1">
        <v>-3.52</v>
      </c>
      <c r="F12" s="1">
        <v>0.25</v>
      </c>
      <c r="G12" s="1">
        <v>-8.51</v>
      </c>
      <c r="H12" s="1">
        <v>-3.89</v>
      </c>
      <c r="I12" s="1">
        <v>-6.58</v>
      </c>
      <c r="J12" s="15">
        <v>-9.7100000000000009</v>
      </c>
      <c r="K12" s="1">
        <v>-24.3</v>
      </c>
      <c r="L12" s="2">
        <v>-10.72</v>
      </c>
      <c r="M12" s="2">
        <v>0.51</v>
      </c>
      <c r="O12">
        <f t="shared" si="2"/>
        <v>-23.950000000000003</v>
      </c>
      <c r="P12">
        <f t="shared" si="3"/>
        <v>-9.24</v>
      </c>
      <c r="Q12">
        <f t="shared" si="4"/>
        <v>-4.05</v>
      </c>
      <c r="R12">
        <f t="shared" si="5"/>
        <v>-4.03</v>
      </c>
      <c r="S12">
        <f t="shared" si="6"/>
        <v>-0.26</v>
      </c>
      <c r="T12">
        <f t="shared" si="7"/>
        <v>-9.02</v>
      </c>
      <c r="U12">
        <f t="shared" si="8"/>
        <v>-4.4000000000000004</v>
      </c>
      <c r="V12">
        <f t="shared" si="9"/>
        <v>-7.09</v>
      </c>
      <c r="W12">
        <f t="shared" si="10"/>
        <v>-10.220000000000001</v>
      </c>
      <c r="X12">
        <f t="shared" si="11"/>
        <v>-24.810000000000002</v>
      </c>
      <c r="Y12" t="s">
        <v>2</v>
      </c>
      <c r="Z12">
        <v>1.1541061158819463</v>
      </c>
      <c r="AA12">
        <v>0.70999999999999985</v>
      </c>
      <c r="AB12">
        <f t="shared" si="13"/>
        <v>0.63659534924823913</v>
      </c>
    </row>
    <row r="13" spans="1:35" x14ac:dyDescent="0.2">
      <c r="A13" s="1">
        <v>200012</v>
      </c>
      <c r="B13" s="1">
        <v>-10.88</v>
      </c>
      <c r="C13" s="1">
        <v>0.4</v>
      </c>
      <c r="D13" s="1">
        <v>0.38</v>
      </c>
      <c r="E13" s="1">
        <v>6.7</v>
      </c>
      <c r="F13" s="1">
        <v>1.42</v>
      </c>
      <c r="G13" s="1">
        <v>6.69</v>
      </c>
      <c r="H13" s="1">
        <v>-3.42</v>
      </c>
      <c r="I13" s="1">
        <v>2.88</v>
      </c>
      <c r="J13" s="15">
        <v>3.12</v>
      </c>
      <c r="K13" s="1">
        <v>5.9</v>
      </c>
      <c r="L13" s="2">
        <v>1.19</v>
      </c>
      <c r="M13" s="2">
        <v>0.5</v>
      </c>
      <c r="O13">
        <f t="shared" si="2"/>
        <v>-11.38</v>
      </c>
      <c r="P13">
        <f t="shared" si="3"/>
        <v>-9.9999999999999978E-2</v>
      </c>
      <c r="Q13">
        <f t="shared" si="4"/>
        <v>-0.12</v>
      </c>
      <c r="R13">
        <f t="shared" si="5"/>
        <v>6.2</v>
      </c>
      <c r="S13">
        <f t="shared" si="6"/>
        <v>0.91999999999999993</v>
      </c>
      <c r="T13">
        <f t="shared" si="7"/>
        <v>6.19</v>
      </c>
      <c r="U13">
        <f t="shared" si="8"/>
        <v>-3.92</v>
      </c>
      <c r="V13">
        <f t="shared" si="9"/>
        <v>2.38</v>
      </c>
      <c r="W13">
        <f t="shared" si="10"/>
        <v>2.62</v>
      </c>
      <c r="X13">
        <f t="shared" si="11"/>
        <v>5.4</v>
      </c>
      <c r="Y13" t="s">
        <v>3</v>
      </c>
      <c r="Z13">
        <v>1.0195095684776636</v>
      </c>
      <c r="AA13">
        <v>0.79633217993079575</v>
      </c>
      <c r="AB13">
        <f t="shared" si="13"/>
        <v>0.56235301145683181</v>
      </c>
    </row>
    <row r="14" spans="1:35" x14ac:dyDescent="0.2">
      <c r="A14" s="1">
        <v>200101</v>
      </c>
      <c r="B14" s="1">
        <v>35.72</v>
      </c>
      <c r="C14" s="1">
        <v>26.16</v>
      </c>
      <c r="D14" s="1">
        <v>6.04</v>
      </c>
      <c r="E14" s="1">
        <v>11.89</v>
      </c>
      <c r="F14" s="1">
        <v>3.58</v>
      </c>
      <c r="G14" s="1">
        <v>-2.2999999999999998</v>
      </c>
      <c r="H14" s="1">
        <v>-0.77</v>
      </c>
      <c r="I14" s="1">
        <v>-3.25</v>
      </c>
      <c r="J14" s="15">
        <v>-6.88</v>
      </c>
      <c r="K14" s="1">
        <v>-6.39</v>
      </c>
      <c r="L14" s="2">
        <v>3.13</v>
      </c>
      <c r="M14" s="2">
        <v>0.54</v>
      </c>
      <c r="O14">
        <f t="shared" si="2"/>
        <v>35.18</v>
      </c>
      <c r="P14">
        <f t="shared" si="3"/>
        <v>25.62</v>
      </c>
      <c r="Q14">
        <f t="shared" si="4"/>
        <v>5.5</v>
      </c>
      <c r="R14">
        <f t="shared" si="5"/>
        <v>11.350000000000001</v>
      </c>
      <c r="S14">
        <f t="shared" si="6"/>
        <v>3.04</v>
      </c>
      <c r="T14">
        <f t="shared" si="7"/>
        <v>-2.84</v>
      </c>
      <c r="U14">
        <f t="shared" si="8"/>
        <v>-1.31</v>
      </c>
      <c r="V14">
        <f t="shared" si="9"/>
        <v>-3.79</v>
      </c>
      <c r="W14">
        <f t="shared" si="10"/>
        <v>-7.42</v>
      </c>
      <c r="X14">
        <f t="shared" si="11"/>
        <v>-6.93</v>
      </c>
      <c r="Y14" t="s">
        <v>4</v>
      </c>
      <c r="Z14">
        <v>0.91187059549205851</v>
      </c>
      <c r="AA14">
        <v>0.72782006920415221</v>
      </c>
      <c r="AB14">
        <f t="shared" si="13"/>
        <v>0.502980247845637</v>
      </c>
    </row>
    <row r="15" spans="1:35" x14ac:dyDescent="0.2">
      <c r="A15" s="1">
        <v>200102</v>
      </c>
      <c r="B15" s="1">
        <v>-19.84</v>
      </c>
      <c r="C15" s="1">
        <v>-21.32</v>
      </c>
      <c r="D15" s="1">
        <v>-11.35</v>
      </c>
      <c r="E15" s="1">
        <v>-8.1300000000000008</v>
      </c>
      <c r="F15" s="1">
        <v>-5.22</v>
      </c>
      <c r="G15" s="1">
        <v>-11.87</v>
      </c>
      <c r="H15" s="1">
        <v>-3.6</v>
      </c>
      <c r="I15" s="1">
        <v>-1.63</v>
      </c>
      <c r="J15" s="15">
        <v>-4.43</v>
      </c>
      <c r="K15" s="1">
        <v>-4.58</v>
      </c>
      <c r="L15" s="2">
        <v>-10.050000000000001</v>
      </c>
      <c r="M15" s="2">
        <v>0.38</v>
      </c>
      <c r="O15">
        <f t="shared" si="2"/>
        <v>-20.22</v>
      </c>
      <c r="P15">
        <f t="shared" si="3"/>
        <v>-21.7</v>
      </c>
      <c r="Q15">
        <f t="shared" si="4"/>
        <v>-11.73</v>
      </c>
      <c r="R15">
        <f t="shared" si="5"/>
        <v>-8.5100000000000016</v>
      </c>
      <c r="S15">
        <f t="shared" si="6"/>
        <v>-5.6</v>
      </c>
      <c r="T15">
        <f t="shared" si="7"/>
        <v>-12.25</v>
      </c>
      <c r="U15">
        <f t="shared" si="8"/>
        <v>-3.98</v>
      </c>
      <c r="V15">
        <f t="shared" si="9"/>
        <v>-2.0099999999999998</v>
      </c>
      <c r="W15">
        <f t="shared" si="10"/>
        <v>-4.8099999999999996</v>
      </c>
      <c r="X15">
        <f t="shared" si="11"/>
        <v>-4.96</v>
      </c>
      <c r="Y15" t="s">
        <v>5</v>
      </c>
      <c r="Z15">
        <v>0.89799207028808159</v>
      </c>
      <c r="AA15">
        <v>0.67349480968858122</v>
      </c>
      <c r="AB15">
        <f t="shared" si="13"/>
        <v>0.49532496859731184</v>
      </c>
    </row>
    <row r="16" spans="1:35" x14ac:dyDescent="0.2">
      <c r="A16" s="1">
        <v>200103</v>
      </c>
      <c r="B16" s="1">
        <v>-17.579999999999998</v>
      </c>
      <c r="C16" s="1">
        <v>-10.44</v>
      </c>
      <c r="D16" s="1">
        <v>-7.22</v>
      </c>
      <c r="E16" s="1">
        <v>-7.09</v>
      </c>
      <c r="F16" s="1">
        <v>-3.93</v>
      </c>
      <c r="G16" s="1">
        <v>-6.22</v>
      </c>
      <c r="H16" s="1">
        <v>-5.07</v>
      </c>
      <c r="I16" s="1">
        <v>-3.33</v>
      </c>
      <c r="J16" s="15">
        <v>-2.21</v>
      </c>
      <c r="K16" s="1">
        <v>-2.92</v>
      </c>
      <c r="L16" s="2">
        <v>-7.26</v>
      </c>
      <c r="M16" s="2">
        <v>0.42</v>
      </c>
      <c r="O16">
        <f t="shared" si="2"/>
        <v>-18</v>
      </c>
      <c r="P16">
        <f t="shared" si="3"/>
        <v>-10.86</v>
      </c>
      <c r="Q16">
        <f t="shared" si="4"/>
        <v>-7.64</v>
      </c>
      <c r="R16">
        <f t="shared" si="5"/>
        <v>-7.51</v>
      </c>
      <c r="S16">
        <f t="shared" si="6"/>
        <v>-4.3500000000000005</v>
      </c>
      <c r="T16">
        <f t="shared" si="7"/>
        <v>-6.64</v>
      </c>
      <c r="U16">
        <f t="shared" si="8"/>
        <v>-5.49</v>
      </c>
      <c r="V16">
        <f t="shared" si="9"/>
        <v>-3.75</v>
      </c>
      <c r="W16">
        <f t="shared" si="10"/>
        <v>-2.63</v>
      </c>
      <c r="X16">
        <f t="shared" si="11"/>
        <v>-3.34</v>
      </c>
      <c r="Y16" t="s">
        <v>6</v>
      </c>
      <c r="Z16">
        <v>0.84479981015406391</v>
      </c>
      <c r="AA16">
        <v>0.67799307958477484</v>
      </c>
      <c r="AB16">
        <f t="shared" si="13"/>
        <v>0.46598455964241997</v>
      </c>
    </row>
    <row r="17" spans="1:28" x14ac:dyDescent="0.2">
      <c r="A17" s="1">
        <v>200104</v>
      </c>
      <c r="B17" s="1">
        <v>14.89</v>
      </c>
      <c r="C17" s="1">
        <v>17.7</v>
      </c>
      <c r="D17" s="1">
        <v>8.64</v>
      </c>
      <c r="E17" s="1">
        <v>9.27</v>
      </c>
      <c r="F17" s="1">
        <v>6.77</v>
      </c>
      <c r="G17" s="1">
        <v>2.7</v>
      </c>
      <c r="H17" s="1">
        <v>3.92</v>
      </c>
      <c r="I17" s="1">
        <v>3.18</v>
      </c>
      <c r="J17" s="15">
        <v>4.41</v>
      </c>
      <c r="K17" s="1">
        <v>5.68</v>
      </c>
      <c r="L17" s="2">
        <v>7.94</v>
      </c>
      <c r="M17" s="2">
        <v>0.39</v>
      </c>
      <c r="O17">
        <f t="shared" si="2"/>
        <v>14.5</v>
      </c>
      <c r="P17">
        <f t="shared" si="3"/>
        <v>17.309999999999999</v>
      </c>
      <c r="Q17">
        <f t="shared" si="4"/>
        <v>8.25</v>
      </c>
      <c r="R17">
        <f t="shared" si="5"/>
        <v>8.879999999999999</v>
      </c>
      <c r="S17">
        <f t="shared" si="6"/>
        <v>6.38</v>
      </c>
      <c r="T17">
        <f t="shared" si="7"/>
        <v>2.31</v>
      </c>
      <c r="U17">
        <f t="shared" si="8"/>
        <v>3.53</v>
      </c>
      <c r="V17">
        <f t="shared" si="9"/>
        <v>2.79</v>
      </c>
      <c r="W17">
        <f t="shared" si="10"/>
        <v>4.0200000000000005</v>
      </c>
      <c r="X17">
        <f t="shared" si="11"/>
        <v>5.29</v>
      </c>
      <c r="Y17" t="s">
        <v>7</v>
      </c>
      <c r="Z17">
        <v>0.82071000335261257</v>
      </c>
      <c r="AA17">
        <v>0.60740484429065733</v>
      </c>
      <c r="AB17">
        <f t="shared" si="13"/>
        <v>0.45269682226449831</v>
      </c>
    </row>
    <row r="18" spans="1:28" x14ac:dyDescent="0.2">
      <c r="A18" s="1">
        <v>200105</v>
      </c>
      <c r="B18" s="1">
        <v>-5.87</v>
      </c>
      <c r="C18" s="1">
        <v>0.62</v>
      </c>
      <c r="D18" s="1">
        <v>1.1499999999999999</v>
      </c>
      <c r="E18" s="1">
        <v>1.57</v>
      </c>
      <c r="F18" s="1">
        <v>2.2400000000000002</v>
      </c>
      <c r="G18" s="1">
        <v>1.54</v>
      </c>
      <c r="H18" s="1">
        <v>4.4000000000000004</v>
      </c>
      <c r="I18" s="1">
        <v>2.96</v>
      </c>
      <c r="J18" s="15">
        <v>1.76</v>
      </c>
      <c r="K18" s="1">
        <v>3.3</v>
      </c>
      <c r="L18" s="2">
        <v>0.72</v>
      </c>
      <c r="M18" s="2">
        <v>0.32</v>
      </c>
      <c r="O18">
        <f t="shared" si="2"/>
        <v>-6.19</v>
      </c>
      <c r="P18">
        <f t="shared" si="3"/>
        <v>0.3</v>
      </c>
      <c r="Q18">
        <f t="shared" si="4"/>
        <v>0.82999999999999985</v>
      </c>
      <c r="R18">
        <f t="shared" si="5"/>
        <v>1.25</v>
      </c>
      <c r="S18">
        <f t="shared" si="6"/>
        <v>1.9200000000000002</v>
      </c>
      <c r="T18">
        <f t="shared" si="7"/>
        <v>1.22</v>
      </c>
      <c r="U18">
        <f t="shared" si="8"/>
        <v>4.08</v>
      </c>
      <c r="V18">
        <f t="shared" si="9"/>
        <v>2.64</v>
      </c>
      <c r="W18">
        <f t="shared" si="10"/>
        <v>1.44</v>
      </c>
      <c r="X18">
        <f t="shared" si="11"/>
        <v>2.98</v>
      </c>
      <c r="Y18" t="s">
        <v>8</v>
      </c>
      <c r="Z18">
        <v>0.85115214158300678</v>
      </c>
      <c r="AA18">
        <v>0.58179930795847756</v>
      </c>
      <c r="AB18">
        <f t="shared" si="13"/>
        <v>0.46948845290569946</v>
      </c>
    </row>
    <row r="19" spans="1:28" x14ac:dyDescent="0.2">
      <c r="A19" s="1">
        <v>200106</v>
      </c>
      <c r="B19" s="1">
        <v>0</v>
      </c>
      <c r="C19" s="1">
        <v>-1.76</v>
      </c>
      <c r="D19" s="1">
        <v>-2.34</v>
      </c>
      <c r="E19" s="1">
        <v>-4.2699999999999996</v>
      </c>
      <c r="F19" s="1">
        <v>-0.28000000000000003</v>
      </c>
      <c r="G19" s="1">
        <v>-0.82</v>
      </c>
      <c r="H19" s="1">
        <v>-2.82</v>
      </c>
      <c r="I19" s="1">
        <v>-1.82</v>
      </c>
      <c r="J19" s="15">
        <v>-2.25</v>
      </c>
      <c r="K19" s="1">
        <v>0.98</v>
      </c>
      <c r="L19" s="2">
        <v>-1.94</v>
      </c>
      <c r="M19" s="2">
        <v>0.28000000000000003</v>
      </c>
      <c r="O19">
        <f t="shared" si="2"/>
        <v>-0.28000000000000003</v>
      </c>
      <c r="P19">
        <f t="shared" si="3"/>
        <v>-2.04</v>
      </c>
      <c r="Q19">
        <f t="shared" si="4"/>
        <v>-2.62</v>
      </c>
      <c r="R19">
        <f t="shared" si="5"/>
        <v>-4.55</v>
      </c>
      <c r="S19">
        <f t="shared" si="6"/>
        <v>-0.56000000000000005</v>
      </c>
      <c r="T19">
        <f t="shared" si="7"/>
        <v>-1.1000000000000001</v>
      </c>
      <c r="U19">
        <f t="shared" si="8"/>
        <v>-3.0999999999999996</v>
      </c>
      <c r="V19">
        <f t="shared" si="9"/>
        <v>-2.1</v>
      </c>
      <c r="W19">
        <f t="shared" si="10"/>
        <v>-2.5300000000000002</v>
      </c>
      <c r="X19">
        <f t="shared" si="11"/>
        <v>0.7</v>
      </c>
      <c r="Y19" t="s">
        <v>9</v>
      </c>
      <c r="Z19">
        <v>1.064372409687637</v>
      </c>
      <c r="AA19">
        <v>0.72166089965397895</v>
      </c>
      <c r="AB19">
        <f t="shared" si="13"/>
        <v>0.587098982104866</v>
      </c>
    </row>
    <row r="20" spans="1:28" x14ac:dyDescent="0.2">
      <c r="A20" s="1">
        <v>200107</v>
      </c>
      <c r="B20" s="1">
        <v>-6.62</v>
      </c>
      <c r="C20" s="1">
        <v>-4.6500000000000004</v>
      </c>
      <c r="D20" s="1">
        <v>-1.5</v>
      </c>
      <c r="E20" s="1">
        <v>-0.31</v>
      </c>
      <c r="F20" s="1">
        <v>-1.1499999999999999</v>
      </c>
      <c r="G20" s="1">
        <v>-0.44</v>
      </c>
      <c r="H20" s="1">
        <v>2.16</v>
      </c>
      <c r="I20" s="1">
        <v>1.47</v>
      </c>
      <c r="J20" s="15">
        <v>0.49</v>
      </c>
      <c r="K20" s="1">
        <v>-2.56</v>
      </c>
      <c r="L20" s="2">
        <v>-2.13</v>
      </c>
      <c r="M20" s="2">
        <v>0.3</v>
      </c>
      <c r="O20">
        <f t="shared" si="2"/>
        <v>-6.92</v>
      </c>
      <c r="P20">
        <f t="shared" si="3"/>
        <v>-4.95</v>
      </c>
      <c r="Q20">
        <f t="shared" si="4"/>
        <v>-1.8</v>
      </c>
      <c r="R20">
        <f t="shared" si="5"/>
        <v>-0.61</v>
      </c>
      <c r="S20">
        <f t="shared" si="6"/>
        <v>-1.45</v>
      </c>
      <c r="T20">
        <f t="shared" si="7"/>
        <v>-0.74</v>
      </c>
      <c r="U20">
        <f t="shared" si="8"/>
        <v>1.86</v>
      </c>
      <c r="V20">
        <f t="shared" si="9"/>
        <v>1.17</v>
      </c>
      <c r="W20">
        <f t="shared" si="10"/>
        <v>0.19</v>
      </c>
      <c r="X20">
        <f t="shared" si="11"/>
        <v>-2.86</v>
      </c>
    </row>
    <row r="21" spans="1:28" x14ac:dyDescent="0.2">
      <c r="A21" s="1">
        <v>200108</v>
      </c>
      <c r="B21" s="1">
        <v>-14.59</v>
      </c>
      <c r="C21" s="1">
        <v>-7.75</v>
      </c>
      <c r="D21" s="1">
        <v>-6.53</v>
      </c>
      <c r="E21" s="1">
        <v>-6.48</v>
      </c>
      <c r="F21" s="1">
        <v>-4.0599999999999996</v>
      </c>
      <c r="G21" s="1">
        <v>-2.56</v>
      </c>
      <c r="H21" s="1">
        <v>-1.73</v>
      </c>
      <c r="I21" s="1">
        <v>-2.0499999999999998</v>
      </c>
      <c r="J21" s="15">
        <v>-3.9</v>
      </c>
      <c r="K21" s="1">
        <v>-3.49</v>
      </c>
      <c r="L21" s="2">
        <v>-6.46</v>
      </c>
      <c r="M21" s="2">
        <v>0.31</v>
      </c>
      <c r="O21">
        <f t="shared" si="2"/>
        <v>-14.9</v>
      </c>
      <c r="P21">
        <f t="shared" si="3"/>
        <v>-8.06</v>
      </c>
      <c r="Q21">
        <f t="shared" si="4"/>
        <v>-6.84</v>
      </c>
      <c r="R21">
        <f t="shared" si="5"/>
        <v>-6.79</v>
      </c>
      <c r="S21">
        <f t="shared" si="6"/>
        <v>-4.3699999999999992</v>
      </c>
      <c r="T21">
        <f t="shared" si="7"/>
        <v>-2.87</v>
      </c>
      <c r="U21">
        <f t="shared" si="8"/>
        <v>-2.04</v>
      </c>
      <c r="V21">
        <f t="shared" si="9"/>
        <v>-2.36</v>
      </c>
      <c r="W21">
        <f t="shared" si="10"/>
        <v>-4.21</v>
      </c>
      <c r="X21">
        <f t="shared" si="11"/>
        <v>-3.8000000000000003</v>
      </c>
    </row>
    <row r="22" spans="1:28" x14ac:dyDescent="0.2">
      <c r="A22" s="1">
        <v>200109</v>
      </c>
      <c r="B22" s="1">
        <v>-22.89</v>
      </c>
      <c r="C22" s="1">
        <v>-14.47</v>
      </c>
      <c r="D22" s="1">
        <v>-10.94</v>
      </c>
      <c r="E22" s="1">
        <v>-5.65</v>
      </c>
      <c r="F22" s="1">
        <v>-4.18</v>
      </c>
      <c r="G22" s="1">
        <v>-2.98</v>
      </c>
      <c r="H22" s="1">
        <v>-4.18</v>
      </c>
      <c r="I22" s="1">
        <v>-6.11</v>
      </c>
      <c r="J22" s="15">
        <v>-5</v>
      </c>
      <c r="K22" s="1">
        <v>-7.44</v>
      </c>
      <c r="L22" s="2">
        <v>-9.25</v>
      </c>
      <c r="M22" s="2">
        <v>0.28000000000000003</v>
      </c>
      <c r="O22">
        <f t="shared" si="2"/>
        <v>-23.17</v>
      </c>
      <c r="P22">
        <f t="shared" si="3"/>
        <v>-14.75</v>
      </c>
      <c r="Q22">
        <f t="shared" si="4"/>
        <v>-11.219999999999999</v>
      </c>
      <c r="R22">
        <f t="shared" si="5"/>
        <v>-5.9300000000000006</v>
      </c>
      <c r="S22">
        <f t="shared" si="6"/>
        <v>-4.46</v>
      </c>
      <c r="T22">
        <f t="shared" si="7"/>
        <v>-3.26</v>
      </c>
      <c r="U22">
        <f t="shared" si="8"/>
        <v>-4.46</v>
      </c>
      <c r="V22">
        <f t="shared" si="9"/>
        <v>-6.3900000000000006</v>
      </c>
      <c r="W22">
        <f t="shared" si="10"/>
        <v>-5.28</v>
      </c>
      <c r="X22">
        <f t="shared" si="11"/>
        <v>-7.7200000000000006</v>
      </c>
    </row>
    <row r="23" spans="1:28" x14ac:dyDescent="0.2">
      <c r="A23" s="1">
        <v>200110</v>
      </c>
      <c r="B23" s="1">
        <v>15.74</v>
      </c>
      <c r="C23" s="1">
        <v>4.87</v>
      </c>
      <c r="D23" s="1">
        <v>1.51</v>
      </c>
      <c r="E23" s="1">
        <v>1.89</v>
      </c>
      <c r="F23" s="1">
        <v>0.13</v>
      </c>
      <c r="G23" s="1">
        <v>1.22</v>
      </c>
      <c r="H23" s="1">
        <v>0.02</v>
      </c>
      <c r="I23" s="1">
        <v>-0.17</v>
      </c>
      <c r="J23" s="15">
        <v>0.01</v>
      </c>
      <c r="K23" s="1">
        <v>1</v>
      </c>
      <c r="L23" s="2">
        <v>2.46</v>
      </c>
      <c r="M23" s="2">
        <v>0.22</v>
      </c>
      <c r="O23">
        <f t="shared" si="2"/>
        <v>15.52</v>
      </c>
      <c r="P23">
        <f t="shared" si="3"/>
        <v>4.6500000000000004</v>
      </c>
      <c r="Q23">
        <f t="shared" si="4"/>
        <v>1.29</v>
      </c>
      <c r="R23">
        <f t="shared" si="5"/>
        <v>1.67</v>
      </c>
      <c r="S23">
        <f t="shared" si="6"/>
        <v>-0.09</v>
      </c>
      <c r="T23">
        <f t="shared" si="7"/>
        <v>1</v>
      </c>
      <c r="U23">
        <f t="shared" si="8"/>
        <v>-0.2</v>
      </c>
      <c r="V23">
        <f t="shared" si="9"/>
        <v>-0.39</v>
      </c>
      <c r="W23">
        <f t="shared" si="10"/>
        <v>-0.21</v>
      </c>
      <c r="X23">
        <f t="shared" si="11"/>
        <v>0.78</v>
      </c>
    </row>
    <row r="24" spans="1:28" x14ac:dyDescent="0.2">
      <c r="A24" s="1">
        <v>200111</v>
      </c>
      <c r="B24" s="1">
        <v>20.48</v>
      </c>
      <c r="C24" s="1">
        <v>11.98</v>
      </c>
      <c r="D24" s="1">
        <v>7.87</v>
      </c>
      <c r="E24" s="1">
        <v>7.09</v>
      </c>
      <c r="F24" s="1">
        <v>3.97</v>
      </c>
      <c r="G24" s="1">
        <v>5.08</v>
      </c>
      <c r="H24" s="1">
        <v>5.55</v>
      </c>
      <c r="I24" s="1">
        <v>3.78</v>
      </c>
      <c r="J24" s="15">
        <v>5.49</v>
      </c>
      <c r="K24" s="1">
        <v>4.84</v>
      </c>
      <c r="L24" s="2">
        <v>7.54</v>
      </c>
      <c r="M24" s="2">
        <v>0.17</v>
      </c>
      <c r="O24">
        <f t="shared" si="2"/>
        <v>20.309999999999999</v>
      </c>
      <c r="P24">
        <f t="shared" si="3"/>
        <v>11.81</v>
      </c>
      <c r="Q24">
        <f t="shared" si="4"/>
        <v>7.7</v>
      </c>
      <c r="R24">
        <f t="shared" si="5"/>
        <v>6.92</v>
      </c>
      <c r="S24">
        <f t="shared" si="6"/>
        <v>3.8000000000000003</v>
      </c>
      <c r="T24">
        <f t="shared" si="7"/>
        <v>4.91</v>
      </c>
      <c r="U24">
        <f t="shared" si="8"/>
        <v>5.38</v>
      </c>
      <c r="V24">
        <f t="shared" si="9"/>
        <v>3.61</v>
      </c>
      <c r="W24">
        <f t="shared" si="10"/>
        <v>5.32</v>
      </c>
      <c r="X24">
        <f t="shared" si="11"/>
        <v>4.67</v>
      </c>
    </row>
    <row r="25" spans="1:28" x14ac:dyDescent="0.2">
      <c r="A25" s="1">
        <v>200112</v>
      </c>
      <c r="B25" s="1">
        <v>-0.71</v>
      </c>
      <c r="C25" s="1">
        <v>-0.12</v>
      </c>
      <c r="D25" s="1">
        <v>0.21</v>
      </c>
      <c r="E25" s="1">
        <v>2.14</v>
      </c>
      <c r="F25" s="1">
        <v>2.21</v>
      </c>
      <c r="G25" s="1">
        <v>4.4000000000000004</v>
      </c>
      <c r="H25" s="1">
        <v>2.5099999999999998</v>
      </c>
      <c r="I25" s="1">
        <v>2.76</v>
      </c>
      <c r="J25" s="15">
        <v>3.57</v>
      </c>
      <c r="K25" s="1">
        <v>4.84</v>
      </c>
      <c r="L25" s="2">
        <v>1.6</v>
      </c>
      <c r="M25" s="2">
        <v>0.15</v>
      </c>
      <c r="O25">
        <f t="shared" si="2"/>
        <v>-0.86</v>
      </c>
      <c r="P25">
        <f t="shared" si="3"/>
        <v>-0.27</v>
      </c>
      <c r="Q25">
        <f t="shared" si="4"/>
        <v>0.06</v>
      </c>
      <c r="R25">
        <f t="shared" si="5"/>
        <v>1.9900000000000002</v>
      </c>
      <c r="S25">
        <f t="shared" si="6"/>
        <v>2.06</v>
      </c>
      <c r="T25">
        <f t="shared" si="7"/>
        <v>4.25</v>
      </c>
      <c r="U25">
        <f t="shared" si="8"/>
        <v>2.36</v>
      </c>
      <c r="V25">
        <f t="shared" si="9"/>
        <v>2.61</v>
      </c>
      <c r="W25">
        <f t="shared" si="10"/>
        <v>3.42</v>
      </c>
      <c r="X25">
        <f t="shared" si="11"/>
        <v>4.6899999999999995</v>
      </c>
    </row>
    <row r="26" spans="1:28" x14ac:dyDescent="0.2">
      <c r="A26" s="1">
        <v>200201</v>
      </c>
      <c r="B26" s="1">
        <v>-1.55</v>
      </c>
      <c r="C26" s="1">
        <v>-2.2400000000000002</v>
      </c>
      <c r="D26" s="1">
        <v>-3.32</v>
      </c>
      <c r="E26" s="1">
        <v>-1.54</v>
      </c>
      <c r="F26" s="1">
        <v>-1.03</v>
      </c>
      <c r="G26" s="1">
        <v>0.73</v>
      </c>
      <c r="H26" s="1">
        <v>1.23</v>
      </c>
      <c r="I26" s="1">
        <v>-0.31</v>
      </c>
      <c r="J26" s="15">
        <v>-2.0299999999999998</v>
      </c>
      <c r="K26" s="1">
        <v>-0.23</v>
      </c>
      <c r="L26" s="2">
        <v>-1.44</v>
      </c>
      <c r="M26" s="2">
        <v>0.14000000000000001</v>
      </c>
      <c r="O26">
        <f t="shared" si="2"/>
        <v>-1.69</v>
      </c>
      <c r="P26">
        <f t="shared" si="3"/>
        <v>-2.3800000000000003</v>
      </c>
      <c r="Q26">
        <f t="shared" si="4"/>
        <v>-3.46</v>
      </c>
      <c r="R26">
        <f t="shared" si="5"/>
        <v>-1.6800000000000002</v>
      </c>
      <c r="S26">
        <f t="shared" si="6"/>
        <v>-1.17</v>
      </c>
      <c r="T26">
        <f t="shared" si="7"/>
        <v>0.59</v>
      </c>
      <c r="U26">
        <f t="shared" si="8"/>
        <v>1.0899999999999999</v>
      </c>
      <c r="V26">
        <f t="shared" si="9"/>
        <v>-0.45</v>
      </c>
      <c r="W26">
        <f t="shared" si="10"/>
        <v>-2.17</v>
      </c>
      <c r="X26">
        <f t="shared" si="11"/>
        <v>-0.37</v>
      </c>
    </row>
    <row r="27" spans="1:28" x14ac:dyDescent="0.2">
      <c r="A27" s="1">
        <v>200202</v>
      </c>
      <c r="B27" s="1">
        <v>-17.78</v>
      </c>
      <c r="C27" s="1">
        <v>-3.22</v>
      </c>
      <c r="D27" s="1">
        <v>-1.25</v>
      </c>
      <c r="E27" s="1">
        <v>0.31</v>
      </c>
      <c r="F27" s="1">
        <v>-0.09</v>
      </c>
      <c r="G27" s="1">
        <v>-1.55</v>
      </c>
      <c r="H27" s="1">
        <v>2.17</v>
      </c>
      <c r="I27" s="1">
        <v>0.41</v>
      </c>
      <c r="J27" s="15">
        <v>0.26</v>
      </c>
      <c r="K27" s="1">
        <v>-1.93</v>
      </c>
      <c r="L27" s="2">
        <v>-2.29</v>
      </c>
      <c r="M27" s="2">
        <v>0.13</v>
      </c>
      <c r="O27">
        <f t="shared" si="2"/>
        <v>-17.91</v>
      </c>
      <c r="P27">
        <f t="shared" si="3"/>
        <v>-3.35</v>
      </c>
      <c r="Q27">
        <f t="shared" si="4"/>
        <v>-1.38</v>
      </c>
      <c r="R27">
        <f t="shared" si="5"/>
        <v>0.18</v>
      </c>
      <c r="S27">
        <f t="shared" si="6"/>
        <v>-0.22</v>
      </c>
      <c r="T27">
        <f t="shared" si="7"/>
        <v>-1.6800000000000002</v>
      </c>
      <c r="U27">
        <f t="shared" si="8"/>
        <v>2.04</v>
      </c>
      <c r="V27">
        <f t="shared" si="9"/>
        <v>0.27999999999999997</v>
      </c>
      <c r="W27">
        <f t="shared" si="10"/>
        <v>0.13</v>
      </c>
      <c r="X27">
        <f t="shared" si="11"/>
        <v>-2.06</v>
      </c>
    </row>
    <row r="28" spans="1:28" x14ac:dyDescent="0.2">
      <c r="A28" s="1">
        <v>200203</v>
      </c>
      <c r="B28" s="1">
        <v>7.45</v>
      </c>
      <c r="C28" s="1">
        <v>3.71</v>
      </c>
      <c r="D28" s="1">
        <v>5.27</v>
      </c>
      <c r="E28" s="1">
        <v>2.85</v>
      </c>
      <c r="F28" s="1">
        <v>4.51</v>
      </c>
      <c r="G28" s="1">
        <v>4.6900000000000004</v>
      </c>
      <c r="H28" s="1">
        <v>3.91</v>
      </c>
      <c r="I28" s="1">
        <v>3.76</v>
      </c>
      <c r="J28" s="15">
        <v>5.91</v>
      </c>
      <c r="K28" s="1">
        <v>5.9</v>
      </c>
      <c r="L28" s="2">
        <v>4.24</v>
      </c>
      <c r="M28" s="2">
        <v>0.13</v>
      </c>
      <c r="O28">
        <f t="shared" si="2"/>
        <v>7.32</v>
      </c>
      <c r="P28">
        <f t="shared" si="3"/>
        <v>3.58</v>
      </c>
      <c r="Q28">
        <f t="shared" si="4"/>
        <v>5.14</v>
      </c>
      <c r="R28">
        <f t="shared" si="5"/>
        <v>2.72</v>
      </c>
      <c r="S28">
        <f t="shared" si="6"/>
        <v>4.38</v>
      </c>
      <c r="T28">
        <f t="shared" si="7"/>
        <v>4.5600000000000005</v>
      </c>
      <c r="U28">
        <f t="shared" si="8"/>
        <v>3.7800000000000002</v>
      </c>
      <c r="V28">
        <f t="shared" si="9"/>
        <v>3.63</v>
      </c>
      <c r="W28">
        <f t="shared" si="10"/>
        <v>5.78</v>
      </c>
      <c r="X28">
        <f t="shared" si="11"/>
        <v>5.7700000000000005</v>
      </c>
    </row>
    <row r="29" spans="1:28" x14ac:dyDescent="0.2">
      <c r="A29" s="1">
        <v>200204</v>
      </c>
      <c r="B29" s="1">
        <v>-14.03</v>
      </c>
      <c r="C29" s="1">
        <v>-7.96</v>
      </c>
      <c r="D29" s="1">
        <v>-8.14</v>
      </c>
      <c r="E29" s="1">
        <v>-7.01</v>
      </c>
      <c r="F29" s="1">
        <v>-5.07</v>
      </c>
      <c r="G29" s="1">
        <v>-0.94</v>
      </c>
      <c r="H29" s="1">
        <v>-1.6</v>
      </c>
      <c r="I29" s="1">
        <v>1.1000000000000001</v>
      </c>
      <c r="J29" s="15">
        <v>-0.76</v>
      </c>
      <c r="K29" s="1">
        <v>-0.43</v>
      </c>
      <c r="L29" s="2">
        <v>-5.2</v>
      </c>
      <c r="M29" s="2">
        <v>0.15</v>
      </c>
      <c r="O29">
        <f t="shared" si="2"/>
        <v>-14.18</v>
      </c>
      <c r="P29">
        <f t="shared" si="3"/>
        <v>-8.11</v>
      </c>
      <c r="Q29">
        <f t="shared" si="4"/>
        <v>-8.2900000000000009</v>
      </c>
      <c r="R29">
        <f t="shared" si="5"/>
        <v>-7.16</v>
      </c>
      <c r="S29">
        <f t="shared" si="6"/>
        <v>-5.2200000000000006</v>
      </c>
      <c r="T29">
        <f t="shared" si="7"/>
        <v>-1.0899999999999999</v>
      </c>
      <c r="U29">
        <f t="shared" si="8"/>
        <v>-1.75</v>
      </c>
      <c r="V29">
        <f t="shared" si="9"/>
        <v>0.95000000000000007</v>
      </c>
      <c r="W29">
        <f t="shared" si="10"/>
        <v>-0.91</v>
      </c>
      <c r="X29">
        <f t="shared" si="11"/>
        <v>-0.57999999999999996</v>
      </c>
    </row>
    <row r="30" spans="1:28" x14ac:dyDescent="0.2">
      <c r="A30" s="1">
        <v>200205</v>
      </c>
      <c r="B30" s="1">
        <v>-7.27</v>
      </c>
      <c r="C30" s="1">
        <v>-1.46</v>
      </c>
      <c r="D30" s="1">
        <v>-1.08</v>
      </c>
      <c r="E30" s="1">
        <v>-0.69</v>
      </c>
      <c r="F30" s="1">
        <v>0.27</v>
      </c>
      <c r="G30" s="1">
        <v>-1.58</v>
      </c>
      <c r="H30" s="1">
        <v>0.95</v>
      </c>
      <c r="I30" s="1">
        <v>-2.35</v>
      </c>
      <c r="J30" s="15">
        <v>0.89</v>
      </c>
      <c r="K30" s="1">
        <v>-2.46</v>
      </c>
      <c r="L30" s="2">
        <v>-1.38</v>
      </c>
      <c r="M30" s="2">
        <v>0.14000000000000001</v>
      </c>
      <c r="O30">
        <f t="shared" si="2"/>
        <v>-7.4099999999999993</v>
      </c>
      <c r="P30">
        <f t="shared" si="3"/>
        <v>-1.6</v>
      </c>
      <c r="Q30">
        <f t="shared" si="4"/>
        <v>-1.2200000000000002</v>
      </c>
      <c r="R30">
        <f t="shared" si="5"/>
        <v>-0.83</v>
      </c>
      <c r="S30">
        <f t="shared" si="6"/>
        <v>0.13</v>
      </c>
      <c r="T30">
        <f t="shared" si="7"/>
        <v>-1.7200000000000002</v>
      </c>
      <c r="U30">
        <f t="shared" si="8"/>
        <v>0.80999999999999994</v>
      </c>
      <c r="V30">
        <f t="shared" si="9"/>
        <v>-2.4900000000000002</v>
      </c>
      <c r="W30">
        <f t="shared" si="10"/>
        <v>0.75</v>
      </c>
      <c r="X30">
        <f t="shared" si="11"/>
        <v>-2.6</v>
      </c>
    </row>
    <row r="31" spans="1:28" x14ac:dyDescent="0.2">
      <c r="A31" s="1">
        <v>200206</v>
      </c>
      <c r="B31" s="1">
        <v>-13.72</v>
      </c>
      <c r="C31" s="1">
        <v>-8.4</v>
      </c>
      <c r="D31" s="1">
        <v>-4.3</v>
      </c>
      <c r="E31" s="1">
        <v>-7.43</v>
      </c>
      <c r="F31" s="1">
        <v>-8.65</v>
      </c>
      <c r="G31" s="1">
        <v>-6.85</v>
      </c>
      <c r="H31" s="1">
        <v>-3.25</v>
      </c>
      <c r="I31" s="1">
        <v>-6.43</v>
      </c>
      <c r="J31" s="15">
        <v>-2.78</v>
      </c>
      <c r="K31" s="1">
        <v>-3.44</v>
      </c>
      <c r="L31" s="2">
        <v>-7.21</v>
      </c>
      <c r="M31" s="2">
        <v>0.13</v>
      </c>
      <c r="O31">
        <f t="shared" si="2"/>
        <v>-13.850000000000001</v>
      </c>
      <c r="P31">
        <f t="shared" si="3"/>
        <v>-8.5300000000000011</v>
      </c>
      <c r="Q31">
        <f t="shared" si="4"/>
        <v>-4.43</v>
      </c>
      <c r="R31">
        <f t="shared" si="5"/>
        <v>-7.56</v>
      </c>
      <c r="S31">
        <f t="shared" si="6"/>
        <v>-8.7800000000000011</v>
      </c>
      <c r="T31">
        <f t="shared" si="7"/>
        <v>-6.9799999999999995</v>
      </c>
      <c r="U31">
        <f t="shared" si="8"/>
        <v>-3.38</v>
      </c>
      <c r="V31">
        <f t="shared" si="9"/>
        <v>-6.56</v>
      </c>
      <c r="W31">
        <f t="shared" si="10"/>
        <v>-2.9099999999999997</v>
      </c>
      <c r="X31">
        <f t="shared" si="11"/>
        <v>-3.57</v>
      </c>
    </row>
    <row r="32" spans="1:28" x14ac:dyDescent="0.2">
      <c r="A32" s="1">
        <v>200207</v>
      </c>
      <c r="B32" s="1">
        <v>-6.75</v>
      </c>
      <c r="C32" s="1">
        <v>-9.76</v>
      </c>
      <c r="D32" s="1">
        <v>-10.15</v>
      </c>
      <c r="E32" s="1">
        <v>-6.5</v>
      </c>
      <c r="F32" s="1">
        <v>-7.11</v>
      </c>
      <c r="G32" s="1">
        <v>-7.88</v>
      </c>
      <c r="H32" s="1">
        <v>-5.64</v>
      </c>
      <c r="I32" s="1">
        <v>-6.7</v>
      </c>
      <c r="J32" s="15">
        <v>-6.52</v>
      </c>
      <c r="K32" s="1">
        <v>-11.85</v>
      </c>
      <c r="L32" s="2">
        <v>-8.18</v>
      </c>
      <c r="M32" s="2">
        <v>0.15</v>
      </c>
      <c r="O32">
        <f t="shared" si="2"/>
        <v>-6.9</v>
      </c>
      <c r="P32">
        <f t="shared" si="3"/>
        <v>-9.91</v>
      </c>
      <c r="Q32">
        <f t="shared" si="4"/>
        <v>-10.3</v>
      </c>
      <c r="R32">
        <f t="shared" si="5"/>
        <v>-6.65</v>
      </c>
      <c r="S32">
        <f t="shared" si="6"/>
        <v>-7.2600000000000007</v>
      </c>
      <c r="T32">
        <f t="shared" si="7"/>
        <v>-8.0299999999999994</v>
      </c>
      <c r="U32">
        <f t="shared" si="8"/>
        <v>-5.79</v>
      </c>
      <c r="V32">
        <f t="shared" si="9"/>
        <v>-6.8500000000000005</v>
      </c>
      <c r="W32">
        <f t="shared" si="10"/>
        <v>-6.67</v>
      </c>
      <c r="X32">
        <f t="shared" si="11"/>
        <v>-12</v>
      </c>
    </row>
    <row r="33" spans="1:24" x14ac:dyDescent="0.2">
      <c r="A33" s="1">
        <v>200208</v>
      </c>
      <c r="B33" s="1">
        <v>3.69</v>
      </c>
      <c r="C33" s="1">
        <v>-2.5099999999999998</v>
      </c>
      <c r="D33" s="1">
        <v>0.84</v>
      </c>
      <c r="E33" s="1">
        <v>1.88</v>
      </c>
      <c r="F33" s="1">
        <v>1.53</v>
      </c>
      <c r="G33" s="1">
        <v>1.04</v>
      </c>
      <c r="H33" s="1">
        <v>2.38</v>
      </c>
      <c r="I33" s="1">
        <v>0.56999999999999995</v>
      </c>
      <c r="J33" s="15">
        <v>1.86</v>
      </c>
      <c r="K33" s="1">
        <v>1.4</v>
      </c>
      <c r="L33" s="2">
        <v>0.5</v>
      </c>
      <c r="M33" s="2">
        <v>0.14000000000000001</v>
      </c>
      <c r="O33">
        <f t="shared" si="2"/>
        <v>3.55</v>
      </c>
      <c r="P33">
        <f t="shared" si="3"/>
        <v>-2.65</v>
      </c>
      <c r="Q33">
        <f t="shared" si="4"/>
        <v>0.7</v>
      </c>
      <c r="R33">
        <f t="shared" si="5"/>
        <v>1.7399999999999998</v>
      </c>
      <c r="S33">
        <f t="shared" si="6"/>
        <v>1.3900000000000001</v>
      </c>
      <c r="T33">
        <f t="shared" si="7"/>
        <v>0.9</v>
      </c>
      <c r="U33">
        <f t="shared" si="8"/>
        <v>2.2399999999999998</v>
      </c>
      <c r="V33">
        <f t="shared" si="9"/>
        <v>0.42999999999999994</v>
      </c>
      <c r="W33">
        <f t="shared" si="10"/>
        <v>1.7200000000000002</v>
      </c>
      <c r="X33">
        <f t="shared" si="11"/>
        <v>1.2599999999999998</v>
      </c>
    </row>
    <row r="34" spans="1:24" x14ac:dyDescent="0.2">
      <c r="A34" s="1">
        <v>200209</v>
      </c>
      <c r="B34" s="1">
        <v>-16.38</v>
      </c>
      <c r="C34" s="1">
        <v>-16.079999999999998</v>
      </c>
      <c r="D34" s="1">
        <v>-13.48</v>
      </c>
      <c r="E34" s="1">
        <v>-11.62</v>
      </c>
      <c r="F34" s="1">
        <v>-8.2799999999999994</v>
      </c>
      <c r="G34" s="1">
        <v>-8.56</v>
      </c>
      <c r="H34" s="1">
        <v>-7.2</v>
      </c>
      <c r="I34" s="1">
        <v>-7.39</v>
      </c>
      <c r="J34" s="15">
        <v>-4.59</v>
      </c>
      <c r="K34" s="1">
        <v>-3.11</v>
      </c>
      <c r="L34" s="2">
        <v>-10.35</v>
      </c>
      <c r="M34" s="2">
        <v>0.14000000000000001</v>
      </c>
      <c r="O34">
        <f t="shared" si="2"/>
        <v>-16.52</v>
      </c>
      <c r="P34">
        <f t="shared" si="3"/>
        <v>-16.22</v>
      </c>
      <c r="Q34">
        <f t="shared" si="4"/>
        <v>-13.620000000000001</v>
      </c>
      <c r="R34">
        <f t="shared" si="5"/>
        <v>-11.76</v>
      </c>
      <c r="S34">
        <f t="shared" si="6"/>
        <v>-8.42</v>
      </c>
      <c r="T34">
        <f t="shared" si="7"/>
        <v>-8.7000000000000011</v>
      </c>
      <c r="U34">
        <f t="shared" si="8"/>
        <v>-7.34</v>
      </c>
      <c r="V34">
        <f t="shared" si="9"/>
        <v>-7.5299999999999994</v>
      </c>
      <c r="W34">
        <f t="shared" si="10"/>
        <v>-4.7299999999999995</v>
      </c>
      <c r="X34">
        <f t="shared" si="11"/>
        <v>-3.25</v>
      </c>
    </row>
    <row r="35" spans="1:24" x14ac:dyDescent="0.2">
      <c r="A35" s="1">
        <v>200210</v>
      </c>
      <c r="B35" s="1">
        <v>19.989999999999998</v>
      </c>
      <c r="C35" s="1">
        <v>9.3699999999999992</v>
      </c>
      <c r="D35" s="1">
        <v>11.42</v>
      </c>
      <c r="E35" s="1">
        <v>9.1</v>
      </c>
      <c r="F35" s="1">
        <v>2.92</v>
      </c>
      <c r="G35" s="1">
        <v>4.7</v>
      </c>
      <c r="H35" s="1">
        <v>5.46</v>
      </c>
      <c r="I35" s="1">
        <v>3.9</v>
      </c>
      <c r="J35" s="15">
        <v>5.03</v>
      </c>
      <c r="K35" s="1">
        <v>5.09</v>
      </c>
      <c r="L35" s="2">
        <v>7.84</v>
      </c>
      <c r="M35" s="2">
        <v>0.14000000000000001</v>
      </c>
      <c r="O35">
        <f t="shared" si="2"/>
        <v>19.849999999999998</v>
      </c>
      <c r="P35">
        <f t="shared" si="3"/>
        <v>9.2299999999999986</v>
      </c>
      <c r="Q35">
        <f t="shared" si="4"/>
        <v>11.28</v>
      </c>
      <c r="R35">
        <f t="shared" si="5"/>
        <v>8.9599999999999991</v>
      </c>
      <c r="S35">
        <f t="shared" si="6"/>
        <v>2.78</v>
      </c>
      <c r="T35">
        <f t="shared" si="7"/>
        <v>4.5600000000000005</v>
      </c>
      <c r="U35">
        <f t="shared" si="8"/>
        <v>5.32</v>
      </c>
      <c r="V35">
        <f t="shared" si="9"/>
        <v>3.76</v>
      </c>
      <c r="W35">
        <f t="shared" si="10"/>
        <v>4.8900000000000006</v>
      </c>
      <c r="X35">
        <f t="shared" si="11"/>
        <v>4.95</v>
      </c>
    </row>
    <row r="36" spans="1:24" x14ac:dyDescent="0.2">
      <c r="A36" s="1">
        <v>200211</v>
      </c>
      <c r="B36" s="1">
        <v>22.65</v>
      </c>
      <c r="C36" s="1">
        <v>11.72</v>
      </c>
      <c r="D36" s="1">
        <v>8.32</v>
      </c>
      <c r="E36" s="1">
        <v>5.04</v>
      </c>
      <c r="F36" s="1">
        <v>2.77</v>
      </c>
      <c r="G36" s="1">
        <v>1.69</v>
      </c>
      <c r="H36" s="1">
        <v>3.08</v>
      </c>
      <c r="I36" s="1">
        <v>0.19</v>
      </c>
      <c r="J36" s="15">
        <v>-2.97</v>
      </c>
      <c r="K36" s="1">
        <v>2.25</v>
      </c>
      <c r="L36" s="2">
        <v>5.96</v>
      </c>
      <c r="M36" s="2">
        <v>0.12</v>
      </c>
      <c r="O36">
        <f t="shared" si="2"/>
        <v>22.529999999999998</v>
      </c>
      <c r="P36">
        <f t="shared" si="3"/>
        <v>11.600000000000001</v>
      </c>
      <c r="Q36">
        <f t="shared" si="4"/>
        <v>8.2000000000000011</v>
      </c>
      <c r="R36">
        <f t="shared" si="5"/>
        <v>4.92</v>
      </c>
      <c r="S36">
        <f t="shared" si="6"/>
        <v>2.65</v>
      </c>
      <c r="T36">
        <f t="shared" si="7"/>
        <v>1.5699999999999998</v>
      </c>
      <c r="U36">
        <f t="shared" si="8"/>
        <v>2.96</v>
      </c>
      <c r="V36">
        <f t="shared" si="9"/>
        <v>7.0000000000000007E-2</v>
      </c>
      <c r="W36">
        <f t="shared" si="10"/>
        <v>-3.0900000000000003</v>
      </c>
      <c r="X36">
        <f t="shared" si="11"/>
        <v>2.13</v>
      </c>
    </row>
    <row r="37" spans="1:24" x14ac:dyDescent="0.2">
      <c r="A37" s="1">
        <v>200212</v>
      </c>
      <c r="B37" s="1">
        <v>-14.72</v>
      </c>
      <c r="C37" s="1">
        <v>-12.09</v>
      </c>
      <c r="D37" s="1">
        <v>-8.23</v>
      </c>
      <c r="E37" s="1">
        <v>-7.79</v>
      </c>
      <c r="F37" s="1">
        <v>-1.49</v>
      </c>
      <c r="G37" s="1">
        <v>-3.19</v>
      </c>
      <c r="H37" s="1">
        <v>-3.46</v>
      </c>
      <c r="I37" s="1">
        <v>-1.1499999999999999</v>
      </c>
      <c r="J37" s="15">
        <v>0.17</v>
      </c>
      <c r="K37" s="1">
        <v>-1.78</v>
      </c>
      <c r="L37" s="2">
        <v>-5.76</v>
      </c>
      <c r="M37" s="2">
        <v>0.11</v>
      </c>
      <c r="O37">
        <f t="shared" si="2"/>
        <v>-14.83</v>
      </c>
      <c r="P37">
        <f t="shared" si="3"/>
        <v>-12.2</v>
      </c>
      <c r="Q37">
        <f t="shared" si="4"/>
        <v>-8.34</v>
      </c>
      <c r="R37">
        <f t="shared" si="5"/>
        <v>-7.9</v>
      </c>
      <c r="S37">
        <f t="shared" si="6"/>
        <v>-1.6</v>
      </c>
      <c r="T37">
        <f t="shared" si="7"/>
        <v>-3.3</v>
      </c>
      <c r="U37">
        <f t="shared" si="8"/>
        <v>-3.57</v>
      </c>
      <c r="V37">
        <f t="shared" si="9"/>
        <v>-1.26</v>
      </c>
      <c r="W37">
        <f t="shared" si="10"/>
        <v>6.0000000000000012E-2</v>
      </c>
      <c r="X37">
        <f t="shared" si="11"/>
        <v>-1.8900000000000001</v>
      </c>
    </row>
    <row r="38" spans="1:24" x14ac:dyDescent="0.2">
      <c r="A38" s="1">
        <v>200301</v>
      </c>
      <c r="B38" s="1">
        <v>-3.66</v>
      </c>
      <c r="C38" s="1">
        <v>-1.62</v>
      </c>
      <c r="D38" s="1">
        <v>-3.27</v>
      </c>
      <c r="E38" s="1">
        <v>-2.2400000000000002</v>
      </c>
      <c r="F38" s="1">
        <v>-3.65</v>
      </c>
      <c r="G38" s="1">
        <v>-2.97</v>
      </c>
      <c r="H38" s="1">
        <v>-2.96</v>
      </c>
      <c r="I38" s="1">
        <v>-2.31</v>
      </c>
      <c r="J38" s="15">
        <v>-0.83</v>
      </c>
      <c r="K38" s="1">
        <v>-1.01</v>
      </c>
      <c r="L38" s="2">
        <v>-2.57</v>
      </c>
      <c r="M38" s="2">
        <v>0.1</v>
      </c>
      <c r="O38">
        <f t="shared" si="2"/>
        <v>-3.7600000000000002</v>
      </c>
      <c r="P38">
        <f t="shared" si="3"/>
        <v>-1.7200000000000002</v>
      </c>
      <c r="Q38">
        <f t="shared" si="4"/>
        <v>-3.37</v>
      </c>
      <c r="R38">
        <f t="shared" si="5"/>
        <v>-2.3400000000000003</v>
      </c>
      <c r="S38">
        <f t="shared" si="6"/>
        <v>-3.75</v>
      </c>
      <c r="T38">
        <f t="shared" si="7"/>
        <v>-3.0700000000000003</v>
      </c>
      <c r="U38">
        <f t="shared" si="8"/>
        <v>-3.06</v>
      </c>
      <c r="V38">
        <f t="shared" si="9"/>
        <v>-2.41</v>
      </c>
      <c r="W38">
        <f t="shared" si="10"/>
        <v>-0.92999999999999994</v>
      </c>
      <c r="X38">
        <f t="shared" si="11"/>
        <v>-1.1100000000000001</v>
      </c>
    </row>
    <row r="39" spans="1:24" x14ac:dyDescent="0.2">
      <c r="A39" s="1">
        <v>200302</v>
      </c>
      <c r="B39" s="1">
        <v>1.45</v>
      </c>
      <c r="C39" s="1">
        <v>-2.71</v>
      </c>
      <c r="D39" s="1">
        <v>-2.1</v>
      </c>
      <c r="E39" s="1">
        <v>-3.07</v>
      </c>
      <c r="F39" s="1">
        <v>-1.82</v>
      </c>
      <c r="G39" s="1">
        <v>-0.63</v>
      </c>
      <c r="H39" s="1">
        <v>-2.79</v>
      </c>
      <c r="I39" s="1">
        <v>-2.5299999999999998</v>
      </c>
      <c r="J39" s="15">
        <v>-1.34</v>
      </c>
      <c r="K39" s="1">
        <v>0.38</v>
      </c>
      <c r="L39" s="2">
        <v>-1.88</v>
      </c>
      <c r="M39" s="2">
        <v>0.09</v>
      </c>
      <c r="O39">
        <f t="shared" si="2"/>
        <v>1.3599999999999999</v>
      </c>
      <c r="P39">
        <f t="shared" si="3"/>
        <v>-2.8</v>
      </c>
      <c r="Q39">
        <f t="shared" si="4"/>
        <v>-2.19</v>
      </c>
      <c r="R39">
        <f t="shared" si="5"/>
        <v>-3.1599999999999997</v>
      </c>
      <c r="S39">
        <f t="shared" si="6"/>
        <v>-1.9100000000000001</v>
      </c>
      <c r="T39">
        <f t="shared" si="7"/>
        <v>-0.72</v>
      </c>
      <c r="U39">
        <f t="shared" si="8"/>
        <v>-2.88</v>
      </c>
      <c r="V39">
        <f t="shared" si="9"/>
        <v>-2.6199999999999997</v>
      </c>
      <c r="W39">
        <f t="shared" si="10"/>
        <v>-1.4300000000000002</v>
      </c>
      <c r="X39">
        <f t="shared" si="11"/>
        <v>0.29000000000000004</v>
      </c>
    </row>
    <row r="40" spans="1:24" x14ac:dyDescent="0.2">
      <c r="A40" s="1">
        <v>200303</v>
      </c>
      <c r="B40" s="1">
        <v>0.35</v>
      </c>
      <c r="C40" s="1">
        <v>0.68</v>
      </c>
      <c r="D40" s="1">
        <v>-1.37</v>
      </c>
      <c r="E40" s="1">
        <v>1.38</v>
      </c>
      <c r="F40" s="1">
        <v>1.46</v>
      </c>
      <c r="G40" s="1">
        <v>2.56</v>
      </c>
      <c r="H40" s="1">
        <v>0.93</v>
      </c>
      <c r="I40" s="1">
        <v>1.1499999999999999</v>
      </c>
      <c r="J40" s="15">
        <v>0.92</v>
      </c>
      <c r="K40" s="1">
        <v>3.83</v>
      </c>
      <c r="L40" s="2">
        <v>1.0900000000000001</v>
      </c>
      <c r="M40" s="2">
        <v>0.1</v>
      </c>
      <c r="O40">
        <f t="shared" si="2"/>
        <v>0.24999999999999997</v>
      </c>
      <c r="P40">
        <f t="shared" si="3"/>
        <v>0.58000000000000007</v>
      </c>
      <c r="Q40">
        <f t="shared" si="4"/>
        <v>-1.4700000000000002</v>
      </c>
      <c r="R40">
        <f t="shared" si="5"/>
        <v>1.2799999999999998</v>
      </c>
      <c r="S40">
        <f t="shared" si="6"/>
        <v>1.3599999999999999</v>
      </c>
      <c r="T40">
        <f t="shared" si="7"/>
        <v>2.46</v>
      </c>
      <c r="U40">
        <f t="shared" si="8"/>
        <v>0.83000000000000007</v>
      </c>
      <c r="V40">
        <f t="shared" si="9"/>
        <v>1.0499999999999998</v>
      </c>
      <c r="W40">
        <f t="shared" si="10"/>
        <v>0.82000000000000006</v>
      </c>
      <c r="X40">
        <f t="shared" si="11"/>
        <v>3.73</v>
      </c>
    </row>
    <row r="41" spans="1:24" x14ac:dyDescent="0.2">
      <c r="A41" s="1">
        <v>200304</v>
      </c>
      <c r="B41" s="1">
        <v>19.760000000000002</v>
      </c>
      <c r="C41" s="1">
        <v>16.88</v>
      </c>
      <c r="D41" s="1">
        <v>12.32</v>
      </c>
      <c r="E41" s="1">
        <v>13.28</v>
      </c>
      <c r="F41" s="1">
        <v>7.37</v>
      </c>
      <c r="G41" s="1">
        <v>5.29</v>
      </c>
      <c r="H41" s="1">
        <v>7.21</v>
      </c>
      <c r="I41" s="1">
        <v>5.35</v>
      </c>
      <c r="J41" s="15">
        <v>5.69</v>
      </c>
      <c r="K41" s="1">
        <v>4.62</v>
      </c>
      <c r="L41" s="2">
        <v>8.2200000000000006</v>
      </c>
      <c r="M41" s="2">
        <v>0.1</v>
      </c>
      <c r="O41">
        <f t="shared" si="2"/>
        <v>19.66</v>
      </c>
      <c r="P41">
        <f t="shared" si="3"/>
        <v>16.779999999999998</v>
      </c>
      <c r="Q41">
        <f t="shared" si="4"/>
        <v>12.22</v>
      </c>
      <c r="R41">
        <f t="shared" si="5"/>
        <v>13.18</v>
      </c>
      <c r="S41">
        <f t="shared" si="6"/>
        <v>7.2700000000000005</v>
      </c>
      <c r="T41">
        <f t="shared" si="7"/>
        <v>5.19</v>
      </c>
      <c r="U41">
        <f t="shared" si="8"/>
        <v>7.11</v>
      </c>
      <c r="V41">
        <f t="shared" si="9"/>
        <v>5.25</v>
      </c>
      <c r="W41">
        <f t="shared" si="10"/>
        <v>5.5900000000000007</v>
      </c>
      <c r="X41">
        <f t="shared" si="11"/>
        <v>4.5200000000000005</v>
      </c>
    </row>
    <row r="42" spans="1:24" x14ac:dyDescent="0.2">
      <c r="A42" s="1">
        <v>200305</v>
      </c>
      <c r="B42" s="1">
        <v>21.91</v>
      </c>
      <c r="C42" s="1">
        <v>12.54</v>
      </c>
      <c r="D42" s="1">
        <v>13.7</v>
      </c>
      <c r="E42" s="1">
        <v>9.35</v>
      </c>
      <c r="F42" s="1">
        <v>6.28</v>
      </c>
      <c r="G42" s="1">
        <v>4.54</v>
      </c>
      <c r="H42" s="1">
        <v>4.6100000000000003</v>
      </c>
      <c r="I42" s="1">
        <v>1.67</v>
      </c>
      <c r="J42" s="15">
        <v>5.24</v>
      </c>
      <c r="K42" s="1">
        <v>7.08</v>
      </c>
      <c r="L42" s="2">
        <v>6.05</v>
      </c>
      <c r="M42" s="2">
        <v>0.09</v>
      </c>
      <c r="O42">
        <f t="shared" si="2"/>
        <v>21.82</v>
      </c>
      <c r="P42">
        <f t="shared" si="3"/>
        <v>12.45</v>
      </c>
      <c r="Q42">
        <f t="shared" si="4"/>
        <v>13.61</v>
      </c>
      <c r="R42">
        <f t="shared" si="5"/>
        <v>9.26</v>
      </c>
      <c r="S42">
        <f t="shared" si="6"/>
        <v>6.19</v>
      </c>
      <c r="T42">
        <f t="shared" si="7"/>
        <v>4.45</v>
      </c>
      <c r="U42">
        <f t="shared" si="8"/>
        <v>4.5200000000000005</v>
      </c>
      <c r="V42">
        <f t="shared" si="9"/>
        <v>1.5799999999999998</v>
      </c>
      <c r="W42">
        <f t="shared" si="10"/>
        <v>5.15</v>
      </c>
      <c r="X42">
        <f t="shared" si="11"/>
        <v>6.99</v>
      </c>
    </row>
    <row r="43" spans="1:24" x14ac:dyDescent="0.2">
      <c r="A43" s="1">
        <v>200306</v>
      </c>
      <c r="B43" s="1">
        <v>2.17</v>
      </c>
      <c r="C43" s="1">
        <v>4.7</v>
      </c>
      <c r="D43" s="1">
        <v>1.3</v>
      </c>
      <c r="E43" s="1">
        <v>2.19</v>
      </c>
      <c r="F43" s="1">
        <v>1.47</v>
      </c>
      <c r="G43" s="1">
        <v>0.87</v>
      </c>
      <c r="H43" s="1">
        <v>-0.36</v>
      </c>
      <c r="I43" s="1">
        <v>1.92</v>
      </c>
      <c r="J43" s="15">
        <v>1.59</v>
      </c>
      <c r="K43" s="1">
        <v>1.67</v>
      </c>
      <c r="L43" s="2">
        <v>1.42</v>
      </c>
      <c r="M43" s="2">
        <v>0.1</v>
      </c>
      <c r="O43">
        <f t="shared" si="2"/>
        <v>2.0699999999999998</v>
      </c>
      <c r="P43">
        <f t="shared" si="3"/>
        <v>4.6000000000000005</v>
      </c>
      <c r="Q43">
        <f t="shared" si="4"/>
        <v>1.2</v>
      </c>
      <c r="R43">
        <f t="shared" si="5"/>
        <v>2.09</v>
      </c>
      <c r="S43">
        <f t="shared" si="6"/>
        <v>1.3699999999999999</v>
      </c>
      <c r="T43">
        <f t="shared" si="7"/>
        <v>0.77</v>
      </c>
      <c r="U43">
        <f t="shared" si="8"/>
        <v>-0.45999999999999996</v>
      </c>
      <c r="V43">
        <f t="shared" si="9"/>
        <v>1.8199999999999998</v>
      </c>
      <c r="W43">
        <f t="shared" si="10"/>
        <v>1.49</v>
      </c>
      <c r="X43">
        <f t="shared" si="11"/>
        <v>1.5699999999999998</v>
      </c>
    </row>
    <row r="44" spans="1:24" x14ac:dyDescent="0.2">
      <c r="A44" s="1">
        <v>200307</v>
      </c>
      <c r="B44" s="1">
        <v>5.26</v>
      </c>
      <c r="C44" s="1">
        <v>4.83</v>
      </c>
      <c r="D44" s="1">
        <v>3.38</v>
      </c>
      <c r="E44" s="1">
        <v>3.88</v>
      </c>
      <c r="F44" s="1">
        <v>1.29</v>
      </c>
      <c r="G44" s="1">
        <v>0.85</v>
      </c>
      <c r="H44" s="1">
        <v>0.91</v>
      </c>
      <c r="I44" s="1">
        <v>3.86</v>
      </c>
      <c r="J44" s="15">
        <v>1.81</v>
      </c>
      <c r="K44" s="1">
        <v>3.44</v>
      </c>
      <c r="L44" s="2">
        <v>2.35</v>
      </c>
      <c r="M44" s="2">
        <v>7.0000000000000007E-2</v>
      </c>
      <c r="O44">
        <f t="shared" si="2"/>
        <v>5.1899999999999995</v>
      </c>
      <c r="P44">
        <f t="shared" si="3"/>
        <v>4.76</v>
      </c>
      <c r="Q44">
        <f t="shared" si="4"/>
        <v>3.31</v>
      </c>
      <c r="R44">
        <f t="shared" si="5"/>
        <v>3.81</v>
      </c>
      <c r="S44">
        <f t="shared" si="6"/>
        <v>1.22</v>
      </c>
      <c r="T44">
        <f t="shared" si="7"/>
        <v>0.78</v>
      </c>
      <c r="U44">
        <f t="shared" si="8"/>
        <v>0.84000000000000008</v>
      </c>
      <c r="V44">
        <f t="shared" si="9"/>
        <v>3.79</v>
      </c>
      <c r="W44">
        <f t="shared" si="10"/>
        <v>1.74</v>
      </c>
      <c r="X44">
        <f t="shared" si="11"/>
        <v>3.37</v>
      </c>
    </row>
    <row r="45" spans="1:24" x14ac:dyDescent="0.2">
      <c r="A45" s="1">
        <v>200308</v>
      </c>
      <c r="B45" s="1">
        <v>3.76</v>
      </c>
      <c r="C45" s="1">
        <v>4.28</v>
      </c>
      <c r="D45" s="1">
        <v>2.35</v>
      </c>
      <c r="E45" s="1">
        <v>1.68</v>
      </c>
      <c r="F45" s="1">
        <v>0.72</v>
      </c>
      <c r="G45" s="1">
        <v>4.7300000000000004</v>
      </c>
      <c r="H45" s="1">
        <v>1.61</v>
      </c>
      <c r="I45" s="1">
        <v>1.29</v>
      </c>
      <c r="J45" s="15">
        <v>2.34</v>
      </c>
      <c r="K45" s="1">
        <v>4.0599999999999996</v>
      </c>
      <c r="L45" s="2">
        <v>2.34</v>
      </c>
      <c r="M45" s="2">
        <v>7.0000000000000007E-2</v>
      </c>
      <c r="O45">
        <f t="shared" si="2"/>
        <v>3.69</v>
      </c>
      <c r="P45">
        <f t="shared" si="3"/>
        <v>4.21</v>
      </c>
      <c r="Q45">
        <f t="shared" si="4"/>
        <v>2.2800000000000002</v>
      </c>
      <c r="R45">
        <f t="shared" si="5"/>
        <v>1.6099999999999999</v>
      </c>
      <c r="S45">
        <f t="shared" si="6"/>
        <v>0.64999999999999991</v>
      </c>
      <c r="T45">
        <f t="shared" si="7"/>
        <v>4.66</v>
      </c>
      <c r="U45">
        <f t="shared" si="8"/>
        <v>1.54</v>
      </c>
      <c r="V45">
        <f t="shared" si="9"/>
        <v>1.22</v>
      </c>
      <c r="W45">
        <f t="shared" si="10"/>
        <v>2.27</v>
      </c>
      <c r="X45">
        <f t="shared" si="11"/>
        <v>3.9899999999999998</v>
      </c>
    </row>
    <row r="46" spans="1:24" x14ac:dyDescent="0.2">
      <c r="A46" s="1">
        <v>200309</v>
      </c>
      <c r="B46" s="1">
        <v>-0.51</v>
      </c>
      <c r="C46" s="1">
        <v>-1.0900000000000001</v>
      </c>
      <c r="D46" s="1">
        <v>-0.77</v>
      </c>
      <c r="E46" s="1">
        <v>-0.48</v>
      </c>
      <c r="F46" s="1">
        <v>0.28000000000000003</v>
      </c>
      <c r="G46" s="1">
        <v>-2.4500000000000002</v>
      </c>
      <c r="H46" s="1">
        <v>-2.58</v>
      </c>
      <c r="I46" s="1">
        <v>-2.2400000000000002</v>
      </c>
      <c r="J46" s="15">
        <v>-1.17</v>
      </c>
      <c r="K46" s="1">
        <v>-1.47</v>
      </c>
      <c r="L46" s="2">
        <v>-1.24</v>
      </c>
      <c r="M46" s="2">
        <v>0.08</v>
      </c>
      <c r="O46">
        <f t="shared" si="2"/>
        <v>-0.59</v>
      </c>
      <c r="P46">
        <f t="shared" si="3"/>
        <v>-1.1700000000000002</v>
      </c>
      <c r="Q46">
        <f t="shared" si="4"/>
        <v>-0.85</v>
      </c>
      <c r="R46">
        <f t="shared" si="5"/>
        <v>-0.55999999999999994</v>
      </c>
      <c r="S46">
        <f t="shared" si="6"/>
        <v>0.2</v>
      </c>
      <c r="T46">
        <f t="shared" si="7"/>
        <v>-2.5300000000000002</v>
      </c>
      <c r="U46">
        <f t="shared" si="8"/>
        <v>-2.66</v>
      </c>
      <c r="V46">
        <f t="shared" si="9"/>
        <v>-2.3200000000000003</v>
      </c>
      <c r="W46">
        <f t="shared" si="10"/>
        <v>-1.25</v>
      </c>
      <c r="X46">
        <f t="shared" si="11"/>
        <v>-1.55</v>
      </c>
    </row>
    <row r="47" spans="1:24" x14ac:dyDescent="0.2">
      <c r="A47" s="1">
        <v>200310</v>
      </c>
      <c r="B47" s="1">
        <v>3.84</v>
      </c>
      <c r="C47" s="1">
        <v>5.0599999999999996</v>
      </c>
      <c r="D47" s="1">
        <v>5.38</v>
      </c>
      <c r="E47" s="1">
        <v>5.19</v>
      </c>
      <c r="F47" s="1">
        <v>1.0900000000000001</v>
      </c>
      <c r="G47" s="1">
        <v>6.63</v>
      </c>
      <c r="H47" s="1">
        <v>6.74</v>
      </c>
      <c r="I47" s="1">
        <v>8.9499999999999993</v>
      </c>
      <c r="J47" s="15">
        <v>8.3699999999999992</v>
      </c>
      <c r="K47" s="1">
        <v>11.77</v>
      </c>
      <c r="L47" s="2">
        <v>6.08</v>
      </c>
      <c r="M47" s="2">
        <v>7.0000000000000007E-2</v>
      </c>
      <c r="O47">
        <f t="shared" si="2"/>
        <v>3.77</v>
      </c>
      <c r="P47">
        <f t="shared" si="3"/>
        <v>4.9899999999999993</v>
      </c>
      <c r="Q47">
        <f t="shared" si="4"/>
        <v>5.31</v>
      </c>
      <c r="R47">
        <f t="shared" si="5"/>
        <v>5.12</v>
      </c>
      <c r="S47">
        <f t="shared" si="6"/>
        <v>1.02</v>
      </c>
      <c r="T47">
        <f t="shared" si="7"/>
        <v>6.56</v>
      </c>
      <c r="U47">
        <f t="shared" si="8"/>
        <v>6.67</v>
      </c>
      <c r="V47">
        <f t="shared" si="9"/>
        <v>8.879999999999999</v>
      </c>
      <c r="W47">
        <f t="shared" si="10"/>
        <v>8.2999999999999989</v>
      </c>
      <c r="X47">
        <f t="shared" si="11"/>
        <v>11.7</v>
      </c>
    </row>
    <row r="48" spans="1:24" x14ac:dyDescent="0.2">
      <c r="A48" s="1">
        <v>200311</v>
      </c>
      <c r="B48" s="1">
        <v>0.59</v>
      </c>
      <c r="C48" s="1">
        <v>1.87</v>
      </c>
      <c r="D48" s="1">
        <v>0.28000000000000003</v>
      </c>
      <c r="E48" s="1">
        <v>1.95</v>
      </c>
      <c r="F48" s="1">
        <v>1.84</v>
      </c>
      <c r="G48" s="1">
        <v>0.28000000000000003</v>
      </c>
      <c r="H48" s="1">
        <v>0.97</v>
      </c>
      <c r="I48" s="1">
        <v>0.8</v>
      </c>
      <c r="J48" s="15">
        <v>4.07</v>
      </c>
      <c r="K48" s="1">
        <v>3.18</v>
      </c>
      <c r="L48" s="2">
        <v>1.35</v>
      </c>
      <c r="M48" s="2">
        <v>7.0000000000000007E-2</v>
      </c>
      <c r="O48">
        <f t="shared" si="2"/>
        <v>0.52</v>
      </c>
      <c r="P48">
        <f t="shared" si="3"/>
        <v>1.8</v>
      </c>
      <c r="Q48">
        <f t="shared" si="4"/>
        <v>0.21000000000000002</v>
      </c>
      <c r="R48">
        <f t="shared" si="5"/>
        <v>1.88</v>
      </c>
      <c r="S48">
        <f t="shared" si="6"/>
        <v>1.77</v>
      </c>
      <c r="T48">
        <f t="shared" si="7"/>
        <v>0.21000000000000002</v>
      </c>
      <c r="U48">
        <f t="shared" si="8"/>
        <v>0.89999999999999991</v>
      </c>
      <c r="V48">
        <f t="shared" si="9"/>
        <v>0.73</v>
      </c>
      <c r="W48">
        <f t="shared" si="10"/>
        <v>4</v>
      </c>
      <c r="X48">
        <f t="shared" si="11"/>
        <v>3.1100000000000003</v>
      </c>
    </row>
    <row r="49" spans="1:24" x14ac:dyDescent="0.2">
      <c r="A49" s="1">
        <v>200312</v>
      </c>
      <c r="B49" s="1">
        <v>8.65</v>
      </c>
      <c r="C49" s="1">
        <v>7.48</v>
      </c>
      <c r="D49" s="1">
        <v>6.07</v>
      </c>
      <c r="E49" s="1">
        <v>4.93</v>
      </c>
      <c r="F49" s="1">
        <v>4.54</v>
      </c>
      <c r="G49" s="1">
        <v>3.41</v>
      </c>
      <c r="H49" s="1">
        <v>3.47</v>
      </c>
      <c r="I49" s="1">
        <v>1.76</v>
      </c>
      <c r="J49" s="15">
        <v>1.79</v>
      </c>
      <c r="K49" s="1">
        <v>-1.27</v>
      </c>
      <c r="L49" s="2">
        <v>4.29</v>
      </c>
      <c r="M49" s="2">
        <v>0.08</v>
      </c>
      <c r="O49">
        <f t="shared" si="2"/>
        <v>8.57</v>
      </c>
      <c r="P49">
        <f t="shared" si="3"/>
        <v>7.4</v>
      </c>
      <c r="Q49">
        <f t="shared" si="4"/>
        <v>5.99</v>
      </c>
      <c r="R49">
        <f t="shared" si="5"/>
        <v>4.8499999999999996</v>
      </c>
      <c r="S49">
        <f t="shared" si="6"/>
        <v>4.46</v>
      </c>
      <c r="T49">
        <f t="shared" si="7"/>
        <v>3.33</v>
      </c>
      <c r="U49">
        <f t="shared" si="8"/>
        <v>3.39</v>
      </c>
      <c r="V49">
        <f t="shared" si="9"/>
        <v>1.68</v>
      </c>
      <c r="W49">
        <f t="shared" si="10"/>
        <v>1.71</v>
      </c>
      <c r="X49">
        <f t="shared" si="11"/>
        <v>-1.35</v>
      </c>
    </row>
    <row r="50" spans="1:24" x14ac:dyDescent="0.2">
      <c r="A50" s="1">
        <v>200401</v>
      </c>
      <c r="B50" s="1">
        <v>2.41</v>
      </c>
      <c r="C50" s="1">
        <v>0.83</v>
      </c>
      <c r="D50" s="1">
        <v>1.07</v>
      </c>
      <c r="E50" s="1">
        <v>3.82</v>
      </c>
      <c r="F50" s="1">
        <v>0.72</v>
      </c>
      <c r="G50" s="1">
        <v>2.76</v>
      </c>
      <c r="H50" s="1">
        <v>2.12</v>
      </c>
      <c r="I50" s="1">
        <v>2.14</v>
      </c>
      <c r="J50" s="15">
        <v>3.32</v>
      </c>
      <c r="K50" s="1">
        <v>3.7</v>
      </c>
      <c r="L50" s="2">
        <v>2.15</v>
      </c>
      <c r="M50" s="2">
        <v>7.0000000000000007E-2</v>
      </c>
      <c r="O50">
        <f t="shared" si="2"/>
        <v>2.3400000000000003</v>
      </c>
      <c r="P50">
        <f t="shared" si="3"/>
        <v>0.76</v>
      </c>
      <c r="Q50">
        <f t="shared" si="4"/>
        <v>1</v>
      </c>
      <c r="R50">
        <f t="shared" si="5"/>
        <v>3.75</v>
      </c>
      <c r="S50">
        <f t="shared" si="6"/>
        <v>0.64999999999999991</v>
      </c>
      <c r="T50">
        <f t="shared" si="7"/>
        <v>2.69</v>
      </c>
      <c r="U50">
        <f t="shared" si="8"/>
        <v>2.0500000000000003</v>
      </c>
      <c r="V50">
        <f t="shared" si="9"/>
        <v>2.0700000000000003</v>
      </c>
      <c r="W50">
        <f t="shared" si="10"/>
        <v>3.25</v>
      </c>
      <c r="X50">
        <f t="shared" si="11"/>
        <v>3.6300000000000003</v>
      </c>
    </row>
    <row r="51" spans="1:24" x14ac:dyDescent="0.2">
      <c r="A51" s="1">
        <v>200402</v>
      </c>
      <c r="B51" s="1">
        <v>1.98</v>
      </c>
      <c r="C51" s="1">
        <v>1.51</v>
      </c>
      <c r="D51" s="1">
        <v>1.17</v>
      </c>
      <c r="E51" s="1">
        <v>2.5499999999999998</v>
      </c>
      <c r="F51" s="1">
        <v>2.64</v>
      </c>
      <c r="G51" s="1">
        <v>1.77</v>
      </c>
      <c r="H51" s="1">
        <v>0.88</v>
      </c>
      <c r="I51" s="1">
        <v>2.25</v>
      </c>
      <c r="J51" s="15">
        <v>-0.53</v>
      </c>
      <c r="K51" s="1">
        <v>-0.19</v>
      </c>
      <c r="L51" s="2">
        <v>1.4</v>
      </c>
      <c r="M51" s="2">
        <v>0.06</v>
      </c>
      <c r="O51">
        <f t="shared" si="2"/>
        <v>1.92</v>
      </c>
      <c r="P51">
        <f t="shared" si="3"/>
        <v>1.45</v>
      </c>
      <c r="Q51">
        <f t="shared" si="4"/>
        <v>1.1099999999999999</v>
      </c>
      <c r="R51">
        <f t="shared" si="5"/>
        <v>2.4899999999999998</v>
      </c>
      <c r="S51">
        <f t="shared" si="6"/>
        <v>2.58</v>
      </c>
      <c r="T51">
        <f t="shared" si="7"/>
        <v>1.71</v>
      </c>
      <c r="U51">
        <f t="shared" si="8"/>
        <v>0.82000000000000006</v>
      </c>
      <c r="V51">
        <f t="shared" si="9"/>
        <v>2.19</v>
      </c>
      <c r="W51">
        <f t="shared" si="10"/>
        <v>-0.59000000000000008</v>
      </c>
      <c r="X51">
        <f t="shared" si="11"/>
        <v>-0.25</v>
      </c>
    </row>
    <row r="52" spans="1:24" x14ac:dyDescent="0.2">
      <c r="A52" s="1">
        <v>200403</v>
      </c>
      <c r="B52" s="1">
        <v>-1.84</v>
      </c>
      <c r="C52" s="1">
        <v>-2.87</v>
      </c>
      <c r="D52" s="1">
        <v>-0.91</v>
      </c>
      <c r="E52" s="1">
        <v>0.01</v>
      </c>
      <c r="F52" s="1">
        <v>-2.02</v>
      </c>
      <c r="G52" s="1">
        <v>-0.04</v>
      </c>
      <c r="H52" s="1">
        <v>-1.1000000000000001</v>
      </c>
      <c r="I52" s="1">
        <v>-0.71</v>
      </c>
      <c r="J52" s="15">
        <v>0.72</v>
      </c>
      <c r="K52" s="1">
        <v>-1.47</v>
      </c>
      <c r="L52" s="2">
        <v>-1.32</v>
      </c>
      <c r="M52" s="2">
        <v>0.09</v>
      </c>
      <c r="O52">
        <f t="shared" si="2"/>
        <v>-1.9300000000000002</v>
      </c>
      <c r="P52">
        <f t="shared" si="3"/>
        <v>-2.96</v>
      </c>
      <c r="Q52">
        <f t="shared" si="4"/>
        <v>-1</v>
      </c>
      <c r="R52">
        <f t="shared" si="5"/>
        <v>-0.08</v>
      </c>
      <c r="S52">
        <f t="shared" si="6"/>
        <v>-2.11</v>
      </c>
      <c r="T52">
        <f t="shared" si="7"/>
        <v>-0.13</v>
      </c>
      <c r="U52">
        <f t="shared" si="8"/>
        <v>-1.1900000000000002</v>
      </c>
      <c r="V52">
        <f t="shared" si="9"/>
        <v>-0.79999999999999993</v>
      </c>
      <c r="W52">
        <f t="shared" si="10"/>
        <v>0.63</v>
      </c>
      <c r="X52">
        <f t="shared" si="11"/>
        <v>-1.56</v>
      </c>
    </row>
    <row r="53" spans="1:24" x14ac:dyDescent="0.2">
      <c r="A53" s="1">
        <v>200404</v>
      </c>
      <c r="B53" s="1">
        <v>2.5</v>
      </c>
      <c r="C53" s="1">
        <v>-0.13</v>
      </c>
      <c r="D53" s="1">
        <v>0.01</v>
      </c>
      <c r="E53" s="1">
        <v>-1.41</v>
      </c>
      <c r="F53" s="1">
        <v>-1.2</v>
      </c>
      <c r="G53" s="1">
        <v>-3.52</v>
      </c>
      <c r="H53" s="1">
        <v>-3.3</v>
      </c>
      <c r="I53" s="1">
        <v>-6.07</v>
      </c>
      <c r="J53" s="15">
        <v>-3.48</v>
      </c>
      <c r="K53" s="1">
        <v>-7.79</v>
      </c>
      <c r="L53" s="2">
        <v>-1.83</v>
      </c>
      <c r="M53" s="2">
        <v>0.08</v>
      </c>
      <c r="O53">
        <f t="shared" si="2"/>
        <v>2.42</v>
      </c>
      <c r="P53">
        <f t="shared" si="3"/>
        <v>-0.21000000000000002</v>
      </c>
      <c r="Q53">
        <f t="shared" si="4"/>
        <v>-7.0000000000000007E-2</v>
      </c>
      <c r="R53">
        <f t="shared" si="5"/>
        <v>-1.49</v>
      </c>
      <c r="S53">
        <f t="shared" si="6"/>
        <v>-1.28</v>
      </c>
      <c r="T53">
        <f t="shared" si="7"/>
        <v>-3.6</v>
      </c>
      <c r="U53">
        <f t="shared" si="8"/>
        <v>-3.38</v>
      </c>
      <c r="V53">
        <f t="shared" si="9"/>
        <v>-6.15</v>
      </c>
      <c r="W53">
        <f t="shared" si="10"/>
        <v>-3.56</v>
      </c>
      <c r="X53">
        <f t="shared" si="11"/>
        <v>-7.87</v>
      </c>
    </row>
    <row r="54" spans="1:24" x14ac:dyDescent="0.2">
      <c r="A54" s="1">
        <v>200405</v>
      </c>
      <c r="B54" s="1">
        <v>-0.18</v>
      </c>
      <c r="C54" s="1">
        <v>0.81</v>
      </c>
      <c r="D54" s="1">
        <v>1.84</v>
      </c>
      <c r="E54" s="1">
        <v>2.12</v>
      </c>
      <c r="F54" s="1">
        <v>-0.41</v>
      </c>
      <c r="G54" s="1">
        <v>2.29</v>
      </c>
      <c r="H54" s="1">
        <v>3.32</v>
      </c>
      <c r="I54" s="1">
        <v>0.62</v>
      </c>
      <c r="J54" s="15">
        <v>1.78</v>
      </c>
      <c r="K54" s="1">
        <v>2.75</v>
      </c>
      <c r="L54" s="2">
        <v>1.17</v>
      </c>
      <c r="M54" s="2">
        <v>0.06</v>
      </c>
      <c r="O54">
        <f t="shared" si="2"/>
        <v>-0.24</v>
      </c>
      <c r="P54">
        <f t="shared" si="3"/>
        <v>0.75</v>
      </c>
      <c r="Q54">
        <f t="shared" si="4"/>
        <v>1.78</v>
      </c>
      <c r="R54">
        <f t="shared" si="5"/>
        <v>2.06</v>
      </c>
      <c r="S54">
        <f t="shared" si="6"/>
        <v>-0.47</v>
      </c>
      <c r="T54">
        <f t="shared" si="7"/>
        <v>2.23</v>
      </c>
      <c r="U54">
        <f t="shared" si="8"/>
        <v>3.26</v>
      </c>
      <c r="V54">
        <f t="shared" si="9"/>
        <v>0.56000000000000005</v>
      </c>
      <c r="W54">
        <f t="shared" si="10"/>
        <v>1.72</v>
      </c>
      <c r="X54">
        <f t="shared" si="11"/>
        <v>2.69</v>
      </c>
    </row>
    <row r="55" spans="1:24" x14ac:dyDescent="0.2">
      <c r="A55" s="1">
        <v>200406</v>
      </c>
      <c r="B55" s="1">
        <v>1.0900000000000001</v>
      </c>
      <c r="C55" s="1">
        <v>1.92</v>
      </c>
      <c r="D55" s="1">
        <v>1.66</v>
      </c>
      <c r="E55" s="1">
        <v>0.95</v>
      </c>
      <c r="F55" s="1">
        <v>-0.1</v>
      </c>
      <c r="G55" s="1">
        <v>2.2400000000000002</v>
      </c>
      <c r="H55" s="1">
        <v>4.2300000000000004</v>
      </c>
      <c r="I55" s="1">
        <v>4.47</v>
      </c>
      <c r="J55" s="15">
        <v>5.01</v>
      </c>
      <c r="K55" s="1">
        <v>1.79</v>
      </c>
      <c r="L55" s="2">
        <v>1.86</v>
      </c>
      <c r="M55" s="2">
        <v>0.08</v>
      </c>
      <c r="O55">
        <f t="shared" si="2"/>
        <v>1.01</v>
      </c>
      <c r="P55">
        <f t="shared" si="3"/>
        <v>1.8399999999999999</v>
      </c>
      <c r="Q55">
        <f t="shared" si="4"/>
        <v>1.5799999999999998</v>
      </c>
      <c r="R55">
        <f t="shared" si="5"/>
        <v>0.87</v>
      </c>
      <c r="S55">
        <f t="shared" si="6"/>
        <v>-0.18</v>
      </c>
      <c r="T55">
        <f t="shared" si="7"/>
        <v>2.16</v>
      </c>
      <c r="U55">
        <f t="shared" si="8"/>
        <v>4.1500000000000004</v>
      </c>
      <c r="V55">
        <f t="shared" si="9"/>
        <v>4.3899999999999997</v>
      </c>
      <c r="W55">
        <f t="shared" si="10"/>
        <v>4.93</v>
      </c>
      <c r="X55">
        <f t="shared" si="11"/>
        <v>1.71</v>
      </c>
    </row>
    <row r="56" spans="1:24" x14ac:dyDescent="0.2">
      <c r="A56" s="1">
        <v>200407</v>
      </c>
      <c r="B56" s="1">
        <v>-4.42</v>
      </c>
      <c r="C56" s="1">
        <v>-2.8</v>
      </c>
      <c r="D56" s="1">
        <v>-2.11</v>
      </c>
      <c r="E56" s="1">
        <v>-4.46</v>
      </c>
      <c r="F56" s="1">
        <v>-2.02</v>
      </c>
      <c r="G56" s="1">
        <v>-3.3</v>
      </c>
      <c r="H56" s="1">
        <v>-5.61</v>
      </c>
      <c r="I56" s="1">
        <v>-6.18</v>
      </c>
      <c r="J56" s="15">
        <v>-6.56</v>
      </c>
      <c r="K56" s="1">
        <v>-8.74</v>
      </c>
      <c r="L56" s="2">
        <v>-4.0599999999999996</v>
      </c>
      <c r="M56" s="2">
        <v>0.1</v>
      </c>
      <c r="O56">
        <f t="shared" si="2"/>
        <v>-4.5199999999999996</v>
      </c>
      <c r="P56">
        <f t="shared" si="3"/>
        <v>-2.9</v>
      </c>
      <c r="Q56">
        <f t="shared" si="4"/>
        <v>-2.21</v>
      </c>
      <c r="R56">
        <f t="shared" si="5"/>
        <v>-4.5599999999999996</v>
      </c>
      <c r="S56">
        <f t="shared" si="6"/>
        <v>-2.12</v>
      </c>
      <c r="T56">
        <f t="shared" si="7"/>
        <v>-3.4</v>
      </c>
      <c r="U56">
        <f t="shared" si="8"/>
        <v>-5.71</v>
      </c>
      <c r="V56">
        <f t="shared" si="9"/>
        <v>-6.2799999999999994</v>
      </c>
      <c r="W56">
        <f t="shared" si="10"/>
        <v>-6.6599999999999993</v>
      </c>
      <c r="X56">
        <f t="shared" si="11"/>
        <v>-8.84</v>
      </c>
    </row>
    <row r="57" spans="1:24" x14ac:dyDescent="0.2">
      <c r="A57" s="1">
        <v>200408</v>
      </c>
      <c r="B57" s="1">
        <v>-0.05</v>
      </c>
      <c r="C57" s="1">
        <v>1.49</v>
      </c>
      <c r="D57" s="1">
        <v>0.15</v>
      </c>
      <c r="E57" s="1">
        <v>0.64</v>
      </c>
      <c r="F57" s="1">
        <v>-0.42</v>
      </c>
      <c r="G57" s="1">
        <v>1.03</v>
      </c>
      <c r="H57" s="1">
        <v>-0.63</v>
      </c>
      <c r="I57" s="1">
        <v>-0.42</v>
      </c>
      <c r="J57" s="15">
        <v>-0.57999999999999996</v>
      </c>
      <c r="K57" s="1">
        <v>-2.14</v>
      </c>
      <c r="L57" s="2">
        <v>0.08</v>
      </c>
      <c r="M57" s="2">
        <v>0.11</v>
      </c>
      <c r="O57">
        <f t="shared" si="2"/>
        <v>-0.16</v>
      </c>
      <c r="P57">
        <f t="shared" si="3"/>
        <v>1.38</v>
      </c>
      <c r="Q57">
        <f t="shared" si="4"/>
        <v>3.9999999999999994E-2</v>
      </c>
      <c r="R57">
        <f t="shared" si="5"/>
        <v>0.53</v>
      </c>
      <c r="S57">
        <f t="shared" si="6"/>
        <v>-0.53</v>
      </c>
      <c r="T57">
        <f t="shared" si="7"/>
        <v>0.92</v>
      </c>
      <c r="U57">
        <f t="shared" si="8"/>
        <v>-0.74</v>
      </c>
      <c r="V57">
        <f t="shared" si="9"/>
        <v>-0.53</v>
      </c>
      <c r="W57">
        <f t="shared" si="10"/>
        <v>-0.69</v>
      </c>
      <c r="X57">
        <f t="shared" si="11"/>
        <v>-2.25</v>
      </c>
    </row>
    <row r="58" spans="1:24" x14ac:dyDescent="0.2">
      <c r="A58" s="1">
        <v>200409</v>
      </c>
      <c r="B58" s="1">
        <v>2.21</v>
      </c>
      <c r="C58" s="1">
        <v>-0.98</v>
      </c>
      <c r="D58" s="1">
        <v>-0.79</v>
      </c>
      <c r="E58" s="1">
        <v>0.93</v>
      </c>
      <c r="F58" s="1">
        <v>0.28999999999999998</v>
      </c>
      <c r="G58" s="1">
        <v>0.85</v>
      </c>
      <c r="H58" s="1">
        <v>3.79</v>
      </c>
      <c r="I58" s="1">
        <v>4.6100000000000003</v>
      </c>
      <c r="J58" s="15">
        <v>7.6</v>
      </c>
      <c r="K58" s="1">
        <v>7.35</v>
      </c>
      <c r="L58" s="2">
        <v>1.6</v>
      </c>
      <c r="M58" s="2">
        <v>0.11</v>
      </c>
      <c r="O58">
        <f t="shared" si="2"/>
        <v>2.1</v>
      </c>
      <c r="P58">
        <f t="shared" si="3"/>
        <v>-1.0900000000000001</v>
      </c>
      <c r="Q58">
        <f t="shared" si="4"/>
        <v>-0.9</v>
      </c>
      <c r="R58">
        <f t="shared" si="5"/>
        <v>0.82000000000000006</v>
      </c>
      <c r="S58">
        <f t="shared" si="6"/>
        <v>0.18</v>
      </c>
      <c r="T58">
        <f t="shared" si="7"/>
        <v>0.74</v>
      </c>
      <c r="U58">
        <f t="shared" si="8"/>
        <v>3.68</v>
      </c>
      <c r="V58">
        <f t="shared" si="9"/>
        <v>4.5</v>
      </c>
      <c r="W58">
        <f t="shared" si="10"/>
        <v>7.4899999999999993</v>
      </c>
      <c r="X58">
        <f t="shared" si="11"/>
        <v>7.2399999999999993</v>
      </c>
    </row>
    <row r="59" spans="1:24" x14ac:dyDescent="0.2">
      <c r="A59" s="1">
        <v>200410</v>
      </c>
      <c r="B59" s="1">
        <v>5.59</v>
      </c>
      <c r="C59" s="1">
        <v>2.61</v>
      </c>
      <c r="D59" s="1">
        <v>1.0900000000000001</v>
      </c>
      <c r="E59" s="1">
        <v>1.1299999999999999</v>
      </c>
      <c r="F59" s="1">
        <v>2.1</v>
      </c>
      <c r="G59" s="1">
        <v>-1.1000000000000001</v>
      </c>
      <c r="H59" s="1">
        <v>0.77</v>
      </c>
      <c r="I59" s="1">
        <v>0.68</v>
      </c>
      <c r="J59" s="15">
        <v>2.69</v>
      </c>
      <c r="K59" s="1">
        <v>1.93</v>
      </c>
      <c r="L59" s="2">
        <v>1.43</v>
      </c>
      <c r="M59" s="2">
        <v>0.11</v>
      </c>
      <c r="O59">
        <f t="shared" si="2"/>
        <v>5.4799999999999995</v>
      </c>
      <c r="P59">
        <f t="shared" si="3"/>
        <v>2.5</v>
      </c>
      <c r="Q59">
        <f t="shared" si="4"/>
        <v>0.98000000000000009</v>
      </c>
      <c r="R59">
        <f t="shared" si="5"/>
        <v>1.0199999999999998</v>
      </c>
      <c r="S59">
        <f t="shared" si="6"/>
        <v>1.99</v>
      </c>
      <c r="T59">
        <f t="shared" si="7"/>
        <v>-1.2100000000000002</v>
      </c>
      <c r="U59">
        <f t="shared" si="8"/>
        <v>0.66</v>
      </c>
      <c r="V59">
        <f t="shared" si="9"/>
        <v>0.57000000000000006</v>
      </c>
      <c r="W59">
        <f t="shared" si="10"/>
        <v>2.58</v>
      </c>
      <c r="X59">
        <f t="shared" si="11"/>
        <v>1.8199999999999998</v>
      </c>
    </row>
    <row r="60" spans="1:24" x14ac:dyDescent="0.2">
      <c r="A60" s="1">
        <v>200411</v>
      </c>
      <c r="B60" s="1">
        <v>4.38</v>
      </c>
      <c r="C60" s="1">
        <v>1.32</v>
      </c>
      <c r="D60" s="1">
        <v>3.75</v>
      </c>
      <c r="E60" s="1">
        <v>5.63</v>
      </c>
      <c r="F60" s="1">
        <v>3.89</v>
      </c>
      <c r="G60" s="1">
        <v>4.3899999999999997</v>
      </c>
      <c r="H60" s="1">
        <v>5.89</v>
      </c>
      <c r="I60" s="1">
        <v>5.86</v>
      </c>
      <c r="J60" s="15">
        <v>7.2</v>
      </c>
      <c r="K60" s="1">
        <v>9.8800000000000008</v>
      </c>
      <c r="L60" s="2">
        <v>4.54</v>
      </c>
      <c r="M60" s="2">
        <v>0.15</v>
      </c>
      <c r="O60">
        <f t="shared" si="2"/>
        <v>4.2299999999999995</v>
      </c>
      <c r="P60">
        <f t="shared" si="3"/>
        <v>1.1700000000000002</v>
      </c>
      <c r="Q60">
        <f t="shared" si="4"/>
        <v>3.6</v>
      </c>
      <c r="R60">
        <f t="shared" si="5"/>
        <v>5.4799999999999995</v>
      </c>
      <c r="S60">
        <f t="shared" si="6"/>
        <v>3.74</v>
      </c>
      <c r="T60">
        <f t="shared" si="7"/>
        <v>4.2399999999999993</v>
      </c>
      <c r="U60">
        <f t="shared" si="8"/>
        <v>5.7399999999999993</v>
      </c>
      <c r="V60">
        <f t="shared" si="9"/>
        <v>5.71</v>
      </c>
      <c r="W60">
        <f t="shared" si="10"/>
        <v>7.05</v>
      </c>
      <c r="X60">
        <f t="shared" si="11"/>
        <v>9.73</v>
      </c>
    </row>
    <row r="61" spans="1:24" x14ac:dyDescent="0.2">
      <c r="A61" s="1">
        <v>200412</v>
      </c>
      <c r="B61" s="1">
        <v>7.37</v>
      </c>
      <c r="C61" s="1">
        <v>2.95</v>
      </c>
      <c r="D61" s="1">
        <v>4.68</v>
      </c>
      <c r="E61" s="1">
        <v>4.97</v>
      </c>
      <c r="F61" s="1">
        <v>3.35</v>
      </c>
      <c r="G61" s="1">
        <v>3.58</v>
      </c>
      <c r="H61" s="1">
        <v>3.06</v>
      </c>
      <c r="I61" s="1">
        <v>2.0699999999999998</v>
      </c>
      <c r="J61" s="15">
        <v>0.91</v>
      </c>
      <c r="K61" s="1">
        <v>2.09</v>
      </c>
      <c r="L61" s="2">
        <v>3.43</v>
      </c>
      <c r="M61" s="2">
        <v>0.16</v>
      </c>
      <c r="O61">
        <f t="shared" si="2"/>
        <v>7.21</v>
      </c>
      <c r="P61">
        <f t="shared" si="3"/>
        <v>2.79</v>
      </c>
      <c r="Q61">
        <f t="shared" si="4"/>
        <v>4.5199999999999996</v>
      </c>
      <c r="R61">
        <f t="shared" si="5"/>
        <v>4.8099999999999996</v>
      </c>
      <c r="S61">
        <f t="shared" si="6"/>
        <v>3.19</v>
      </c>
      <c r="T61">
        <f t="shared" si="7"/>
        <v>3.42</v>
      </c>
      <c r="U61">
        <f t="shared" si="8"/>
        <v>2.9</v>
      </c>
      <c r="V61">
        <f t="shared" si="9"/>
        <v>1.91</v>
      </c>
      <c r="W61">
        <f t="shared" si="10"/>
        <v>0.75</v>
      </c>
      <c r="X61">
        <f t="shared" si="11"/>
        <v>1.93</v>
      </c>
    </row>
    <row r="62" spans="1:24" x14ac:dyDescent="0.2">
      <c r="A62" s="1">
        <v>200501</v>
      </c>
      <c r="B62" s="1">
        <v>-6.81</v>
      </c>
      <c r="C62" s="1">
        <v>-2.0499999999999998</v>
      </c>
      <c r="D62" s="1">
        <v>-3.16</v>
      </c>
      <c r="E62" s="1">
        <v>-1.95</v>
      </c>
      <c r="F62" s="1">
        <v>-1.7</v>
      </c>
      <c r="G62" s="1">
        <v>-1.01</v>
      </c>
      <c r="H62" s="1">
        <v>-2.48</v>
      </c>
      <c r="I62" s="1">
        <v>-0.46</v>
      </c>
      <c r="J62" s="15">
        <v>-1.84</v>
      </c>
      <c r="K62" s="1">
        <v>-4.1100000000000003</v>
      </c>
      <c r="L62" s="2">
        <v>-2.76</v>
      </c>
      <c r="M62" s="2">
        <v>0.16</v>
      </c>
      <c r="O62">
        <f t="shared" si="2"/>
        <v>-6.97</v>
      </c>
      <c r="P62">
        <f t="shared" si="3"/>
        <v>-2.21</v>
      </c>
      <c r="Q62">
        <f t="shared" si="4"/>
        <v>-3.3200000000000003</v>
      </c>
      <c r="R62">
        <f t="shared" si="5"/>
        <v>-2.11</v>
      </c>
      <c r="S62">
        <f t="shared" si="6"/>
        <v>-1.8599999999999999</v>
      </c>
      <c r="T62">
        <f t="shared" si="7"/>
        <v>-1.17</v>
      </c>
      <c r="U62">
        <f t="shared" si="8"/>
        <v>-2.64</v>
      </c>
      <c r="V62">
        <f t="shared" si="9"/>
        <v>-0.62</v>
      </c>
      <c r="W62">
        <f t="shared" si="10"/>
        <v>-2</v>
      </c>
      <c r="X62">
        <f t="shared" si="11"/>
        <v>-4.2700000000000005</v>
      </c>
    </row>
    <row r="63" spans="1:24" x14ac:dyDescent="0.2">
      <c r="A63" s="1">
        <v>200502</v>
      </c>
      <c r="B63" s="1">
        <v>4.13</v>
      </c>
      <c r="C63" s="1">
        <v>0.4</v>
      </c>
      <c r="D63" s="1">
        <v>-0.82</v>
      </c>
      <c r="E63" s="1">
        <v>0.17</v>
      </c>
      <c r="F63" s="1">
        <v>0.48</v>
      </c>
      <c r="G63" s="1">
        <v>0.9</v>
      </c>
      <c r="H63" s="1">
        <v>8.07</v>
      </c>
      <c r="I63" s="1">
        <v>4.87</v>
      </c>
      <c r="J63" s="15">
        <v>2.1</v>
      </c>
      <c r="K63" s="1">
        <v>5.46</v>
      </c>
      <c r="L63" s="2">
        <v>1.89</v>
      </c>
      <c r="M63" s="2">
        <v>0.16</v>
      </c>
      <c r="O63">
        <f t="shared" si="2"/>
        <v>3.9699999999999998</v>
      </c>
      <c r="P63">
        <f t="shared" si="3"/>
        <v>0.24000000000000002</v>
      </c>
      <c r="Q63">
        <f t="shared" si="4"/>
        <v>-0.98</v>
      </c>
      <c r="R63">
        <f t="shared" si="5"/>
        <v>1.0000000000000009E-2</v>
      </c>
      <c r="S63">
        <f t="shared" si="6"/>
        <v>0.31999999999999995</v>
      </c>
      <c r="T63">
        <f t="shared" si="7"/>
        <v>0.74</v>
      </c>
      <c r="U63">
        <f t="shared" si="8"/>
        <v>7.91</v>
      </c>
      <c r="V63">
        <f t="shared" si="9"/>
        <v>4.71</v>
      </c>
      <c r="W63">
        <f t="shared" si="10"/>
        <v>1.9400000000000002</v>
      </c>
      <c r="X63">
        <f t="shared" si="11"/>
        <v>5.3</v>
      </c>
    </row>
    <row r="64" spans="1:24" x14ac:dyDescent="0.2">
      <c r="A64" s="1">
        <v>200503</v>
      </c>
      <c r="B64" s="1">
        <v>-2.9</v>
      </c>
      <c r="C64" s="1">
        <v>-3</v>
      </c>
      <c r="D64" s="1">
        <v>-1.69</v>
      </c>
      <c r="E64" s="1">
        <v>-2.17</v>
      </c>
      <c r="F64" s="1">
        <v>-0.88</v>
      </c>
      <c r="G64" s="1">
        <v>-0.52</v>
      </c>
      <c r="H64" s="1">
        <v>-1.36</v>
      </c>
      <c r="I64" s="1">
        <v>-2.44</v>
      </c>
      <c r="J64" s="15">
        <v>-1.1200000000000001</v>
      </c>
      <c r="K64" s="1">
        <v>-1.6</v>
      </c>
      <c r="L64" s="2">
        <v>-1.97</v>
      </c>
      <c r="M64" s="2">
        <v>0.21</v>
      </c>
      <c r="O64">
        <f t="shared" si="2"/>
        <v>-3.11</v>
      </c>
      <c r="P64">
        <f t="shared" si="3"/>
        <v>-3.21</v>
      </c>
      <c r="Q64">
        <f t="shared" si="4"/>
        <v>-1.9</v>
      </c>
      <c r="R64">
        <f t="shared" si="5"/>
        <v>-2.38</v>
      </c>
      <c r="S64">
        <f t="shared" si="6"/>
        <v>-1.0900000000000001</v>
      </c>
      <c r="T64">
        <f t="shared" si="7"/>
        <v>-0.73</v>
      </c>
      <c r="U64">
        <f t="shared" si="8"/>
        <v>-1.57</v>
      </c>
      <c r="V64">
        <f t="shared" si="9"/>
        <v>-2.65</v>
      </c>
      <c r="W64">
        <f t="shared" si="10"/>
        <v>-1.33</v>
      </c>
      <c r="X64">
        <f t="shared" si="11"/>
        <v>-1.81</v>
      </c>
    </row>
    <row r="65" spans="1:24" x14ac:dyDescent="0.2">
      <c r="A65" s="1">
        <v>200504</v>
      </c>
      <c r="B65" s="1">
        <v>-3.26</v>
      </c>
      <c r="C65" s="1">
        <v>-0.76</v>
      </c>
      <c r="D65" s="1">
        <v>-2.76</v>
      </c>
      <c r="E65" s="1">
        <v>-2.65</v>
      </c>
      <c r="F65" s="1">
        <v>-1.93</v>
      </c>
      <c r="G65" s="1">
        <v>-0.08</v>
      </c>
      <c r="H65" s="1">
        <v>-2.57</v>
      </c>
      <c r="I65" s="1">
        <v>-1.62</v>
      </c>
      <c r="J65" s="15">
        <v>-5.05</v>
      </c>
      <c r="K65" s="1">
        <v>-6.47</v>
      </c>
      <c r="L65" s="2">
        <v>-2.61</v>
      </c>
      <c r="M65" s="2">
        <v>0.21</v>
      </c>
      <c r="O65">
        <f t="shared" si="2"/>
        <v>-3.4699999999999998</v>
      </c>
      <c r="P65">
        <f t="shared" si="3"/>
        <v>-0.97</v>
      </c>
      <c r="Q65">
        <f t="shared" si="4"/>
        <v>-2.9699999999999998</v>
      </c>
      <c r="R65">
        <f t="shared" si="5"/>
        <v>-2.86</v>
      </c>
      <c r="S65">
        <f t="shared" si="6"/>
        <v>-2.14</v>
      </c>
      <c r="T65">
        <f t="shared" si="7"/>
        <v>-0.28999999999999998</v>
      </c>
      <c r="U65">
        <f t="shared" si="8"/>
        <v>-2.78</v>
      </c>
      <c r="V65">
        <f t="shared" si="9"/>
        <v>-1.83</v>
      </c>
      <c r="W65">
        <f t="shared" si="10"/>
        <v>-5.26</v>
      </c>
      <c r="X65">
        <f t="shared" si="11"/>
        <v>-6.68</v>
      </c>
    </row>
    <row r="66" spans="1:24" x14ac:dyDescent="0.2">
      <c r="A66" s="1">
        <v>200505</v>
      </c>
      <c r="B66" s="1">
        <v>5.87</v>
      </c>
      <c r="C66" s="1">
        <v>5.37</v>
      </c>
      <c r="D66" s="1">
        <v>1.78</v>
      </c>
      <c r="E66" s="1">
        <v>2.91</v>
      </c>
      <c r="F66" s="1">
        <v>4.26</v>
      </c>
      <c r="G66" s="1">
        <v>4.07</v>
      </c>
      <c r="H66" s="1">
        <v>1.96</v>
      </c>
      <c r="I66" s="1">
        <v>4.9000000000000004</v>
      </c>
      <c r="J66" s="15">
        <v>2.8</v>
      </c>
      <c r="K66" s="1">
        <v>6.55</v>
      </c>
      <c r="L66" s="2">
        <v>3.65</v>
      </c>
      <c r="M66" s="2">
        <v>0.24</v>
      </c>
      <c r="O66">
        <f t="shared" si="2"/>
        <v>5.63</v>
      </c>
      <c r="P66">
        <f t="shared" si="3"/>
        <v>5.13</v>
      </c>
      <c r="Q66">
        <f t="shared" si="4"/>
        <v>1.54</v>
      </c>
      <c r="R66">
        <f t="shared" si="5"/>
        <v>2.67</v>
      </c>
      <c r="S66">
        <f t="shared" si="6"/>
        <v>4.0199999999999996</v>
      </c>
      <c r="T66">
        <f t="shared" si="7"/>
        <v>3.83</v>
      </c>
      <c r="U66">
        <f t="shared" si="8"/>
        <v>1.72</v>
      </c>
      <c r="V66">
        <f t="shared" si="9"/>
        <v>4.66</v>
      </c>
      <c r="W66">
        <f t="shared" si="10"/>
        <v>2.5599999999999996</v>
      </c>
      <c r="X66">
        <f t="shared" si="11"/>
        <v>6.31</v>
      </c>
    </row>
    <row r="67" spans="1:24" x14ac:dyDescent="0.2">
      <c r="A67" s="1">
        <v>200506</v>
      </c>
      <c r="B67" s="1">
        <v>0.26</v>
      </c>
      <c r="C67" s="1">
        <v>-0.01</v>
      </c>
      <c r="D67" s="1">
        <v>0.21</v>
      </c>
      <c r="E67" s="1">
        <v>0.25</v>
      </c>
      <c r="F67" s="1">
        <v>-0.64</v>
      </c>
      <c r="G67" s="1">
        <v>-0.49</v>
      </c>
      <c r="H67" s="1">
        <v>0.49</v>
      </c>
      <c r="I67" s="1">
        <v>1.6</v>
      </c>
      <c r="J67" s="15">
        <v>3.01</v>
      </c>
      <c r="K67" s="1">
        <v>5.57</v>
      </c>
      <c r="L67" s="2">
        <v>0.56999999999999995</v>
      </c>
      <c r="M67" s="2">
        <v>0.23</v>
      </c>
      <c r="O67">
        <f t="shared" ref="O67:O130" si="14">B67-$M67</f>
        <v>0.03</v>
      </c>
      <c r="P67">
        <f t="shared" ref="P67:P130" si="15">C67-$M67</f>
        <v>-0.24000000000000002</v>
      </c>
      <c r="Q67">
        <f t="shared" ref="Q67:Q130" si="16">D67-$M67</f>
        <v>-2.0000000000000018E-2</v>
      </c>
      <c r="R67">
        <f t="shared" ref="R67:R130" si="17">E67-$M67</f>
        <v>1.999999999999999E-2</v>
      </c>
      <c r="S67">
        <f t="shared" ref="S67:S130" si="18">F67-$M67</f>
        <v>-0.87</v>
      </c>
      <c r="T67">
        <f t="shared" ref="T67:T130" si="19">G67-$M67</f>
        <v>-0.72</v>
      </c>
      <c r="U67">
        <f t="shared" ref="U67:U130" si="20">H67-$M67</f>
        <v>0.26</v>
      </c>
      <c r="V67">
        <f t="shared" ref="V67:V130" si="21">I67-$M67</f>
        <v>1.37</v>
      </c>
      <c r="W67">
        <f t="shared" ref="W67:W130" si="22">J67-$M67</f>
        <v>2.78</v>
      </c>
      <c r="X67">
        <f t="shared" ref="X67:X130" si="23">K67-$M67</f>
        <v>5.34</v>
      </c>
    </row>
    <row r="68" spans="1:24" x14ac:dyDescent="0.2">
      <c r="A68" s="1">
        <v>200507</v>
      </c>
      <c r="B68" s="1">
        <v>7.1</v>
      </c>
      <c r="C68" s="1">
        <v>4.17</v>
      </c>
      <c r="D68" s="1">
        <v>3.49</v>
      </c>
      <c r="E68" s="1">
        <v>4.53</v>
      </c>
      <c r="F68" s="1">
        <v>2.56</v>
      </c>
      <c r="G68" s="1">
        <v>4.18</v>
      </c>
      <c r="H68" s="1">
        <v>3.25</v>
      </c>
      <c r="I68" s="1">
        <v>3.66</v>
      </c>
      <c r="J68" s="15">
        <v>5.83</v>
      </c>
      <c r="K68" s="1">
        <v>6.03</v>
      </c>
      <c r="L68" s="2">
        <v>3.92</v>
      </c>
      <c r="M68" s="2">
        <v>0.24</v>
      </c>
      <c r="O68">
        <f t="shared" si="14"/>
        <v>6.8599999999999994</v>
      </c>
      <c r="P68">
        <f t="shared" si="15"/>
        <v>3.9299999999999997</v>
      </c>
      <c r="Q68">
        <f t="shared" si="16"/>
        <v>3.25</v>
      </c>
      <c r="R68">
        <f t="shared" si="17"/>
        <v>4.29</v>
      </c>
      <c r="S68">
        <f t="shared" si="18"/>
        <v>2.3200000000000003</v>
      </c>
      <c r="T68">
        <f t="shared" si="19"/>
        <v>3.9399999999999995</v>
      </c>
      <c r="U68">
        <f t="shared" si="20"/>
        <v>3.01</v>
      </c>
      <c r="V68">
        <f t="shared" si="21"/>
        <v>3.42</v>
      </c>
      <c r="W68">
        <f t="shared" si="22"/>
        <v>5.59</v>
      </c>
      <c r="X68">
        <f t="shared" si="23"/>
        <v>5.79</v>
      </c>
    </row>
    <row r="69" spans="1:24" x14ac:dyDescent="0.2">
      <c r="A69" s="1">
        <v>200508</v>
      </c>
      <c r="B69" s="1">
        <v>-3.06</v>
      </c>
      <c r="C69" s="1">
        <v>-3.2</v>
      </c>
      <c r="D69" s="1">
        <v>0.42</v>
      </c>
      <c r="E69" s="1">
        <v>-1.52</v>
      </c>
      <c r="F69" s="1">
        <v>-2.34</v>
      </c>
      <c r="G69" s="1">
        <v>-0.38</v>
      </c>
      <c r="H69" s="1">
        <v>-0.39</v>
      </c>
      <c r="I69" s="1">
        <v>0.52</v>
      </c>
      <c r="J69" s="15">
        <v>1.31</v>
      </c>
      <c r="K69" s="1">
        <v>1.03</v>
      </c>
      <c r="L69" s="2">
        <v>-1.22</v>
      </c>
      <c r="M69" s="2">
        <v>0.3</v>
      </c>
      <c r="O69">
        <f t="shared" si="14"/>
        <v>-3.36</v>
      </c>
      <c r="P69">
        <f t="shared" si="15"/>
        <v>-3.5</v>
      </c>
      <c r="Q69">
        <f t="shared" si="16"/>
        <v>0.12</v>
      </c>
      <c r="R69">
        <f t="shared" si="17"/>
        <v>-1.82</v>
      </c>
      <c r="S69">
        <f t="shared" si="18"/>
        <v>-2.6399999999999997</v>
      </c>
      <c r="T69">
        <f t="shared" si="19"/>
        <v>-0.67999999999999994</v>
      </c>
      <c r="U69">
        <f t="shared" si="20"/>
        <v>-0.69</v>
      </c>
      <c r="V69">
        <f t="shared" si="21"/>
        <v>0.22000000000000003</v>
      </c>
      <c r="W69">
        <f t="shared" si="22"/>
        <v>1.01</v>
      </c>
      <c r="X69">
        <f t="shared" si="23"/>
        <v>0.73</v>
      </c>
    </row>
    <row r="70" spans="1:24" x14ac:dyDescent="0.2">
      <c r="A70" s="1">
        <v>200509</v>
      </c>
      <c r="B70" s="1">
        <v>-2.2000000000000002</v>
      </c>
      <c r="C70" s="1">
        <v>-0.49</v>
      </c>
      <c r="D70" s="1">
        <v>-0.12</v>
      </c>
      <c r="E70" s="1">
        <v>-0.88</v>
      </c>
      <c r="F70" s="1">
        <v>0.93</v>
      </c>
      <c r="G70" s="1">
        <v>2.4900000000000002</v>
      </c>
      <c r="H70" s="1">
        <v>0.83</v>
      </c>
      <c r="I70" s="1">
        <v>2.34</v>
      </c>
      <c r="J70" s="15">
        <v>3.27</v>
      </c>
      <c r="K70" s="1">
        <v>3.88</v>
      </c>
      <c r="L70" s="2">
        <v>0.49</v>
      </c>
      <c r="M70" s="2">
        <v>0.28999999999999998</v>
      </c>
      <c r="O70">
        <f t="shared" si="14"/>
        <v>-2.4900000000000002</v>
      </c>
      <c r="P70">
        <f t="shared" si="15"/>
        <v>-0.78</v>
      </c>
      <c r="Q70">
        <f t="shared" si="16"/>
        <v>-0.41</v>
      </c>
      <c r="R70">
        <f t="shared" si="17"/>
        <v>-1.17</v>
      </c>
      <c r="S70">
        <f t="shared" si="18"/>
        <v>0.64000000000000012</v>
      </c>
      <c r="T70">
        <f t="shared" si="19"/>
        <v>2.2000000000000002</v>
      </c>
      <c r="U70">
        <f t="shared" si="20"/>
        <v>0.54</v>
      </c>
      <c r="V70">
        <f t="shared" si="21"/>
        <v>2.0499999999999998</v>
      </c>
      <c r="W70">
        <f t="shared" si="22"/>
        <v>2.98</v>
      </c>
      <c r="X70">
        <f t="shared" si="23"/>
        <v>3.59</v>
      </c>
    </row>
    <row r="71" spans="1:24" x14ac:dyDescent="0.2">
      <c r="A71" s="1">
        <v>200510</v>
      </c>
      <c r="B71" s="1">
        <v>-2.25</v>
      </c>
      <c r="C71" s="1">
        <v>0.81</v>
      </c>
      <c r="D71" s="1">
        <v>-0.27</v>
      </c>
      <c r="E71" s="1">
        <v>-0.54</v>
      </c>
      <c r="F71" s="1">
        <v>-0.27</v>
      </c>
      <c r="G71" s="1">
        <v>-3.51</v>
      </c>
      <c r="H71" s="1">
        <v>-5.15</v>
      </c>
      <c r="I71" s="1">
        <v>-1.62</v>
      </c>
      <c r="J71" s="15">
        <v>-4.37</v>
      </c>
      <c r="K71" s="1">
        <v>-2.79</v>
      </c>
      <c r="L71" s="2">
        <v>-2.02</v>
      </c>
      <c r="M71" s="2">
        <v>0.27</v>
      </c>
      <c r="O71">
        <f t="shared" si="14"/>
        <v>-2.52</v>
      </c>
      <c r="P71">
        <f t="shared" si="15"/>
        <v>0.54</v>
      </c>
      <c r="Q71">
        <f t="shared" si="16"/>
        <v>-0.54</v>
      </c>
      <c r="R71">
        <f t="shared" si="17"/>
        <v>-0.81</v>
      </c>
      <c r="S71">
        <f t="shared" si="18"/>
        <v>-0.54</v>
      </c>
      <c r="T71">
        <f t="shared" si="19"/>
        <v>-3.78</v>
      </c>
      <c r="U71">
        <f t="shared" si="20"/>
        <v>-5.42</v>
      </c>
      <c r="V71">
        <f t="shared" si="21"/>
        <v>-1.8900000000000001</v>
      </c>
      <c r="W71">
        <f t="shared" si="22"/>
        <v>-4.6400000000000006</v>
      </c>
      <c r="X71">
        <f t="shared" si="23"/>
        <v>-3.06</v>
      </c>
    </row>
    <row r="72" spans="1:24" x14ac:dyDescent="0.2">
      <c r="A72" s="1">
        <v>200511</v>
      </c>
      <c r="B72" s="1">
        <v>3.5</v>
      </c>
      <c r="C72" s="1">
        <v>3.77</v>
      </c>
      <c r="D72" s="1">
        <v>3.58</v>
      </c>
      <c r="E72" s="1">
        <v>4.6900000000000004</v>
      </c>
      <c r="F72" s="1">
        <v>4.7</v>
      </c>
      <c r="G72" s="1">
        <v>2.81</v>
      </c>
      <c r="H72" s="1">
        <v>3.68</v>
      </c>
      <c r="I72" s="1">
        <v>5.54</v>
      </c>
      <c r="J72" s="15">
        <v>3.47</v>
      </c>
      <c r="K72" s="1">
        <v>3.16</v>
      </c>
      <c r="L72" s="2">
        <v>3.61</v>
      </c>
      <c r="M72" s="2">
        <v>0.31</v>
      </c>
      <c r="O72">
        <f t="shared" si="14"/>
        <v>3.19</v>
      </c>
      <c r="P72">
        <f t="shared" si="15"/>
        <v>3.46</v>
      </c>
      <c r="Q72">
        <f t="shared" si="16"/>
        <v>3.27</v>
      </c>
      <c r="R72">
        <f t="shared" si="17"/>
        <v>4.3800000000000008</v>
      </c>
      <c r="S72">
        <f t="shared" si="18"/>
        <v>4.3900000000000006</v>
      </c>
      <c r="T72">
        <f t="shared" si="19"/>
        <v>2.5</v>
      </c>
      <c r="U72">
        <f t="shared" si="20"/>
        <v>3.37</v>
      </c>
      <c r="V72">
        <f t="shared" si="21"/>
        <v>5.23</v>
      </c>
      <c r="W72">
        <f t="shared" si="22"/>
        <v>3.16</v>
      </c>
      <c r="X72">
        <f t="shared" si="23"/>
        <v>2.85</v>
      </c>
    </row>
    <row r="73" spans="1:24" x14ac:dyDescent="0.2">
      <c r="A73" s="1">
        <v>200512</v>
      </c>
      <c r="B73" s="1">
        <v>-0.28000000000000003</v>
      </c>
      <c r="C73" s="1">
        <v>1.22</v>
      </c>
      <c r="D73" s="1">
        <v>-1.35</v>
      </c>
      <c r="E73" s="1">
        <v>-0.65</v>
      </c>
      <c r="F73" s="1">
        <v>-0.1</v>
      </c>
      <c r="G73" s="1">
        <v>-0.43</v>
      </c>
      <c r="H73" s="1">
        <v>0.84</v>
      </c>
      <c r="I73" s="1">
        <v>-0.16</v>
      </c>
      <c r="J73" s="15">
        <v>1.1599999999999999</v>
      </c>
      <c r="K73" s="1">
        <v>1.8</v>
      </c>
      <c r="L73" s="2">
        <v>-0.25</v>
      </c>
      <c r="M73" s="2">
        <v>0.32</v>
      </c>
      <c r="O73">
        <f t="shared" si="14"/>
        <v>-0.60000000000000009</v>
      </c>
      <c r="P73">
        <f t="shared" si="15"/>
        <v>0.89999999999999991</v>
      </c>
      <c r="Q73">
        <f t="shared" si="16"/>
        <v>-1.6700000000000002</v>
      </c>
      <c r="R73">
        <f t="shared" si="17"/>
        <v>-0.97</v>
      </c>
      <c r="S73">
        <f t="shared" si="18"/>
        <v>-0.42000000000000004</v>
      </c>
      <c r="T73">
        <f t="shared" si="19"/>
        <v>-0.75</v>
      </c>
      <c r="U73">
        <f t="shared" si="20"/>
        <v>0.52</v>
      </c>
      <c r="V73">
        <f t="shared" si="21"/>
        <v>-0.48</v>
      </c>
      <c r="W73">
        <f t="shared" si="22"/>
        <v>0.83999999999999986</v>
      </c>
      <c r="X73">
        <f t="shared" si="23"/>
        <v>1.48</v>
      </c>
    </row>
    <row r="74" spans="1:24" x14ac:dyDescent="0.2">
      <c r="A74" s="1">
        <v>200601</v>
      </c>
      <c r="B74" s="1">
        <v>6.69</v>
      </c>
      <c r="C74" s="1">
        <v>4.8600000000000003</v>
      </c>
      <c r="D74" s="1">
        <v>2.15</v>
      </c>
      <c r="E74" s="1">
        <v>-1.1299999999999999</v>
      </c>
      <c r="F74" s="1">
        <v>1.68</v>
      </c>
      <c r="G74" s="1">
        <v>2.5299999999999998</v>
      </c>
      <c r="H74" s="1">
        <v>3.41</v>
      </c>
      <c r="I74" s="1">
        <v>2.76</v>
      </c>
      <c r="J74" s="15">
        <v>5.93</v>
      </c>
      <c r="K74" s="1">
        <v>9.93</v>
      </c>
      <c r="L74" s="2">
        <v>3.04</v>
      </c>
      <c r="M74" s="2">
        <v>0.35</v>
      </c>
      <c r="O74">
        <f t="shared" si="14"/>
        <v>6.3400000000000007</v>
      </c>
      <c r="P74">
        <f t="shared" si="15"/>
        <v>4.5100000000000007</v>
      </c>
      <c r="Q74">
        <f t="shared" si="16"/>
        <v>1.7999999999999998</v>
      </c>
      <c r="R74">
        <f t="shared" si="17"/>
        <v>-1.48</v>
      </c>
      <c r="S74">
        <f t="shared" si="18"/>
        <v>1.33</v>
      </c>
      <c r="T74">
        <f t="shared" si="19"/>
        <v>2.1799999999999997</v>
      </c>
      <c r="U74">
        <f t="shared" si="20"/>
        <v>3.06</v>
      </c>
      <c r="V74">
        <f t="shared" si="21"/>
        <v>2.4099999999999997</v>
      </c>
      <c r="W74">
        <f t="shared" si="22"/>
        <v>5.58</v>
      </c>
      <c r="X74">
        <f t="shared" si="23"/>
        <v>9.58</v>
      </c>
    </row>
    <row r="75" spans="1:24" x14ac:dyDescent="0.2">
      <c r="A75" s="1">
        <v>200602</v>
      </c>
      <c r="B75" s="1">
        <v>-1.08</v>
      </c>
      <c r="C75" s="1">
        <v>0.81</v>
      </c>
      <c r="D75" s="1">
        <v>1.27</v>
      </c>
      <c r="E75" s="1">
        <v>0.64</v>
      </c>
      <c r="F75" s="1">
        <v>1.76</v>
      </c>
      <c r="G75" s="1">
        <v>-0.09</v>
      </c>
      <c r="H75" s="1">
        <v>1.63</v>
      </c>
      <c r="I75" s="1">
        <v>0.11</v>
      </c>
      <c r="J75" s="15">
        <v>-0.4</v>
      </c>
      <c r="K75" s="1">
        <v>-5.33</v>
      </c>
      <c r="L75" s="2">
        <v>-0.3</v>
      </c>
      <c r="M75" s="2">
        <v>0.34</v>
      </c>
      <c r="O75">
        <f t="shared" si="14"/>
        <v>-1.4200000000000002</v>
      </c>
      <c r="P75">
        <f t="shared" si="15"/>
        <v>0.47000000000000003</v>
      </c>
      <c r="Q75">
        <f t="shared" si="16"/>
        <v>0.92999999999999994</v>
      </c>
      <c r="R75">
        <f t="shared" si="17"/>
        <v>0.3</v>
      </c>
      <c r="S75">
        <f t="shared" si="18"/>
        <v>1.42</v>
      </c>
      <c r="T75">
        <f t="shared" si="19"/>
        <v>-0.43000000000000005</v>
      </c>
      <c r="U75">
        <f t="shared" si="20"/>
        <v>1.2899999999999998</v>
      </c>
      <c r="V75">
        <f t="shared" si="21"/>
        <v>-0.23000000000000004</v>
      </c>
      <c r="W75">
        <f t="shared" si="22"/>
        <v>-0.74</v>
      </c>
      <c r="X75">
        <f t="shared" si="23"/>
        <v>-5.67</v>
      </c>
    </row>
    <row r="76" spans="1:24" x14ac:dyDescent="0.2">
      <c r="A76" s="1">
        <v>200603</v>
      </c>
      <c r="B76" s="1">
        <v>1.86</v>
      </c>
      <c r="C76" s="1">
        <v>1.9</v>
      </c>
      <c r="D76" s="1">
        <v>2.7</v>
      </c>
      <c r="E76" s="1">
        <v>0.55000000000000004</v>
      </c>
      <c r="F76" s="1">
        <v>0.76</v>
      </c>
      <c r="G76" s="1">
        <v>0.81</v>
      </c>
      <c r="H76" s="1">
        <v>1.4</v>
      </c>
      <c r="I76" s="1">
        <v>2.15</v>
      </c>
      <c r="J76" s="15">
        <v>2.41</v>
      </c>
      <c r="K76" s="1">
        <v>4.59</v>
      </c>
      <c r="L76" s="2">
        <v>1.46</v>
      </c>
      <c r="M76" s="2">
        <v>0.37</v>
      </c>
      <c r="O76">
        <f t="shared" si="14"/>
        <v>1.4900000000000002</v>
      </c>
      <c r="P76">
        <f t="shared" si="15"/>
        <v>1.5299999999999998</v>
      </c>
      <c r="Q76">
        <f t="shared" si="16"/>
        <v>2.33</v>
      </c>
      <c r="R76">
        <f t="shared" si="17"/>
        <v>0.18000000000000005</v>
      </c>
      <c r="S76">
        <f t="shared" si="18"/>
        <v>0.39</v>
      </c>
      <c r="T76">
        <f t="shared" si="19"/>
        <v>0.44000000000000006</v>
      </c>
      <c r="U76">
        <f t="shared" si="20"/>
        <v>1.0299999999999998</v>
      </c>
      <c r="V76">
        <f t="shared" si="21"/>
        <v>1.7799999999999998</v>
      </c>
      <c r="W76">
        <f t="shared" si="22"/>
        <v>2.04</v>
      </c>
      <c r="X76">
        <f t="shared" si="23"/>
        <v>4.22</v>
      </c>
    </row>
    <row r="77" spans="1:24" x14ac:dyDescent="0.2">
      <c r="A77" s="1">
        <v>200604</v>
      </c>
      <c r="B77" s="1">
        <v>0.87</v>
      </c>
      <c r="C77" s="1">
        <v>0</v>
      </c>
      <c r="D77" s="1">
        <v>1.45</v>
      </c>
      <c r="E77" s="1">
        <v>1.49</v>
      </c>
      <c r="F77" s="1">
        <v>0.47</v>
      </c>
      <c r="G77" s="1">
        <v>2.08</v>
      </c>
      <c r="H77" s="1">
        <v>0.79</v>
      </c>
      <c r="I77" s="1">
        <v>1.08</v>
      </c>
      <c r="J77" s="15">
        <v>0.22</v>
      </c>
      <c r="K77" s="1">
        <v>1.94</v>
      </c>
      <c r="L77" s="2">
        <v>0.73</v>
      </c>
      <c r="M77" s="2">
        <v>0.36</v>
      </c>
      <c r="O77">
        <f t="shared" si="14"/>
        <v>0.51</v>
      </c>
      <c r="P77">
        <f t="shared" si="15"/>
        <v>-0.36</v>
      </c>
      <c r="Q77">
        <f t="shared" si="16"/>
        <v>1.0899999999999999</v>
      </c>
      <c r="R77">
        <f t="shared" si="17"/>
        <v>1.1299999999999999</v>
      </c>
      <c r="S77">
        <f t="shared" si="18"/>
        <v>0.10999999999999999</v>
      </c>
      <c r="T77">
        <f t="shared" si="19"/>
        <v>1.7200000000000002</v>
      </c>
      <c r="U77">
        <f t="shared" si="20"/>
        <v>0.43000000000000005</v>
      </c>
      <c r="V77">
        <f t="shared" si="21"/>
        <v>0.72000000000000008</v>
      </c>
      <c r="W77">
        <f t="shared" si="22"/>
        <v>-0.13999999999999999</v>
      </c>
      <c r="X77">
        <f t="shared" si="23"/>
        <v>1.58</v>
      </c>
    </row>
    <row r="78" spans="1:24" x14ac:dyDescent="0.2">
      <c r="A78" s="1">
        <v>200605</v>
      </c>
      <c r="B78" s="1">
        <v>-1.66</v>
      </c>
      <c r="C78" s="1">
        <v>-1.59</v>
      </c>
      <c r="D78" s="1">
        <v>-0.79</v>
      </c>
      <c r="E78" s="1">
        <v>-2.4500000000000002</v>
      </c>
      <c r="F78" s="1">
        <v>-2.82</v>
      </c>
      <c r="G78" s="1">
        <v>-3.48</v>
      </c>
      <c r="H78" s="1">
        <v>-4.12</v>
      </c>
      <c r="I78" s="1">
        <v>-4.12</v>
      </c>
      <c r="J78" s="15">
        <v>-5.77</v>
      </c>
      <c r="K78" s="1">
        <v>-7.98</v>
      </c>
      <c r="L78" s="2">
        <v>-3.57</v>
      </c>
      <c r="M78" s="2">
        <v>0.43</v>
      </c>
      <c r="O78">
        <f t="shared" si="14"/>
        <v>-2.09</v>
      </c>
      <c r="P78">
        <f t="shared" si="15"/>
        <v>-2.02</v>
      </c>
      <c r="Q78">
        <f t="shared" si="16"/>
        <v>-1.22</v>
      </c>
      <c r="R78">
        <f t="shared" si="17"/>
        <v>-2.8800000000000003</v>
      </c>
      <c r="S78">
        <f t="shared" si="18"/>
        <v>-3.25</v>
      </c>
      <c r="T78">
        <f t="shared" si="19"/>
        <v>-3.91</v>
      </c>
      <c r="U78">
        <f t="shared" si="20"/>
        <v>-4.55</v>
      </c>
      <c r="V78">
        <f t="shared" si="21"/>
        <v>-4.55</v>
      </c>
      <c r="W78">
        <f t="shared" si="22"/>
        <v>-6.1999999999999993</v>
      </c>
      <c r="X78">
        <f t="shared" si="23"/>
        <v>-8.41</v>
      </c>
    </row>
    <row r="79" spans="1:24" x14ac:dyDescent="0.2">
      <c r="A79" s="1">
        <v>200606</v>
      </c>
      <c r="B79" s="1">
        <v>-0.28999999999999998</v>
      </c>
      <c r="C79" s="1">
        <v>-1.01</v>
      </c>
      <c r="D79" s="1">
        <v>-0.85</v>
      </c>
      <c r="E79" s="1">
        <v>0.52</v>
      </c>
      <c r="F79" s="1">
        <v>0.03</v>
      </c>
      <c r="G79" s="1">
        <v>0.97</v>
      </c>
      <c r="H79" s="1">
        <v>0.31</v>
      </c>
      <c r="I79" s="1">
        <v>0.56999999999999995</v>
      </c>
      <c r="J79" s="15">
        <v>1.27</v>
      </c>
      <c r="K79" s="1">
        <v>-0.7</v>
      </c>
      <c r="L79" s="2">
        <v>-0.35</v>
      </c>
      <c r="M79" s="2">
        <v>0.4</v>
      </c>
      <c r="O79">
        <f t="shared" si="14"/>
        <v>-0.69</v>
      </c>
      <c r="P79">
        <f t="shared" si="15"/>
        <v>-1.4100000000000001</v>
      </c>
      <c r="Q79">
        <f t="shared" si="16"/>
        <v>-1.25</v>
      </c>
      <c r="R79">
        <f t="shared" si="17"/>
        <v>0.12</v>
      </c>
      <c r="S79">
        <f t="shared" si="18"/>
        <v>-0.37</v>
      </c>
      <c r="T79">
        <f t="shared" si="19"/>
        <v>0.56999999999999995</v>
      </c>
      <c r="U79">
        <f t="shared" si="20"/>
        <v>-9.0000000000000024E-2</v>
      </c>
      <c r="V79">
        <f t="shared" si="21"/>
        <v>0.16999999999999993</v>
      </c>
      <c r="W79">
        <f t="shared" si="22"/>
        <v>0.87</v>
      </c>
      <c r="X79">
        <f t="shared" si="23"/>
        <v>-1.1000000000000001</v>
      </c>
    </row>
    <row r="80" spans="1:24" x14ac:dyDescent="0.2">
      <c r="A80" s="1">
        <v>200607</v>
      </c>
      <c r="B80" s="1">
        <v>-5.04</v>
      </c>
      <c r="C80" s="1">
        <v>1.96</v>
      </c>
      <c r="D80" s="1">
        <v>0.17</v>
      </c>
      <c r="E80" s="1">
        <v>-1.79</v>
      </c>
      <c r="F80" s="1">
        <v>1.74</v>
      </c>
      <c r="G80" s="1">
        <v>2.68</v>
      </c>
      <c r="H80" s="1">
        <v>-0.67</v>
      </c>
      <c r="I80" s="1">
        <v>-0.3</v>
      </c>
      <c r="J80" s="15">
        <v>-3.27</v>
      </c>
      <c r="K80" s="1">
        <v>-6.32</v>
      </c>
      <c r="L80" s="2">
        <v>-0.78</v>
      </c>
      <c r="M80" s="2">
        <v>0.4</v>
      </c>
      <c r="O80">
        <f t="shared" si="14"/>
        <v>-5.44</v>
      </c>
      <c r="P80">
        <f t="shared" si="15"/>
        <v>1.56</v>
      </c>
      <c r="Q80">
        <f t="shared" si="16"/>
        <v>-0.23</v>
      </c>
      <c r="R80">
        <f t="shared" si="17"/>
        <v>-2.19</v>
      </c>
      <c r="S80">
        <f t="shared" si="18"/>
        <v>1.3399999999999999</v>
      </c>
      <c r="T80">
        <f t="shared" si="19"/>
        <v>2.2800000000000002</v>
      </c>
      <c r="U80">
        <f t="shared" si="20"/>
        <v>-1.07</v>
      </c>
      <c r="V80">
        <f t="shared" si="21"/>
        <v>-0.7</v>
      </c>
      <c r="W80">
        <f t="shared" si="22"/>
        <v>-3.67</v>
      </c>
      <c r="X80">
        <f t="shared" si="23"/>
        <v>-6.7200000000000006</v>
      </c>
    </row>
    <row r="81" spans="1:24" x14ac:dyDescent="0.2">
      <c r="A81" s="1">
        <v>200608</v>
      </c>
      <c r="B81" s="1">
        <v>6.68</v>
      </c>
      <c r="C81" s="1">
        <v>2.37</v>
      </c>
      <c r="D81" s="1">
        <v>4.46</v>
      </c>
      <c r="E81" s="1">
        <v>3.77</v>
      </c>
      <c r="F81" s="1">
        <v>4.57</v>
      </c>
      <c r="G81" s="1">
        <v>1.24</v>
      </c>
      <c r="H81" s="1">
        <v>1.82</v>
      </c>
      <c r="I81" s="1">
        <v>1.43</v>
      </c>
      <c r="J81" s="15">
        <v>1.18</v>
      </c>
      <c r="K81" s="1">
        <v>-2.04</v>
      </c>
      <c r="L81" s="2">
        <v>2.0299999999999998</v>
      </c>
      <c r="M81" s="2">
        <v>0.42</v>
      </c>
      <c r="O81">
        <f t="shared" si="14"/>
        <v>6.26</v>
      </c>
      <c r="P81">
        <f t="shared" si="15"/>
        <v>1.9500000000000002</v>
      </c>
      <c r="Q81">
        <f t="shared" si="16"/>
        <v>4.04</v>
      </c>
      <c r="R81">
        <f t="shared" si="17"/>
        <v>3.35</v>
      </c>
      <c r="S81">
        <f t="shared" si="18"/>
        <v>4.1500000000000004</v>
      </c>
      <c r="T81">
        <f t="shared" si="19"/>
        <v>0.82000000000000006</v>
      </c>
      <c r="U81">
        <f t="shared" si="20"/>
        <v>1.4000000000000001</v>
      </c>
      <c r="V81">
        <f t="shared" si="21"/>
        <v>1.01</v>
      </c>
      <c r="W81">
        <f t="shared" si="22"/>
        <v>0.76</v>
      </c>
      <c r="X81">
        <f t="shared" si="23"/>
        <v>-2.46</v>
      </c>
    </row>
    <row r="82" spans="1:24" x14ac:dyDescent="0.2">
      <c r="A82" s="1">
        <v>200609</v>
      </c>
      <c r="B82" s="1">
        <v>2.25</v>
      </c>
      <c r="C82" s="1">
        <v>2.15</v>
      </c>
      <c r="D82" s="1">
        <v>3.4</v>
      </c>
      <c r="E82" s="1">
        <v>2.38</v>
      </c>
      <c r="F82" s="1">
        <v>3.23</v>
      </c>
      <c r="G82" s="1">
        <v>1.1399999999999999</v>
      </c>
      <c r="H82" s="1">
        <v>1.78</v>
      </c>
      <c r="I82" s="1">
        <v>1.52</v>
      </c>
      <c r="J82" s="15">
        <v>2.42</v>
      </c>
      <c r="K82" s="1">
        <v>1.94</v>
      </c>
      <c r="L82" s="2">
        <v>1.84</v>
      </c>
      <c r="M82" s="2">
        <v>0.41</v>
      </c>
      <c r="O82">
        <f t="shared" si="14"/>
        <v>1.84</v>
      </c>
      <c r="P82">
        <f t="shared" si="15"/>
        <v>1.74</v>
      </c>
      <c r="Q82">
        <f t="shared" si="16"/>
        <v>2.9899999999999998</v>
      </c>
      <c r="R82">
        <f t="shared" si="17"/>
        <v>1.97</v>
      </c>
      <c r="S82">
        <f t="shared" si="18"/>
        <v>2.82</v>
      </c>
      <c r="T82">
        <f t="shared" si="19"/>
        <v>0.73</v>
      </c>
      <c r="U82">
        <f t="shared" si="20"/>
        <v>1.37</v>
      </c>
      <c r="V82">
        <f t="shared" si="21"/>
        <v>1.1100000000000001</v>
      </c>
      <c r="W82">
        <f t="shared" si="22"/>
        <v>2.0099999999999998</v>
      </c>
      <c r="X82">
        <f t="shared" si="23"/>
        <v>1.53</v>
      </c>
    </row>
    <row r="83" spans="1:24" x14ac:dyDescent="0.2">
      <c r="A83" s="1">
        <v>200610</v>
      </c>
      <c r="B83" s="1">
        <v>5.73</v>
      </c>
      <c r="C83" s="1">
        <v>4.7699999999999996</v>
      </c>
      <c r="D83" s="1">
        <v>3.51</v>
      </c>
      <c r="E83" s="1">
        <v>4.3099999999999996</v>
      </c>
      <c r="F83" s="1">
        <v>3.24</v>
      </c>
      <c r="G83" s="1">
        <v>3.53</v>
      </c>
      <c r="H83" s="1">
        <v>1.39</v>
      </c>
      <c r="I83" s="1">
        <v>4.76</v>
      </c>
      <c r="J83" s="15">
        <v>2.69</v>
      </c>
      <c r="K83" s="1">
        <v>6.47</v>
      </c>
      <c r="L83" s="2">
        <v>3.23</v>
      </c>
      <c r="M83" s="2">
        <v>0.41</v>
      </c>
      <c r="O83">
        <f t="shared" si="14"/>
        <v>5.32</v>
      </c>
      <c r="P83">
        <f t="shared" si="15"/>
        <v>4.3599999999999994</v>
      </c>
      <c r="Q83">
        <f t="shared" si="16"/>
        <v>3.0999999999999996</v>
      </c>
      <c r="R83">
        <f t="shared" si="17"/>
        <v>3.8999999999999995</v>
      </c>
      <c r="S83">
        <f t="shared" si="18"/>
        <v>2.83</v>
      </c>
      <c r="T83">
        <f t="shared" si="19"/>
        <v>3.1199999999999997</v>
      </c>
      <c r="U83">
        <f t="shared" si="20"/>
        <v>0.98</v>
      </c>
      <c r="V83">
        <f t="shared" si="21"/>
        <v>4.3499999999999996</v>
      </c>
      <c r="W83">
        <f t="shared" si="22"/>
        <v>2.2799999999999998</v>
      </c>
      <c r="X83">
        <f t="shared" si="23"/>
        <v>6.06</v>
      </c>
    </row>
    <row r="84" spans="1:24" x14ac:dyDescent="0.2">
      <c r="A84" s="1">
        <v>200611</v>
      </c>
      <c r="B84" s="1">
        <v>5.41</v>
      </c>
      <c r="C84" s="1">
        <v>3.3</v>
      </c>
      <c r="D84" s="1">
        <v>1.8</v>
      </c>
      <c r="E84" s="1">
        <v>1.75</v>
      </c>
      <c r="F84" s="1">
        <v>1.83</v>
      </c>
      <c r="G84" s="1">
        <v>0.19</v>
      </c>
      <c r="H84" s="1">
        <v>2.36</v>
      </c>
      <c r="I84" s="1">
        <v>1.82</v>
      </c>
      <c r="J84" s="15">
        <v>2.85</v>
      </c>
      <c r="K84" s="1">
        <v>2.23</v>
      </c>
      <c r="L84" s="2">
        <v>1.71</v>
      </c>
      <c r="M84" s="2">
        <v>0.42</v>
      </c>
      <c r="O84">
        <f t="shared" si="14"/>
        <v>4.99</v>
      </c>
      <c r="P84">
        <f t="shared" si="15"/>
        <v>2.88</v>
      </c>
      <c r="Q84">
        <f t="shared" si="16"/>
        <v>1.3800000000000001</v>
      </c>
      <c r="R84">
        <f t="shared" si="17"/>
        <v>1.33</v>
      </c>
      <c r="S84">
        <f t="shared" si="18"/>
        <v>1.4100000000000001</v>
      </c>
      <c r="T84">
        <f t="shared" si="19"/>
        <v>-0.22999999999999998</v>
      </c>
      <c r="U84">
        <f t="shared" si="20"/>
        <v>1.94</v>
      </c>
      <c r="V84">
        <f t="shared" si="21"/>
        <v>1.4000000000000001</v>
      </c>
      <c r="W84">
        <f t="shared" si="22"/>
        <v>2.4300000000000002</v>
      </c>
      <c r="X84">
        <f t="shared" si="23"/>
        <v>1.81</v>
      </c>
    </row>
    <row r="85" spans="1:24" x14ac:dyDescent="0.2">
      <c r="A85" s="1">
        <v>200612</v>
      </c>
      <c r="B85" s="1">
        <v>-0.81</v>
      </c>
      <c r="C85" s="1">
        <v>-0.27</v>
      </c>
      <c r="D85" s="1">
        <v>0.85</v>
      </c>
      <c r="E85" s="1">
        <v>1.79</v>
      </c>
      <c r="F85" s="1">
        <v>2.7</v>
      </c>
      <c r="G85" s="1">
        <v>2.29</v>
      </c>
      <c r="H85" s="1">
        <v>0.8</v>
      </c>
      <c r="I85" s="1">
        <v>0.79</v>
      </c>
      <c r="J85" s="15">
        <v>1.34</v>
      </c>
      <c r="K85" s="1">
        <v>0.86</v>
      </c>
      <c r="L85" s="2">
        <v>0.87</v>
      </c>
      <c r="M85" s="2">
        <v>0.4</v>
      </c>
      <c r="O85">
        <f t="shared" si="14"/>
        <v>-1.21</v>
      </c>
      <c r="P85">
        <f t="shared" si="15"/>
        <v>-0.67</v>
      </c>
      <c r="Q85">
        <f t="shared" si="16"/>
        <v>0.44999999999999996</v>
      </c>
      <c r="R85">
        <f t="shared" si="17"/>
        <v>1.3900000000000001</v>
      </c>
      <c r="S85">
        <f t="shared" si="18"/>
        <v>2.3000000000000003</v>
      </c>
      <c r="T85">
        <f t="shared" si="19"/>
        <v>1.8900000000000001</v>
      </c>
      <c r="U85">
        <f t="shared" si="20"/>
        <v>0.4</v>
      </c>
      <c r="V85">
        <f t="shared" si="21"/>
        <v>0.39</v>
      </c>
      <c r="W85">
        <f t="shared" si="22"/>
        <v>0.94000000000000006</v>
      </c>
      <c r="X85">
        <f t="shared" si="23"/>
        <v>0.45999999999999996</v>
      </c>
    </row>
    <row r="86" spans="1:24" x14ac:dyDescent="0.2">
      <c r="A86" s="1">
        <v>200701</v>
      </c>
      <c r="B86" s="1">
        <v>2.73</v>
      </c>
      <c r="C86" s="1">
        <v>2.57</v>
      </c>
      <c r="D86" s="1">
        <v>0.98</v>
      </c>
      <c r="E86" s="1">
        <v>0.34</v>
      </c>
      <c r="F86" s="1">
        <v>2.1800000000000002</v>
      </c>
      <c r="G86" s="1">
        <v>1.91</v>
      </c>
      <c r="H86" s="1">
        <v>1.57</v>
      </c>
      <c r="I86" s="1">
        <v>2.72</v>
      </c>
      <c r="J86" s="15">
        <v>1.54</v>
      </c>
      <c r="K86" s="1">
        <v>3.17</v>
      </c>
      <c r="L86" s="2">
        <v>1.4</v>
      </c>
      <c r="M86" s="2">
        <v>0.44</v>
      </c>
      <c r="O86">
        <f t="shared" si="14"/>
        <v>2.29</v>
      </c>
      <c r="P86">
        <f t="shared" si="15"/>
        <v>2.13</v>
      </c>
      <c r="Q86">
        <f t="shared" si="16"/>
        <v>0.54</v>
      </c>
      <c r="R86">
        <f t="shared" si="17"/>
        <v>-9.9999999999999978E-2</v>
      </c>
      <c r="S86">
        <f t="shared" si="18"/>
        <v>1.7400000000000002</v>
      </c>
      <c r="T86">
        <f t="shared" si="19"/>
        <v>1.47</v>
      </c>
      <c r="U86">
        <f t="shared" si="20"/>
        <v>1.1300000000000001</v>
      </c>
      <c r="V86">
        <f t="shared" si="21"/>
        <v>2.2800000000000002</v>
      </c>
      <c r="W86">
        <f t="shared" si="22"/>
        <v>1.1000000000000001</v>
      </c>
      <c r="X86">
        <f t="shared" si="23"/>
        <v>2.73</v>
      </c>
    </row>
    <row r="87" spans="1:24" x14ac:dyDescent="0.2">
      <c r="A87" s="1">
        <v>200702</v>
      </c>
      <c r="B87" s="1">
        <v>-0.28000000000000003</v>
      </c>
      <c r="C87" s="1">
        <v>1.25</v>
      </c>
      <c r="D87" s="1">
        <v>-1.66</v>
      </c>
      <c r="E87" s="1">
        <v>-0.33</v>
      </c>
      <c r="F87" s="1">
        <v>-2.61</v>
      </c>
      <c r="G87" s="1">
        <v>-0.4</v>
      </c>
      <c r="H87" s="1">
        <v>-1.86</v>
      </c>
      <c r="I87" s="1">
        <v>-2.78</v>
      </c>
      <c r="J87" s="15">
        <v>-1.69</v>
      </c>
      <c r="K87" s="1">
        <v>-2.71</v>
      </c>
      <c r="L87" s="2">
        <v>-1.96</v>
      </c>
      <c r="M87" s="2">
        <v>0.38</v>
      </c>
      <c r="O87">
        <f t="shared" si="14"/>
        <v>-0.66</v>
      </c>
      <c r="P87">
        <f t="shared" si="15"/>
        <v>0.87</v>
      </c>
      <c r="Q87">
        <f t="shared" si="16"/>
        <v>-2.04</v>
      </c>
      <c r="R87">
        <f t="shared" si="17"/>
        <v>-0.71</v>
      </c>
      <c r="S87">
        <f t="shared" si="18"/>
        <v>-2.9899999999999998</v>
      </c>
      <c r="T87">
        <f t="shared" si="19"/>
        <v>-0.78</v>
      </c>
      <c r="U87">
        <f t="shared" si="20"/>
        <v>-2.2400000000000002</v>
      </c>
      <c r="V87">
        <f t="shared" si="21"/>
        <v>-3.1599999999999997</v>
      </c>
      <c r="W87">
        <f t="shared" si="22"/>
        <v>-2.0699999999999998</v>
      </c>
      <c r="X87">
        <f t="shared" si="23"/>
        <v>-3.09</v>
      </c>
    </row>
    <row r="88" spans="1:24" x14ac:dyDescent="0.2">
      <c r="A88" s="1">
        <v>200703</v>
      </c>
      <c r="B88" s="1">
        <v>-1.23</v>
      </c>
      <c r="C88" s="1">
        <v>-0.77</v>
      </c>
      <c r="D88" s="1">
        <v>0.56999999999999995</v>
      </c>
      <c r="E88" s="1">
        <v>0.37</v>
      </c>
      <c r="F88" s="1">
        <v>0.32</v>
      </c>
      <c r="G88" s="1">
        <v>-0.14000000000000001</v>
      </c>
      <c r="H88" s="1">
        <v>1.4</v>
      </c>
      <c r="I88" s="1">
        <v>2.33</v>
      </c>
      <c r="J88" s="15">
        <v>3.86</v>
      </c>
      <c r="K88" s="1">
        <v>1.95</v>
      </c>
      <c r="L88" s="2">
        <v>0.68</v>
      </c>
      <c r="M88" s="2">
        <v>0.43</v>
      </c>
      <c r="O88">
        <f t="shared" si="14"/>
        <v>-1.66</v>
      </c>
      <c r="P88">
        <f t="shared" si="15"/>
        <v>-1.2</v>
      </c>
      <c r="Q88">
        <f t="shared" si="16"/>
        <v>0.13999999999999996</v>
      </c>
      <c r="R88">
        <f t="shared" si="17"/>
        <v>-0.06</v>
      </c>
      <c r="S88">
        <f t="shared" si="18"/>
        <v>-0.10999999999999999</v>
      </c>
      <c r="T88">
        <f t="shared" si="19"/>
        <v>-0.57000000000000006</v>
      </c>
      <c r="U88">
        <f t="shared" si="20"/>
        <v>0.97</v>
      </c>
      <c r="V88">
        <f t="shared" si="21"/>
        <v>1.9000000000000001</v>
      </c>
      <c r="W88">
        <f t="shared" si="22"/>
        <v>3.4299999999999997</v>
      </c>
      <c r="X88">
        <f t="shared" si="23"/>
        <v>1.52</v>
      </c>
    </row>
    <row r="89" spans="1:24" x14ac:dyDescent="0.2">
      <c r="A89" s="1">
        <v>200704</v>
      </c>
      <c r="B89" s="1">
        <v>3.87</v>
      </c>
      <c r="C89" s="1">
        <v>4.43</v>
      </c>
      <c r="D89" s="1">
        <v>4.49</v>
      </c>
      <c r="E89" s="1">
        <v>3.5</v>
      </c>
      <c r="F89" s="1">
        <v>4.9400000000000004</v>
      </c>
      <c r="G89" s="1">
        <v>4.4000000000000004</v>
      </c>
      <c r="H89" s="1">
        <v>3.18</v>
      </c>
      <c r="I89" s="1">
        <v>4.26</v>
      </c>
      <c r="J89" s="15">
        <v>4.22</v>
      </c>
      <c r="K89" s="1">
        <v>2.15</v>
      </c>
      <c r="L89" s="2">
        <v>3.49</v>
      </c>
      <c r="M89" s="2">
        <v>0.44</v>
      </c>
      <c r="O89">
        <f t="shared" si="14"/>
        <v>3.43</v>
      </c>
      <c r="P89">
        <f t="shared" si="15"/>
        <v>3.9899999999999998</v>
      </c>
      <c r="Q89">
        <f t="shared" si="16"/>
        <v>4.05</v>
      </c>
      <c r="R89">
        <f t="shared" si="17"/>
        <v>3.06</v>
      </c>
      <c r="S89">
        <f t="shared" si="18"/>
        <v>4.5</v>
      </c>
      <c r="T89">
        <f t="shared" si="19"/>
        <v>3.9600000000000004</v>
      </c>
      <c r="U89">
        <f t="shared" si="20"/>
        <v>2.74</v>
      </c>
      <c r="V89">
        <f t="shared" si="21"/>
        <v>3.82</v>
      </c>
      <c r="W89">
        <f t="shared" si="22"/>
        <v>3.78</v>
      </c>
      <c r="X89">
        <f t="shared" si="23"/>
        <v>1.71</v>
      </c>
    </row>
    <row r="90" spans="1:24" x14ac:dyDescent="0.2">
      <c r="A90" s="1">
        <v>200705</v>
      </c>
      <c r="B90" s="1">
        <v>3.24</v>
      </c>
      <c r="C90" s="1">
        <v>3.98</v>
      </c>
      <c r="D90" s="1">
        <v>3.54</v>
      </c>
      <c r="E90" s="1">
        <v>3.62</v>
      </c>
      <c r="F90" s="1">
        <v>2.81</v>
      </c>
      <c r="G90" s="1">
        <v>4.5599999999999996</v>
      </c>
      <c r="H90" s="1">
        <v>3.06</v>
      </c>
      <c r="I90" s="1">
        <v>4.09</v>
      </c>
      <c r="J90" s="15">
        <v>2.79</v>
      </c>
      <c r="K90" s="1">
        <v>5.36</v>
      </c>
      <c r="L90" s="2">
        <v>3.24</v>
      </c>
      <c r="M90" s="2">
        <v>0.41</v>
      </c>
      <c r="O90">
        <f t="shared" si="14"/>
        <v>2.83</v>
      </c>
      <c r="P90">
        <f t="shared" si="15"/>
        <v>3.57</v>
      </c>
      <c r="Q90">
        <f t="shared" si="16"/>
        <v>3.13</v>
      </c>
      <c r="R90">
        <f t="shared" si="17"/>
        <v>3.21</v>
      </c>
      <c r="S90">
        <f t="shared" si="18"/>
        <v>2.4</v>
      </c>
      <c r="T90">
        <f t="shared" si="19"/>
        <v>4.1499999999999995</v>
      </c>
      <c r="U90">
        <f t="shared" si="20"/>
        <v>2.65</v>
      </c>
      <c r="V90">
        <f t="shared" si="21"/>
        <v>3.6799999999999997</v>
      </c>
      <c r="W90">
        <f t="shared" si="22"/>
        <v>2.38</v>
      </c>
      <c r="X90">
        <f t="shared" si="23"/>
        <v>4.95</v>
      </c>
    </row>
    <row r="91" spans="1:24" x14ac:dyDescent="0.2">
      <c r="A91" s="1">
        <v>200706</v>
      </c>
      <c r="B91" s="1">
        <v>-3.03</v>
      </c>
      <c r="C91" s="1">
        <v>-2.37</v>
      </c>
      <c r="D91" s="1">
        <v>-0.55000000000000004</v>
      </c>
      <c r="E91" s="1">
        <v>-1.6</v>
      </c>
      <c r="F91" s="1">
        <v>-1.92</v>
      </c>
      <c r="G91" s="1">
        <v>-1.1499999999999999</v>
      </c>
      <c r="H91" s="1">
        <v>-1.77</v>
      </c>
      <c r="I91" s="1">
        <v>-1.3</v>
      </c>
      <c r="J91" s="15">
        <v>-1.73</v>
      </c>
      <c r="K91" s="1">
        <v>-1.48</v>
      </c>
      <c r="L91" s="2">
        <v>-1.96</v>
      </c>
      <c r="M91" s="2">
        <v>0.4</v>
      </c>
      <c r="O91">
        <f t="shared" si="14"/>
        <v>-3.4299999999999997</v>
      </c>
      <c r="P91">
        <f t="shared" si="15"/>
        <v>-2.77</v>
      </c>
      <c r="Q91">
        <f t="shared" si="16"/>
        <v>-0.95000000000000007</v>
      </c>
      <c r="R91">
        <f t="shared" si="17"/>
        <v>-2</v>
      </c>
      <c r="S91">
        <f t="shared" si="18"/>
        <v>-2.3199999999999998</v>
      </c>
      <c r="T91">
        <f t="shared" si="19"/>
        <v>-1.5499999999999998</v>
      </c>
      <c r="U91">
        <f t="shared" si="20"/>
        <v>-2.17</v>
      </c>
      <c r="V91">
        <f t="shared" si="21"/>
        <v>-1.7000000000000002</v>
      </c>
      <c r="W91">
        <f t="shared" si="22"/>
        <v>-2.13</v>
      </c>
      <c r="X91">
        <f t="shared" si="23"/>
        <v>-1.88</v>
      </c>
    </row>
    <row r="92" spans="1:24" x14ac:dyDescent="0.2">
      <c r="A92" s="1">
        <v>200707</v>
      </c>
      <c r="B92" s="1">
        <v>-4.49</v>
      </c>
      <c r="C92" s="1">
        <v>-5.01</v>
      </c>
      <c r="D92" s="1">
        <v>-6.6</v>
      </c>
      <c r="E92" s="1">
        <v>-3.28</v>
      </c>
      <c r="F92" s="1">
        <v>-2.4900000000000002</v>
      </c>
      <c r="G92" s="1">
        <v>-3.96</v>
      </c>
      <c r="H92" s="1">
        <v>-4.5</v>
      </c>
      <c r="I92" s="1">
        <v>-1.35</v>
      </c>
      <c r="J92" s="15">
        <v>-2.87</v>
      </c>
      <c r="K92" s="1">
        <v>-1.62</v>
      </c>
      <c r="L92" s="2">
        <v>-3.73</v>
      </c>
      <c r="M92" s="2">
        <v>0.4</v>
      </c>
      <c r="O92">
        <f t="shared" si="14"/>
        <v>-4.8900000000000006</v>
      </c>
      <c r="P92">
        <f t="shared" si="15"/>
        <v>-5.41</v>
      </c>
      <c r="Q92">
        <f t="shared" si="16"/>
        <v>-7</v>
      </c>
      <c r="R92">
        <f t="shared" si="17"/>
        <v>-3.6799999999999997</v>
      </c>
      <c r="S92">
        <f t="shared" si="18"/>
        <v>-2.89</v>
      </c>
      <c r="T92">
        <f t="shared" si="19"/>
        <v>-4.3600000000000003</v>
      </c>
      <c r="U92">
        <f t="shared" si="20"/>
        <v>-4.9000000000000004</v>
      </c>
      <c r="V92">
        <f t="shared" si="21"/>
        <v>-1.75</v>
      </c>
      <c r="W92">
        <f t="shared" si="22"/>
        <v>-3.27</v>
      </c>
      <c r="X92">
        <f t="shared" si="23"/>
        <v>-2.02</v>
      </c>
    </row>
    <row r="93" spans="1:24" x14ac:dyDescent="0.2">
      <c r="A93" s="1">
        <v>200708</v>
      </c>
      <c r="B93" s="1">
        <v>-1.1000000000000001</v>
      </c>
      <c r="C93" s="1">
        <v>2.78</v>
      </c>
      <c r="D93" s="1">
        <v>1.81</v>
      </c>
      <c r="E93" s="1">
        <v>1.1299999999999999</v>
      </c>
      <c r="F93" s="1">
        <v>1.1399999999999999</v>
      </c>
      <c r="G93" s="1">
        <v>0.48</v>
      </c>
      <c r="H93" s="1">
        <v>1.62</v>
      </c>
      <c r="I93" s="1">
        <v>2.13</v>
      </c>
      <c r="J93" s="15">
        <v>2.12</v>
      </c>
      <c r="K93" s="1">
        <v>1.89</v>
      </c>
      <c r="L93" s="2">
        <v>0.92</v>
      </c>
      <c r="M93" s="2">
        <v>0.42</v>
      </c>
      <c r="O93">
        <f t="shared" si="14"/>
        <v>-1.52</v>
      </c>
      <c r="P93">
        <f t="shared" si="15"/>
        <v>2.36</v>
      </c>
      <c r="Q93">
        <f t="shared" si="16"/>
        <v>1.3900000000000001</v>
      </c>
      <c r="R93">
        <f t="shared" si="17"/>
        <v>0.71</v>
      </c>
      <c r="S93">
        <f t="shared" si="18"/>
        <v>0.72</v>
      </c>
      <c r="T93">
        <f t="shared" si="19"/>
        <v>0.06</v>
      </c>
      <c r="U93">
        <f t="shared" si="20"/>
        <v>1.2000000000000002</v>
      </c>
      <c r="V93">
        <f t="shared" si="21"/>
        <v>1.71</v>
      </c>
      <c r="W93">
        <f t="shared" si="22"/>
        <v>1.7000000000000002</v>
      </c>
      <c r="X93">
        <f t="shared" si="23"/>
        <v>1.47</v>
      </c>
    </row>
    <row r="94" spans="1:24" x14ac:dyDescent="0.2">
      <c r="A94" s="1">
        <v>200709</v>
      </c>
      <c r="B94" s="1">
        <v>1.58</v>
      </c>
      <c r="C94" s="1">
        <v>1.1299999999999999</v>
      </c>
      <c r="D94" s="1">
        <v>1.1000000000000001</v>
      </c>
      <c r="E94" s="1">
        <v>1.75</v>
      </c>
      <c r="F94" s="1">
        <v>2.66</v>
      </c>
      <c r="G94" s="1">
        <v>3.46</v>
      </c>
      <c r="H94" s="1">
        <v>3.92</v>
      </c>
      <c r="I94" s="1">
        <v>6</v>
      </c>
      <c r="J94" s="15">
        <v>4.37</v>
      </c>
      <c r="K94" s="1">
        <v>7.97</v>
      </c>
      <c r="L94" s="2">
        <v>3.22</v>
      </c>
      <c r="M94" s="2">
        <v>0.32</v>
      </c>
      <c r="O94">
        <f t="shared" si="14"/>
        <v>1.26</v>
      </c>
      <c r="P94">
        <f t="shared" si="15"/>
        <v>0.80999999999999983</v>
      </c>
      <c r="Q94">
        <f t="shared" si="16"/>
        <v>0.78</v>
      </c>
      <c r="R94">
        <f t="shared" si="17"/>
        <v>1.43</v>
      </c>
      <c r="S94">
        <f t="shared" si="18"/>
        <v>2.3400000000000003</v>
      </c>
      <c r="T94">
        <f t="shared" si="19"/>
        <v>3.14</v>
      </c>
      <c r="U94">
        <f t="shared" si="20"/>
        <v>3.6</v>
      </c>
      <c r="V94">
        <f t="shared" si="21"/>
        <v>5.68</v>
      </c>
      <c r="W94">
        <f t="shared" si="22"/>
        <v>4.05</v>
      </c>
      <c r="X94">
        <f t="shared" si="23"/>
        <v>7.6499999999999995</v>
      </c>
    </row>
    <row r="95" spans="1:24" x14ac:dyDescent="0.2">
      <c r="A95" s="1">
        <v>200710</v>
      </c>
      <c r="B95" s="1">
        <v>-1.01</v>
      </c>
      <c r="C95" s="1">
        <v>-1.25</v>
      </c>
      <c r="D95" s="1">
        <v>-1.3</v>
      </c>
      <c r="E95" s="1">
        <v>-0.09</v>
      </c>
      <c r="F95" s="1">
        <v>4.21</v>
      </c>
      <c r="G95" s="1">
        <v>0.9</v>
      </c>
      <c r="H95" s="1">
        <v>3.77</v>
      </c>
      <c r="I95" s="1">
        <v>3.52</v>
      </c>
      <c r="J95" s="15">
        <v>1.47</v>
      </c>
      <c r="K95" s="1">
        <v>7.8</v>
      </c>
      <c r="L95" s="2">
        <v>1.8</v>
      </c>
      <c r="M95" s="2">
        <v>0.32</v>
      </c>
      <c r="O95">
        <f t="shared" si="14"/>
        <v>-1.33</v>
      </c>
      <c r="P95">
        <f t="shared" si="15"/>
        <v>-1.57</v>
      </c>
      <c r="Q95">
        <f t="shared" si="16"/>
        <v>-1.62</v>
      </c>
      <c r="R95">
        <f t="shared" si="17"/>
        <v>-0.41000000000000003</v>
      </c>
      <c r="S95">
        <f t="shared" si="18"/>
        <v>3.89</v>
      </c>
      <c r="T95">
        <f t="shared" si="19"/>
        <v>0.58000000000000007</v>
      </c>
      <c r="U95">
        <f t="shared" si="20"/>
        <v>3.45</v>
      </c>
      <c r="V95">
        <f t="shared" si="21"/>
        <v>3.2</v>
      </c>
      <c r="W95">
        <f t="shared" si="22"/>
        <v>1.1499999999999999</v>
      </c>
      <c r="X95">
        <f t="shared" si="23"/>
        <v>7.4799999999999995</v>
      </c>
    </row>
    <row r="96" spans="1:24" x14ac:dyDescent="0.2">
      <c r="A96" s="1">
        <v>200711</v>
      </c>
      <c r="B96" s="1">
        <v>-13.44</v>
      </c>
      <c r="C96" s="1">
        <v>-8.64</v>
      </c>
      <c r="D96" s="1">
        <v>-3.92</v>
      </c>
      <c r="E96" s="1">
        <v>-4.3</v>
      </c>
      <c r="F96" s="1">
        <v>-5.92</v>
      </c>
      <c r="G96" s="1">
        <v>-2.11</v>
      </c>
      <c r="H96" s="1">
        <v>-2.4900000000000002</v>
      </c>
      <c r="I96" s="1">
        <v>-3.68</v>
      </c>
      <c r="J96" s="15">
        <v>-5.22</v>
      </c>
      <c r="K96" s="1">
        <v>-6.03</v>
      </c>
      <c r="L96" s="2">
        <v>-4.83</v>
      </c>
      <c r="M96" s="2">
        <v>0.34</v>
      </c>
      <c r="O96">
        <f t="shared" si="14"/>
        <v>-13.78</v>
      </c>
      <c r="P96">
        <f t="shared" si="15"/>
        <v>-8.98</v>
      </c>
      <c r="Q96">
        <f t="shared" si="16"/>
        <v>-4.26</v>
      </c>
      <c r="R96">
        <f t="shared" si="17"/>
        <v>-4.6399999999999997</v>
      </c>
      <c r="S96">
        <f t="shared" si="18"/>
        <v>-6.26</v>
      </c>
      <c r="T96">
        <f t="shared" si="19"/>
        <v>-2.4499999999999997</v>
      </c>
      <c r="U96">
        <f t="shared" si="20"/>
        <v>-2.83</v>
      </c>
      <c r="V96">
        <f t="shared" si="21"/>
        <v>-4.0200000000000005</v>
      </c>
      <c r="W96">
        <f t="shared" si="22"/>
        <v>-5.56</v>
      </c>
      <c r="X96">
        <f t="shared" si="23"/>
        <v>-6.37</v>
      </c>
    </row>
    <row r="97" spans="1:24" x14ac:dyDescent="0.2">
      <c r="A97" s="1">
        <v>200712</v>
      </c>
      <c r="B97" s="1">
        <v>-6.9</v>
      </c>
      <c r="C97" s="1">
        <v>-6.84</v>
      </c>
      <c r="D97" s="1">
        <v>-5.96</v>
      </c>
      <c r="E97" s="1">
        <v>-4.01</v>
      </c>
      <c r="F97" s="1">
        <v>-1.93</v>
      </c>
      <c r="G97" s="1">
        <v>-1.21</v>
      </c>
      <c r="H97" s="1">
        <v>-0.85</v>
      </c>
      <c r="I97" s="1">
        <v>2.58</v>
      </c>
      <c r="J97" s="15">
        <v>0.7</v>
      </c>
      <c r="K97" s="1">
        <v>4.3600000000000003</v>
      </c>
      <c r="L97" s="2">
        <v>-0.87</v>
      </c>
      <c r="M97" s="2">
        <v>0.27</v>
      </c>
      <c r="O97">
        <f t="shared" si="14"/>
        <v>-7.17</v>
      </c>
      <c r="P97">
        <f t="shared" si="15"/>
        <v>-7.1099999999999994</v>
      </c>
      <c r="Q97">
        <f t="shared" si="16"/>
        <v>-6.23</v>
      </c>
      <c r="R97">
        <f t="shared" si="17"/>
        <v>-4.2799999999999994</v>
      </c>
      <c r="S97">
        <f t="shared" si="18"/>
        <v>-2.2000000000000002</v>
      </c>
      <c r="T97">
        <f t="shared" si="19"/>
        <v>-1.48</v>
      </c>
      <c r="U97">
        <f t="shared" si="20"/>
        <v>-1.1200000000000001</v>
      </c>
      <c r="V97">
        <f t="shared" si="21"/>
        <v>2.31</v>
      </c>
      <c r="W97">
        <f t="shared" si="22"/>
        <v>0.42999999999999994</v>
      </c>
      <c r="X97">
        <f t="shared" si="23"/>
        <v>4.09</v>
      </c>
    </row>
    <row r="98" spans="1:24" x14ac:dyDescent="0.2">
      <c r="A98" s="1">
        <v>200801</v>
      </c>
      <c r="B98" s="1">
        <v>3.93</v>
      </c>
      <c r="C98" s="1">
        <v>-1.91</v>
      </c>
      <c r="D98" s="1">
        <v>-2.66</v>
      </c>
      <c r="E98" s="1">
        <v>0.33</v>
      </c>
      <c r="F98" s="1">
        <v>-2.02</v>
      </c>
      <c r="G98" s="1">
        <v>-4.59</v>
      </c>
      <c r="H98" s="1">
        <v>-6.4</v>
      </c>
      <c r="I98" s="1">
        <v>-7.11</v>
      </c>
      <c r="J98" s="15">
        <v>-8.74</v>
      </c>
      <c r="K98" s="1">
        <v>-13.2</v>
      </c>
      <c r="L98" s="2">
        <v>-6.36</v>
      </c>
      <c r="M98" s="2">
        <v>0.21</v>
      </c>
      <c r="O98">
        <f t="shared" si="14"/>
        <v>3.72</v>
      </c>
      <c r="P98">
        <f t="shared" si="15"/>
        <v>-2.12</v>
      </c>
      <c r="Q98">
        <f t="shared" si="16"/>
        <v>-2.87</v>
      </c>
      <c r="R98">
        <f t="shared" si="17"/>
        <v>0.12000000000000002</v>
      </c>
      <c r="S98">
        <f t="shared" si="18"/>
        <v>-2.23</v>
      </c>
      <c r="T98">
        <f t="shared" si="19"/>
        <v>-4.8</v>
      </c>
      <c r="U98">
        <f t="shared" si="20"/>
        <v>-6.61</v>
      </c>
      <c r="V98">
        <f t="shared" si="21"/>
        <v>-7.32</v>
      </c>
      <c r="W98">
        <f t="shared" si="22"/>
        <v>-8.9500000000000011</v>
      </c>
      <c r="X98">
        <f t="shared" si="23"/>
        <v>-13.41</v>
      </c>
    </row>
    <row r="99" spans="1:24" x14ac:dyDescent="0.2">
      <c r="A99" s="1">
        <v>200802</v>
      </c>
      <c r="B99" s="1">
        <v>-12.55</v>
      </c>
      <c r="C99" s="1">
        <v>-7.93</v>
      </c>
      <c r="D99" s="1">
        <v>-8.2899999999999991</v>
      </c>
      <c r="E99" s="1">
        <v>-7.59</v>
      </c>
      <c r="F99" s="1">
        <v>-1.67</v>
      </c>
      <c r="G99" s="1">
        <v>-2.42</v>
      </c>
      <c r="H99" s="1">
        <v>-2.77</v>
      </c>
      <c r="I99" s="1">
        <v>-3.26</v>
      </c>
      <c r="J99" s="15">
        <v>-0.38</v>
      </c>
      <c r="K99" s="1">
        <v>2.1</v>
      </c>
      <c r="L99" s="2">
        <v>-3.09</v>
      </c>
      <c r="M99" s="2">
        <v>0.13</v>
      </c>
      <c r="O99">
        <f t="shared" si="14"/>
        <v>-12.680000000000001</v>
      </c>
      <c r="P99">
        <f t="shared" si="15"/>
        <v>-8.06</v>
      </c>
      <c r="Q99">
        <f t="shared" si="16"/>
        <v>-8.42</v>
      </c>
      <c r="R99">
        <f t="shared" si="17"/>
        <v>-7.72</v>
      </c>
      <c r="S99">
        <f t="shared" si="18"/>
        <v>-1.7999999999999998</v>
      </c>
      <c r="T99">
        <f t="shared" si="19"/>
        <v>-2.5499999999999998</v>
      </c>
      <c r="U99">
        <f t="shared" si="20"/>
        <v>-2.9</v>
      </c>
      <c r="V99">
        <f t="shared" si="21"/>
        <v>-3.3899999999999997</v>
      </c>
      <c r="W99">
        <f t="shared" si="22"/>
        <v>-0.51</v>
      </c>
      <c r="X99">
        <f t="shared" si="23"/>
        <v>1.9700000000000002</v>
      </c>
    </row>
    <row r="100" spans="1:24" x14ac:dyDescent="0.2">
      <c r="A100" s="1">
        <v>200803</v>
      </c>
      <c r="B100" s="1">
        <v>-10.24</v>
      </c>
      <c r="C100" s="1">
        <v>-5.82</v>
      </c>
      <c r="D100" s="1">
        <v>-4.05</v>
      </c>
      <c r="E100" s="1">
        <v>-0.32</v>
      </c>
      <c r="F100" s="1">
        <v>-1.65</v>
      </c>
      <c r="G100" s="1">
        <v>-1.84</v>
      </c>
      <c r="H100" s="1">
        <v>1.46</v>
      </c>
      <c r="I100" s="1">
        <v>1.28</v>
      </c>
      <c r="J100" s="15">
        <v>-0.63</v>
      </c>
      <c r="K100" s="1">
        <v>-0.18</v>
      </c>
      <c r="L100" s="2">
        <v>-0.93</v>
      </c>
      <c r="M100" s="2">
        <v>0.17</v>
      </c>
      <c r="O100">
        <f t="shared" si="14"/>
        <v>-10.41</v>
      </c>
      <c r="P100">
        <f t="shared" si="15"/>
        <v>-5.99</v>
      </c>
      <c r="Q100">
        <f t="shared" si="16"/>
        <v>-4.22</v>
      </c>
      <c r="R100">
        <f t="shared" si="17"/>
        <v>-0.49</v>
      </c>
      <c r="S100">
        <f t="shared" si="18"/>
        <v>-1.8199999999999998</v>
      </c>
      <c r="T100">
        <f t="shared" si="19"/>
        <v>-2.0100000000000002</v>
      </c>
      <c r="U100">
        <f t="shared" si="20"/>
        <v>1.29</v>
      </c>
      <c r="V100">
        <f t="shared" si="21"/>
        <v>1.1100000000000001</v>
      </c>
      <c r="W100">
        <f t="shared" si="22"/>
        <v>-0.8</v>
      </c>
      <c r="X100">
        <f t="shared" si="23"/>
        <v>-0.35</v>
      </c>
    </row>
    <row r="101" spans="1:24" x14ac:dyDescent="0.2">
      <c r="A101" s="1">
        <v>200804</v>
      </c>
      <c r="B101" s="1">
        <v>8.2899999999999991</v>
      </c>
      <c r="C101" s="1">
        <v>7.86</v>
      </c>
      <c r="D101" s="1">
        <v>5.52</v>
      </c>
      <c r="E101" s="1">
        <v>4.68</v>
      </c>
      <c r="F101" s="1">
        <v>4.96</v>
      </c>
      <c r="G101" s="1">
        <v>1.1100000000000001</v>
      </c>
      <c r="H101" s="1">
        <v>0.79</v>
      </c>
      <c r="I101" s="1">
        <v>4.71</v>
      </c>
      <c r="J101" s="15">
        <v>5.71</v>
      </c>
      <c r="K101" s="1">
        <v>9.7200000000000006</v>
      </c>
      <c r="L101" s="2">
        <v>4.5999999999999996</v>
      </c>
      <c r="M101" s="2">
        <v>0.18</v>
      </c>
      <c r="O101">
        <f t="shared" si="14"/>
        <v>8.11</v>
      </c>
      <c r="P101">
        <f t="shared" si="15"/>
        <v>7.6800000000000006</v>
      </c>
      <c r="Q101">
        <f t="shared" si="16"/>
        <v>5.34</v>
      </c>
      <c r="R101">
        <f t="shared" si="17"/>
        <v>4.5</v>
      </c>
      <c r="S101">
        <f t="shared" si="18"/>
        <v>4.78</v>
      </c>
      <c r="T101">
        <f t="shared" si="19"/>
        <v>0.93000000000000016</v>
      </c>
      <c r="U101">
        <f t="shared" si="20"/>
        <v>0.6100000000000001</v>
      </c>
      <c r="V101">
        <f t="shared" si="21"/>
        <v>4.53</v>
      </c>
      <c r="W101">
        <f t="shared" si="22"/>
        <v>5.53</v>
      </c>
      <c r="X101">
        <f t="shared" si="23"/>
        <v>9.5400000000000009</v>
      </c>
    </row>
    <row r="102" spans="1:24" x14ac:dyDescent="0.2">
      <c r="A102" s="1">
        <v>200805</v>
      </c>
      <c r="B102" s="1">
        <v>-2.52</v>
      </c>
      <c r="C102" s="1">
        <v>-0.69</v>
      </c>
      <c r="D102" s="1">
        <v>-0.82</v>
      </c>
      <c r="E102" s="1">
        <v>0.94</v>
      </c>
      <c r="F102" s="1">
        <v>-0.54</v>
      </c>
      <c r="G102" s="1">
        <v>3.17</v>
      </c>
      <c r="H102" s="1">
        <v>2.4700000000000002</v>
      </c>
      <c r="I102" s="1">
        <v>2.17</v>
      </c>
      <c r="J102" s="15">
        <v>1.6</v>
      </c>
      <c r="K102" s="1">
        <v>6.99</v>
      </c>
      <c r="L102" s="2">
        <v>1.86</v>
      </c>
      <c r="M102" s="2">
        <v>0.18</v>
      </c>
      <c r="O102">
        <f t="shared" si="14"/>
        <v>-2.7</v>
      </c>
      <c r="P102">
        <f t="shared" si="15"/>
        <v>-0.86999999999999988</v>
      </c>
      <c r="Q102">
        <f t="shared" si="16"/>
        <v>-1</v>
      </c>
      <c r="R102">
        <f t="shared" si="17"/>
        <v>0.76</v>
      </c>
      <c r="S102">
        <f t="shared" si="18"/>
        <v>-0.72</v>
      </c>
      <c r="T102">
        <f t="shared" si="19"/>
        <v>2.9899999999999998</v>
      </c>
      <c r="U102">
        <f t="shared" si="20"/>
        <v>2.29</v>
      </c>
      <c r="V102">
        <f t="shared" si="21"/>
        <v>1.99</v>
      </c>
      <c r="W102">
        <f t="shared" si="22"/>
        <v>1.4200000000000002</v>
      </c>
      <c r="X102">
        <f t="shared" si="23"/>
        <v>6.8100000000000005</v>
      </c>
    </row>
    <row r="103" spans="1:24" x14ac:dyDescent="0.2">
      <c r="A103" s="1">
        <v>200806</v>
      </c>
      <c r="B103" s="1">
        <v>-19.47</v>
      </c>
      <c r="C103" s="1">
        <v>-19.27</v>
      </c>
      <c r="D103" s="1">
        <v>-17.29</v>
      </c>
      <c r="E103" s="1">
        <v>-12.3</v>
      </c>
      <c r="F103" s="1">
        <v>-9.25</v>
      </c>
      <c r="G103" s="1">
        <v>-10.25</v>
      </c>
      <c r="H103" s="1">
        <v>-9.3000000000000007</v>
      </c>
      <c r="I103" s="1">
        <v>-6.94</v>
      </c>
      <c r="J103" s="15">
        <v>-4.8</v>
      </c>
      <c r="K103" s="1">
        <v>-0.48</v>
      </c>
      <c r="L103" s="2">
        <v>-8.44</v>
      </c>
      <c r="M103" s="2">
        <v>0.17</v>
      </c>
      <c r="O103">
        <f t="shared" si="14"/>
        <v>-19.64</v>
      </c>
      <c r="P103">
        <f t="shared" si="15"/>
        <v>-19.440000000000001</v>
      </c>
      <c r="Q103">
        <f t="shared" si="16"/>
        <v>-17.46</v>
      </c>
      <c r="R103">
        <f t="shared" si="17"/>
        <v>-12.47</v>
      </c>
      <c r="S103">
        <f t="shared" si="18"/>
        <v>-9.42</v>
      </c>
      <c r="T103">
        <f t="shared" si="19"/>
        <v>-10.42</v>
      </c>
      <c r="U103">
        <f t="shared" si="20"/>
        <v>-9.4700000000000006</v>
      </c>
      <c r="V103">
        <f t="shared" si="21"/>
        <v>-7.11</v>
      </c>
      <c r="W103">
        <f t="shared" si="22"/>
        <v>-4.97</v>
      </c>
      <c r="X103">
        <f t="shared" si="23"/>
        <v>-0.65</v>
      </c>
    </row>
    <row r="104" spans="1:24" x14ac:dyDescent="0.2">
      <c r="A104" s="1">
        <v>200807</v>
      </c>
      <c r="B104" s="1">
        <v>0.42</v>
      </c>
      <c r="C104" s="1">
        <v>0.86</v>
      </c>
      <c r="D104" s="1">
        <v>7.79</v>
      </c>
      <c r="E104" s="1">
        <v>2.38</v>
      </c>
      <c r="F104" s="1">
        <v>4.01</v>
      </c>
      <c r="G104" s="1">
        <v>3.44</v>
      </c>
      <c r="H104" s="1">
        <v>-1.22</v>
      </c>
      <c r="I104" s="1">
        <v>0.66</v>
      </c>
      <c r="J104" s="15">
        <v>-3.06</v>
      </c>
      <c r="K104" s="1">
        <v>-9.5399999999999991</v>
      </c>
      <c r="L104" s="2">
        <v>-0.77</v>
      </c>
      <c r="M104" s="2">
        <v>0.15</v>
      </c>
      <c r="O104">
        <f t="shared" si="14"/>
        <v>0.27</v>
      </c>
      <c r="P104">
        <f t="shared" si="15"/>
        <v>0.71</v>
      </c>
      <c r="Q104">
        <f t="shared" si="16"/>
        <v>7.64</v>
      </c>
      <c r="R104">
        <f t="shared" si="17"/>
        <v>2.23</v>
      </c>
      <c r="S104">
        <f t="shared" si="18"/>
        <v>3.86</v>
      </c>
      <c r="T104">
        <f t="shared" si="19"/>
        <v>3.29</v>
      </c>
      <c r="U104">
        <f t="shared" si="20"/>
        <v>-1.3699999999999999</v>
      </c>
      <c r="V104">
        <f t="shared" si="21"/>
        <v>0.51</v>
      </c>
      <c r="W104">
        <f t="shared" si="22"/>
        <v>-3.21</v>
      </c>
      <c r="X104">
        <f t="shared" si="23"/>
        <v>-9.69</v>
      </c>
    </row>
    <row r="105" spans="1:24" x14ac:dyDescent="0.2">
      <c r="A105" s="1">
        <v>200808</v>
      </c>
      <c r="B105" s="1">
        <v>-5.0199999999999996</v>
      </c>
      <c r="C105" s="1">
        <v>3.15</v>
      </c>
      <c r="D105" s="1">
        <v>6.42</v>
      </c>
      <c r="E105" s="1">
        <v>2.52</v>
      </c>
      <c r="F105" s="1">
        <v>3.24</v>
      </c>
      <c r="G105" s="1">
        <v>2.44</v>
      </c>
      <c r="H105" s="1">
        <v>3.16</v>
      </c>
      <c r="I105" s="1">
        <v>0.8</v>
      </c>
      <c r="J105" s="15">
        <v>0.84</v>
      </c>
      <c r="K105" s="1">
        <v>-2.89</v>
      </c>
      <c r="L105" s="2">
        <v>1.53</v>
      </c>
      <c r="M105" s="2">
        <v>0.13</v>
      </c>
      <c r="O105">
        <f t="shared" si="14"/>
        <v>-5.1499999999999995</v>
      </c>
      <c r="P105">
        <f t="shared" si="15"/>
        <v>3.02</v>
      </c>
      <c r="Q105">
        <f t="shared" si="16"/>
        <v>6.29</v>
      </c>
      <c r="R105">
        <f t="shared" si="17"/>
        <v>2.39</v>
      </c>
      <c r="S105">
        <f t="shared" si="18"/>
        <v>3.1100000000000003</v>
      </c>
      <c r="T105">
        <f t="shared" si="19"/>
        <v>2.31</v>
      </c>
      <c r="U105">
        <f t="shared" si="20"/>
        <v>3.0300000000000002</v>
      </c>
      <c r="V105">
        <f t="shared" si="21"/>
        <v>0.67</v>
      </c>
      <c r="W105">
        <f t="shared" si="22"/>
        <v>0.71</v>
      </c>
      <c r="X105">
        <f t="shared" si="23"/>
        <v>-3.02</v>
      </c>
    </row>
    <row r="106" spans="1:24" x14ac:dyDescent="0.2">
      <c r="A106" s="1">
        <v>200809</v>
      </c>
      <c r="B106" s="1">
        <v>-23.47</v>
      </c>
      <c r="C106" s="1">
        <v>-12.46</v>
      </c>
      <c r="D106" s="1">
        <v>-6.67</v>
      </c>
      <c r="E106" s="1">
        <v>-10.02</v>
      </c>
      <c r="F106" s="1">
        <v>-7.17</v>
      </c>
      <c r="G106" s="1">
        <v>-6.08</v>
      </c>
      <c r="H106" s="1">
        <v>-2.56</v>
      </c>
      <c r="I106" s="1">
        <v>-7.19</v>
      </c>
      <c r="J106" s="15">
        <v>-12.03</v>
      </c>
      <c r="K106" s="1">
        <v>-15.19</v>
      </c>
      <c r="L106" s="2">
        <v>-9.24</v>
      </c>
      <c r="M106" s="2">
        <v>0.15</v>
      </c>
      <c r="O106">
        <f t="shared" si="14"/>
        <v>-23.619999999999997</v>
      </c>
      <c r="P106">
        <f t="shared" si="15"/>
        <v>-12.610000000000001</v>
      </c>
      <c r="Q106">
        <f t="shared" si="16"/>
        <v>-6.82</v>
      </c>
      <c r="R106">
        <f t="shared" si="17"/>
        <v>-10.17</v>
      </c>
      <c r="S106">
        <f t="shared" si="18"/>
        <v>-7.32</v>
      </c>
      <c r="T106">
        <f t="shared" si="19"/>
        <v>-6.23</v>
      </c>
      <c r="U106">
        <f t="shared" si="20"/>
        <v>-2.71</v>
      </c>
      <c r="V106">
        <f t="shared" si="21"/>
        <v>-7.3400000000000007</v>
      </c>
      <c r="W106">
        <f t="shared" si="22"/>
        <v>-12.18</v>
      </c>
      <c r="X106">
        <f t="shared" si="23"/>
        <v>-15.34</v>
      </c>
    </row>
    <row r="107" spans="1:24" x14ac:dyDescent="0.2">
      <c r="A107" s="1">
        <v>200810</v>
      </c>
      <c r="B107" s="1">
        <v>-26.01</v>
      </c>
      <c r="C107" s="1">
        <v>-25.43</v>
      </c>
      <c r="D107" s="1">
        <v>-23.1</v>
      </c>
      <c r="E107" s="1">
        <v>-18.63</v>
      </c>
      <c r="F107" s="1">
        <v>-13.83</v>
      </c>
      <c r="G107" s="1">
        <v>-17.04</v>
      </c>
      <c r="H107" s="1">
        <v>-15.17</v>
      </c>
      <c r="I107" s="1">
        <v>-14.36</v>
      </c>
      <c r="J107" s="15">
        <v>-16.22</v>
      </c>
      <c r="K107" s="1">
        <v>-14.96</v>
      </c>
      <c r="L107" s="2">
        <v>-17.23</v>
      </c>
      <c r="M107" s="2">
        <v>0.08</v>
      </c>
      <c r="O107">
        <f t="shared" si="14"/>
        <v>-26.09</v>
      </c>
      <c r="P107">
        <f t="shared" si="15"/>
        <v>-25.509999999999998</v>
      </c>
      <c r="Q107">
        <f t="shared" si="16"/>
        <v>-23.18</v>
      </c>
      <c r="R107">
        <f t="shared" si="17"/>
        <v>-18.709999999999997</v>
      </c>
      <c r="S107">
        <f t="shared" si="18"/>
        <v>-13.91</v>
      </c>
      <c r="T107">
        <f t="shared" si="19"/>
        <v>-17.119999999999997</v>
      </c>
      <c r="U107">
        <f t="shared" si="20"/>
        <v>-15.25</v>
      </c>
      <c r="V107">
        <f t="shared" si="21"/>
        <v>-14.44</v>
      </c>
      <c r="W107">
        <f t="shared" si="22"/>
        <v>-16.299999999999997</v>
      </c>
      <c r="X107">
        <f t="shared" si="23"/>
        <v>-15.040000000000001</v>
      </c>
    </row>
    <row r="108" spans="1:24" x14ac:dyDescent="0.2">
      <c r="A108" s="1">
        <v>200811</v>
      </c>
      <c r="B108" s="1">
        <v>-20.2</v>
      </c>
      <c r="C108" s="1">
        <v>-17.54</v>
      </c>
      <c r="D108" s="1">
        <v>-12.58</v>
      </c>
      <c r="E108" s="1">
        <v>-5.42</v>
      </c>
      <c r="F108" s="1">
        <v>-8.98</v>
      </c>
      <c r="G108" s="1">
        <v>-7.52</v>
      </c>
      <c r="H108" s="1">
        <v>-0.81</v>
      </c>
      <c r="I108" s="1">
        <v>-5.49</v>
      </c>
      <c r="J108" s="15">
        <v>-8.67</v>
      </c>
      <c r="K108" s="1">
        <v>-8.5299999999999994</v>
      </c>
      <c r="L108" s="2">
        <v>-7.86</v>
      </c>
      <c r="M108" s="2">
        <v>0.03</v>
      </c>
      <c r="O108">
        <f t="shared" si="14"/>
        <v>-20.23</v>
      </c>
      <c r="P108">
        <f t="shared" si="15"/>
        <v>-17.57</v>
      </c>
      <c r="Q108">
        <f t="shared" si="16"/>
        <v>-12.61</v>
      </c>
      <c r="R108">
        <f t="shared" si="17"/>
        <v>-5.45</v>
      </c>
      <c r="S108">
        <f t="shared" si="18"/>
        <v>-9.01</v>
      </c>
      <c r="T108">
        <f t="shared" si="19"/>
        <v>-7.55</v>
      </c>
      <c r="U108">
        <f t="shared" si="20"/>
        <v>-0.84000000000000008</v>
      </c>
      <c r="V108">
        <f t="shared" si="21"/>
        <v>-5.5200000000000005</v>
      </c>
      <c r="W108">
        <f t="shared" si="22"/>
        <v>-8.6999999999999993</v>
      </c>
      <c r="X108">
        <f t="shared" si="23"/>
        <v>-8.5599999999999987</v>
      </c>
    </row>
    <row r="109" spans="1:24" x14ac:dyDescent="0.2">
      <c r="A109" s="1">
        <v>200812</v>
      </c>
      <c r="B109" s="1">
        <v>3.98</v>
      </c>
      <c r="C109" s="1">
        <v>9.09</v>
      </c>
      <c r="D109" s="1">
        <v>4.43</v>
      </c>
      <c r="E109" s="1">
        <v>3.62</v>
      </c>
      <c r="F109" s="1">
        <v>2.52</v>
      </c>
      <c r="G109" s="1">
        <v>1.47</v>
      </c>
      <c r="H109" s="1">
        <v>2.27</v>
      </c>
      <c r="I109" s="1">
        <v>-0.81</v>
      </c>
      <c r="J109" s="15">
        <v>0.71</v>
      </c>
      <c r="K109" s="1">
        <v>0.76</v>
      </c>
      <c r="L109" s="2">
        <v>1.74</v>
      </c>
      <c r="M109" s="2">
        <v>0</v>
      </c>
      <c r="O109">
        <f t="shared" si="14"/>
        <v>3.98</v>
      </c>
      <c r="P109">
        <f t="shared" si="15"/>
        <v>9.09</v>
      </c>
      <c r="Q109">
        <f t="shared" si="16"/>
        <v>4.43</v>
      </c>
      <c r="R109">
        <f t="shared" si="17"/>
        <v>3.62</v>
      </c>
      <c r="S109">
        <f t="shared" si="18"/>
        <v>2.52</v>
      </c>
      <c r="T109">
        <f t="shared" si="19"/>
        <v>1.47</v>
      </c>
      <c r="U109">
        <f t="shared" si="20"/>
        <v>2.27</v>
      </c>
      <c r="V109">
        <f t="shared" si="21"/>
        <v>-0.81</v>
      </c>
      <c r="W109">
        <f t="shared" si="22"/>
        <v>0.71</v>
      </c>
      <c r="X109">
        <f t="shared" si="23"/>
        <v>0.76</v>
      </c>
    </row>
    <row r="110" spans="1:24" x14ac:dyDescent="0.2">
      <c r="A110" s="1">
        <v>200901</v>
      </c>
      <c r="B110" s="1">
        <v>-8.2899999999999991</v>
      </c>
      <c r="C110" s="1">
        <v>-10.029999999999999</v>
      </c>
      <c r="D110" s="1">
        <v>-6.33</v>
      </c>
      <c r="E110" s="1">
        <v>-7.89</v>
      </c>
      <c r="F110" s="1">
        <v>-12.79</v>
      </c>
      <c r="G110" s="1">
        <v>-8.18</v>
      </c>
      <c r="H110" s="1">
        <v>-5</v>
      </c>
      <c r="I110" s="1">
        <v>-8.0399999999999991</v>
      </c>
      <c r="J110" s="15">
        <v>-5.97</v>
      </c>
      <c r="K110" s="1">
        <v>-12.08</v>
      </c>
      <c r="L110" s="2">
        <v>-8.1199999999999992</v>
      </c>
      <c r="M110" s="2">
        <v>0</v>
      </c>
      <c r="O110">
        <f t="shared" si="14"/>
        <v>-8.2899999999999991</v>
      </c>
      <c r="P110">
        <f t="shared" si="15"/>
        <v>-10.029999999999999</v>
      </c>
      <c r="Q110">
        <f t="shared" si="16"/>
        <v>-6.33</v>
      </c>
      <c r="R110">
        <f t="shared" si="17"/>
        <v>-7.89</v>
      </c>
      <c r="S110">
        <f t="shared" si="18"/>
        <v>-12.79</v>
      </c>
      <c r="T110">
        <f t="shared" si="19"/>
        <v>-8.18</v>
      </c>
      <c r="U110">
        <f t="shared" si="20"/>
        <v>-5</v>
      </c>
      <c r="V110">
        <f t="shared" si="21"/>
        <v>-8.0399999999999991</v>
      </c>
      <c r="W110">
        <f t="shared" si="22"/>
        <v>-5.97</v>
      </c>
      <c r="X110">
        <f t="shared" si="23"/>
        <v>-12.08</v>
      </c>
    </row>
    <row r="111" spans="1:24" x14ac:dyDescent="0.2">
      <c r="A111" s="1">
        <v>200902</v>
      </c>
      <c r="B111" s="1">
        <v>-26.13</v>
      </c>
      <c r="C111" s="1">
        <v>-16.96</v>
      </c>
      <c r="D111" s="1">
        <v>-8.61</v>
      </c>
      <c r="E111" s="1">
        <v>-16.57</v>
      </c>
      <c r="F111" s="1">
        <v>-8.7899999999999991</v>
      </c>
      <c r="G111" s="1">
        <v>-8.5399999999999991</v>
      </c>
      <c r="H111" s="1">
        <v>-9.81</v>
      </c>
      <c r="I111" s="1">
        <v>-9.41</v>
      </c>
      <c r="J111" s="15">
        <v>-11.32</v>
      </c>
      <c r="K111" s="1">
        <v>-4.5599999999999996</v>
      </c>
      <c r="L111" s="2">
        <v>-10.1</v>
      </c>
      <c r="M111" s="2">
        <v>0.01</v>
      </c>
      <c r="O111">
        <f t="shared" si="14"/>
        <v>-26.14</v>
      </c>
      <c r="P111">
        <f t="shared" si="15"/>
        <v>-16.970000000000002</v>
      </c>
      <c r="Q111">
        <f t="shared" si="16"/>
        <v>-8.6199999999999992</v>
      </c>
      <c r="R111">
        <f t="shared" si="17"/>
        <v>-16.580000000000002</v>
      </c>
      <c r="S111">
        <f t="shared" si="18"/>
        <v>-8.7999999999999989</v>
      </c>
      <c r="T111">
        <f t="shared" si="19"/>
        <v>-8.5499999999999989</v>
      </c>
      <c r="U111">
        <f t="shared" si="20"/>
        <v>-9.82</v>
      </c>
      <c r="V111">
        <f t="shared" si="21"/>
        <v>-9.42</v>
      </c>
      <c r="W111">
        <f t="shared" si="22"/>
        <v>-11.33</v>
      </c>
      <c r="X111">
        <f t="shared" si="23"/>
        <v>-4.5699999999999994</v>
      </c>
    </row>
    <row r="112" spans="1:24" x14ac:dyDescent="0.2">
      <c r="A112" s="1">
        <v>200903</v>
      </c>
      <c r="B112" s="1">
        <v>44.49</v>
      </c>
      <c r="C112" s="1">
        <v>14.55</v>
      </c>
      <c r="D112" s="1">
        <v>15.13</v>
      </c>
      <c r="E112" s="1">
        <v>11.64</v>
      </c>
      <c r="F112" s="1">
        <v>12.95</v>
      </c>
      <c r="G112" s="1">
        <v>10.51</v>
      </c>
      <c r="H112" s="1">
        <v>9.76</v>
      </c>
      <c r="I112" s="1">
        <v>8.7200000000000006</v>
      </c>
      <c r="J112" s="15">
        <v>4.46</v>
      </c>
      <c r="K112" s="1">
        <v>4.8499999999999996</v>
      </c>
      <c r="L112" s="2">
        <v>8.9499999999999993</v>
      </c>
      <c r="M112" s="2">
        <v>0.02</v>
      </c>
      <c r="O112">
        <f t="shared" si="14"/>
        <v>44.47</v>
      </c>
      <c r="P112">
        <f t="shared" si="15"/>
        <v>14.530000000000001</v>
      </c>
      <c r="Q112">
        <f t="shared" si="16"/>
        <v>15.110000000000001</v>
      </c>
      <c r="R112">
        <f t="shared" si="17"/>
        <v>11.620000000000001</v>
      </c>
      <c r="S112">
        <f t="shared" si="18"/>
        <v>12.93</v>
      </c>
      <c r="T112">
        <f t="shared" si="19"/>
        <v>10.49</v>
      </c>
      <c r="U112">
        <f t="shared" si="20"/>
        <v>9.74</v>
      </c>
      <c r="V112">
        <f t="shared" si="21"/>
        <v>8.7000000000000011</v>
      </c>
      <c r="W112">
        <f t="shared" si="22"/>
        <v>4.4400000000000004</v>
      </c>
      <c r="X112">
        <f t="shared" si="23"/>
        <v>4.83</v>
      </c>
    </row>
    <row r="113" spans="1:24" x14ac:dyDescent="0.2">
      <c r="A113" s="1">
        <v>200904</v>
      </c>
      <c r="B113" s="1">
        <v>44.89</v>
      </c>
      <c r="C113" s="1">
        <v>36.020000000000003</v>
      </c>
      <c r="D113" s="1">
        <v>33.14</v>
      </c>
      <c r="E113" s="1">
        <v>21.54</v>
      </c>
      <c r="F113" s="1">
        <v>21.06</v>
      </c>
      <c r="G113" s="1">
        <v>15.48</v>
      </c>
      <c r="H113" s="1">
        <v>9.7200000000000006</v>
      </c>
      <c r="I113" s="1">
        <v>4.6500000000000004</v>
      </c>
      <c r="J113" s="15">
        <v>3.19</v>
      </c>
      <c r="K113" s="1">
        <v>-0.32</v>
      </c>
      <c r="L113" s="2">
        <v>10.18</v>
      </c>
      <c r="M113" s="2">
        <v>0.01</v>
      </c>
      <c r="O113">
        <f t="shared" si="14"/>
        <v>44.88</v>
      </c>
      <c r="P113">
        <f t="shared" si="15"/>
        <v>36.010000000000005</v>
      </c>
      <c r="Q113">
        <f t="shared" si="16"/>
        <v>33.130000000000003</v>
      </c>
      <c r="R113">
        <f t="shared" si="17"/>
        <v>21.529999999999998</v>
      </c>
      <c r="S113">
        <f t="shared" si="18"/>
        <v>21.049999999999997</v>
      </c>
      <c r="T113">
        <f t="shared" si="19"/>
        <v>15.47</v>
      </c>
      <c r="U113">
        <f t="shared" si="20"/>
        <v>9.7100000000000009</v>
      </c>
      <c r="V113">
        <f t="shared" si="21"/>
        <v>4.6400000000000006</v>
      </c>
      <c r="W113">
        <f t="shared" si="22"/>
        <v>3.18</v>
      </c>
      <c r="X113">
        <f t="shared" si="23"/>
        <v>-0.33</v>
      </c>
    </row>
    <row r="114" spans="1:24" x14ac:dyDescent="0.2">
      <c r="A114" s="1">
        <v>200905</v>
      </c>
      <c r="B114" s="1">
        <v>21.65</v>
      </c>
      <c r="C114" s="1">
        <v>16.93</v>
      </c>
      <c r="D114" s="1">
        <v>11.13</v>
      </c>
      <c r="E114" s="1">
        <v>9.99</v>
      </c>
      <c r="F114" s="1">
        <v>9.01</v>
      </c>
      <c r="G114" s="1">
        <v>6.97</v>
      </c>
      <c r="H114" s="1">
        <v>1.92</v>
      </c>
      <c r="I114" s="1">
        <v>4.5</v>
      </c>
      <c r="J114" s="15">
        <v>1.35</v>
      </c>
      <c r="K114" s="1">
        <v>1.8</v>
      </c>
      <c r="L114" s="2">
        <v>5.21</v>
      </c>
      <c r="M114" s="2">
        <v>0</v>
      </c>
      <c r="O114">
        <f t="shared" si="14"/>
        <v>21.65</v>
      </c>
      <c r="P114">
        <f t="shared" si="15"/>
        <v>16.93</v>
      </c>
      <c r="Q114">
        <f t="shared" si="16"/>
        <v>11.13</v>
      </c>
      <c r="R114">
        <f t="shared" si="17"/>
        <v>9.99</v>
      </c>
      <c r="S114">
        <f t="shared" si="18"/>
        <v>9.01</v>
      </c>
      <c r="T114">
        <f t="shared" si="19"/>
        <v>6.97</v>
      </c>
      <c r="U114">
        <f t="shared" si="20"/>
        <v>1.92</v>
      </c>
      <c r="V114">
        <f t="shared" si="21"/>
        <v>4.5</v>
      </c>
      <c r="W114">
        <f t="shared" si="22"/>
        <v>1.35</v>
      </c>
      <c r="X114">
        <f t="shared" si="23"/>
        <v>1.8</v>
      </c>
    </row>
    <row r="115" spans="1:24" x14ac:dyDescent="0.2">
      <c r="A115" s="1">
        <v>200906</v>
      </c>
      <c r="B115" s="1">
        <v>-6.32</v>
      </c>
      <c r="C115" s="1">
        <v>-1.74</v>
      </c>
      <c r="D115" s="1">
        <v>-6.89</v>
      </c>
      <c r="E115" s="1">
        <v>-1.08</v>
      </c>
      <c r="F115" s="1">
        <v>-0.26</v>
      </c>
      <c r="G115" s="1">
        <v>1.1000000000000001</v>
      </c>
      <c r="H115" s="1">
        <v>2.08</v>
      </c>
      <c r="I115" s="1">
        <v>0.53</v>
      </c>
      <c r="J115" s="15">
        <v>2.0099999999999998</v>
      </c>
      <c r="K115" s="1">
        <v>3.08</v>
      </c>
      <c r="L115" s="2">
        <v>0.43</v>
      </c>
      <c r="M115" s="2">
        <v>0.01</v>
      </c>
      <c r="O115">
        <f t="shared" si="14"/>
        <v>-6.33</v>
      </c>
      <c r="P115">
        <f t="shared" si="15"/>
        <v>-1.75</v>
      </c>
      <c r="Q115">
        <f t="shared" si="16"/>
        <v>-6.8999999999999995</v>
      </c>
      <c r="R115">
        <f t="shared" si="17"/>
        <v>-1.0900000000000001</v>
      </c>
      <c r="S115">
        <f t="shared" si="18"/>
        <v>-0.27</v>
      </c>
      <c r="T115">
        <f t="shared" si="19"/>
        <v>1.0900000000000001</v>
      </c>
      <c r="U115">
        <f t="shared" si="20"/>
        <v>2.0700000000000003</v>
      </c>
      <c r="V115">
        <f t="shared" si="21"/>
        <v>0.52</v>
      </c>
      <c r="W115">
        <f t="shared" si="22"/>
        <v>1.9999999999999998</v>
      </c>
      <c r="X115">
        <f t="shared" si="23"/>
        <v>3.0700000000000003</v>
      </c>
    </row>
    <row r="116" spans="1:24" x14ac:dyDescent="0.2">
      <c r="A116" s="1">
        <v>200907</v>
      </c>
      <c r="B116" s="1">
        <v>12.32</v>
      </c>
      <c r="C116" s="1">
        <v>13.16</v>
      </c>
      <c r="D116" s="1">
        <v>10.71</v>
      </c>
      <c r="E116" s="1">
        <v>10.69</v>
      </c>
      <c r="F116" s="1">
        <v>10.039999999999999</v>
      </c>
      <c r="G116" s="1">
        <v>8.2200000000000006</v>
      </c>
      <c r="H116" s="1">
        <v>5.87</v>
      </c>
      <c r="I116" s="1">
        <v>6.29</v>
      </c>
      <c r="J116" s="15">
        <v>6.91</v>
      </c>
      <c r="K116" s="1">
        <v>5.66</v>
      </c>
      <c r="L116" s="2">
        <v>7.72</v>
      </c>
      <c r="M116" s="2">
        <v>0.01</v>
      </c>
      <c r="O116">
        <f t="shared" si="14"/>
        <v>12.31</v>
      </c>
      <c r="P116">
        <f t="shared" si="15"/>
        <v>13.15</v>
      </c>
      <c r="Q116">
        <f t="shared" si="16"/>
        <v>10.700000000000001</v>
      </c>
      <c r="R116">
        <f t="shared" si="17"/>
        <v>10.68</v>
      </c>
      <c r="S116">
        <f t="shared" si="18"/>
        <v>10.029999999999999</v>
      </c>
      <c r="T116">
        <f t="shared" si="19"/>
        <v>8.2100000000000009</v>
      </c>
      <c r="U116">
        <f t="shared" si="20"/>
        <v>5.86</v>
      </c>
      <c r="V116">
        <f t="shared" si="21"/>
        <v>6.28</v>
      </c>
      <c r="W116">
        <f t="shared" si="22"/>
        <v>6.9</v>
      </c>
      <c r="X116">
        <f t="shared" si="23"/>
        <v>5.65</v>
      </c>
    </row>
    <row r="117" spans="1:24" x14ac:dyDescent="0.2">
      <c r="A117" s="1">
        <v>200908</v>
      </c>
      <c r="B117" s="1">
        <v>25.98</v>
      </c>
      <c r="C117" s="1">
        <v>9.49</v>
      </c>
      <c r="D117" s="1">
        <v>4.71</v>
      </c>
      <c r="E117" s="1">
        <v>5.09</v>
      </c>
      <c r="F117" s="1">
        <v>3.48</v>
      </c>
      <c r="G117" s="1">
        <v>3.52</v>
      </c>
      <c r="H117" s="1">
        <v>2.13</v>
      </c>
      <c r="I117" s="1">
        <v>2.4</v>
      </c>
      <c r="J117" s="15">
        <v>2.1</v>
      </c>
      <c r="K117" s="1">
        <v>0.2</v>
      </c>
      <c r="L117" s="2">
        <v>3.33</v>
      </c>
      <c r="M117" s="2">
        <v>0.01</v>
      </c>
      <c r="O117">
        <f t="shared" si="14"/>
        <v>25.97</v>
      </c>
      <c r="P117">
        <f t="shared" si="15"/>
        <v>9.48</v>
      </c>
      <c r="Q117">
        <f t="shared" si="16"/>
        <v>4.7</v>
      </c>
      <c r="R117">
        <f t="shared" si="17"/>
        <v>5.08</v>
      </c>
      <c r="S117">
        <f t="shared" si="18"/>
        <v>3.47</v>
      </c>
      <c r="T117">
        <f t="shared" si="19"/>
        <v>3.5100000000000002</v>
      </c>
      <c r="U117">
        <f t="shared" si="20"/>
        <v>2.12</v>
      </c>
      <c r="V117">
        <f t="shared" si="21"/>
        <v>2.39</v>
      </c>
      <c r="W117">
        <f t="shared" si="22"/>
        <v>2.0900000000000003</v>
      </c>
      <c r="X117">
        <f t="shared" si="23"/>
        <v>0.19</v>
      </c>
    </row>
    <row r="118" spans="1:24" x14ac:dyDescent="0.2">
      <c r="A118" s="1">
        <v>200909</v>
      </c>
      <c r="B118" s="1">
        <v>8.84</v>
      </c>
      <c r="C118" s="1">
        <v>9.17</v>
      </c>
      <c r="D118" s="1">
        <v>5.72</v>
      </c>
      <c r="E118" s="1">
        <v>4.99</v>
      </c>
      <c r="F118" s="1">
        <v>3.79</v>
      </c>
      <c r="G118" s="1">
        <v>5.55</v>
      </c>
      <c r="H118" s="1">
        <v>2.65</v>
      </c>
      <c r="I118" s="1">
        <v>2.64</v>
      </c>
      <c r="J118" s="15">
        <v>3.53</v>
      </c>
      <c r="K118" s="1">
        <v>5.0199999999999996</v>
      </c>
      <c r="L118" s="2">
        <v>4.08</v>
      </c>
      <c r="M118" s="2">
        <v>0.01</v>
      </c>
      <c r="O118">
        <f t="shared" si="14"/>
        <v>8.83</v>
      </c>
      <c r="P118">
        <f t="shared" si="15"/>
        <v>9.16</v>
      </c>
      <c r="Q118">
        <f t="shared" si="16"/>
        <v>5.71</v>
      </c>
      <c r="R118">
        <f t="shared" si="17"/>
        <v>4.9800000000000004</v>
      </c>
      <c r="S118">
        <f t="shared" si="18"/>
        <v>3.7800000000000002</v>
      </c>
      <c r="T118">
        <f t="shared" si="19"/>
        <v>5.54</v>
      </c>
      <c r="U118">
        <f t="shared" si="20"/>
        <v>2.64</v>
      </c>
      <c r="V118">
        <f t="shared" si="21"/>
        <v>2.6300000000000003</v>
      </c>
      <c r="W118">
        <f t="shared" si="22"/>
        <v>3.52</v>
      </c>
      <c r="X118">
        <f t="shared" si="23"/>
        <v>5.01</v>
      </c>
    </row>
    <row r="119" spans="1:24" x14ac:dyDescent="0.2">
      <c r="A119" s="1">
        <v>200910</v>
      </c>
      <c r="B119" s="1">
        <v>-13.3</v>
      </c>
      <c r="C119" s="1">
        <v>-6.52</v>
      </c>
      <c r="D119" s="1">
        <v>-4.1399999999999997</v>
      </c>
      <c r="E119" s="1">
        <v>-1.35</v>
      </c>
      <c r="F119" s="1">
        <v>-2.58</v>
      </c>
      <c r="G119" s="1">
        <v>-0.9</v>
      </c>
      <c r="H119" s="1">
        <v>-1.43</v>
      </c>
      <c r="I119" s="1">
        <v>-1.77</v>
      </c>
      <c r="J119" s="15">
        <v>-0.8</v>
      </c>
      <c r="K119" s="1">
        <v>-4.08</v>
      </c>
      <c r="L119" s="2">
        <v>-2.59</v>
      </c>
      <c r="M119" s="2">
        <v>0</v>
      </c>
      <c r="O119">
        <f t="shared" si="14"/>
        <v>-13.3</v>
      </c>
      <c r="P119">
        <f t="shared" si="15"/>
        <v>-6.52</v>
      </c>
      <c r="Q119">
        <f t="shared" si="16"/>
        <v>-4.1399999999999997</v>
      </c>
      <c r="R119">
        <f t="shared" si="17"/>
        <v>-1.35</v>
      </c>
      <c r="S119">
        <f t="shared" si="18"/>
        <v>-2.58</v>
      </c>
      <c r="T119">
        <f t="shared" si="19"/>
        <v>-0.9</v>
      </c>
      <c r="U119">
        <f t="shared" si="20"/>
        <v>-1.43</v>
      </c>
      <c r="V119">
        <f t="shared" si="21"/>
        <v>-1.77</v>
      </c>
      <c r="W119">
        <f t="shared" si="22"/>
        <v>-0.8</v>
      </c>
      <c r="X119">
        <f t="shared" si="23"/>
        <v>-4.08</v>
      </c>
    </row>
    <row r="120" spans="1:24" x14ac:dyDescent="0.2">
      <c r="A120" s="1">
        <v>200911</v>
      </c>
      <c r="B120" s="1">
        <v>5.01</v>
      </c>
      <c r="C120" s="1">
        <v>7</v>
      </c>
      <c r="D120" s="1">
        <v>5.22</v>
      </c>
      <c r="E120" s="1">
        <v>5.93</v>
      </c>
      <c r="F120" s="1">
        <v>4.8600000000000003</v>
      </c>
      <c r="G120" s="1">
        <v>5.65</v>
      </c>
      <c r="H120" s="1">
        <v>4.96</v>
      </c>
      <c r="I120" s="1">
        <v>4.8099999999999996</v>
      </c>
      <c r="J120" s="15">
        <v>5.61</v>
      </c>
      <c r="K120" s="1">
        <v>6.44</v>
      </c>
      <c r="L120" s="2">
        <v>5.56</v>
      </c>
      <c r="M120" s="2">
        <v>0</v>
      </c>
      <c r="O120">
        <f t="shared" si="14"/>
        <v>5.01</v>
      </c>
      <c r="P120">
        <f t="shared" si="15"/>
        <v>7</v>
      </c>
      <c r="Q120">
        <f t="shared" si="16"/>
        <v>5.22</v>
      </c>
      <c r="R120">
        <f t="shared" si="17"/>
        <v>5.93</v>
      </c>
      <c r="S120">
        <f t="shared" si="18"/>
        <v>4.8600000000000003</v>
      </c>
      <c r="T120">
        <f t="shared" si="19"/>
        <v>5.65</v>
      </c>
      <c r="U120">
        <f t="shared" si="20"/>
        <v>4.96</v>
      </c>
      <c r="V120">
        <f t="shared" si="21"/>
        <v>4.8099999999999996</v>
      </c>
      <c r="W120">
        <f t="shared" si="22"/>
        <v>5.61</v>
      </c>
      <c r="X120">
        <f t="shared" si="23"/>
        <v>6.44</v>
      </c>
    </row>
    <row r="121" spans="1:24" x14ac:dyDescent="0.2">
      <c r="A121" s="1">
        <v>200912</v>
      </c>
      <c r="B121" s="1">
        <v>1.4</v>
      </c>
      <c r="C121" s="1">
        <v>-1.36</v>
      </c>
      <c r="D121" s="1">
        <v>2.08</v>
      </c>
      <c r="E121" s="1">
        <v>3.18</v>
      </c>
      <c r="F121" s="1">
        <v>3.37</v>
      </c>
      <c r="G121" s="1">
        <v>3.81</v>
      </c>
      <c r="H121" s="1">
        <v>4.08</v>
      </c>
      <c r="I121" s="1">
        <v>4.93</v>
      </c>
      <c r="J121" s="15">
        <v>5.46</v>
      </c>
      <c r="K121" s="1">
        <v>5.45</v>
      </c>
      <c r="L121" s="2">
        <v>2.75</v>
      </c>
      <c r="M121" s="2">
        <v>0.01</v>
      </c>
      <c r="O121">
        <f t="shared" si="14"/>
        <v>1.39</v>
      </c>
      <c r="P121">
        <f t="shared" si="15"/>
        <v>-1.37</v>
      </c>
      <c r="Q121">
        <f t="shared" si="16"/>
        <v>2.0700000000000003</v>
      </c>
      <c r="R121">
        <f t="shared" si="17"/>
        <v>3.1700000000000004</v>
      </c>
      <c r="S121">
        <f t="shared" si="18"/>
        <v>3.3600000000000003</v>
      </c>
      <c r="T121">
        <f t="shared" si="19"/>
        <v>3.8000000000000003</v>
      </c>
      <c r="U121">
        <f t="shared" si="20"/>
        <v>4.07</v>
      </c>
      <c r="V121">
        <f t="shared" si="21"/>
        <v>4.92</v>
      </c>
      <c r="W121">
        <f t="shared" si="22"/>
        <v>5.45</v>
      </c>
      <c r="X121">
        <f t="shared" si="23"/>
        <v>5.44</v>
      </c>
    </row>
    <row r="122" spans="1:24" x14ac:dyDescent="0.2">
      <c r="A122" s="1">
        <v>201001</v>
      </c>
      <c r="B122" s="1">
        <v>2</v>
      </c>
      <c r="C122" s="1">
        <v>-2.0299999999999998</v>
      </c>
      <c r="D122" s="1">
        <v>0.28000000000000003</v>
      </c>
      <c r="E122" s="1">
        <v>-2.5099999999999998</v>
      </c>
      <c r="F122" s="1">
        <v>-2.39</v>
      </c>
      <c r="G122" s="1">
        <v>-4.07</v>
      </c>
      <c r="H122" s="1">
        <v>-4.75</v>
      </c>
      <c r="I122" s="1">
        <v>-6.16</v>
      </c>
      <c r="J122" s="15">
        <v>-8.15</v>
      </c>
      <c r="K122" s="1">
        <v>-6.48</v>
      </c>
      <c r="L122" s="2">
        <v>-3.36</v>
      </c>
      <c r="M122" s="2">
        <v>0</v>
      </c>
      <c r="O122">
        <f t="shared" si="14"/>
        <v>2</v>
      </c>
      <c r="P122">
        <f t="shared" si="15"/>
        <v>-2.0299999999999998</v>
      </c>
      <c r="Q122">
        <f t="shared" si="16"/>
        <v>0.28000000000000003</v>
      </c>
      <c r="R122">
        <f t="shared" si="17"/>
        <v>-2.5099999999999998</v>
      </c>
      <c r="S122">
        <f t="shared" si="18"/>
        <v>-2.39</v>
      </c>
      <c r="T122">
        <f t="shared" si="19"/>
        <v>-4.07</v>
      </c>
      <c r="U122">
        <f t="shared" si="20"/>
        <v>-4.75</v>
      </c>
      <c r="V122">
        <f t="shared" si="21"/>
        <v>-6.16</v>
      </c>
      <c r="W122">
        <f t="shared" si="22"/>
        <v>-8.15</v>
      </c>
      <c r="X122">
        <f t="shared" si="23"/>
        <v>-6.48</v>
      </c>
    </row>
    <row r="123" spans="1:24" x14ac:dyDescent="0.2">
      <c r="A123" s="1">
        <v>201002</v>
      </c>
      <c r="B123" s="1">
        <v>1.42</v>
      </c>
      <c r="C123" s="1">
        <v>1.57</v>
      </c>
      <c r="D123" s="1">
        <v>1.89</v>
      </c>
      <c r="E123" s="1">
        <v>1.62</v>
      </c>
      <c r="F123" s="1">
        <v>3.07</v>
      </c>
      <c r="G123" s="1">
        <v>4.9400000000000004</v>
      </c>
      <c r="H123" s="1">
        <v>5.68</v>
      </c>
      <c r="I123" s="1">
        <v>4.05</v>
      </c>
      <c r="J123" s="15">
        <v>6.06</v>
      </c>
      <c r="K123" s="1">
        <v>8.4600000000000009</v>
      </c>
      <c r="L123" s="2">
        <v>3.4</v>
      </c>
      <c r="M123" s="2">
        <v>0</v>
      </c>
      <c r="O123">
        <f t="shared" si="14"/>
        <v>1.42</v>
      </c>
      <c r="P123">
        <f t="shared" si="15"/>
        <v>1.57</v>
      </c>
      <c r="Q123">
        <f t="shared" si="16"/>
        <v>1.89</v>
      </c>
      <c r="R123">
        <f t="shared" si="17"/>
        <v>1.62</v>
      </c>
      <c r="S123">
        <f t="shared" si="18"/>
        <v>3.07</v>
      </c>
      <c r="T123">
        <f t="shared" si="19"/>
        <v>4.9400000000000004</v>
      </c>
      <c r="U123">
        <f t="shared" si="20"/>
        <v>5.68</v>
      </c>
      <c r="V123">
        <f t="shared" si="21"/>
        <v>4.05</v>
      </c>
      <c r="W123">
        <f t="shared" si="22"/>
        <v>6.06</v>
      </c>
      <c r="X123">
        <f t="shared" si="23"/>
        <v>8.4600000000000009</v>
      </c>
    </row>
    <row r="124" spans="1:24" x14ac:dyDescent="0.2">
      <c r="A124" s="1">
        <v>201003</v>
      </c>
      <c r="B124" s="1">
        <v>4.88</v>
      </c>
      <c r="C124" s="1">
        <v>4.97</v>
      </c>
      <c r="D124" s="1">
        <v>4.45</v>
      </c>
      <c r="E124" s="1">
        <v>5.0199999999999996</v>
      </c>
      <c r="F124" s="1">
        <v>5.45</v>
      </c>
      <c r="G124" s="1">
        <v>5.42</v>
      </c>
      <c r="H124" s="1">
        <v>8.4600000000000009</v>
      </c>
      <c r="I124" s="1">
        <v>11.42</v>
      </c>
      <c r="J124" s="15">
        <v>10.3</v>
      </c>
      <c r="K124" s="1">
        <v>8.6300000000000008</v>
      </c>
      <c r="L124" s="2">
        <v>6.31</v>
      </c>
      <c r="M124" s="2">
        <v>0.01</v>
      </c>
      <c r="O124">
        <f t="shared" si="14"/>
        <v>4.87</v>
      </c>
      <c r="P124">
        <f t="shared" si="15"/>
        <v>4.96</v>
      </c>
      <c r="Q124">
        <f t="shared" si="16"/>
        <v>4.4400000000000004</v>
      </c>
      <c r="R124">
        <f t="shared" si="17"/>
        <v>5.01</v>
      </c>
      <c r="S124">
        <f t="shared" si="18"/>
        <v>5.44</v>
      </c>
      <c r="T124">
        <f t="shared" si="19"/>
        <v>5.41</v>
      </c>
      <c r="U124">
        <f t="shared" si="20"/>
        <v>8.4500000000000011</v>
      </c>
      <c r="V124">
        <f t="shared" si="21"/>
        <v>11.41</v>
      </c>
      <c r="W124">
        <f t="shared" si="22"/>
        <v>10.290000000000001</v>
      </c>
      <c r="X124">
        <f t="shared" si="23"/>
        <v>8.620000000000001</v>
      </c>
    </row>
    <row r="125" spans="1:24" x14ac:dyDescent="0.2">
      <c r="A125" s="1">
        <v>201004</v>
      </c>
      <c r="B125" s="1">
        <v>0.68</v>
      </c>
      <c r="C125" s="1">
        <v>0.71</v>
      </c>
      <c r="D125" s="1">
        <v>2.71</v>
      </c>
      <c r="E125" s="1">
        <v>0</v>
      </c>
      <c r="F125" s="1">
        <v>1.24</v>
      </c>
      <c r="G125" s="1">
        <v>1.65</v>
      </c>
      <c r="H125" s="1">
        <v>3.05</v>
      </c>
      <c r="I125" s="1">
        <v>5.87</v>
      </c>
      <c r="J125" s="15">
        <v>3.69</v>
      </c>
      <c r="K125" s="1">
        <v>7.05</v>
      </c>
      <c r="L125" s="2">
        <v>2</v>
      </c>
      <c r="M125" s="2">
        <v>0.01</v>
      </c>
      <c r="O125">
        <f t="shared" si="14"/>
        <v>0.67</v>
      </c>
      <c r="P125">
        <f t="shared" si="15"/>
        <v>0.7</v>
      </c>
      <c r="Q125">
        <f t="shared" si="16"/>
        <v>2.7</v>
      </c>
      <c r="R125">
        <f t="shared" si="17"/>
        <v>-0.01</v>
      </c>
      <c r="S125">
        <f t="shared" si="18"/>
        <v>1.23</v>
      </c>
      <c r="T125">
        <f t="shared" si="19"/>
        <v>1.64</v>
      </c>
      <c r="U125">
        <f t="shared" si="20"/>
        <v>3.04</v>
      </c>
      <c r="V125">
        <f t="shared" si="21"/>
        <v>5.86</v>
      </c>
      <c r="W125">
        <f t="shared" si="22"/>
        <v>3.68</v>
      </c>
      <c r="X125">
        <f t="shared" si="23"/>
        <v>7.04</v>
      </c>
    </row>
    <row r="126" spans="1:24" x14ac:dyDescent="0.2">
      <c r="A126" s="1">
        <v>201005</v>
      </c>
      <c r="B126" s="1">
        <v>-8.6199999999999992</v>
      </c>
      <c r="C126" s="1">
        <v>-7.51</v>
      </c>
      <c r="D126" s="1">
        <v>-7.72</v>
      </c>
      <c r="E126" s="1">
        <v>-6.42</v>
      </c>
      <c r="F126" s="1">
        <v>-7.89</v>
      </c>
      <c r="G126" s="1">
        <v>-8.8800000000000008</v>
      </c>
      <c r="H126" s="1">
        <v>-8.0500000000000007</v>
      </c>
      <c r="I126" s="1">
        <v>-8.2899999999999991</v>
      </c>
      <c r="J126" s="15">
        <v>-7.42</v>
      </c>
      <c r="K126" s="1">
        <v>-9.9</v>
      </c>
      <c r="L126" s="2">
        <v>-7.89</v>
      </c>
      <c r="M126" s="2">
        <v>0.01</v>
      </c>
      <c r="O126">
        <f t="shared" si="14"/>
        <v>-8.629999999999999</v>
      </c>
      <c r="P126">
        <f t="shared" si="15"/>
        <v>-7.52</v>
      </c>
      <c r="Q126">
        <f t="shared" si="16"/>
        <v>-7.7299999999999995</v>
      </c>
      <c r="R126">
        <f t="shared" si="17"/>
        <v>-6.43</v>
      </c>
      <c r="S126">
        <f t="shared" si="18"/>
        <v>-7.8999999999999995</v>
      </c>
      <c r="T126">
        <f t="shared" si="19"/>
        <v>-8.89</v>
      </c>
      <c r="U126">
        <f t="shared" si="20"/>
        <v>-8.06</v>
      </c>
      <c r="V126">
        <f t="shared" si="21"/>
        <v>-8.2999999999999989</v>
      </c>
      <c r="W126">
        <f t="shared" si="22"/>
        <v>-7.43</v>
      </c>
      <c r="X126">
        <f t="shared" si="23"/>
        <v>-9.91</v>
      </c>
    </row>
    <row r="127" spans="1:24" x14ac:dyDescent="0.2">
      <c r="A127" s="1">
        <v>201006</v>
      </c>
      <c r="B127" s="1">
        <v>-6.47</v>
      </c>
      <c r="C127" s="1">
        <v>-3.61</v>
      </c>
      <c r="D127" s="1">
        <v>-3.99</v>
      </c>
      <c r="E127" s="1">
        <v>-3.02</v>
      </c>
      <c r="F127" s="1">
        <v>-5.28</v>
      </c>
      <c r="G127" s="1">
        <v>-7.87</v>
      </c>
      <c r="H127" s="1">
        <v>-7.3</v>
      </c>
      <c r="I127" s="1">
        <v>-6.66</v>
      </c>
      <c r="J127" s="15">
        <v>-6.71</v>
      </c>
      <c r="K127" s="1">
        <v>-10.99</v>
      </c>
      <c r="L127" s="2">
        <v>-5.57</v>
      </c>
      <c r="M127" s="2">
        <v>0.01</v>
      </c>
      <c r="O127">
        <f t="shared" si="14"/>
        <v>-6.4799999999999995</v>
      </c>
      <c r="P127">
        <f t="shared" si="15"/>
        <v>-3.6199999999999997</v>
      </c>
      <c r="Q127">
        <f t="shared" si="16"/>
        <v>-4</v>
      </c>
      <c r="R127">
        <f t="shared" si="17"/>
        <v>-3.03</v>
      </c>
      <c r="S127">
        <f t="shared" si="18"/>
        <v>-5.29</v>
      </c>
      <c r="T127">
        <f t="shared" si="19"/>
        <v>-7.88</v>
      </c>
      <c r="U127">
        <f t="shared" si="20"/>
        <v>-7.31</v>
      </c>
      <c r="V127">
        <f t="shared" si="21"/>
        <v>-6.67</v>
      </c>
      <c r="W127">
        <f t="shared" si="22"/>
        <v>-6.72</v>
      </c>
      <c r="X127">
        <f t="shared" si="23"/>
        <v>-11</v>
      </c>
    </row>
    <row r="128" spans="1:24" x14ac:dyDescent="0.2">
      <c r="A128" s="1">
        <v>201007</v>
      </c>
      <c r="B128" s="1">
        <v>6.95</v>
      </c>
      <c r="C128" s="1">
        <v>7.27</v>
      </c>
      <c r="D128" s="1">
        <v>7.24</v>
      </c>
      <c r="E128" s="1">
        <v>5.69</v>
      </c>
      <c r="F128" s="1">
        <v>5.57</v>
      </c>
      <c r="G128" s="1">
        <v>6.42</v>
      </c>
      <c r="H128" s="1">
        <v>8.9</v>
      </c>
      <c r="I128" s="1">
        <v>8.09</v>
      </c>
      <c r="J128" s="15">
        <v>7.68</v>
      </c>
      <c r="K128" s="1">
        <v>10.220000000000001</v>
      </c>
      <c r="L128" s="2">
        <v>6.93</v>
      </c>
      <c r="M128" s="2">
        <v>0.01</v>
      </c>
      <c r="O128">
        <f t="shared" si="14"/>
        <v>6.94</v>
      </c>
      <c r="P128">
        <f t="shared" si="15"/>
        <v>7.26</v>
      </c>
      <c r="Q128">
        <f t="shared" si="16"/>
        <v>7.23</v>
      </c>
      <c r="R128">
        <f t="shared" si="17"/>
        <v>5.6800000000000006</v>
      </c>
      <c r="S128">
        <f t="shared" si="18"/>
        <v>5.5600000000000005</v>
      </c>
      <c r="T128">
        <f t="shared" si="19"/>
        <v>6.41</v>
      </c>
      <c r="U128">
        <f t="shared" si="20"/>
        <v>8.89</v>
      </c>
      <c r="V128">
        <f t="shared" si="21"/>
        <v>8.08</v>
      </c>
      <c r="W128">
        <f t="shared" si="22"/>
        <v>7.67</v>
      </c>
      <c r="X128">
        <f t="shared" si="23"/>
        <v>10.210000000000001</v>
      </c>
    </row>
    <row r="129" spans="1:24" x14ac:dyDescent="0.2">
      <c r="A129" s="1">
        <v>201008</v>
      </c>
      <c r="B129" s="1">
        <v>-4.28</v>
      </c>
      <c r="C129" s="1">
        <v>-4.3899999999999997</v>
      </c>
      <c r="D129" s="1">
        <v>-4.5</v>
      </c>
      <c r="E129" s="1">
        <v>-6.15</v>
      </c>
      <c r="F129" s="1">
        <v>-4.13</v>
      </c>
      <c r="G129" s="1">
        <v>-4.7</v>
      </c>
      <c r="H129" s="1">
        <v>-3.4</v>
      </c>
      <c r="I129" s="1">
        <v>-4.22</v>
      </c>
      <c r="J129" s="15">
        <v>-6.04</v>
      </c>
      <c r="K129" s="1">
        <v>-5.33</v>
      </c>
      <c r="L129" s="2">
        <v>-4.7699999999999996</v>
      </c>
      <c r="M129" s="2">
        <v>0.01</v>
      </c>
      <c r="O129">
        <f t="shared" si="14"/>
        <v>-4.29</v>
      </c>
      <c r="P129">
        <f t="shared" si="15"/>
        <v>-4.3999999999999995</v>
      </c>
      <c r="Q129">
        <f t="shared" si="16"/>
        <v>-4.51</v>
      </c>
      <c r="R129">
        <f t="shared" si="17"/>
        <v>-6.16</v>
      </c>
      <c r="S129">
        <f t="shared" si="18"/>
        <v>-4.1399999999999997</v>
      </c>
      <c r="T129">
        <f t="shared" si="19"/>
        <v>-4.71</v>
      </c>
      <c r="U129">
        <f t="shared" si="20"/>
        <v>-3.4099999999999997</v>
      </c>
      <c r="V129">
        <f t="shared" si="21"/>
        <v>-4.2299999999999995</v>
      </c>
      <c r="W129">
        <f t="shared" si="22"/>
        <v>-6.05</v>
      </c>
      <c r="X129">
        <f t="shared" si="23"/>
        <v>-5.34</v>
      </c>
    </row>
    <row r="130" spans="1:24" x14ac:dyDescent="0.2">
      <c r="A130" s="1">
        <v>201009</v>
      </c>
      <c r="B130" s="1">
        <v>10.96</v>
      </c>
      <c r="C130" s="1">
        <v>8.6</v>
      </c>
      <c r="D130" s="1">
        <v>9.69</v>
      </c>
      <c r="E130" s="1">
        <v>8.59</v>
      </c>
      <c r="F130" s="1">
        <v>9.66</v>
      </c>
      <c r="G130" s="1">
        <v>7.43</v>
      </c>
      <c r="H130" s="1">
        <v>9.77</v>
      </c>
      <c r="I130" s="1">
        <v>9.7899999999999991</v>
      </c>
      <c r="J130" s="15">
        <v>12.48</v>
      </c>
      <c r="K130" s="1">
        <v>13.76</v>
      </c>
      <c r="L130" s="2">
        <v>9.5399999999999991</v>
      </c>
      <c r="M130" s="2">
        <v>0.01</v>
      </c>
      <c r="O130">
        <f t="shared" si="14"/>
        <v>10.950000000000001</v>
      </c>
      <c r="P130">
        <f t="shared" si="15"/>
        <v>8.59</v>
      </c>
      <c r="Q130">
        <f t="shared" si="16"/>
        <v>9.68</v>
      </c>
      <c r="R130">
        <f t="shared" si="17"/>
        <v>8.58</v>
      </c>
      <c r="S130">
        <f t="shared" si="18"/>
        <v>9.65</v>
      </c>
      <c r="T130">
        <f t="shared" si="19"/>
        <v>7.42</v>
      </c>
      <c r="U130">
        <f t="shared" si="20"/>
        <v>9.76</v>
      </c>
      <c r="V130">
        <f t="shared" si="21"/>
        <v>9.7799999999999994</v>
      </c>
      <c r="W130">
        <f t="shared" si="22"/>
        <v>12.47</v>
      </c>
      <c r="X130">
        <f t="shared" si="23"/>
        <v>13.75</v>
      </c>
    </row>
    <row r="131" spans="1:24" x14ac:dyDescent="0.2">
      <c r="A131" s="1">
        <v>201010</v>
      </c>
      <c r="B131" s="1">
        <v>3.89</v>
      </c>
      <c r="C131" s="1">
        <v>2.62</v>
      </c>
      <c r="D131" s="1">
        <v>1.7</v>
      </c>
      <c r="E131" s="1">
        <v>5.74</v>
      </c>
      <c r="F131" s="1">
        <v>3.71</v>
      </c>
      <c r="G131" s="1">
        <v>4.22</v>
      </c>
      <c r="H131" s="1">
        <v>2.93</v>
      </c>
      <c r="I131" s="1">
        <v>2.91</v>
      </c>
      <c r="J131" s="15">
        <v>5.0199999999999996</v>
      </c>
      <c r="K131" s="1">
        <v>5.51</v>
      </c>
      <c r="L131" s="2">
        <v>3.88</v>
      </c>
      <c r="M131" s="2">
        <v>0.01</v>
      </c>
      <c r="O131">
        <f t="shared" ref="O131:O194" si="24">B131-$M131</f>
        <v>3.8800000000000003</v>
      </c>
      <c r="P131">
        <f t="shared" ref="P131:P194" si="25">C131-$M131</f>
        <v>2.6100000000000003</v>
      </c>
      <c r="Q131">
        <f t="shared" ref="Q131:Q194" si="26">D131-$M131</f>
        <v>1.69</v>
      </c>
      <c r="R131">
        <f t="shared" ref="R131:R194" si="27">E131-$M131</f>
        <v>5.73</v>
      </c>
      <c r="S131">
        <f t="shared" ref="S131:S194" si="28">F131-$M131</f>
        <v>3.7</v>
      </c>
      <c r="T131">
        <f t="shared" ref="T131:T194" si="29">G131-$M131</f>
        <v>4.21</v>
      </c>
      <c r="U131">
        <f t="shared" ref="U131:U194" si="30">H131-$M131</f>
        <v>2.9200000000000004</v>
      </c>
      <c r="V131">
        <f t="shared" ref="V131:V194" si="31">I131-$M131</f>
        <v>2.9000000000000004</v>
      </c>
      <c r="W131">
        <f t="shared" ref="W131:W194" si="32">J131-$M131</f>
        <v>5.01</v>
      </c>
      <c r="X131">
        <f t="shared" ref="X131:X194" si="33">K131-$M131</f>
        <v>5.5</v>
      </c>
    </row>
    <row r="132" spans="1:24" x14ac:dyDescent="0.2">
      <c r="A132" s="1">
        <v>201011</v>
      </c>
      <c r="B132" s="1">
        <v>-0.99</v>
      </c>
      <c r="C132" s="1">
        <v>-0.31</v>
      </c>
      <c r="D132" s="1">
        <v>0.35</v>
      </c>
      <c r="E132" s="1">
        <v>-0.99</v>
      </c>
      <c r="F132" s="1">
        <v>0.12</v>
      </c>
      <c r="G132" s="1">
        <v>0.49</v>
      </c>
      <c r="H132" s="1">
        <v>-0.01</v>
      </c>
      <c r="I132" s="1">
        <v>2.36</v>
      </c>
      <c r="J132" s="15">
        <v>1.55</v>
      </c>
      <c r="K132" s="1">
        <v>6.22</v>
      </c>
      <c r="L132" s="2">
        <v>0.6</v>
      </c>
      <c r="M132" s="2">
        <v>0.01</v>
      </c>
      <c r="O132">
        <f t="shared" si="24"/>
        <v>-1</v>
      </c>
      <c r="P132">
        <f t="shared" si="25"/>
        <v>-0.32</v>
      </c>
      <c r="Q132">
        <f t="shared" si="26"/>
        <v>0.33999999999999997</v>
      </c>
      <c r="R132">
        <f t="shared" si="27"/>
        <v>-1</v>
      </c>
      <c r="S132">
        <f t="shared" si="28"/>
        <v>0.11</v>
      </c>
      <c r="T132">
        <f t="shared" si="29"/>
        <v>0.48</v>
      </c>
      <c r="U132">
        <f t="shared" si="30"/>
        <v>-0.02</v>
      </c>
      <c r="V132">
        <f t="shared" si="31"/>
        <v>2.35</v>
      </c>
      <c r="W132">
        <f t="shared" si="32"/>
        <v>1.54</v>
      </c>
      <c r="X132">
        <f t="shared" si="33"/>
        <v>6.21</v>
      </c>
    </row>
    <row r="133" spans="1:24" x14ac:dyDescent="0.2">
      <c r="A133" s="1">
        <v>201012</v>
      </c>
      <c r="B133" s="1">
        <v>13.95</v>
      </c>
      <c r="C133" s="1">
        <v>8.2100000000000009</v>
      </c>
      <c r="D133" s="1">
        <v>6.92</v>
      </c>
      <c r="E133" s="1">
        <v>6.62</v>
      </c>
      <c r="F133" s="1">
        <v>7.25</v>
      </c>
      <c r="G133" s="1">
        <v>4.84</v>
      </c>
      <c r="H133" s="1">
        <v>5.55</v>
      </c>
      <c r="I133" s="1">
        <v>6.55</v>
      </c>
      <c r="J133" s="15">
        <v>6</v>
      </c>
      <c r="K133" s="1">
        <v>4.3899999999999997</v>
      </c>
      <c r="L133" s="2">
        <v>6.82</v>
      </c>
      <c r="M133" s="2">
        <v>0.01</v>
      </c>
      <c r="O133">
        <f t="shared" si="24"/>
        <v>13.94</v>
      </c>
      <c r="P133">
        <f t="shared" si="25"/>
        <v>8.2000000000000011</v>
      </c>
      <c r="Q133">
        <f t="shared" si="26"/>
        <v>6.91</v>
      </c>
      <c r="R133">
        <f t="shared" si="27"/>
        <v>6.61</v>
      </c>
      <c r="S133">
        <f t="shared" si="28"/>
        <v>7.24</v>
      </c>
      <c r="T133">
        <f t="shared" si="29"/>
        <v>4.83</v>
      </c>
      <c r="U133">
        <f t="shared" si="30"/>
        <v>5.54</v>
      </c>
      <c r="V133">
        <f t="shared" si="31"/>
        <v>6.54</v>
      </c>
      <c r="W133">
        <f t="shared" si="32"/>
        <v>5.99</v>
      </c>
      <c r="X133">
        <f t="shared" si="33"/>
        <v>4.38</v>
      </c>
    </row>
    <row r="134" spans="1:24" x14ac:dyDescent="0.2">
      <c r="A134" s="1">
        <v>201101</v>
      </c>
      <c r="B134" s="1">
        <v>4.1100000000000003</v>
      </c>
      <c r="C134" s="1">
        <v>2.9</v>
      </c>
      <c r="D134" s="1">
        <v>0.69</v>
      </c>
      <c r="E134" s="1">
        <v>3.39</v>
      </c>
      <c r="F134" s="1">
        <v>2.6</v>
      </c>
      <c r="G134" s="1">
        <v>0.05</v>
      </c>
      <c r="H134" s="1">
        <v>1.84</v>
      </c>
      <c r="I134" s="1">
        <v>-0.69</v>
      </c>
      <c r="J134" s="15">
        <v>2.52</v>
      </c>
      <c r="K134" s="1">
        <v>0.63</v>
      </c>
      <c r="L134" s="2">
        <v>1.99</v>
      </c>
      <c r="M134" s="2">
        <v>0.01</v>
      </c>
      <c r="O134">
        <f t="shared" si="24"/>
        <v>4.1000000000000005</v>
      </c>
      <c r="P134">
        <f t="shared" si="25"/>
        <v>2.89</v>
      </c>
      <c r="Q134">
        <f t="shared" si="26"/>
        <v>0.67999999999999994</v>
      </c>
      <c r="R134">
        <f t="shared" si="27"/>
        <v>3.3800000000000003</v>
      </c>
      <c r="S134">
        <f t="shared" si="28"/>
        <v>2.5900000000000003</v>
      </c>
      <c r="T134">
        <f t="shared" si="29"/>
        <v>0.04</v>
      </c>
      <c r="U134">
        <f t="shared" si="30"/>
        <v>1.83</v>
      </c>
      <c r="V134">
        <f t="shared" si="31"/>
        <v>-0.7</v>
      </c>
      <c r="W134">
        <f t="shared" si="32"/>
        <v>2.5100000000000002</v>
      </c>
      <c r="X134">
        <f t="shared" si="33"/>
        <v>0.62</v>
      </c>
    </row>
    <row r="135" spans="1:24" x14ac:dyDescent="0.2">
      <c r="A135" s="1">
        <v>201102</v>
      </c>
      <c r="B135" s="1">
        <v>1.07</v>
      </c>
      <c r="C135" s="1">
        <v>0.95</v>
      </c>
      <c r="D135" s="1">
        <v>3.05</v>
      </c>
      <c r="E135" s="1">
        <v>4.1900000000000004</v>
      </c>
      <c r="F135" s="1">
        <v>3.27</v>
      </c>
      <c r="G135" s="1">
        <v>5.84</v>
      </c>
      <c r="H135" s="1">
        <v>5.74</v>
      </c>
      <c r="I135" s="1">
        <v>3.9</v>
      </c>
      <c r="J135" s="15">
        <v>3.38</v>
      </c>
      <c r="K135" s="1">
        <v>4.01</v>
      </c>
      <c r="L135" s="2">
        <v>3.49</v>
      </c>
      <c r="M135" s="2">
        <v>0.01</v>
      </c>
      <c r="O135">
        <f t="shared" si="24"/>
        <v>1.06</v>
      </c>
      <c r="P135">
        <f t="shared" si="25"/>
        <v>0.94</v>
      </c>
      <c r="Q135">
        <f t="shared" si="26"/>
        <v>3.04</v>
      </c>
      <c r="R135">
        <f t="shared" si="27"/>
        <v>4.1800000000000006</v>
      </c>
      <c r="S135">
        <f t="shared" si="28"/>
        <v>3.2600000000000002</v>
      </c>
      <c r="T135">
        <f t="shared" si="29"/>
        <v>5.83</v>
      </c>
      <c r="U135">
        <f t="shared" si="30"/>
        <v>5.73</v>
      </c>
      <c r="V135">
        <f t="shared" si="31"/>
        <v>3.89</v>
      </c>
      <c r="W135">
        <f t="shared" si="32"/>
        <v>3.37</v>
      </c>
      <c r="X135">
        <f t="shared" si="33"/>
        <v>4</v>
      </c>
    </row>
    <row r="136" spans="1:24" x14ac:dyDescent="0.2">
      <c r="A136" s="1">
        <v>201103</v>
      </c>
      <c r="B136" s="1">
        <v>-1.67</v>
      </c>
      <c r="C136" s="1">
        <v>-1.47</v>
      </c>
      <c r="D136" s="1">
        <v>0.16</v>
      </c>
      <c r="E136" s="1">
        <v>-0.37</v>
      </c>
      <c r="F136" s="1">
        <v>1.58</v>
      </c>
      <c r="G136" s="1">
        <v>0.69</v>
      </c>
      <c r="H136" s="1">
        <v>0.36</v>
      </c>
      <c r="I136" s="1">
        <v>1.54</v>
      </c>
      <c r="J136" s="15">
        <v>1.18</v>
      </c>
      <c r="K136" s="1">
        <v>2.91</v>
      </c>
      <c r="L136" s="2">
        <v>0.46</v>
      </c>
      <c r="M136" s="2">
        <v>0.01</v>
      </c>
      <c r="O136">
        <f t="shared" si="24"/>
        <v>-1.68</v>
      </c>
      <c r="P136">
        <f t="shared" si="25"/>
        <v>-1.48</v>
      </c>
      <c r="Q136">
        <f t="shared" si="26"/>
        <v>0.15</v>
      </c>
      <c r="R136">
        <f t="shared" si="27"/>
        <v>-0.38</v>
      </c>
      <c r="S136">
        <f t="shared" si="28"/>
        <v>1.57</v>
      </c>
      <c r="T136">
        <f t="shared" si="29"/>
        <v>0.67999999999999994</v>
      </c>
      <c r="U136">
        <f t="shared" si="30"/>
        <v>0.35</v>
      </c>
      <c r="V136">
        <f t="shared" si="31"/>
        <v>1.53</v>
      </c>
      <c r="W136">
        <f t="shared" si="32"/>
        <v>1.17</v>
      </c>
      <c r="X136">
        <f t="shared" si="33"/>
        <v>2.9000000000000004</v>
      </c>
    </row>
    <row r="137" spans="1:24" x14ac:dyDescent="0.2">
      <c r="A137" s="1">
        <v>201104</v>
      </c>
      <c r="B137" s="1">
        <v>-0.14000000000000001</v>
      </c>
      <c r="C137" s="1">
        <v>4.3899999999999997</v>
      </c>
      <c r="D137" s="1">
        <v>2.39</v>
      </c>
      <c r="E137" s="1">
        <v>1.85</v>
      </c>
      <c r="F137" s="1">
        <v>3.57</v>
      </c>
      <c r="G137" s="1">
        <v>3.57</v>
      </c>
      <c r="H137" s="1">
        <v>3.91</v>
      </c>
      <c r="I137" s="1">
        <v>2.78</v>
      </c>
      <c r="J137" s="15">
        <v>1.58</v>
      </c>
      <c r="K137" s="1">
        <v>3.26</v>
      </c>
      <c r="L137" s="2">
        <v>2.9</v>
      </c>
      <c r="M137" s="2">
        <v>0</v>
      </c>
      <c r="O137">
        <f t="shared" si="24"/>
        <v>-0.14000000000000001</v>
      </c>
      <c r="P137">
        <f t="shared" si="25"/>
        <v>4.3899999999999997</v>
      </c>
      <c r="Q137">
        <f t="shared" si="26"/>
        <v>2.39</v>
      </c>
      <c r="R137">
        <f t="shared" si="27"/>
        <v>1.85</v>
      </c>
      <c r="S137">
        <f t="shared" si="28"/>
        <v>3.57</v>
      </c>
      <c r="T137">
        <f t="shared" si="29"/>
        <v>3.57</v>
      </c>
      <c r="U137">
        <f t="shared" si="30"/>
        <v>3.91</v>
      </c>
      <c r="V137">
        <f t="shared" si="31"/>
        <v>2.78</v>
      </c>
      <c r="W137">
        <f t="shared" si="32"/>
        <v>1.58</v>
      </c>
      <c r="X137">
        <f t="shared" si="33"/>
        <v>3.26</v>
      </c>
    </row>
    <row r="138" spans="1:24" x14ac:dyDescent="0.2">
      <c r="A138" s="1">
        <v>201105</v>
      </c>
      <c r="B138" s="1">
        <v>-3.57</v>
      </c>
      <c r="C138" s="1">
        <v>-1.02</v>
      </c>
      <c r="D138" s="1">
        <v>0.18</v>
      </c>
      <c r="E138" s="1">
        <v>-1.65</v>
      </c>
      <c r="F138" s="1">
        <v>-0.88</v>
      </c>
      <c r="G138" s="1">
        <v>-0.86</v>
      </c>
      <c r="H138" s="1">
        <v>-1.1000000000000001</v>
      </c>
      <c r="I138" s="1">
        <v>-1.65</v>
      </c>
      <c r="J138" s="15">
        <v>-1.52</v>
      </c>
      <c r="K138" s="1">
        <v>-2.91</v>
      </c>
      <c r="L138" s="2">
        <v>-1.27</v>
      </c>
      <c r="M138" s="2">
        <v>0</v>
      </c>
      <c r="O138">
        <f t="shared" si="24"/>
        <v>-3.57</v>
      </c>
      <c r="P138">
        <f t="shared" si="25"/>
        <v>-1.02</v>
      </c>
      <c r="Q138">
        <f t="shared" si="26"/>
        <v>0.18</v>
      </c>
      <c r="R138">
        <f t="shared" si="27"/>
        <v>-1.65</v>
      </c>
      <c r="S138">
        <f t="shared" si="28"/>
        <v>-0.88</v>
      </c>
      <c r="T138">
        <f t="shared" si="29"/>
        <v>-0.86</v>
      </c>
      <c r="U138">
        <f t="shared" si="30"/>
        <v>-1.1000000000000001</v>
      </c>
      <c r="V138">
        <f t="shared" si="31"/>
        <v>-1.65</v>
      </c>
      <c r="W138">
        <f t="shared" si="32"/>
        <v>-1.52</v>
      </c>
      <c r="X138">
        <f t="shared" si="33"/>
        <v>-2.91</v>
      </c>
    </row>
    <row r="139" spans="1:24" x14ac:dyDescent="0.2">
      <c r="A139" s="1">
        <v>201106</v>
      </c>
      <c r="B139" s="1">
        <v>-5.32</v>
      </c>
      <c r="C139" s="1">
        <v>-1.56</v>
      </c>
      <c r="D139" s="1">
        <v>-2.54</v>
      </c>
      <c r="E139" s="1">
        <v>-1.8</v>
      </c>
      <c r="F139" s="1">
        <v>-1.1200000000000001</v>
      </c>
      <c r="G139" s="1">
        <v>-2.11</v>
      </c>
      <c r="H139" s="1">
        <v>-1.1599999999999999</v>
      </c>
      <c r="I139" s="1">
        <v>-2.0699999999999998</v>
      </c>
      <c r="J139" s="15">
        <v>-0.85</v>
      </c>
      <c r="K139" s="1">
        <v>0.02</v>
      </c>
      <c r="L139" s="2">
        <v>-1.75</v>
      </c>
      <c r="M139" s="2">
        <v>0</v>
      </c>
      <c r="O139">
        <f t="shared" si="24"/>
        <v>-5.32</v>
      </c>
      <c r="P139">
        <f t="shared" si="25"/>
        <v>-1.56</v>
      </c>
      <c r="Q139">
        <f t="shared" si="26"/>
        <v>-2.54</v>
      </c>
      <c r="R139">
        <f t="shared" si="27"/>
        <v>-1.8</v>
      </c>
      <c r="S139">
        <f t="shared" si="28"/>
        <v>-1.1200000000000001</v>
      </c>
      <c r="T139">
        <f t="shared" si="29"/>
        <v>-2.11</v>
      </c>
      <c r="U139">
        <f t="shared" si="30"/>
        <v>-1.1599999999999999</v>
      </c>
      <c r="V139">
        <f t="shared" si="31"/>
        <v>-2.0699999999999998</v>
      </c>
      <c r="W139">
        <f t="shared" si="32"/>
        <v>-0.85</v>
      </c>
      <c r="X139">
        <f t="shared" si="33"/>
        <v>0.02</v>
      </c>
    </row>
    <row r="140" spans="1:24" x14ac:dyDescent="0.2">
      <c r="A140" s="1">
        <v>201107</v>
      </c>
      <c r="B140" s="1">
        <v>-4.1500000000000004</v>
      </c>
      <c r="C140" s="1">
        <v>-1.38</v>
      </c>
      <c r="D140" s="1">
        <v>-1.07</v>
      </c>
      <c r="E140" s="1">
        <v>-3.86</v>
      </c>
      <c r="F140" s="1">
        <v>-4.13</v>
      </c>
      <c r="G140" s="1">
        <v>-7.0000000000000007E-2</v>
      </c>
      <c r="H140" s="1">
        <v>-3.35</v>
      </c>
      <c r="I140" s="1">
        <v>-3.55</v>
      </c>
      <c r="J140" s="15">
        <v>-1.51</v>
      </c>
      <c r="K140" s="1">
        <v>-1.58</v>
      </c>
      <c r="L140" s="2">
        <v>-2.35</v>
      </c>
      <c r="M140" s="2">
        <v>0</v>
      </c>
      <c r="O140">
        <f t="shared" si="24"/>
        <v>-4.1500000000000004</v>
      </c>
      <c r="P140">
        <f t="shared" si="25"/>
        <v>-1.38</v>
      </c>
      <c r="Q140">
        <f t="shared" si="26"/>
        <v>-1.07</v>
      </c>
      <c r="R140">
        <f t="shared" si="27"/>
        <v>-3.86</v>
      </c>
      <c r="S140">
        <f t="shared" si="28"/>
        <v>-4.13</v>
      </c>
      <c r="T140">
        <f t="shared" si="29"/>
        <v>-7.0000000000000007E-2</v>
      </c>
      <c r="U140">
        <f t="shared" si="30"/>
        <v>-3.35</v>
      </c>
      <c r="V140">
        <f t="shared" si="31"/>
        <v>-3.55</v>
      </c>
      <c r="W140">
        <f t="shared" si="32"/>
        <v>-1.51</v>
      </c>
      <c r="X140">
        <f t="shared" si="33"/>
        <v>-1.58</v>
      </c>
    </row>
    <row r="141" spans="1:24" x14ac:dyDescent="0.2">
      <c r="A141" s="1">
        <v>201108</v>
      </c>
      <c r="B141" s="1">
        <v>-13.89</v>
      </c>
      <c r="C141" s="1">
        <v>-7.8</v>
      </c>
      <c r="D141" s="1">
        <v>-3.81</v>
      </c>
      <c r="E141" s="1">
        <v>-4.5999999999999996</v>
      </c>
      <c r="F141" s="1">
        <v>-4.67</v>
      </c>
      <c r="G141" s="1">
        <v>-3.75</v>
      </c>
      <c r="H141" s="1">
        <v>-5.89</v>
      </c>
      <c r="I141" s="1">
        <v>-5.96</v>
      </c>
      <c r="J141" s="15">
        <v>-7.93</v>
      </c>
      <c r="K141" s="1">
        <v>-8.66</v>
      </c>
      <c r="L141" s="2">
        <v>-5.99</v>
      </c>
      <c r="M141" s="2">
        <v>0.01</v>
      </c>
      <c r="O141">
        <f t="shared" si="24"/>
        <v>-13.9</v>
      </c>
      <c r="P141">
        <f t="shared" si="25"/>
        <v>-7.81</v>
      </c>
      <c r="Q141">
        <f t="shared" si="26"/>
        <v>-3.82</v>
      </c>
      <c r="R141">
        <f t="shared" si="27"/>
        <v>-4.6099999999999994</v>
      </c>
      <c r="S141">
        <f t="shared" si="28"/>
        <v>-4.68</v>
      </c>
      <c r="T141">
        <f t="shared" si="29"/>
        <v>-3.76</v>
      </c>
      <c r="U141">
        <f t="shared" si="30"/>
        <v>-5.8999999999999995</v>
      </c>
      <c r="V141">
        <f t="shared" si="31"/>
        <v>-5.97</v>
      </c>
      <c r="W141">
        <f t="shared" si="32"/>
        <v>-7.9399999999999995</v>
      </c>
      <c r="X141">
        <f t="shared" si="33"/>
        <v>-8.67</v>
      </c>
    </row>
    <row r="142" spans="1:24" x14ac:dyDescent="0.2">
      <c r="A142" s="1">
        <v>201109</v>
      </c>
      <c r="B142" s="1">
        <v>-11.83</v>
      </c>
      <c r="C142" s="1">
        <v>-7.84</v>
      </c>
      <c r="D142" s="1">
        <v>-6.31</v>
      </c>
      <c r="E142" s="1">
        <v>-5.31</v>
      </c>
      <c r="F142" s="1">
        <v>-6.88</v>
      </c>
      <c r="G142" s="1">
        <v>-6.9</v>
      </c>
      <c r="H142" s="1">
        <v>-6.27</v>
      </c>
      <c r="I142" s="1">
        <v>-9.1199999999999992</v>
      </c>
      <c r="J142" s="15">
        <v>-7.8</v>
      </c>
      <c r="K142" s="1">
        <v>-15.9</v>
      </c>
      <c r="L142" s="2">
        <v>-7.59</v>
      </c>
      <c r="M142" s="2">
        <v>0</v>
      </c>
      <c r="O142">
        <f t="shared" si="24"/>
        <v>-11.83</v>
      </c>
      <c r="P142">
        <f t="shared" si="25"/>
        <v>-7.84</v>
      </c>
      <c r="Q142">
        <f t="shared" si="26"/>
        <v>-6.31</v>
      </c>
      <c r="R142">
        <f t="shared" si="27"/>
        <v>-5.31</v>
      </c>
      <c r="S142">
        <f t="shared" si="28"/>
        <v>-6.88</v>
      </c>
      <c r="T142">
        <f t="shared" si="29"/>
        <v>-6.9</v>
      </c>
      <c r="U142">
        <f t="shared" si="30"/>
        <v>-6.27</v>
      </c>
      <c r="V142">
        <f t="shared" si="31"/>
        <v>-9.1199999999999992</v>
      </c>
      <c r="W142">
        <f t="shared" si="32"/>
        <v>-7.8</v>
      </c>
      <c r="X142">
        <f t="shared" si="33"/>
        <v>-15.9</v>
      </c>
    </row>
    <row r="143" spans="1:24" x14ac:dyDescent="0.2">
      <c r="A143" s="1">
        <v>201110</v>
      </c>
      <c r="B143" s="1">
        <v>15.82</v>
      </c>
      <c r="C143" s="1">
        <v>16.88</v>
      </c>
      <c r="D143" s="1">
        <v>13.2</v>
      </c>
      <c r="E143" s="1">
        <v>12.3</v>
      </c>
      <c r="F143" s="1">
        <v>11.23</v>
      </c>
      <c r="G143" s="1">
        <v>8.5399999999999991</v>
      </c>
      <c r="H143" s="1">
        <v>11.33</v>
      </c>
      <c r="I143" s="1">
        <v>9.17</v>
      </c>
      <c r="J143" s="15">
        <v>10.23</v>
      </c>
      <c r="K143" s="1">
        <v>14.45</v>
      </c>
      <c r="L143" s="2">
        <v>11.35</v>
      </c>
      <c r="M143" s="2">
        <v>0</v>
      </c>
      <c r="O143">
        <f t="shared" si="24"/>
        <v>15.82</v>
      </c>
      <c r="P143">
        <f t="shared" si="25"/>
        <v>16.88</v>
      </c>
      <c r="Q143">
        <f t="shared" si="26"/>
        <v>13.2</v>
      </c>
      <c r="R143">
        <f t="shared" si="27"/>
        <v>12.3</v>
      </c>
      <c r="S143">
        <f t="shared" si="28"/>
        <v>11.23</v>
      </c>
      <c r="T143">
        <f t="shared" si="29"/>
        <v>8.5399999999999991</v>
      </c>
      <c r="U143">
        <f t="shared" si="30"/>
        <v>11.33</v>
      </c>
      <c r="V143">
        <f t="shared" si="31"/>
        <v>9.17</v>
      </c>
      <c r="W143">
        <f t="shared" si="32"/>
        <v>10.23</v>
      </c>
      <c r="X143">
        <f t="shared" si="33"/>
        <v>14.45</v>
      </c>
    </row>
    <row r="144" spans="1:24" x14ac:dyDescent="0.2">
      <c r="A144" s="1">
        <v>201111</v>
      </c>
      <c r="B144" s="1">
        <v>-7.64</v>
      </c>
      <c r="C144" s="1">
        <v>-4.12</v>
      </c>
      <c r="D144" s="1">
        <v>-0.63</v>
      </c>
      <c r="E144" s="1">
        <v>-1.86</v>
      </c>
      <c r="F144" s="1">
        <v>0.99</v>
      </c>
      <c r="G144" s="1">
        <v>0.62</v>
      </c>
      <c r="H144" s="1">
        <v>-0.33</v>
      </c>
      <c r="I144" s="1">
        <v>1.95</v>
      </c>
      <c r="J144" s="15">
        <v>1.31</v>
      </c>
      <c r="K144" s="1">
        <v>-1.39</v>
      </c>
      <c r="L144" s="2">
        <v>-0.28000000000000003</v>
      </c>
      <c r="M144" s="2">
        <v>0</v>
      </c>
      <c r="O144">
        <f t="shared" si="24"/>
        <v>-7.64</v>
      </c>
      <c r="P144">
        <f t="shared" si="25"/>
        <v>-4.12</v>
      </c>
      <c r="Q144">
        <f t="shared" si="26"/>
        <v>-0.63</v>
      </c>
      <c r="R144">
        <f t="shared" si="27"/>
        <v>-1.86</v>
      </c>
      <c r="S144">
        <f t="shared" si="28"/>
        <v>0.99</v>
      </c>
      <c r="T144">
        <f t="shared" si="29"/>
        <v>0.62</v>
      </c>
      <c r="U144">
        <f t="shared" si="30"/>
        <v>-0.33</v>
      </c>
      <c r="V144">
        <f t="shared" si="31"/>
        <v>1.95</v>
      </c>
      <c r="W144">
        <f t="shared" si="32"/>
        <v>1.31</v>
      </c>
      <c r="X144">
        <f t="shared" si="33"/>
        <v>-1.39</v>
      </c>
    </row>
    <row r="145" spans="1:24" x14ac:dyDescent="0.2">
      <c r="A145" s="1">
        <v>201112</v>
      </c>
      <c r="B145" s="1">
        <v>-3.12</v>
      </c>
      <c r="C145" s="1">
        <v>-1.72</v>
      </c>
      <c r="D145" s="1">
        <v>-1.96</v>
      </c>
      <c r="E145" s="1">
        <v>1.66</v>
      </c>
      <c r="F145" s="1">
        <v>-0.47</v>
      </c>
      <c r="G145" s="1">
        <v>2.63</v>
      </c>
      <c r="H145" s="1">
        <v>1.67</v>
      </c>
      <c r="I145" s="1">
        <v>-0.08</v>
      </c>
      <c r="J145" s="15">
        <v>1.73</v>
      </c>
      <c r="K145" s="1">
        <v>-1.06</v>
      </c>
      <c r="L145" s="2">
        <v>0.74</v>
      </c>
      <c r="M145" s="2">
        <v>0</v>
      </c>
      <c r="O145">
        <f t="shared" si="24"/>
        <v>-3.12</v>
      </c>
      <c r="P145">
        <f t="shared" si="25"/>
        <v>-1.72</v>
      </c>
      <c r="Q145">
        <f t="shared" si="26"/>
        <v>-1.96</v>
      </c>
      <c r="R145">
        <f t="shared" si="27"/>
        <v>1.66</v>
      </c>
      <c r="S145">
        <f t="shared" si="28"/>
        <v>-0.47</v>
      </c>
      <c r="T145">
        <f t="shared" si="29"/>
        <v>2.63</v>
      </c>
      <c r="U145">
        <f t="shared" si="30"/>
        <v>1.67</v>
      </c>
      <c r="V145">
        <f t="shared" si="31"/>
        <v>-0.08</v>
      </c>
      <c r="W145">
        <f t="shared" si="32"/>
        <v>1.73</v>
      </c>
      <c r="X145">
        <f t="shared" si="33"/>
        <v>-1.06</v>
      </c>
    </row>
    <row r="146" spans="1:24" x14ac:dyDescent="0.2">
      <c r="A146" s="1">
        <v>201201</v>
      </c>
      <c r="B146" s="1">
        <v>18.43</v>
      </c>
      <c r="C146" s="1">
        <v>10.199999999999999</v>
      </c>
      <c r="D146" s="1">
        <v>10.74</v>
      </c>
      <c r="E146" s="1">
        <v>8.06</v>
      </c>
      <c r="F146" s="1">
        <v>8.0399999999999991</v>
      </c>
      <c r="G146" s="1">
        <v>3.89</v>
      </c>
      <c r="H146" s="1">
        <v>3.11</v>
      </c>
      <c r="I146" s="1">
        <v>2.2200000000000002</v>
      </c>
      <c r="J146" s="15">
        <v>3.51</v>
      </c>
      <c r="K146" s="1">
        <v>2.63</v>
      </c>
      <c r="L146" s="2">
        <v>5.05</v>
      </c>
      <c r="M146" s="2">
        <v>0</v>
      </c>
      <c r="O146">
        <f t="shared" si="24"/>
        <v>18.43</v>
      </c>
      <c r="P146">
        <f t="shared" si="25"/>
        <v>10.199999999999999</v>
      </c>
      <c r="Q146">
        <f t="shared" si="26"/>
        <v>10.74</v>
      </c>
      <c r="R146">
        <f t="shared" si="27"/>
        <v>8.06</v>
      </c>
      <c r="S146">
        <f t="shared" si="28"/>
        <v>8.0399999999999991</v>
      </c>
      <c r="T146">
        <f t="shared" si="29"/>
        <v>3.89</v>
      </c>
      <c r="U146">
        <f t="shared" si="30"/>
        <v>3.11</v>
      </c>
      <c r="V146">
        <f t="shared" si="31"/>
        <v>2.2200000000000002</v>
      </c>
      <c r="W146">
        <f t="shared" si="32"/>
        <v>3.51</v>
      </c>
      <c r="X146">
        <f t="shared" si="33"/>
        <v>2.63</v>
      </c>
    </row>
    <row r="147" spans="1:24" x14ac:dyDescent="0.2">
      <c r="A147" s="1">
        <v>201202</v>
      </c>
      <c r="B147" s="1">
        <v>6.62</v>
      </c>
      <c r="C147" s="1">
        <v>5</v>
      </c>
      <c r="D147" s="1">
        <v>4.62</v>
      </c>
      <c r="E147" s="1">
        <v>3.74</v>
      </c>
      <c r="F147" s="1">
        <v>3.75</v>
      </c>
      <c r="G147" s="1">
        <v>4.9800000000000004</v>
      </c>
      <c r="H147" s="1">
        <v>3.66</v>
      </c>
      <c r="I147" s="1">
        <v>2.72</v>
      </c>
      <c r="J147" s="15">
        <v>5.57</v>
      </c>
      <c r="K147" s="1">
        <v>5.83</v>
      </c>
      <c r="L147" s="2">
        <v>4.42</v>
      </c>
      <c r="M147" s="2">
        <v>0</v>
      </c>
      <c r="O147">
        <f t="shared" si="24"/>
        <v>6.62</v>
      </c>
      <c r="P147">
        <f t="shared" si="25"/>
        <v>5</v>
      </c>
      <c r="Q147">
        <f t="shared" si="26"/>
        <v>4.62</v>
      </c>
      <c r="R147">
        <f t="shared" si="27"/>
        <v>3.74</v>
      </c>
      <c r="S147">
        <f t="shared" si="28"/>
        <v>3.75</v>
      </c>
      <c r="T147">
        <f t="shared" si="29"/>
        <v>4.9800000000000004</v>
      </c>
      <c r="U147">
        <f t="shared" si="30"/>
        <v>3.66</v>
      </c>
      <c r="V147">
        <f t="shared" si="31"/>
        <v>2.72</v>
      </c>
      <c r="W147">
        <f t="shared" si="32"/>
        <v>5.57</v>
      </c>
      <c r="X147">
        <f t="shared" si="33"/>
        <v>5.83</v>
      </c>
    </row>
    <row r="148" spans="1:24" x14ac:dyDescent="0.2">
      <c r="A148" s="1">
        <v>201203</v>
      </c>
      <c r="B148" s="1">
        <v>4.0999999999999996</v>
      </c>
      <c r="C148" s="1">
        <v>2.21</v>
      </c>
      <c r="D148" s="1">
        <v>2.37</v>
      </c>
      <c r="E148" s="1">
        <v>1.87</v>
      </c>
      <c r="F148" s="1">
        <v>3.51</v>
      </c>
      <c r="G148" s="1">
        <v>1.56</v>
      </c>
      <c r="H148" s="1">
        <v>2.44</v>
      </c>
      <c r="I148" s="1">
        <v>3.23</v>
      </c>
      <c r="J148" s="15">
        <v>4.03</v>
      </c>
      <c r="K148" s="1">
        <v>5.07</v>
      </c>
      <c r="L148" s="2">
        <v>3.11</v>
      </c>
      <c r="M148" s="2">
        <v>0</v>
      </c>
      <c r="O148">
        <f t="shared" si="24"/>
        <v>4.0999999999999996</v>
      </c>
      <c r="P148">
        <f t="shared" si="25"/>
        <v>2.21</v>
      </c>
      <c r="Q148">
        <f t="shared" si="26"/>
        <v>2.37</v>
      </c>
      <c r="R148">
        <f t="shared" si="27"/>
        <v>1.87</v>
      </c>
      <c r="S148">
        <f t="shared" si="28"/>
        <v>3.51</v>
      </c>
      <c r="T148">
        <f t="shared" si="29"/>
        <v>1.56</v>
      </c>
      <c r="U148">
        <f t="shared" si="30"/>
        <v>2.44</v>
      </c>
      <c r="V148">
        <f t="shared" si="31"/>
        <v>3.23</v>
      </c>
      <c r="W148">
        <f t="shared" si="32"/>
        <v>4.03</v>
      </c>
      <c r="X148">
        <f t="shared" si="33"/>
        <v>5.07</v>
      </c>
    </row>
    <row r="149" spans="1:24" x14ac:dyDescent="0.2">
      <c r="A149" s="1">
        <v>201204</v>
      </c>
      <c r="B149" s="1">
        <v>-6.31</v>
      </c>
      <c r="C149" s="1">
        <v>-6.15</v>
      </c>
      <c r="D149" s="1">
        <v>-1.55</v>
      </c>
      <c r="E149" s="1">
        <v>-2.19</v>
      </c>
      <c r="F149" s="1">
        <v>-1.61</v>
      </c>
      <c r="G149" s="1">
        <v>-0.84</v>
      </c>
      <c r="H149" s="1">
        <v>-0.15</v>
      </c>
      <c r="I149" s="1">
        <v>-0.03</v>
      </c>
      <c r="J149" s="15">
        <v>0.36</v>
      </c>
      <c r="K149" s="1">
        <v>0.37</v>
      </c>
      <c r="L149" s="2">
        <v>-0.85</v>
      </c>
      <c r="M149" s="2">
        <v>0</v>
      </c>
      <c r="O149">
        <f t="shared" si="24"/>
        <v>-6.31</v>
      </c>
      <c r="P149">
        <f t="shared" si="25"/>
        <v>-6.15</v>
      </c>
      <c r="Q149">
        <f t="shared" si="26"/>
        <v>-1.55</v>
      </c>
      <c r="R149">
        <f t="shared" si="27"/>
        <v>-2.19</v>
      </c>
      <c r="S149">
        <f t="shared" si="28"/>
        <v>-1.61</v>
      </c>
      <c r="T149">
        <f t="shared" si="29"/>
        <v>-0.84</v>
      </c>
      <c r="U149">
        <f t="shared" si="30"/>
        <v>-0.15</v>
      </c>
      <c r="V149">
        <f t="shared" si="31"/>
        <v>-0.03</v>
      </c>
      <c r="W149">
        <f t="shared" si="32"/>
        <v>0.36</v>
      </c>
      <c r="X149">
        <f t="shared" si="33"/>
        <v>0.37</v>
      </c>
    </row>
    <row r="150" spans="1:24" x14ac:dyDescent="0.2">
      <c r="A150" s="1">
        <v>201205</v>
      </c>
      <c r="B150" s="1">
        <v>-13.1</v>
      </c>
      <c r="C150" s="1">
        <v>-12.52</v>
      </c>
      <c r="D150" s="1">
        <v>-11.1</v>
      </c>
      <c r="E150" s="1">
        <v>-8.0500000000000007</v>
      </c>
      <c r="F150" s="1">
        <v>-6.67</v>
      </c>
      <c r="G150" s="1">
        <v>-6.49</v>
      </c>
      <c r="H150" s="1">
        <v>-5.65</v>
      </c>
      <c r="I150" s="1">
        <v>-2.02</v>
      </c>
      <c r="J150" s="15">
        <v>-5.03</v>
      </c>
      <c r="K150" s="1">
        <v>-4.84</v>
      </c>
      <c r="L150" s="2">
        <v>-6.19</v>
      </c>
      <c r="M150" s="2">
        <v>0.01</v>
      </c>
      <c r="O150">
        <f t="shared" si="24"/>
        <v>-13.11</v>
      </c>
      <c r="P150">
        <f t="shared" si="25"/>
        <v>-12.53</v>
      </c>
      <c r="Q150">
        <f t="shared" si="26"/>
        <v>-11.11</v>
      </c>
      <c r="R150">
        <f t="shared" si="27"/>
        <v>-8.06</v>
      </c>
      <c r="S150">
        <f t="shared" si="28"/>
        <v>-6.68</v>
      </c>
      <c r="T150">
        <f t="shared" si="29"/>
        <v>-6.5</v>
      </c>
      <c r="U150">
        <f t="shared" si="30"/>
        <v>-5.66</v>
      </c>
      <c r="V150">
        <f t="shared" si="31"/>
        <v>-2.0299999999999998</v>
      </c>
      <c r="W150">
        <f t="shared" si="32"/>
        <v>-5.04</v>
      </c>
      <c r="X150">
        <f t="shared" si="33"/>
        <v>-4.8499999999999996</v>
      </c>
    </row>
    <row r="151" spans="1:24" x14ac:dyDescent="0.2">
      <c r="A151" s="1">
        <v>201206</v>
      </c>
      <c r="B151" s="1">
        <v>3.48</v>
      </c>
      <c r="C151" s="1">
        <v>2.92</v>
      </c>
      <c r="D151" s="1">
        <v>4.72</v>
      </c>
      <c r="E151" s="1">
        <v>4.01</v>
      </c>
      <c r="F151" s="1">
        <v>3.45</v>
      </c>
      <c r="G151" s="1">
        <v>4.45</v>
      </c>
      <c r="H151" s="1">
        <v>6.11</v>
      </c>
      <c r="I151" s="1">
        <v>3.57</v>
      </c>
      <c r="J151" s="15">
        <v>4.17</v>
      </c>
      <c r="K151" s="1">
        <v>1.98</v>
      </c>
      <c r="L151" s="2">
        <v>3.89</v>
      </c>
      <c r="M151" s="2">
        <v>0</v>
      </c>
      <c r="O151">
        <f t="shared" si="24"/>
        <v>3.48</v>
      </c>
      <c r="P151">
        <f t="shared" si="25"/>
        <v>2.92</v>
      </c>
      <c r="Q151">
        <f t="shared" si="26"/>
        <v>4.72</v>
      </c>
      <c r="R151">
        <f t="shared" si="27"/>
        <v>4.01</v>
      </c>
      <c r="S151">
        <f t="shared" si="28"/>
        <v>3.45</v>
      </c>
      <c r="T151">
        <f t="shared" si="29"/>
        <v>4.45</v>
      </c>
      <c r="U151">
        <f t="shared" si="30"/>
        <v>6.11</v>
      </c>
      <c r="V151">
        <f t="shared" si="31"/>
        <v>3.57</v>
      </c>
      <c r="W151">
        <f t="shared" si="32"/>
        <v>4.17</v>
      </c>
      <c r="X151">
        <f t="shared" si="33"/>
        <v>1.98</v>
      </c>
    </row>
    <row r="152" spans="1:24" x14ac:dyDescent="0.2">
      <c r="A152" s="1">
        <v>201207</v>
      </c>
      <c r="B152" s="1">
        <v>-2.0099999999999998</v>
      </c>
      <c r="C152" s="1">
        <v>-2.64</v>
      </c>
      <c r="D152" s="1">
        <v>-0.15</v>
      </c>
      <c r="E152" s="1">
        <v>0.65</v>
      </c>
      <c r="F152" s="1">
        <v>-0.78</v>
      </c>
      <c r="G152" s="1">
        <v>1.1299999999999999</v>
      </c>
      <c r="H152" s="1">
        <v>1.7</v>
      </c>
      <c r="I152" s="1">
        <v>-0.64</v>
      </c>
      <c r="J152" s="15">
        <v>1.8</v>
      </c>
      <c r="K152" s="1">
        <v>2.5299999999999998</v>
      </c>
      <c r="L152" s="2">
        <v>0.79</v>
      </c>
      <c r="M152" s="2">
        <v>0</v>
      </c>
      <c r="O152">
        <f t="shared" si="24"/>
        <v>-2.0099999999999998</v>
      </c>
      <c r="P152">
        <f t="shared" si="25"/>
        <v>-2.64</v>
      </c>
      <c r="Q152">
        <f t="shared" si="26"/>
        <v>-0.15</v>
      </c>
      <c r="R152">
        <f t="shared" si="27"/>
        <v>0.65</v>
      </c>
      <c r="S152">
        <f t="shared" si="28"/>
        <v>-0.78</v>
      </c>
      <c r="T152">
        <f t="shared" si="29"/>
        <v>1.1299999999999999</v>
      </c>
      <c r="U152">
        <f t="shared" si="30"/>
        <v>1.7</v>
      </c>
      <c r="V152">
        <f t="shared" si="31"/>
        <v>-0.64</v>
      </c>
      <c r="W152">
        <f t="shared" si="32"/>
        <v>1.8</v>
      </c>
      <c r="X152">
        <f t="shared" si="33"/>
        <v>2.5299999999999998</v>
      </c>
    </row>
    <row r="153" spans="1:24" x14ac:dyDescent="0.2">
      <c r="A153" s="1">
        <v>201208</v>
      </c>
      <c r="B153" s="1">
        <v>2.2599999999999998</v>
      </c>
      <c r="C153" s="1">
        <v>5.79</v>
      </c>
      <c r="D153" s="1">
        <v>4.32</v>
      </c>
      <c r="E153" s="1">
        <v>3.93</v>
      </c>
      <c r="F153" s="1">
        <v>5.03</v>
      </c>
      <c r="G153" s="1">
        <v>3.21</v>
      </c>
      <c r="H153" s="1">
        <v>2.36</v>
      </c>
      <c r="I153" s="1">
        <v>1.27</v>
      </c>
      <c r="J153" s="15">
        <v>-0.5</v>
      </c>
      <c r="K153" s="1">
        <v>3.92</v>
      </c>
      <c r="L153" s="2">
        <v>2.5499999999999998</v>
      </c>
      <c r="M153" s="2">
        <v>0.01</v>
      </c>
      <c r="O153">
        <f t="shared" si="24"/>
        <v>2.25</v>
      </c>
      <c r="P153">
        <f t="shared" si="25"/>
        <v>5.78</v>
      </c>
      <c r="Q153">
        <f t="shared" si="26"/>
        <v>4.3100000000000005</v>
      </c>
      <c r="R153">
        <f t="shared" si="27"/>
        <v>3.9200000000000004</v>
      </c>
      <c r="S153">
        <f t="shared" si="28"/>
        <v>5.0200000000000005</v>
      </c>
      <c r="T153">
        <f t="shared" si="29"/>
        <v>3.2</v>
      </c>
      <c r="U153">
        <f t="shared" si="30"/>
        <v>2.35</v>
      </c>
      <c r="V153">
        <f t="shared" si="31"/>
        <v>1.26</v>
      </c>
      <c r="W153">
        <f t="shared" si="32"/>
        <v>-0.51</v>
      </c>
      <c r="X153">
        <f t="shared" si="33"/>
        <v>3.91</v>
      </c>
    </row>
    <row r="154" spans="1:24" x14ac:dyDescent="0.2">
      <c r="A154" s="1">
        <v>201209</v>
      </c>
      <c r="B154" s="1">
        <v>3.53</v>
      </c>
      <c r="C154" s="1">
        <v>4.3899999999999997</v>
      </c>
      <c r="D154" s="1">
        <v>4.3600000000000003</v>
      </c>
      <c r="E154" s="1">
        <v>3.61</v>
      </c>
      <c r="F154" s="1">
        <v>1.27</v>
      </c>
      <c r="G154" s="1">
        <v>1.1299999999999999</v>
      </c>
      <c r="H154" s="1">
        <v>3.3</v>
      </c>
      <c r="I154" s="1">
        <v>2.39</v>
      </c>
      <c r="J154" s="15">
        <v>2.89</v>
      </c>
      <c r="K154" s="1">
        <v>2.2200000000000002</v>
      </c>
      <c r="L154" s="2">
        <v>2.73</v>
      </c>
      <c r="M154" s="2">
        <v>0.01</v>
      </c>
      <c r="O154">
        <f t="shared" si="24"/>
        <v>3.52</v>
      </c>
      <c r="P154">
        <f t="shared" si="25"/>
        <v>4.38</v>
      </c>
      <c r="Q154">
        <f t="shared" si="26"/>
        <v>4.3500000000000005</v>
      </c>
      <c r="R154">
        <f t="shared" si="27"/>
        <v>3.6</v>
      </c>
      <c r="S154">
        <f t="shared" si="28"/>
        <v>1.26</v>
      </c>
      <c r="T154">
        <f t="shared" si="29"/>
        <v>1.1199999999999999</v>
      </c>
      <c r="U154">
        <f t="shared" si="30"/>
        <v>3.29</v>
      </c>
      <c r="V154">
        <f t="shared" si="31"/>
        <v>2.3800000000000003</v>
      </c>
      <c r="W154">
        <f t="shared" si="32"/>
        <v>2.8800000000000003</v>
      </c>
      <c r="X154">
        <f t="shared" si="33"/>
        <v>2.2100000000000004</v>
      </c>
    </row>
    <row r="155" spans="1:24" x14ac:dyDescent="0.2">
      <c r="A155" s="1">
        <v>201210</v>
      </c>
      <c r="B155" s="1">
        <v>-4.07</v>
      </c>
      <c r="C155" s="1">
        <v>-0.49</v>
      </c>
      <c r="D155" s="1">
        <v>-0.17</v>
      </c>
      <c r="E155" s="1">
        <v>-1.2</v>
      </c>
      <c r="F155" s="1">
        <v>-0.73</v>
      </c>
      <c r="G155" s="1">
        <v>-1.73</v>
      </c>
      <c r="H155" s="1">
        <v>-3.24</v>
      </c>
      <c r="I155" s="1">
        <v>-0.89</v>
      </c>
      <c r="J155" s="15">
        <v>-0.68</v>
      </c>
      <c r="K155" s="1">
        <v>-6</v>
      </c>
      <c r="L155" s="2">
        <v>-1.76</v>
      </c>
      <c r="M155" s="2">
        <v>0.01</v>
      </c>
      <c r="O155">
        <f t="shared" si="24"/>
        <v>-4.08</v>
      </c>
      <c r="P155">
        <f t="shared" si="25"/>
        <v>-0.5</v>
      </c>
      <c r="Q155">
        <f t="shared" si="26"/>
        <v>-0.18000000000000002</v>
      </c>
      <c r="R155">
        <f t="shared" si="27"/>
        <v>-1.21</v>
      </c>
      <c r="S155">
        <f t="shared" si="28"/>
        <v>-0.74</v>
      </c>
      <c r="T155">
        <f t="shared" si="29"/>
        <v>-1.74</v>
      </c>
      <c r="U155">
        <f t="shared" si="30"/>
        <v>-3.25</v>
      </c>
      <c r="V155">
        <f t="shared" si="31"/>
        <v>-0.9</v>
      </c>
      <c r="W155">
        <f t="shared" si="32"/>
        <v>-0.69000000000000006</v>
      </c>
      <c r="X155">
        <f t="shared" si="33"/>
        <v>-6.01</v>
      </c>
    </row>
    <row r="156" spans="1:24" x14ac:dyDescent="0.2">
      <c r="A156" s="1">
        <v>201211</v>
      </c>
      <c r="B156" s="1">
        <v>-1.65</v>
      </c>
      <c r="C156" s="1">
        <v>0.47</v>
      </c>
      <c r="D156" s="1">
        <v>0.13</v>
      </c>
      <c r="E156" s="1">
        <v>1.24</v>
      </c>
      <c r="F156" s="1">
        <v>0.53</v>
      </c>
      <c r="G156" s="1">
        <v>-7.0000000000000007E-2</v>
      </c>
      <c r="H156" s="1">
        <v>1.2</v>
      </c>
      <c r="I156" s="1">
        <v>0.88</v>
      </c>
      <c r="J156" s="15">
        <v>0.85</v>
      </c>
      <c r="K156" s="1">
        <v>1.66</v>
      </c>
      <c r="L156" s="2">
        <v>0.78</v>
      </c>
      <c r="M156" s="2">
        <v>0.01</v>
      </c>
      <c r="O156">
        <f t="shared" si="24"/>
        <v>-1.66</v>
      </c>
      <c r="P156">
        <f t="shared" si="25"/>
        <v>0.45999999999999996</v>
      </c>
      <c r="Q156">
        <f t="shared" si="26"/>
        <v>0.12000000000000001</v>
      </c>
      <c r="R156">
        <f t="shared" si="27"/>
        <v>1.23</v>
      </c>
      <c r="S156">
        <f t="shared" si="28"/>
        <v>0.52</v>
      </c>
      <c r="T156">
        <f t="shared" si="29"/>
        <v>-0.08</v>
      </c>
      <c r="U156">
        <f t="shared" si="30"/>
        <v>1.19</v>
      </c>
      <c r="V156">
        <f t="shared" si="31"/>
        <v>0.87</v>
      </c>
      <c r="W156">
        <f t="shared" si="32"/>
        <v>0.84</v>
      </c>
      <c r="X156">
        <f t="shared" si="33"/>
        <v>1.65</v>
      </c>
    </row>
    <row r="157" spans="1:24" x14ac:dyDescent="0.2">
      <c r="A157" s="1">
        <v>201212</v>
      </c>
      <c r="B157" s="1">
        <v>6.23</v>
      </c>
      <c r="C157" s="1">
        <v>3.76</v>
      </c>
      <c r="D157" s="1">
        <v>3.44</v>
      </c>
      <c r="E157" s="1">
        <v>1.78</v>
      </c>
      <c r="F157" s="1">
        <v>2.61</v>
      </c>
      <c r="G157" s="1">
        <v>-0.49</v>
      </c>
      <c r="H157" s="1">
        <v>0.43</v>
      </c>
      <c r="I157" s="1">
        <v>0.78</v>
      </c>
      <c r="J157" s="15">
        <v>-0.24</v>
      </c>
      <c r="K157" s="1">
        <v>1.97</v>
      </c>
      <c r="L157" s="2">
        <v>1.18</v>
      </c>
      <c r="M157" s="2">
        <v>0.01</v>
      </c>
      <c r="O157">
        <f t="shared" si="24"/>
        <v>6.2200000000000006</v>
      </c>
      <c r="P157">
        <f t="shared" si="25"/>
        <v>3.75</v>
      </c>
      <c r="Q157">
        <f t="shared" si="26"/>
        <v>3.43</v>
      </c>
      <c r="R157">
        <f t="shared" si="27"/>
        <v>1.77</v>
      </c>
      <c r="S157">
        <f t="shared" si="28"/>
        <v>2.6</v>
      </c>
      <c r="T157">
        <f t="shared" si="29"/>
        <v>-0.5</v>
      </c>
      <c r="U157">
        <f t="shared" si="30"/>
        <v>0.42</v>
      </c>
      <c r="V157">
        <f t="shared" si="31"/>
        <v>0.77</v>
      </c>
      <c r="W157">
        <f t="shared" si="32"/>
        <v>-0.25</v>
      </c>
      <c r="X157">
        <f t="shared" si="33"/>
        <v>1.96</v>
      </c>
    </row>
    <row r="158" spans="1:24" x14ac:dyDescent="0.2">
      <c r="A158" s="1">
        <v>201301</v>
      </c>
      <c r="B158" s="1">
        <v>9.27</v>
      </c>
      <c r="C158" s="1">
        <v>7.48</v>
      </c>
      <c r="D158" s="1">
        <v>6.42</v>
      </c>
      <c r="E158" s="1">
        <v>5.76</v>
      </c>
      <c r="F158" s="1">
        <v>5.94</v>
      </c>
      <c r="G158" s="1">
        <v>6.98</v>
      </c>
      <c r="H158" s="1">
        <v>5.19</v>
      </c>
      <c r="I158" s="1">
        <v>6.1</v>
      </c>
      <c r="J158" s="15">
        <v>0.75</v>
      </c>
      <c r="K158" s="1">
        <v>5.9</v>
      </c>
      <c r="L158" s="2">
        <v>5.57</v>
      </c>
      <c r="M158" s="2">
        <v>0</v>
      </c>
      <c r="O158">
        <f t="shared" si="24"/>
        <v>9.27</v>
      </c>
      <c r="P158">
        <f t="shared" si="25"/>
        <v>7.48</v>
      </c>
      <c r="Q158">
        <f t="shared" si="26"/>
        <v>6.42</v>
      </c>
      <c r="R158">
        <f t="shared" si="27"/>
        <v>5.76</v>
      </c>
      <c r="S158">
        <f t="shared" si="28"/>
        <v>5.94</v>
      </c>
      <c r="T158">
        <f t="shared" si="29"/>
        <v>6.98</v>
      </c>
      <c r="U158">
        <f t="shared" si="30"/>
        <v>5.19</v>
      </c>
      <c r="V158">
        <f t="shared" si="31"/>
        <v>6.1</v>
      </c>
      <c r="W158">
        <f t="shared" si="32"/>
        <v>0.75</v>
      </c>
      <c r="X158">
        <f t="shared" si="33"/>
        <v>5.9</v>
      </c>
    </row>
    <row r="159" spans="1:24" x14ac:dyDescent="0.2">
      <c r="A159" s="1">
        <v>201302</v>
      </c>
      <c r="B159" s="1">
        <v>-0.73</v>
      </c>
      <c r="C159" s="1">
        <v>-0.57999999999999996</v>
      </c>
      <c r="D159" s="1">
        <v>0.37</v>
      </c>
      <c r="E159" s="1">
        <v>0.99</v>
      </c>
      <c r="F159" s="1">
        <v>1.4</v>
      </c>
      <c r="G159" s="1">
        <v>2.04</v>
      </c>
      <c r="H159" s="1">
        <v>1.64</v>
      </c>
      <c r="I159" s="1">
        <v>1.37</v>
      </c>
      <c r="J159" s="15">
        <v>1.8</v>
      </c>
      <c r="K159" s="1">
        <v>1.86</v>
      </c>
      <c r="L159" s="2">
        <v>1.29</v>
      </c>
      <c r="M159" s="2">
        <v>0</v>
      </c>
      <c r="O159">
        <f t="shared" si="24"/>
        <v>-0.73</v>
      </c>
      <c r="P159">
        <f t="shared" si="25"/>
        <v>-0.57999999999999996</v>
      </c>
      <c r="Q159">
        <f t="shared" si="26"/>
        <v>0.37</v>
      </c>
      <c r="R159">
        <f t="shared" si="27"/>
        <v>0.99</v>
      </c>
      <c r="S159">
        <f t="shared" si="28"/>
        <v>1.4</v>
      </c>
      <c r="T159">
        <f t="shared" si="29"/>
        <v>2.04</v>
      </c>
      <c r="U159">
        <f t="shared" si="30"/>
        <v>1.64</v>
      </c>
      <c r="V159">
        <f t="shared" si="31"/>
        <v>1.37</v>
      </c>
      <c r="W159">
        <f t="shared" si="32"/>
        <v>1.8</v>
      </c>
      <c r="X159">
        <f t="shared" si="33"/>
        <v>1.86</v>
      </c>
    </row>
    <row r="160" spans="1:24" x14ac:dyDescent="0.2">
      <c r="A160" s="1">
        <v>201303</v>
      </c>
      <c r="B160" s="1">
        <v>5.71</v>
      </c>
      <c r="C160" s="1">
        <v>2.33</v>
      </c>
      <c r="D160" s="1">
        <v>4.7300000000000004</v>
      </c>
      <c r="E160" s="1">
        <v>3.38</v>
      </c>
      <c r="F160" s="1">
        <v>3.8</v>
      </c>
      <c r="G160" s="1">
        <v>4.59</v>
      </c>
      <c r="H160" s="1">
        <v>2.93</v>
      </c>
      <c r="I160" s="1">
        <v>5.1100000000000003</v>
      </c>
      <c r="J160" s="15">
        <v>5.43</v>
      </c>
      <c r="K160" s="1">
        <v>5.44</v>
      </c>
      <c r="L160" s="2">
        <v>4.03</v>
      </c>
      <c r="M160" s="2">
        <v>0</v>
      </c>
      <c r="O160">
        <f t="shared" si="24"/>
        <v>5.71</v>
      </c>
      <c r="P160">
        <f t="shared" si="25"/>
        <v>2.33</v>
      </c>
      <c r="Q160">
        <f t="shared" si="26"/>
        <v>4.7300000000000004</v>
      </c>
      <c r="R160">
        <f t="shared" si="27"/>
        <v>3.38</v>
      </c>
      <c r="S160">
        <f t="shared" si="28"/>
        <v>3.8</v>
      </c>
      <c r="T160">
        <f t="shared" si="29"/>
        <v>4.59</v>
      </c>
      <c r="U160">
        <f t="shared" si="30"/>
        <v>2.93</v>
      </c>
      <c r="V160">
        <f t="shared" si="31"/>
        <v>5.1100000000000003</v>
      </c>
      <c r="W160">
        <f t="shared" si="32"/>
        <v>5.43</v>
      </c>
      <c r="X160">
        <f t="shared" si="33"/>
        <v>5.44</v>
      </c>
    </row>
    <row r="161" spans="1:24" x14ac:dyDescent="0.2">
      <c r="A161" s="1">
        <v>201304</v>
      </c>
      <c r="B161" s="1">
        <v>0.82</v>
      </c>
      <c r="C161" s="1">
        <v>3.17</v>
      </c>
      <c r="D161" s="1">
        <v>-0.05</v>
      </c>
      <c r="E161" s="1">
        <v>1.21</v>
      </c>
      <c r="F161" s="1">
        <v>1.9</v>
      </c>
      <c r="G161" s="1">
        <v>2.2400000000000002</v>
      </c>
      <c r="H161" s="1">
        <v>1.31</v>
      </c>
      <c r="I161" s="1">
        <v>2.74</v>
      </c>
      <c r="J161" s="15">
        <v>0.57999999999999996</v>
      </c>
      <c r="K161" s="1">
        <v>0.27</v>
      </c>
      <c r="L161" s="2">
        <v>1.55</v>
      </c>
      <c r="M161" s="2">
        <v>0</v>
      </c>
      <c r="O161">
        <f t="shared" si="24"/>
        <v>0.82</v>
      </c>
      <c r="P161">
        <f t="shared" si="25"/>
        <v>3.17</v>
      </c>
      <c r="Q161">
        <f t="shared" si="26"/>
        <v>-0.05</v>
      </c>
      <c r="R161">
        <f t="shared" si="27"/>
        <v>1.21</v>
      </c>
      <c r="S161">
        <f t="shared" si="28"/>
        <v>1.9</v>
      </c>
      <c r="T161">
        <f t="shared" si="29"/>
        <v>2.2400000000000002</v>
      </c>
      <c r="U161">
        <f t="shared" si="30"/>
        <v>1.31</v>
      </c>
      <c r="V161">
        <f t="shared" si="31"/>
        <v>2.74</v>
      </c>
      <c r="W161">
        <f t="shared" si="32"/>
        <v>0.57999999999999996</v>
      </c>
      <c r="X161">
        <f t="shared" si="33"/>
        <v>0.27</v>
      </c>
    </row>
    <row r="162" spans="1:24" x14ac:dyDescent="0.2">
      <c r="A162" s="1">
        <v>201305</v>
      </c>
      <c r="B162" s="1">
        <v>4.16</v>
      </c>
      <c r="C162" s="1">
        <v>3.56</v>
      </c>
      <c r="D162" s="1">
        <v>4.3499999999999996</v>
      </c>
      <c r="E162" s="1">
        <v>1.75</v>
      </c>
      <c r="F162" s="1">
        <v>3.15</v>
      </c>
      <c r="G162" s="1">
        <v>2.61</v>
      </c>
      <c r="H162" s="1">
        <v>2.1800000000000002</v>
      </c>
      <c r="I162" s="1">
        <v>1.97</v>
      </c>
      <c r="J162" s="15">
        <v>2.75</v>
      </c>
      <c r="K162" s="1">
        <v>4.67</v>
      </c>
      <c r="L162" s="2">
        <v>2.8</v>
      </c>
      <c r="M162" s="2">
        <v>0</v>
      </c>
      <c r="O162">
        <f t="shared" si="24"/>
        <v>4.16</v>
      </c>
      <c r="P162">
        <f t="shared" si="25"/>
        <v>3.56</v>
      </c>
      <c r="Q162">
        <f t="shared" si="26"/>
        <v>4.3499999999999996</v>
      </c>
      <c r="R162">
        <f t="shared" si="27"/>
        <v>1.75</v>
      </c>
      <c r="S162">
        <f t="shared" si="28"/>
        <v>3.15</v>
      </c>
      <c r="T162">
        <f t="shared" si="29"/>
        <v>2.61</v>
      </c>
      <c r="U162">
        <f t="shared" si="30"/>
        <v>2.1800000000000002</v>
      </c>
      <c r="V162">
        <f t="shared" si="31"/>
        <v>1.97</v>
      </c>
      <c r="W162">
        <f t="shared" si="32"/>
        <v>2.75</v>
      </c>
      <c r="X162">
        <f t="shared" si="33"/>
        <v>4.67</v>
      </c>
    </row>
    <row r="163" spans="1:24" x14ac:dyDescent="0.2">
      <c r="A163" s="1">
        <v>201306</v>
      </c>
      <c r="B163" s="1">
        <v>-6.4</v>
      </c>
      <c r="C163" s="1">
        <v>-2.0299999999999998</v>
      </c>
      <c r="D163" s="1">
        <v>0.11</v>
      </c>
      <c r="E163" s="1">
        <v>-0.25</v>
      </c>
      <c r="F163" s="1">
        <v>-1.17</v>
      </c>
      <c r="G163" s="1">
        <v>-1.1599999999999999</v>
      </c>
      <c r="H163" s="1">
        <v>0.59</v>
      </c>
      <c r="I163" s="1">
        <v>-0.16</v>
      </c>
      <c r="J163" s="15">
        <v>-3.01</v>
      </c>
      <c r="K163" s="1">
        <v>-4.2</v>
      </c>
      <c r="L163" s="2">
        <v>-1.2</v>
      </c>
      <c r="M163" s="2">
        <v>0</v>
      </c>
      <c r="O163">
        <f t="shared" si="24"/>
        <v>-6.4</v>
      </c>
      <c r="P163">
        <f t="shared" si="25"/>
        <v>-2.0299999999999998</v>
      </c>
      <c r="Q163">
        <f t="shared" si="26"/>
        <v>0.11</v>
      </c>
      <c r="R163">
        <f t="shared" si="27"/>
        <v>-0.25</v>
      </c>
      <c r="S163">
        <f t="shared" si="28"/>
        <v>-1.17</v>
      </c>
      <c r="T163">
        <f t="shared" si="29"/>
        <v>-1.1599999999999999</v>
      </c>
      <c r="U163">
        <f t="shared" si="30"/>
        <v>0.59</v>
      </c>
      <c r="V163">
        <f t="shared" si="31"/>
        <v>-0.16</v>
      </c>
      <c r="W163">
        <f t="shared" si="32"/>
        <v>-3.01</v>
      </c>
      <c r="X163">
        <f t="shared" si="33"/>
        <v>-4.2</v>
      </c>
    </row>
    <row r="164" spans="1:24" x14ac:dyDescent="0.2">
      <c r="A164" s="1">
        <v>201307</v>
      </c>
      <c r="B164" s="1">
        <v>11.98</v>
      </c>
      <c r="C164" s="1">
        <v>3.03</v>
      </c>
      <c r="D164" s="1">
        <v>3.79</v>
      </c>
      <c r="E164" s="1">
        <v>4.1500000000000004</v>
      </c>
      <c r="F164" s="1">
        <v>6.16</v>
      </c>
      <c r="G164" s="1">
        <v>5.6</v>
      </c>
      <c r="H164" s="1">
        <v>5.5</v>
      </c>
      <c r="I164" s="1">
        <v>4.8499999999999996</v>
      </c>
      <c r="J164" s="15">
        <v>8.07</v>
      </c>
      <c r="K164" s="1">
        <v>10.11</v>
      </c>
      <c r="L164" s="2">
        <v>5.65</v>
      </c>
      <c r="M164" s="2">
        <v>0</v>
      </c>
      <c r="O164">
        <f t="shared" si="24"/>
        <v>11.98</v>
      </c>
      <c r="P164">
        <f t="shared" si="25"/>
        <v>3.03</v>
      </c>
      <c r="Q164">
        <f t="shared" si="26"/>
        <v>3.79</v>
      </c>
      <c r="R164">
        <f t="shared" si="27"/>
        <v>4.1500000000000004</v>
      </c>
      <c r="S164">
        <f t="shared" si="28"/>
        <v>6.16</v>
      </c>
      <c r="T164">
        <f t="shared" si="29"/>
        <v>5.6</v>
      </c>
      <c r="U164">
        <f t="shared" si="30"/>
        <v>5.5</v>
      </c>
      <c r="V164">
        <f t="shared" si="31"/>
        <v>4.8499999999999996</v>
      </c>
      <c r="W164">
        <f t="shared" si="32"/>
        <v>8.07</v>
      </c>
      <c r="X164">
        <f t="shared" si="33"/>
        <v>10.11</v>
      </c>
    </row>
    <row r="165" spans="1:24" x14ac:dyDescent="0.2">
      <c r="A165" s="1">
        <v>201308</v>
      </c>
      <c r="B165" s="1">
        <v>2.88</v>
      </c>
      <c r="C165" s="1">
        <v>-3.21</v>
      </c>
      <c r="D165" s="1">
        <v>-3.65</v>
      </c>
      <c r="E165" s="1">
        <v>-2.72</v>
      </c>
      <c r="F165" s="1">
        <v>-1.57</v>
      </c>
      <c r="G165" s="1">
        <v>-3.7</v>
      </c>
      <c r="H165" s="1">
        <v>-3.46</v>
      </c>
      <c r="I165" s="1">
        <v>-3.02</v>
      </c>
      <c r="J165" s="15">
        <v>-2.95</v>
      </c>
      <c r="K165" s="1">
        <v>-2.81</v>
      </c>
      <c r="L165" s="2">
        <v>-2.71</v>
      </c>
      <c r="M165" s="2">
        <v>0</v>
      </c>
      <c r="O165">
        <f t="shared" si="24"/>
        <v>2.88</v>
      </c>
      <c r="P165">
        <f t="shared" si="25"/>
        <v>-3.21</v>
      </c>
      <c r="Q165">
        <f t="shared" si="26"/>
        <v>-3.65</v>
      </c>
      <c r="R165">
        <f t="shared" si="27"/>
        <v>-2.72</v>
      </c>
      <c r="S165">
        <f t="shared" si="28"/>
        <v>-1.57</v>
      </c>
      <c r="T165">
        <f t="shared" si="29"/>
        <v>-3.7</v>
      </c>
      <c r="U165">
        <f t="shared" si="30"/>
        <v>-3.46</v>
      </c>
      <c r="V165">
        <f t="shared" si="31"/>
        <v>-3.02</v>
      </c>
      <c r="W165">
        <f t="shared" si="32"/>
        <v>-2.95</v>
      </c>
      <c r="X165">
        <f t="shared" si="33"/>
        <v>-2.81</v>
      </c>
    </row>
    <row r="166" spans="1:24" x14ac:dyDescent="0.2">
      <c r="A166" s="1">
        <v>201309</v>
      </c>
      <c r="B166" s="1">
        <v>1.0900000000000001</v>
      </c>
      <c r="C166" s="1">
        <v>1.96</v>
      </c>
      <c r="D166" s="1">
        <v>3.04</v>
      </c>
      <c r="E166" s="1">
        <v>3.31</v>
      </c>
      <c r="F166" s="1">
        <v>3.79</v>
      </c>
      <c r="G166" s="1">
        <v>4.6399999999999997</v>
      </c>
      <c r="H166" s="1">
        <v>4.66</v>
      </c>
      <c r="I166" s="1">
        <v>4.9000000000000004</v>
      </c>
      <c r="J166" s="15">
        <v>5.0599999999999996</v>
      </c>
      <c r="K166" s="1">
        <v>7.43</v>
      </c>
      <c r="L166" s="2">
        <v>3.77</v>
      </c>
      <c r="M166" s="2">
        <v>0</v>
      </c>
      <c r="O166">
        <f t="shared" si="24"/>
        <v>1.0900000000000001</v>
      </c>
      <c r="P166">
        <f t="shared" si="25"/>
        <v>1.96</v>
      </c>
      <c r="Q166">
        <f t="shared" si="26"/>
        <v>3.04</v>
      </c>
      <c r="R166">
        <f t="shared" si="27"/>
        <v>3.31</v>
      </c>
      <c r="S166">
        <f t="shared" si="28"/>
        <v>3.79</v>
      </c>
      <c r="T166">
        <f t="shared" si="29"/>
        <v>4.6399999999999997</v>
      </c>
      <c r="U166">
        <f t="shared" si="30"/>
        <v>4.66</v>
      </c>
      <c r="V166">
        <f t="shared" si="31"/>
        <v>4.9000000000000004</v>
      </c>
      <c r="W166">
        <f t="shared" si="32"/>
        <v>5.0599999999999996</v>
      </c>
      <c r="X166">
        <f t="shared" si="33"/>
        <v>7.43</v>
      </c>
    </row>
    <row r="167" spans="1:24" x14ac:dyDescent="0.2">
      <c r="A167" s="1">
        <v>201310</v>
      </c>
      <c r="B167" s="1">
        <v>3.65</v>
      </c>
      <c r="C167" s="1">
        <v>3.43</v>
      </c>
      <c r="D167" s="1">
        <v>3.14</v>
      </c>
      <c r="E167" s="1">
        <v>7.04</v>
      </c>
      <c r="F167" s="1">
        <v>5.0199999999999996</v>
      </c>
      <c r="G167" s="1">
        <v>4.1100000000000003</v>
      </c>
      <c r="H167" s="1">
        <v>4.12</v>
      </c>
      <c r="I167" s="1">
        <v>4.1900000000000004</v>
      </c>
      <c r="J167" s="15">
        <v>3.69</v>
      </c>
      <c r="K167" s="1">
        <v>2.3199999999999998</v>
      </c>
      <c r="L167" s="2">
        <v>4.18</v>
      </c>
      <c r="M167" s="2">
        <v>0</v>
      </c>
      <c r="O167">
        <f t="shared" si="24"/>
        <v>3.65</v>
      </c>
      <c r="P167">
        <f t="shared" si="25"/>
        <v>3.43</v>
      </c>
      <c r="Q167">
        <f t="shared" si="26"/>
        <v>3.14</v>
      </c>
      <c r="R167">
        <f t="shared" si="27"/>
        <v>7.04</v>
      </c>
      <c r="S167">
        <f t="shared" si="28"/>
        <v>5.0199999999999996</v>
      </c>
      <c r="T167">
        <f t="shared" si="29"/>
        <v>4.1100000000000003</v>
      </c>
      <c r="U167">
        <f t="shared" si="30"/>
        <v>4.12</v>
      </c>
      <c r="V167">
        <f t="shared" si="31"/>
        <v>4.1900000000000004</v>
      </c>
      <c r="W167">
        <f t="shared" si="32"/>
        <v>3.69</v>
      </c>
      <c r="X167">
        <f t="shared" si="33"/>
        <v>2.3199999999999998</v>
      </c>
    </row>
    <row r="168" spans="1:24" x14ac:dyDescent="0.2">
      <c r="A168" s="1">
        <v>201311</v>
      </c>
      <c r="B168" s="1">
        <v>2.99</v>
      </c>
      <c r="C168" s="1">
        <v>2.38</v>
      </c>
      <c r="D168" s="1">
        <v>2.79</v>
      </c>
      <c r="E168" s="1">
        <v>3.23</v>
      </c>
      <c r="F168" s="1">
        <v>3.84</v>
      </c>
      <c r="G168" s="1">
        <v>3.43</v>
      </c>
      <c r="H168" s="1">
        <v>2.13</v>
      </c>
      <c r="I168" s="1">
        <v>3.66</v>
      </c>
      <c r="J168" s="15">
        <v>3.8</v>
      </c>
      <c r="K168" s="1">
        <v>3.39</v>
      </c>
      <c r="L168" s="2">
        <v>3.13</v>
      </c>
      <c r="M168" s="2">
        <v>0</v>
      </c>
      <c r="O168">
        <f t="shared" si="24"/>
        <v>2.99</v>
      </c>
      <c r="P168">
        <f t="shared" si="25"/>
        <v>2.38</v>
      </c>
      <c r="Q168">
        <f t="shared" si="26"/>
        <v>2.79</v>
      </c>
      <c r="R168">
        <f t="shared" si="27"/>
        <v>3.23</v>
      </c>
      <c r="S168">
        <f t="shared" si="28"/>
        <v>3.84</v>
      </c>
      <c r="T168">
        <f t="shared" si="29"/>
        <v>3.43</v>
      </c>
      <c r="U168">
        <f t="shared" si="30"/>
        <v>2.13</v>
      </c>
      <c r="V168">
        <f t="shared" si="31"/>
        <v>3.66</v>
      </c>
      <c r="W168">
        <f t="shared" si="32"/>
        <v>3.8</v>
      </c>
      <c r="X168">
        <f t="shared" si="33"/>
        <v>3.39</v>
      </c>
    </row>
    <row r="169" spans="1:24" x14ac:dyDescent="0.2">
      <c r="A169" s="1">
        <v>201312</v>
      </c>
      <c r="B169" s="1">
        <v>2.89</v>
      </c>
      <c r="C169" s="1">
        <v>3.63</v>
      </c>
      <c r="D169" s="1">
        <v>1.84</v>
      </c>
      <c r="E169" s="1">
        <v>1.52</v>
      </c>
      <c r="F169" s="1">
        <v>2.65</v>
      </c>
      <c r="G169" s="1">
        <v>1.56</v>
      </c>
      <c r="H169" s="1">
        <v>3.45</v>
      </c>
      <c r="I169" s="1">
        <v>2.14</v>
      </c>
      <c r="J169" s="15">
        <v>3.99</v>
      </c>
      <c r="K169" s="1">
        <v>2.58</v>
      </c>
      <c r="L169" s="2">
        <v>2.81</v>
      </c>
      <c r="M169" s="2">
        <v>0</v>
      </c>
      <c r="O169">
        <f t="shared" si="24"/>
        <v>2.89</v>
      </c>
      <c r="P169">
        <f t="shared" si="25"/>
        <v>3.63</v>
      </c>
      <c r="Q169">
        <f t="shared" si="26"/>
        <v>1.84</v>
      </c>
      <c r="R169">
        <f t="shared" si="27"/>
        <v>1.52</v>
      </c>
      <c r="S169">
        <f t="shared" si="28"/>
        <v>2.65</v>
      </c>
      <c r="T169">
        <f t="shared" si="29"/>
        <v>1.56</v>
      </c>
      <c r="U169">
        <f t="shared" si="30"/>
        <v>3.45</v>
      </c>
      <c r="V169">
        <f t="shared" si="31"/>
        <v>2.14</v>
      </c>
      <c r="W169">
        <f t="shared" si="32"/>
        <v>3.99</v>
      </c>
      <c r="X169">
        <f t="shared" si="33"/>
        <v>2.58</v>
      </c>
    </row>
    <row r="170" spans="1:24" x14ac:dyDescent="0.2">
      <c r="A170" s="1">
        <v>201401</v>
      </c>
      <c r="B170" s="1">
        <v>-3.96</v>
      </c>
      <c r="C170" s="1">
        <v>-4.58</v>
      </c>
      <c r="D170" s="1">
        <v>-5.26</v>
      </c>
      <c r="E170" s="1">
        <v>-2.67</v>
      </c>
      <c r="F170" s="1">
        <v>-3.96</v>
      </c>
      <c r="G170" s="1">
        <v>-2.76</v>
      </c>
      <c r="H170" s="1">
        <v>-3.91</v>
      </c>
      <c r="I170" s="1">
        <v>-3.33</v>
      </c>
      <c r="J170" s="15">
        <v>-1.84</v>
      </c>
      <c r="K170" s="1">
        <v>1.1000000000000001</v>
      </c>
      <c r="L170" s="2">
        <v>-3.32</v>
      </c>
      <c r="M170" s="2">
        <v>0</v>
      </c>
      <c r="O170">
        <f t="shared" si="24"/>
        <v>-3.96</v>
      </c>
      <c r="P170">
        <f t="shared" si="25"/>
        <v>-4.58</v>
      </c>
      <c r="Q170">
        <f t="shared" si="26"/>
        <v>-5.26</v>
      </c>
      <c r="R170">
        <f t="shared" si="27"/>
        <v>-2.67</v>
      </c>
      <c r="S170">
        <f t="shared" si="28"/>
        <v>-3.96</v>
      </c>
      <c r="T170">
        <f t="shared" si="29"/>
        <v>-2.76</v>
      </c>
      <c r="U170">
        <f t="shared" si="30"/>
        <v>-3.91</v>
      </c>
      <c r="V170">
        <f t="shared" si="31"/>
        <v>-3.33</v>
      </c>
      <c r="W170">
        <f t="shared" si="32"/>
        <v>-1.84</v>
      </c>
      <c r="X170">
        <f t="shared" si="33"/>
        <v>1.1000000000000001</v>
      </c>
    </row>
    <row r="171" spans="1:24" x14ac:dyDescent="0.2">
      <c r="A171" s="1">
        <v>201402</v>
      </c>
      <c r="B171" s="1">
        <v>5.17</v>
      </c>
      <c r="C171" s="1">
        <v>3.27</v>
      </c>
      <c r="D171" s="1">
        <v>3.99</v>
      </c>
      <c r="E171" s="1">
        <v>3.8</v>
      </c>
      <c r="F171" s="1">
        <v>4.3099999999999996</v>
      </c>
      <c r="G171" s="1">
        <v>3.93</v>
      </c>
      <c r="H171" s="1">
        <v>4.3</v>
      </c>
      <c r="I171" s="1">
        <v>5.62</v>
      </c>
      <c r="J171" s="15">
        <v>7.69</v>
      </c>
      <c r="K171" s="1">
        <v>6.53</v>
      </c>
      <c r="L171" s="2">
        <v>4.6500000000000004</v>
      </c>
      <c r="M171" s="2">
        <v>0</v>
      </c>
      <c r="O171">
        <f t="shared" si="24"/>
        <v>5.17</v>
      </c>
      <c r="P171">
        <f t="shared" si="25"/>
        <v>3.27</v>
      </c>
      <c r="Q171">
        <f t="shared" si="26"/>
        <v>3.99</v>
      </c>
      <c r="R171">
        <f t="shared" si="27"/>
        <v>3.8</v>
      </c>
      <c r="S171">
        <f t="shared" si="28"/>
        <v>4.3099999999999996</v>
      </c>
      <c r="T171">
        <f t="shared" si="29"/>
        <v>3.93</v>
      </c>
      <c r="U171">
        <f t="shared" si="30"/>
        <v>4.3</v>
      </c>
      <c r="V171">
        <f t="shared" si="31"/>
        <v>5.62</v>
      </c>
      <c r="W171">
        <f t="shared" si="32"/>
        <v>7.69</v>
      </c>
      <c r="X171">
        <f t="shared" si="33"/>
        <v>6.53</v>
      </c>
    </row>
    <row r="172" spans="1:24" x14ac:dyDescent="0.2">
      <c r="A172" s="1">
        <v>201403</v>
      </c>
      <c r="B172" s="1">
        <v>1.57</v>
      </c>
      <c r="C172" s="1">
        <v>2.23</v>
      </c>
      <c r="D172" s="1">
        <v>2</v>
      </c>
      <c r="E172" s="1">
        <v>1.39</v>
      </c>
      <c r="F172" s="1">
        <v>2.84</v>
      </c>
      <c r="G172" s="1">
        <v>1.19</v>
      </c>
      <c r="H172" s="1">
        <v>0.76</v>
      </c>
      <c r="I172" s="1">
        <v>0.47</v>
      </c>
      <c r="J172" s="15">
        <v>-2.38</v>
      </c>
      <c r="K172" s="1">
        <v>-6.05</v>
      </c>
      <c r="L172" s="2">
        <v>0.43</v>
      </c>
      <c r="M172" s="2">
        <v>0</v>
      </c>
      <c r="O172">
        <f t="shared" si="24"/>
        <v>1.57</v>
      </c>
      <c r="P172">
        <f t="shared" si="25"/>
        <v>2.23</v>
      </c>
      <c r="Q172">
        <f t="shared" si="26"/>
        <v>2</v>
      </c>
      <c r="R172">
        <f t="shared" si="27"/>
        <v>1.39</v>
      </c>
      <c r="S172">
        <f t="shared" si="28"/>
        <v>2.84</v>
      </c>
      <c r="T172">
        <f t="shared" si="29"/>
        <v>1.19</v>
      </c>
      <c r="U172">
        <f t="shared" si="30"/>
        <v>0.76</v>
      </c>
      <c r="V172">
        <f t="shared" si="31"/>
        <v>0.47</v>
      </c>
      <c r="W172">
        <f t="shared" si="32"/>
        <v>-2.38</v>
      </c>
      <c r="X172">
        <f t="shared" si="33"/>
        <v>-6.05</v>
      </c>
    </row>
    <row r="173" spans="1:24" x14ac:dyDescent="0.2">
      <c r="A173" s="1">
        <v>201404</v>
      </c>
      <c r="B173" s="1">
        <v>0.89</v>
      </c>
      <c r="C173" s="1">
        <v>3.1</v>
      </c>
      <c r="D173" s="1">
        <v>1.73</v>
      </c>
      <c r="E173" s="1">
        <v>2.19</v>
      </c>
      <c r="F173" s="1">
        <v>2.2400000000000002</v>
      </c>
      <c r="G173" s="1">
        <v>-1.79</v>
      </c>
      <c r="H173" s="1">
        <v>-1.1499999999999999</v>
      </c>
      <c r="I173" s="1">
        <v>-2.65</v>
      </c>
      <c r="J173" s="15">
        <v>-1.88</v>
      </c>
      <c r="K173" s="1">
        <v>-3.38</v>
      </c>
      <c r="L173" s="2">
        <v>-0.19</v>
      </c>
      <c r="M173" s="2">
        <v>0</v>
      </c>
      <c r="O173">
        <f t="shared" si="24"/>
        <v>0.89</v>
      </c>
      <c r="P173">
        <f t="shared" si="25"/>
        <v>3.1</v>
      </c>
      <c r="Q173">
        <f t="shared" si="26"/>
        <v>1.73</v>
      </c>
      <c r="R173">
        <f t="shared" si="27"/>
        <v>2.19</v>
      </c>
      <c r="S173">
        <f t="shared" si="28"/>
        <v>2.2400000000000002</v>
      </c>
      <c r="T173">
        <f t="shared" si="29"/>
        <v>-1.79</v>
      </c>
      <c r="U173">
        <f t="shared" si="30"/>
        <v>-1.1499999999999999</v>
      </c>
      <c r="V173">
        <f t="shared" si="31"/>
        <v>-2.65</v>
      </c>
      <c r="W173">
        <f t="shared" si="32"/>
        <v>-1.88</v>
      </c>
      <c r="X173">
        <f t="shared" si="33"/>
        <v>-3.38</v>
      </c>
    </row>
    <row r="174" spans="1:24" x14ac:dyDescent="0.2">
      <c r="A174" s="1">
        <v>201405</v>
      </c>
      <c r="B174" s="1">
        <v>1.8</v>
      </c>
      <c r="C174" s="1">
        <v>-0.62</v>
      </c>
      <c r="D174" s="1">
        <v>1.55</v>
      </c>
      <c r="E174" s="1">
        <v>1.32</v>
      </c>
      <c r="F174" s="1">
        <v>1.57</v>
      </c>
      <c r="G174" s="1">
        <v>3.04</v>
      </c>
      <c r="H174" s="1">
        <v>3.09</v>
      </c>
      <c r="I174" s="1">
        <v>2.41</v>
      </c>
      <c r="J174" s="15">
        <v>2.9</v>
      </c>
      <c r="K174" s="1">
        <v>3.91</v>
      </c>
      <c r="L174" s="2">
        <v>2.06</v>
      </c>
      <c r="M174" s="2">
        <v>0</v>
      </c>
      <c r="O174">
        <f t="shared" si="24"/>
        <v>1.8</v>
      </c>
      <c r="P174">
        <f t="shared" si="25"/>
        <v>-0.62</v>
      </c>
      <c r="Q174">
        <f t="shared" si="26"/>
        <v>1.55</v>
      </c>
      <c r="R174">
        <f t="shared" si="27"/>
        <v>1.32</v>
      </c>
      <c r="S174">
        <f t="shared" si="28"/>
        <v>1.57</v>
      </c>
      <c r="T174">
        <f t="shared" si="29"/>
        <v>3.04</v>
      </c>
      <c r="U174">
        <f t="shared" si="30"/>
        <v>3.09</v>
      </c>
      <c r="V174">
        <f t="shared" si="31"/>
        <v>2.41</v>
      </c>
      <c r="W174">
        <f t="shared" si="32"/>
        <v>2.9</v>
      </c>
      <c r="X174">
        <f t="shared" si="33"/>
        <v>3.91</v>
      </c>
    </row>
    <row r="175" spans="1:24" x14ac:dyDescent="0.2">
      <c r="A175" s="1">
        <v>201406</v>
      </c>
      <c r="B175" s="1">
        <v>6.05</v>
      </c>
      <c r="C175" s="1">
        <v>1.58</v>
      </c>
      <c r="D175" s="1">
        <v>3.26</v>
      </c>
      <c r="E175" s="1">
        <v>1.1599999999999999</v>
      </c>
      <c r="F175" s="1">
        <v>2.4700000000000002</v>
      </c>
      <c r="G175" s="1">
        <v>2.29</v>
      </c>
      <c r="H175" s="1">
        <v>2.35</v>
      </c>
      <c r="I175" s="1">
        <v>2.2799999999999998</v>
      </c>
      <c r="J175" s="15">
        <v>2.8</v>
      </c>
      <c r="K175" s="1">
        <v>5.64</v>
      </c>
      <c r="L175" s="2">
        <v>2.61</v>
      </c>
      <c r="M175" s="2">
        <v>0</v>
      </c>
      <c r="O175">
        <f t="shared" si="24"/>
        <v>6.05</v>
      </c>
      <c r="P175">
        <f t="shared" si="25"/>
        <v>1.58</v>
      </c>
      <c r="Q175">
        <f t="shared" si="26"/>
        <v>3.26</v>
      </c>
      <c r="R175">
        <f t="shared" si="27"/>
        <v>1.1599999999999999</v>
      </c>
      <c r="S175">
        <f t="shared" si="28"/>
        <v>2.4700000000000002</v>
      </c>
      <c r="T175">
        <f t="shared" si="29"/>
        <v>2.29</v>
      </c>
      <c r="U175">
        <f t="shared" si="30"/>
        <v>2.35</v>
      </c>
      <c r="V175">
        <f t="shared" si="31"/>
        <v>2.2799999999999998</v>
      </c>
      <c r="W175">
        <f t="shared" si="32"/>
        <v>2.8</v>
      </c>
      <c r="X175">
        <f t="shared" si="33"/>
        <v>5.64</v>
      </c>
    </row>
    <row r="176" spans="1:24" x14ac:dyDescent="0.2">
      <c r="A176" s="1">
        <v>201407</v>
      </c>
      <c r="B176" s="1">
        <v>-2.92</v>
      </c>
      <c r="C176" s="1">
        <v>-0.41</v>
      </c>
      <c r="D176" s="1">
        <v>-1.58</v>
      </c>
      <c r="E176" s="1">
        <v>-2.2799999999999998</v>
      </c>
      <c r="F176" s="1">
        <v>-1.44</v>
      </c>
      <c r="G176" s="1">
        <v>-3.24</v>
      </c>
      <c r="H176" s="1">
        <v>-2.67</v>
      </c>
      <c r="I176" s="1">
        <v>-2.29</v>
      </c>
      <c r="J176" s="15">
        <v>-2.5</v>
      </c>
      <c r="K176" s="1">
        <v>-0.48</v>
      </c>
      <c r="L176" s="2">
        <v>-2.04</v>
      </c>
      <c r="M176" s="2">
        <v>0</v>
      </c>
      <c r="O176">
        <f t="shared" si="24"/>
        <v>-2.92</v>
      </c>
      <c r="P176">
        <f t="shared" si="25"/>
        <v>-0.41</v>
      </c>
      <c r="Q176">
        <f t="shared" si="26"/>
        <v>-1.58</v>
      </c>
      <c r="R176">
        <f t="shared" si="27"/>
        <v>-2.2799999999999998</v>
      </c>
      <c r="S176">
        <f t="shared" si="28"/>
        <v>-1.44</v>
      </c>
      <c r="T176">
        <f t="shared" si="29"/>
        <v>-3.24</v>
      </c>
      <c r="U176">
        <f t="shared" si="30"/>
        <v>-2.67</v>
      </c>
      <c r="V176">
        <f t="shared" si="31"/>
        <v>-2.29</v>
      </c>
      <c r="W176">
        <f t="shared" si="32"/>
        <v>-2.5</v>
      </c>
      <c r="X176">
        <f t="shared" si="33"/>
        <v>-0.48</v>
      </c>
    </row>
    <row r="177" spans="1:24" x14ac:dyDescent="0.2">
      <c r="A177" s="1">
        <v>201408</v>
      </c>
      <c r="B177" s="1">
        <v>5.15</v>
      </c>
      <c r="C177" s="1">
        <v>4.37</v>
      </c>
      <c r="D177" s="1">
        <v>4.03</v>
      </c>
      <c r="E177" s="1">
        <v>4.34</v>
      </c>
      <c r="F177" s="1">
        <v>4.3600000000000003</v>
      </c>
      <c r="G177" s="1">
        <v>3.7</v>
      </c>
      <c r="H177" s="1">
        <v>4.05</v>
      </c>
      <c r="I177" s="1">
        <v>4.13</v>
      </c>
      <c r="J177" s="15">
        <v>4.0199999999999996</v>
      </c>
      <c r="K177" s="1">
        <v>5.43</v>
      </c>
      <c r="L177" s="2">
        <v>4.24</v>
      </c>
      <c r="M177" s="2">
        <v>0</v>
      </c>
      <c r="O177">
        <f t="shared" si="24"/>
        <v>5.15</v>
      </c>
      <c r="P177">
        <f t="shared" si="25"/>
        <v>4.37</v>
      </c>
      <c r="Q177">
        <f t="shared" si="26"/>
        <v>4.03</v>
      </c>
      <c r="R177">
        <f t="shared" si="27"/>
        <v>4.34</v>
      </c>
      <c r="S177">
        <f t="shared" si="28"/>
        <v>4.3600000000000003</v>
      </c>
      <c r="T177">
        <f t="shared" si="29"/>
        <v>3.7</v>
      </c>
      <c r="U177">
        <f t="shared" si="30"/>
        <v>4.05</v>
      </c>
      <c r="V177">
        <f t="shared" si="31"/>
        <v>4.13</v>
      </c>
      <c r="W177">
        <f t="shared" si="32"/>
        <v>4.0199999999999996</v>
      </c>
      <c r="X177">
        <f t="shared" si="33"/>
        <v>5.43</v>
      </c>
    </row>
    <row r="178" spans="1:24" x14ac:dyDescent="0.2">
      <c r="A178" s="1">
        <v>201409</v>
      </c>
      <c r="B178" s="1">
        <v>-7.34</v>
      </c>
      <c r="C178" s="1">
        <v>-2.83</v>
      </c>
      <c r="D178" s="1">
        <v>-1.96</v>
      </c>
      <c r="E178" s="1">
        <v>-1.33</v>
      </c>
      <c r="F178" s="1">
        <v>-2.04</v>
      </c>
      <c r="G178" s="1">
        <v>-1.66</v>
      </c>
      <c r="H178" s="1">
        <v>-1.81</v>
      </c>
      <c r="I178" s="1">
        <v>-1.49</v>
      </c>
      <c r="J178" s="15">
        <v>-1.96</v>
      </c>
      <c r="K178" s="1">
        <v>-2.4700000000000002</v>
      </c>
      <c r="L178" s="2">
        <v>-1.97</v>
      </c>
      <c r="M178" s="2">
        <v>0</v>
      </c>
      <c r="O178">
        <f t="shared" si="24"/>
        <v>-7.34</v>
      </c>
      <c r="P178">
        <f t="shared" si="25"/>
        <v>-2.83</v>
      </c>
      <c r="Q178">
        <f t="shared" si="26"/>
        <v>-1.96</v>
      </c>
      <c r="R178">
        <f t="shared" si="27"/>
        <v>-1.33</v>
      </c>
      <c r="S178">
        <f t="shared" si="28"/>
        <v>-2.04</v>
      </c>
      <c r="T178">
        <f t="shared" si="29"/>
        <v>-1.66</v>
      </c>
      <c r="U178">
        <f t="shared" si="30"/>
        <v>-1.81</v>
      </c>
      <c r="V178">
        <f t="shared" si="31"/>
        <v>-1.49</v>
      </c>
      <c r="W178">
        <f t="shared" si="32"/>
        <v>-1.96</v>
      </c>
      <c r="X178">
        <f t="shared" si="33"/>
        <v>-2.4700000000000002</v>
      </c>
    </row>
    <row r="179" spans="1:24" x14ac:dyDescent="0.2">
      <c r="A179" s="1">
        <v>201410</v>
      </c>
      <c r="B179" s="1">
        <v>2.2200000000000002</v>
      </c>
      <c r="C179" s="1">
        <v>3.46</v>
      </c>
      <c r="D179" s="1">
        <v>2.08</v>
      </c>
      <c r="E179" s="1">
        <v>0.56999999999999995</v>
      </c>
      <c r="F179" s="1">
        <v>3.03</v>
      </c>
      <c r="G179" s="1">
        <v>3.38</v>
      </c>
      <c r="H179" s="1">
        <v>3.41</v>
      </c>
      <c r="I179" s="1">
        <v>3.43</v>
      </c>
      <c r="J179" s="15">
        <v>1.22</v>
      </c>
      <c r="K179" s="1">
        <v>2.29</v>
      </c>
      <c r="L179" s="2">
        <v>2.52</v>
      </c>
      <c r="M179" s="2">
        <v>0</v>
      </c>
      <c r="O179">
        <f t="shared" si="24"/>
        <v>2.2200000000000002</v>
      </c>
      <c r="P179">
        <f t="shared" si="25"/>
        <v>3.46</v>
      </c>
      <c r="Q179">
        <f t="shared" si="26"/>
        <v>2.08</v>
      </c>
      <c r="R179">
        <f t="shared" si="27"/>
        <v>0.56999999999999995</v>
      </c>
      <c r="S179">
        <f t="shared" si="28"/>
        <v>3.03</v>
      </c>
      <c r="T179">
        <f t="shared" si="29"/>
        <v>3.38</v>
      </c>
      <c r="U179">
        <f t="shared" si="30"/>
        <v>3.41</v>
      </c>
      <c r="V179">
        <f t="shared" si="31"/>
        <v>3.43</v>
      </c>
      <c r="W179">
        <f t="shared" si="32"/>
        <v>1.22</v>
      </c>
      <c r="X179">
        <f t="shared" si="33"/>
        <v>2.29</v>
      </c>
    </row>
    <row r="180" spans="1:24" x14ac:dyDescent="0.2">
      <c r="A180" s="1">
        <v>201411</v>
      </c>
      <c r="B180" s="1">
        <v>0.25</v>
      </c>
      <c r="C180" s="1">
        <v>-0.19</v>
      </c>
      <c r="D180" s="1">
        <v>2.81</v>
      </c>
      <c r="E180" s="1">
        <v>1.57</v>
      </c>
      <c r="F180" s="1">
        <v>3.13</v>
      </c>
      <c r="G180" s="1">
        <v>0.36</v>
      </c>
      <c r="H180" s="1">
        <v>3.06</v>
      </c>
      <c r="I180" s="1">
        <v>2.2599999999999998</v>
      </c>
      <c r="J180" s="15">
        <v>3.27</v>
      </c>
      <c r="K180" s="1">
        <v>3.96</v>
      </c>
      <c r="L180" s="2">
        <v>2.5499999999999998</v>
      </c>
      <c r="M180" s="2">
        <v>0</v>
      </c>
      <c r="O180">
        <f t="shared" si="24"/>
        <v>0.25</v>
      </c>
      <c r="P180">
        <f t="shared" si="25"/>
        <v>-0.19</v>
      </c>
      <c r="Q180">
        <f t="shared" si="26"/>
        <v>2.81</v>
      </c>
      <c r="R180">
        <f t="shared" si="27"/>
        <v>1.57</v>
      </c>
      <c r="S180">
        <f t="shared" si="28"/>
        <v>3.13</v>
      </c>
      <c r="T180">
        <f t="shared" si="29"/>
        <v>0.36</v>
      </c>
      <c r="U180">
        <f t="shared" si="30"/>
        <v>3.06</v>
      </c>
      <c r="V180">
        <f t="shared" si="31"/>
        <v>2.2599999999999998</v>
      </c>
      <c r="W180">
        <f t="shared" si="32"/>
        <v>3.27</v>
      </c>
      <c r="X180">
        <f t="shared" si="33"/>
        <v>3.96</v>
      </c>
    </row>
    <row r="181" spans="1:24" x14ac:dyDescent="0.2">
      <c r="A181" s="1">
        <v>201412</v>
      </c>
      <c r="B181" s="1">
        <v>-1.36</v>
      </c>
      <c r="C181" s="1">
        <v>-1.25</v>
      </c>
      <c r="D181" s="1">
        <v>-0.71</v>
      </c>
      <c r="E181" s="1">
        <v>0.03</v>
      </c>
      <c r="F181" s="1">
        <v>-0.03</v>
      </c>
      <c r="G181" s="1">
        <v>0.89</v>
      </c>
      <c r="H181" s="1">
        <v>1.21</v>
      </c>
      <c r="I181" s="1">
        <v>0.11</v>
      </c>
      <c r="J181" s="15">
        <v>0.6</v>
      </c>
      <c r="K181" s="1">
        <v>-2.25</v>
      </c>
      <c r="L181" s="2">
        <v>-0.06</v>
      </c>
      <c r="M181" s="2">
        <v>0</v>
      </c>
      <c r="O181">
        <f t="shared" si="24"/>
        <v>-1.36</v>
      </c>
      <c r="P181">
        <f t="shared" si="25"/>
        <v>-1.25</v>
      </c>
      <c r="Q181">
        <f t="shared" si="26"/>
        <v>-0.71</v>
      </c>
      <c r="R181">
        <f t="shared" si="27"/>
        <v>0.03</v>
      </c>
      <c r="S181">
        <f t="shared" si="28"/>
        <v>-0.03</v>
      </c>
      <c r="T181">
        <f t="shared" si="29"/>
        <v>0.89</v>
      </c>
      <c r="U181">
        <f t="shared" si="30"/>
        <v>1.21</v>
      </c>
      <c r="V181">
        <f t="shared" si="31"/>
        <v>0.11</v>
      </c>
      <c r="W181">
        <f t="shared" si="32"/>
        <v>0.6</v>
      </c>
      <c r="X181">
        <f t="shared" si="33"/>
        <v>-2.25</v>
      </c>
    </row>
    <row r="182" spans="1:24" x14ac:dyDescent="0.2">
      <c r="A182" s="1">
        <v>201501</v>
      </c>
      <c r="B182" s="1">
        <v>-7.77</v>
      </c>
      <c r="C182" s="1">
        <v>-5.18</v>
      </c>
      <c r="D182" s="1">
        <v>-3.46</v>
      </c>
      <c r="E182" s="1">
        <v>-4.4800000000000004</v>
      </c>
      <c r="F182" s="1">
        <v>-5.01</v>
      </c>
      <c r="G182" s="1">
        <v>-4.3499999999999996</v>
      </c>
      <c r="H182" s="1">
        <v>-4.5199999999999996</v>
      </c>
      <c r="I182" s="1">
        <v>-2.35</v>
      </c>
      <c r="J182" s="15">
        <v>-2.94</v>
      </c>
      <c r="K182" s="1">
        <v>0.67</v>
      </c>
      <c r="L182" s="2">
        <v>-3.11</v>
      </c>
      <c r="M182" s="2">
        <v>0</v>
      </c>
      <c r="O182">
        <f t="shared" si="24"/>
        <v>-7.77</v>
      </c>
      <c r="P182">
        <f t="shared" si="25"/>
        <v>-5.18</v>
      </c>
      <c r="Q182">
        <f t="shared" si="26"/>
        <v>-3.46</v>
      </c>
      <c r="R182">
        <f t="shared" si="27"/>
        <v>-4.4800000000000004</v>
      </c>
      <c r="S182">
        <f t="shared" si="28"/>
        <v>-5.01</v>
      </c>
      <c r="T182">
        <f t="shared" si="29"/>
        <v>-4.3499999999999996</v>
      </c>
      <c r="U182">
        <f t="shared" si="30"/>
        <v>-4.5199999999999996</v>
      </c>
      <c r="V182">
        <f t="shared" si="31"/>
        <v>-2.35</v>
      </c>
      <c r="W182">
        <f t="shared" si="32"/>
        <v>-2.94</v>
      </c>
      <c r="X182">
        <f t="shared" si="33"/>
        <v>0.67</v>
      </c>
    </row>
    <row r="183" spans="1:24" x14ac:dyDescent="0.2">
      <c r="A183" s="1">
        <v>201502</v>
      </c>
      <c r="B183" s="1">
        <v>11.34</v>
      </c>
      <c r="C183" s="1">
        <v>8.27</v>
      </c>
      <c r="D183" s="1">
        <v>7.15</v>
      </c>
      <c r="E183" s="1">
        <v>7.48</v>
      </c>
      <c r="F183" s="1">
        <v>7.36</v>
      </c>
      <c r="G183" s="1">
        <v>6.1</v>
      </c>
      <c r="H183" s="1">
        <v>4.54</v>
      </c>
      <c r="I183" s="1">
        <v>5.37</v>
      </c>
      <c r="J183" s="15">
        <v>5.01</v>
      </c>
      <c r="K183" s="1">
        <v>6.19</v>
      </c>
      <c r="L183" s="2">
        <v>6.13</v>
      </c>
      <c r="M183" s="2">
        <v>0</v>
      </c>
      <c r="O183">
        <f t="shared" si="24"/>
        <v>11.34</v>
      </c>
      <c r="P183">
        <f t="shared" si="25"/>
        <v>8.27</v>
      </c>
      <c r="Q183">
        <f t="shared" si="26"/>
        <v>7.15</v>
      </c>
      <c r="R183">
        <f t="shared" si="27"/>
        <v>7.48</v>
      </c>
      <c r="S183">
        <f t="shared" si="28"/>
        <v>7.36</v>
      </c>
      <c r="T183">
        <f t="shared" si="29"/>
        <v>6.1</v>
      </c>
      <c r="U183">
        <f t="shared" si="30"/>
        <v>4.54</v>
      </c>
      <c r="V183">
        <f t="shared" si="31"/>
        <v>5.37</v>
      </c>
      <c r="W183">
        <f t="shared" si="32"/>
        <v>5.01</v>
      </c>
      <c r="X183">
        <f t="shared" si="33"/>
        <v>6.19</v>
      </c>
    </row>
    <row r="184" spans="1:24" x14ac:dyDescent="0.2">
      <c r="A184" s="1">
        <v>201503</v>
      </c>
      <c r="B184" s="1">
        <v>-4.75</v>
      </c>
      <c r="C184" s="1">
        <v>-1.79</v>
      </c>
      <c r="D184" s="1">
        <v>-2.13</v>
      </c>
      <c r="E184" s="1">
        <v>-1.25</v>
      </c>
      <c r="F184" s="1">
        <v>-1.55</v>
      </c>
      <c r="G184" s="1">
        <v>-1.33</v>
      </c>
      <c r="H184" s="1">
        <v>-1.62</v>
      </c>
      <c r="I184" s="1">
        <v>-0.03</v>
      </c>
      <c r="J184" s="15">
        <v>-0.43</v>
      </c>
      <c r="K184" s="1">
        <v>-0.99</v>
      </c>
      <c r="L184" s="2">
        <v>-1.1200000000000001</v>
      </c>
      <c r="M184" s="2">
        <v>0</v>
      </c>
      <c r="O184">
        <f t="shared" si="24"/>
        <v>-4.75</v>
      </c>
      <c r="P184">
        <f t="shared" si="25"/>
        <v>-1.79</v>
      </c>
      <c r="Q184">
        <f t="shared" si="26"/>
        <v>-2.13</v>
      </c>
      <c r="R184">
        <f t="shared" si="27"/>
        <v>-1.25</v>
      </c>
      <c r="S184">
        <f t="shared" si="28"/>
        <v>-1.55</v>
      </c>
      <c r="T184">
        <f t="shared" si="29"/>
        <v>-1.33</v>
      </c>
      <c r="U184">
        <f t="shared" si="30"/>
        <v>-1.62</v>
      </c>
      <c r="V184">
        <f t="shared" si="31"/>
        <v>-0.03</v>
      </c>
      <c r="W184">
        <f t="shared" si="32"/>
        <v>-0.43</v>
      </c>
      <c r="X184">
        <f t="shared" si="33"/>
        <v>-0.99</v>
      </c>
    </row>
    <row r="185" spans="1:24" x14ac:dyDescent="0.2">
      <c r="A185" s="1">
        <v>201504</v>
      </c>
      <c r="B185" s="1">
        <v>10.74</v>
      </c>
      <c r="C185" s="1">
        <v>5.33</v>
      </c>
      <c r="D185" s="1">
        <v>3.78</v>
      </c>
      <c r="E185" s="1">
        <v>2.77</v>
      </c>
      <c r="F185" s="1">
        <v>2.57</v>
      </c>
      <c r="G185" s="1">
        <v>1.77</v>
      </c>
      <c r="H185" s="1">
        <v>0.21</v>
      </c>
      <c r="I185" s="1">
        <v>-0.5</v>
      </c>
      <c r="J185" s="15">
        <v>-1.27</v>
      </c>
      <c r="K185" s="1">
        <v>-2.4500000000000002</v>
      </c>
      <c r="L185" s="2">
        <v>0.59</v>
      </c>
      <c r="M185" s="2">
        <v>0</v>
      </c>
      <c r="O185">
        <f t="shared" si="24"/>
        <v>10.74</v>
      </c>
      <c r="P185">
        <f t="shared" si="25"/>
        <v>5.33</v>
      </c>
      <c r="Q185">
        <f t="shared" si="26"/>
        <v>3.78</v>
      </c>
      <c r="R185">
        <f t="shared" si="27"/>
        <v>2.77</v>
      </c>
      <c r="S185">
        <f t="shared" si="28"/>
        <v>2.57</v>
      </c>
      <c r="T185">
        <f t="shared" si="29"/>
        <v>1.77</v>
      </c>
      <c r="U185">
        <f t="shared" si="30"/>
        <v>0.21</v>
      </c>
      <c r="V185">
        <f t="shared" si="31"/>
        <v>-0.5</v>
      </c>
      <c r="W185">
        <f t="shared" si="32"/>
        <v>-1.27</v>
      </c>
      <c r="X185">
        <f t="shared" si="33"/>
        <v>-2.4500000000000002</v>
      </c>
    </row>
    <row r="186" spans="1:24" x14ac:dyDescent="0.2">
      <c r="A186" s="1">
        <v>201505</v>
      </c>
      <c r="B186" s="1">
        <v>-8.0299999999999994</v>
      </c>
      <c r="C186" s="1">
        <v>-3.7</v>
      </c>
      <c r="D186" s="1">
        <v>-1.38</v>
      </c>
      <c r="E186" s="1">
        <v>0.44</v>
      </c>
      <c r="F186" s="1">
        <v>-0.11</v>
      </c>
      <c r="G186" s="1">
        <v>2.2400000000000002</v>
      </c>
      <c r="H186" s="1">
        <v>2.1800000000000002</v>
      </c>
      <c r="I186" s="1">
        <v>2.58</v>
      </c>
      <c r="J186" s="15">
        <v>2.58</v>
      </c>
      <c r="K186" s="1">
        <v>4.6100000000000003</v>
      </c>
      <c r="L186" s="2">
        <v>1.36</v>
      </c>
      <c r="M186" s="2">
        <v>0</v>
      </c>
      <c r="O186">
        <f t="shared" si="24"/>
        <v>-8.0299999999999994</v>
      </c>
      <c r="P186">
        <f t="shared" si="25"/>
        <v>-3.7</v>
      </c>
      <c r="Q186">
        <f t="shared" si="26"/>
        <v>-1.38</v>
      </c>
      <c r="R186">
        <f t="shared" si="27"/>
        <v>0.44</v>
      </c>
      <c r="S186">
        <f t="shared" si="28"/>
        <v>-0.11</v>
      </c>
      <c r="T186">
        <f t="shared" si="29"/>
        <v>2.2400000000000002</v>
      </c>
      <c r="U186">
        <f t="shared" si="30"/>
        <v>2.1800000000000002</v>
      </c>
      <c r="V186">
        <f t="shared" si="31"/>
        <v>2.58</v>
      </c>
      <c r="W186">
        <f t="shared" si="32"/>
        <v>2.58</v>
      </c>
      <c r="X186">
        <f t="shared" si="33"/>
        <v>4.6100000000000003</v>
      </c>
    </row>
    <row r="187" spans="1:24" x14ac:dyDescent="0.2">
      <c r="A187" s="1">
        <v>201506</v>
      </c>
      <c r="B187" s="1">
        <v>-5.57</v>
      </c>
      <c r="C187" s="1">
        <v>-2.97</v>
      </c>
      <c r="D187" s="1">
        <v>-3.17</v>
      </c>
      <c r="E187" s="1">
        <v>-2.41</v>
      </c>
      <c r="F187" s="1">
        <v>-1.61</v>
      </c>
      <c r="G187" s="1">
        <v>-2.1800000000000002</v>
      </c>
      <c r="H187" s="1">
        <v>-0.66</v>
      </c>
      <c r="I187" s="1">
        <v>-1.61</v>
      </c>
      <c r="J187" s="15">
        <v>0.19</v>
      </c>
      <c r="K187" s="1">
        <v>-0.54</v>
      </c>
      <c r="L187" s="2">
        <v>-1.53</v>
      </c>
      <c r="M187" s="2">
        <v>0</v>
      </c>
      <c r="O187">
        <f t="shared" si="24"/>
        <v>-5.57</v>
      </c>
      <c r="P187">
        <f t="shared" si="25"/>
        <v>-2.97</v>
      </c>
      <c r="Q187">
        <f t="shared" si="26"/>
        <v>-3.17</v>
      </c>
      <c r="R187">
        <f t="shared" si="27"/>
        <v>-2.41</v>
      </c>
      <c r="S187">
        <f t="shared" si="28"/>
        <v>-1.61</v>
      </c>
      <c r="T187">
        <f t="shared" si="29"/>
        <v>-2.1800000000000002</v>
      </c>
      <c r="U187">
        <f t="shared" si="30"/>
        <v>-0.66</v>
      </c>
      <c r="V187">
        <f t="shared" si="31"/>
        <v>-1.61</v>
      </c>
      <c r="W187">
        <f t="shared" si="32"/>
        <v>0.19</v>
      </c>
      <c r="X187">
        <f t="shared" si="33"/>
        <v>-0.54</v>
      </c>
    </row>
    <row r="188" spans="1:24" x14ac:dyDescent="0.2">
      <c r="A188" s="1">
        <v>201507</v>
      </c>
      <c r="B188" s="1">
        <v>-18.2</v>
      </c>
      <c r="C188" s="1">
        <v>-8.3000000000000007</v>
      </c>
      <c r="D188" s="1">
        <v>-4.93</v>
      </c>
      <c r="E188" s="1">
        <v>3.4</v>
      </c>
      <c r="F188" s="1">
        <v>1.69</v>
      </c>
      <c r="G188" s="1">
        <v>1.27</v>
      </c>
      <c r="H188" s="1">
        <v>3.03</v>
      </c>
      <c r="I188" s="1">
        <v>3.6</v>
      </c>
      <c r="J188" s="15">
        <v>4.9400000000000004</v>
      </c>
      <c r="K188" s="1">
        <v>1.94</v>
      </c>
      <c r="L188" s="2">
        <v>1.54</v>
      </c>
      <c r="M188" s="2">
        <v>0</v>
      </c>
      <c r="O188">
        <f t="shared" si="24"/>
        <v>-18.2</v>
      </c>
      <c r="P188">
        <f t="shared" si="25"/>
        <v>-8.3000000000000007</v>
      </c>
      <c r="Q188">
        <f t="shared" si="26"/>
        <v>-4.93</v>
      </c>
      <c r="R188">
        <f t="shared" si="27"/>
        <v>3.4</v>
      </c>
      <c r="S188">
        <f t="shared" si="28"/>
        <v>1.69</v>
      </c>
      <c r="T188">
        <f t="shared" si="29"/>
        <v>1.27</v>
      </c>
      <c r="U188">
        <f t="shared" si="30"/>
        <v>3.03</v>
      </c>
      <c r="V188">
        <f t="shared" si="31"/>
        <v>3.6</v>
      </c>
      <c r="W188">
        <f t="shared" si="32"/>
        <v>4.9400000000000004</v>
      </c>
      <c r="X188">
        <f t="shared" si="33"/>
        <v>1.94</v>
      </c>
    </row>
    <row r="189" spans="1:24" x14ac:dyDescent="0.2">
      <c r="A189" s="1">
        <v>201508</v>
      </c>
      <c r="B189" s="1">
        <v>-2.81</v>
      </c>
      <c r="C189" s="1">
        <v>-6.16</v>
      </c>
      <c r="D189" s="1">
        <v>-3.69</v>
      </c>
      <c r="E189" s="1">
        <v>-5.72</v>
      </c>
      <c r="F189" s="1">
        <v>-6.64</v>
      </c>
      <c r="G189" s="1">
        <v>-6.2</v>
      </c>
      <c r="H189" s="1">
        <v>-6.41</v>
      </c>
      <c r="I189" s="1">
        <v>-6.36</v>
      </c>
      <c r="J189" s="15">
        <v>-6.35</v>
      </c>
      <c r="K189" s="1">
        <v>-6.43</v>
      </c>
      <c r="L189" s="2">
        <v>-6.04</v>
      </c>
      <c r="M189" s="2">
        <v>0</v>
      </c>
      <c r="O189">
        <f t="shared" si="24"/>
        <v>-2.81</v>
      </c>
      <c r="P189">
        <f t="shared" si="25"/>
        <v>-6.16</v>
      </c>
      <c r="Q189">
        <f t="shared" si="26"/>
        <v>-3.69</v>
      </c>
      <c r="R189">
        <f t="shared" si="27"/>
        <v>-5.72</v>
      </c>
      <c r="S189">
        <f t="shared" si="28"/>
        <v>-6.64</v>
      </c>
      <c r="T189">
        <f t="shared" si="29"/>
        <v>-6.2</v>
      </c>
      <c r="U189">
        <f t="shared" si="30"/>
        <v>-6.41</v>
      </c>
      <c r="V189">
        <f t="shared" si="31"/>
        <v>-6.36</v>
      </c>
      <c r="W189">
        <f t="shared" si="32"/>
        <v>-6.35</v>
      </c>
      <c r="X189">
        <f t="shared" si="33"/>
        <v>-6.43</v>
      </c>
    </row>
    <row r="190" spans="1:24" x14ac:dyDescent="0.2">
      <c r="A190" s="1">
        <v>201509</v>
      </c>
      <c r="B190" s="1">
        <v>-15.95</v>
      </c>
      <c r="C190" s="1">
        <v>-7.51</v>
      </c>
      <c r="D190" s="1">
        <v>-4.4000000000000004</v>
      </c>
      <c r="E190" s="1">
        <v>-4.24</v>
      </c>
      <c r="F190" s="1">
        <v>-2.37</v>
      </c>
      <c r="G190" s="1">
        <v>-0.93</v>
      </c>
      <c r="H190" s="1">
        <v>-2.58</v>
      </c>
      <c r="I190" s="1">
        <v>-2.84</v>
      </c>
      <c r="J190" s="15">
        <v>-1.88</v>
      </c>
      <c r="K190" s="1">
        <v>-3.21</v>
      </c>
      <c r="L190" s="2">
        <v>-3.07</v>
      </c>
      <c r="M190" s="2">
        <v>0</v>
      </c>
      <c r="O190">
        <f t="shared" si="24"/>
        <v>-15.95</v>
      </c>
      <c r="P190">
        <f t="shared" si="25"/>
        <v>-7.51</v>
      </c>
      <c r="Q190">
        <f t="shared" si="26"/>
        <v>-4.4000000000000004</v>
      </c>
      <c r="R190">
        <f t="shared" si="27"/>
        <v>-4.24</v>
      </c>
      <c r="S190">
        <f t="shared" si="28"/>
        <v>-2.37</v>
      </c>
      <c r="T190">
        <f t="shared" si="29"/>
        <v>-0.93</v>
      </c>
      <c r="U190">
        <f t="shared" si="30"/>
        <v>-2.58</v>
      </c>
      <c r="V190">
        <f t="shared" si="31"/>
        <v>-2.84</v>
      </c>
      <c r="W190">
        <f t="shared" si="32"/>
        <v>-1.88</v>
      </c>
      <c r="X190">
        <f t="shared" si="33"/>
        <v>-3.21</v>
      </c>
    </row>
    <row r="191" spans="1:24" x14ac:dyDescent="0.2">
      <c r="A191" s="1">
        <v>201510</v>
      </c>
      <c r="B191" s="1">
        <v>12.29</v>
      </c>
      <c r="C191" s="1">
        <v>10.25</v>
      </c>
      <c r="D191" s="1">
        <v>7.68</v>
      </c>
      <c r="E191" s="1">
        <v>7.16</v>
      </c>
      <c r="F191" s="1">
        <v>9.0399999999999991</v>
      </c>
      <c r="G191" s="1">
        <v>7.1</v>
      </c>
      <c r="H191" s="1">
        <v>8.76</v>
      </c>
      <c r="I191" s="1">
        <v>6.17</v>
      </c>
      <c r="J191" s="15">
        <v>6.31</v>
      </c>
      <c r="K191" s="1">
        <v>6.94</v>
      </c>
      <c r="L191" s="2">
        <v>7.75</v>
      </c>
      <c r="M191" s="2">
        <v>0</v>
      </c>
      <c r="O191">
        <f t="shared" si="24"/>
        <v>12.29</v>
      </c>
      <c r="P191">
        <f t="shared" si="25"/>
        <v>10.25</v>
      </c>
      <c r="Q191">
        <f t="shared" si="26"/>
        <v>7.68</v>
      </c>
      <c r="R191">
        <f t="shared" si="27"/>
        <v>7.16</v>
      </c>
      <c r="S191">
        <f t="shared" si="28"/>
        <v>9.0399999999999991</v>
      </c>
      <c r="T191">
        <f t="shared" si="29"/>
        <v>7.1</v>
      </c>
      <c r="U191">
        <f t="shared" si="30"/>
        <v>8.76</v>
      </c>
      <c r="V191">
        <f t="shared" si="31"/>
        <v>6.17</v>
      </c>
      <c r="W191">
        <f t="shared" si="32"/>
        <v>6.31</v>
      </c>
      <c r="X191">
        <f t="shared" si="33"/>
        <v>6.94</v>
      </c>
    </row>
    <row r="192" spans="1:24" x14ac:dyDescent="0.2">
      <c r="A192" s="1">
        <v>201511</v>
      </c>
      <c r="B192" s="1">
        <v>-4.17</v>
      </c>
      <c r="C192" s="1">
        <v>-0.13</v>
      </c>
      <c r="D192" s="1">
        <v>-1.26</v>
      </c>
      <c r="E192" s="1">
        <v>-0.32</v>
      </c>
      <c r="F192" s="1">
        <v>0.65</v>
      </c>
      <c r="G192" s="1">
        <v>1.06</v>
      </c>
      <c r="H192" s="1">
        <v>0.71</v>
      </c>
      <c r="I192" s="1">
        <v>1.03</v>
      </c>
      <c r="J192" s="15">
        <v>0.79</v>
      </c>
      <c r="K192" s="1">
        <v>1.31</v>
      </c>
      <c r="L192" s="2">
        <v>0.56000000000000005</v>
      </c>
      <c r="M192" s="2">
        <v>0</v>
      </c>
      <c r="O192">
        <f t="shared" si="24"/>
        <v>-4.17</v>
      </c>
      <c r="P192">
        <f t="shared" si="25"/>
        <v>-0.13</v>
      </c>
      <c r="Q192">
        <f t="shared" si="26"/>
        <v>-1.26</v>
      </c>
      <c r="R192">
        <f t="shared" si="27"/>
        <v>-0.32</v>
      </c>
      <c r="S192">
        <f t="shared" si="28"/>
        <v>0.65</v>
      </c>
      <c r="T192">
        <f t="shared" si="29"/>
        <v>1.06</v>
      </c>
      <c r="U192">
        <f t="shared" si="30"/>
        <v>0.71</v>
      </c>
      <c r="V192">
        <f t="shared" si="31"/>
        <v>1.03</v>
      </c>
      <c r="W192">
        <f t="shared" si="32"/>
        <v>0.79</v>
      </c>
      <c r="X192">
        <f t="shared" si="33"/>
        <v>1.31</v>
      </c>
    </row>
    <row r="193" spans="1:24" x14ac:dyDescent="0.2">
      <c r="A193" s="1">
        <v>201512</v>
      </c>
      <c r="B193" s="1">
        <v>-4.32</v>
      </c>
      <c r="C193" s="1">
        <v>-6.58</v>
      </c>
      <c r="D193" s="1">
        <v>-5.64</v>
      </c>
      <c r="E193" s="1">
        <v>-2.0499999999999998</v>
      </c>
      <c r="F193" s="1">
        <v>-2.57</v>
      </c>
      <c r="G193" s="1">
        <v>-3.61</v>
      </c>
      <c r="H193" s="1">
        <v>-1.05</v>
      </c>
      <c r="I193" s="1">
        <v>-0.66</v>
      </c>
      <c r="J193" s="15">
        <v>-0.73</v>
      </c>
      <c r="K193" s="1">
        <v>-1.21</v>
      </c>
      <c r="L193" s="2">
        <v>-2.17</v>
      </c>
      <c r="M193" s="2">
        <v>0.01</v>
      </c>
      <c r="O193">
        <f t="shared" si="24"/>
        <v>-4.33</v>
      </c>
      <c r="P193">
        <f t="shared" si="25"/>
        <v>-6.59</v>
      </c>
      <c r="Q193">
        <f t="shared" si="26"/>
        <v>-5.6499999999999995</v>
      </c>
      <c r="R193">
        <f t="shared" si="27"/>
        <v>-2.0599999999999996</v>
      </c>
      <c r="S193">
        <f t="shared" si="28"/>
        <v>-2.5799999999999996</v>
      </c>
      <c r="T193">
        <f t="shared" si="29"/>
        <v>-3.6199999999999997</v>
      </c>
      <c r="U193">
        <f t="shared" si="30"/>
        <v>-1.06</v>
      </c>
      <c r="V193">
        <f t="shared" si="31"/>
        <v>-0.67</v>
      </c>
      <c r="W193">
        <f t="shared" si="32"/>
        <v>-0.74</v>
      </c>
      <c r="X193">
        <f t="shared" si="33"/>
        <v>-1.22</v>
      </c>
    </row>
    <row r="194" spans="1:24" x14ac:dyDescent="0.2">
      <c r="A194" s="1">
        <v>201601</v>
      </c>
      <c r="B194" s="1">
        <v>-13</v>
      </c>
      <c r="C194" s="1">
        <v>-5.0999999999999996</v>
      </c>
      <c r="D194" s="1">
        <v>-7.88</v>
      </c>
      <c r="E194" s="1">
        <v>-4.8499999999999996</v>
      </c>
      <c r="F194" s="1">
        <v>-4.1100000000000003</v>
      </c>
      <c r="G194" s="1">
        <v>-7.06</v>
      </c>
      <c r="H194" s="1">
        <v>-5.99</v>
      </c>
      <c r="I194" s="1">
        <v>-6.83</v>
      </c>
      <c r="J194" s="15">
        <v>-4.08</v>
      </c>
      <c r="K194" s="1">
        <v>-6.24</v>
      </c>
      <c r="L194" s="2">
        <v>-5.77</v>
      </c>
      <c r="M194" s="2">
        <v>0.01</v>
      </c>
      <c r="O194">
        <f t="shared" si="24"/>
        <v>-13.01</v>
      </c>
      <c r="P194">
        <f t="shared" si="25"/>
        <v>-5.1099999999999994</v>
      </c>
      <c r="Q194">
        <f t="shared" si="26"/>
        <v>-7.89</v>
      </c>
      <c r="R194">
        <f t="shared" si="27"/>
        <v>-4.8599999999999994</v>
      </c>
      <c r="S194">
        <f t="shared" si="28"/>
        <v>-4.12</v>
      </c>
      <c r="T194">
        <f t="shared" si="29"/>
        <v>-7.0699999999999994</v>
      </c>
      <c r="U194">
        <f t="shared" si="30"/>
        <v>-6</v>
      </c>
      <c r="V194">
        <f t="shared" si="31"/>
        <v>-6.84</v>
      </c>
      <c r="W194">
        <f t="shared" si="32"/>
        <v>-4.09</v>
      </c>
      <c r="X194">
        <f t="shared" si="33"/>
        <v>-6.25</v>
      </c>
    </row>
    <row r="195" spans="1:24" x14ac:dyDescent="0.2">
      <c r="A195" s="1">
        <v>201602</v>
      </c>
      <c r="B195" s="1">
        <v>3.49</v>
      </c>
      <c r="C195" s="1">
        <v>2.66</v>
      </c>
      <c r="D195" s="1">
        <v>1.31</v>
      </c>
      <c r="E195" s="1">
        <v>3.93</v>
      </c>
      <c r="F195" s="1">
        <v>1.71</v>
      </c>
      <c r="G195" s="1">
        <v>1.3</v>
      </c>
      <c r="H195" s="1">
        <v>-0.13</v>
      </c>
      <c r="I195" s="1">
        <v>-1.55</v>
      </c>
      <c r="J195" s="15">
        <v>-1.05</v>
      </c>
      <c r="K195" s="1">
        <v>-3.23</v>
      </c>
      <c r="L195" s="2">
        <v>-7.0000000000000007E-2</v>
      </c>
      <c r="M195" s="2">
        <v>0.02</v>
      </c>
      <c r="O195">
        <f t="shared" ref="O195:O258" si="34">B195-$M195</f>
        <v>3.47</v>
      </c>
      <c r="P195">
        <f t="shared" ref="P195:P258" si="35">C195-$M195</f>
        <v>2.64</v>
      </c>
      <c r="Q195">
        <f t="shared" ref="Q195:Q258" si="36">D195-$M195</f>
        <v>1.29</v>
      </c>
      <c r="R195">
        <f t="shared" ref="R195:R258" si="37">E195-$M195</f>
        <v>3.91</v>
      </c>
      <c r="S195">
        <f t="shared" ref="S195:S258" si="38">F195-$M195</f>
        <v>1.69</v>
      </c>
      <c r="T195">
        <f t="shared" ref="T195:T258" si="39">G195-$M195</f>
        <v>1.28</v>
      </c>
      <c r="U195">
        <f t="shared" ref="U195:U258" si="40">H195-$M195</f>
        <v>-0.15</v>
      </c>
      <c r="V195">
        <f t="shared" ref="V195:V258" si="41">I195-$M195</f>
        <v>-1.57</v>
      </c>
      <c r="W195">
        <f t="shared" ref="W195:W258" si="42">J195-$M195</f>
        <v>-1.07</v>
      </c>
      <c r="X195">
        <f t="shared" ref="X195:X258" si="43">K195-$M195</f>
        <v>-3.25</v>
      </c>
    </row>
    <row r="196" spans="1:24" x14ac:dyDescent="0.2">
      <c r="A196" s="1">
        <v>201603</v>
      </c>
      <c r="B196" s="1">
        <v>10.98</v>
      </c>
      <c r="C196" s="1">
        <v>12.69</v>
      </c>
      <c r="D196" s="1">
        <v>8.6300000000000008</v>
      </c>
      <c r="E196" s="1">
        <v>9.01</v>
      </c>
      <c r="F196" s="1">
        <v>8.6</v>
      </c>
      <c r="G196" s="1">
        <v>6.39</v>
      </c>
      <c r="H196" s="1">
        <v>6.03</v>
      </c>
      <c r="I196" s="1">
        <v>6.12</v>
      </c>
      <c r="J196" s="15">
        <v>6.1</v>
      </c>
      <c r="K196" s="1">
        <v>5.84</v>
      </c>
      <c r="L196" s="2">
        <v>6.96</v>
      </c>
      <c r="M196" s="2">
        <v>0.02</v>
      </c>
      <c r="O196">
        <f t="shared" si="34"/>
        <v>10.96</v>
      </c>
      <c r="P196">
        <f t="shared" si="35"/>
        <v>12.67</v>
      </c>
      <c r="Q196">
        <f t="shared" si="36"/>
        <v>8.6100000000000012</v>
      </c>
      <c r="R196">
        <f t="shared" si="37"/>
        <v>8.99</v>
      </c>
      <c r="S196">
        <f t="shared" si="38"/>
        <v>8.58</v>
      </c>
      <c r="T196">
        <f t="shared" si="39"/>
        <v>6.37</v>
      </c>
      <c r="U196">
        <f t="shared" si="40"/>
        <v>6.0100000000000007</v>
      </c>
      <c r="V196">
        <f t="shared" si="41"/>
        <v>6.1000000000000005</v>
      </c>
      <c r="W196">
        <f t="shared" si="42"/>
        <v>6.08</v>
      </c>
      <c r="X196">
        <f t="shared" si="43"/>
        <v>5.82</v>
      </c>
    </row>
    <row r="197" spans="1:24" x14ac:dyDescent="0.2">
      <c r="A197" s="1">
        <v>201604</v>
      </c>
      <c r="B197" s="1">
        <v>18.11</v>
      </c>
      <c r="C197" s="1">
        <v>6.53</v>
      </c>
      <c r="D197" s="1">
        <v>3.67</v>
      </c>
      <c r="E197" s="1">
        <v>5.04</v>
      </c>
      <c r="F197" s="1">
        <v>-0.99</v>
      </c>
      <c r="G197" s="1">
        <v>2.23</v>
      </c>
      <c r="H197" s="1">
        <v>1.89</v>
      </c>
      <c r="I197" s="1">
        <v>0.52</v>
      </c>
      <c r="J197" s="15">
        <v>-0.17</v>
      </c>
      <c r="K197" s="1">
        <v>-1.6</v>
      </c>
      <c r="L197" s="2">
        <v>0.91</v>
      </c>
      <c r="M197" s="2">
        <v>0.01</v>
      </c>
      <c r="O197">
        <f t="shared" si="34"/>
        <v>18.099999999999998</v>
      </c>
      <c r="P197">
        <f t="shared" si="35"/>
        <v>6.5200000000000005</v>
      </c>
      <c r="Q197">
        <f t="shared" si="36"/>
        <v>3.66</v>
      </c>
      <c r="R197">
        <f t="shared" si="37"/>
        <v>5.03</v>
      </c>
      <c r="S197">
        <f t="shared" si="38"/>
        <v>-1</v>
      </c>
      <c r="T197">
        <f t="shared" si="39"/>
        <v>2.2200000000000002</v>
      </c>
      <c r="U197">
        <f t="shared" si="40"/>
        <v>1.88</v>
      </c>
      <c r="V197">
        <f t="shared" si="41"/>
        <v>0.51</v>
      </c>
      <c r="W197">
        <f t="shared" si="42"/>
        <v>-0.18000000000000002</v>
      </c>
      <c r="X197">
        <f t="shared" si="43"/>
        <v>-1.61</v>
      </c>
    </row>
    <row r="198" spans="1:24" x14ac:dyDescent="0.2">
      <c r="A198" s="1">
        <v>201605</v>
      </c>
      <c r="B198" s="1">
        <v>-1.63</v>
      </c>
      <c r="C198" s="1">
        <v>0.53</v>
      </c>
      <c r="D198" s="1">
        <v>1.66</v>
      </c>
      <c r="E198" s="1">
        <v>0.68</v>
      </c>
      <c r="F198" s="1">
        <v>2.93</v>
      </c>
      <c r="G198" s="1">
        <v>0.96</v>
      </c>
      <c r="H198" s="1">
        <v>1.04</v>
      </c>
      <c r="I198" s="1">
        <v>1.33</v>
      </c>
      <c r="J198" s="15">
        <v>1.87</v>
      </c>
      <c r="K198" s="1">
        <v>3.59</v>
      </c>
      <c r="L198" s="2">
        <v>1.78</v>
      </c>
      <c r="M198" s="2">
        <v>0.01</v>
      </c>
      <c r="O198">
        <f t="shared" si="34"/>
        <v>-1.64</v>
      </c>
      <c r="P198">
        <f t="shared" si="35"/>
        <v>0.52</v>
      </c>
      <c r="Q198">
        <f t="shared" si="36"/>
        <v>1.65</v>
      </c>
      <c r="R198">
        <f t="shared" si="37"/>
        <v>0.67</v>
      </c>
      <c r="S198">
        <f t="shared" si="38"/>
        <v>2.9200000000000004</v>
      </c>
      <c r="T198">
        <f t="shared" si="39"/>
        <v>0.95</v>
      </c>
      <c r="U198">
        <f t="shared" si="40"/>
        <v>1.03</v>
      </c>
      <c r="V198">
        <f t="shared" si="41"/>
        <v>1.32</v>
      </c>
      <c r="W198">
        <f t="shared" si="42"/>
        <v>1.86</v>
      </c>
      <c r="X198">
        <f t="shared" si="43"/>
        <v>3.58</v>
      </c>
    </row>
    <row r="199" spans="1:24" x14ac:dyDescent="0.2">
      <c r="A199" s="1">
        <v>201606</v>
      </c>
      <c r="B199" s="1">
        <v>-0.17</v>
      </c>
      <c r="C199" s="1">
        <v>-2.94</v>
      </c>
      <c r="D199" s="1">
        <v>-3.64</v>
      </c>
      <c r="E199" s="1">
        <v>-3.95</v>
      </c>
      <c r="F199" s="1">
        <v>-1.71</v>
      </c>
      <c r="G199" s="1">
        <v>-1.61</v>
      </c>
      <c r="H199" s="1">
        <v>0.13</v>
      </c>
      <c r="I199" s="1">
        <v>2.4700000000000002</v>
      </c>
      <c r="J199" s="15">
        <v>3.4</v>
      </c>
      <c r="K199" s="1">
        <v>0.88</v>
      </c>
      <c r="L199" s="2">
        <v>-0.05</v>
      </c>
      <c r="M199" s="2">
        <v>0.02</v>
      </c>
      <c r="O199">
        <f t="shared" si="34"/>
        <v>-0.19</v>
      </c>
      <c r="P199">
        <f t="shared" si="35"/>
        <v>-2.96</v>
      </c>
      <c r="Q199">
        <f t="shared" si="36"/>
        <v>-3.66</v>
      </c>
      <c r="R199">
        <f t="shared" si="37"/>
        <v>-3.97</v>
      </c>
      <c r="S199">
        <f t="shared" si="38"/>
        <v>-1.73</v>
      </c>
      <c r="T199">
        <f t="shared" si="39"/>
        <v>-1.6300000000000001</v>
      </c>
      <c r="U199">
        <f t="shared" si="40"/>
        <v>0.11</v>
      </c>
      <c r="V199">
        <f t="shared" si="41"/>
        <v>2.4500000000000002</v>
      </c>
      <c r="W199">
        <f t="shared" si="42"/>
        <v>3.38</v>
      </c>
      <c r="X199">
        <f t="shared" si="43"/>
        <v>0.86</v>
      </c>
    </row>
    <row r="200" spans="1:24" x14ac:dyDescent="0.2">
      <c r="A200" s="1">
        <v>201607</v>
      </c>
      <c r="B200" s="1">
        <v>7.94</v>
      </c>
      <c r="C200" s="1">
        <v>9.6999999999999993</v>
      </c>
      <c r="D200" s="1">
        <v>6.16</v>
      </c>
      <c r="E200" s="1">
        <v>6.05</v>
      </c>
      <c r="F200" s="1">
        <v>4.37</v>
      </c>
      <c r="G200" s="1">
        <v>4.3899999999999997</v>
      </c>
      <c r="H200" s="1">
        <v>2.6</v>
      </c>
      <c r="I200" s="1">
        <v>2.39</v>
      </c>
      <c r="J200" s="15">
        <v>3.11</v>
      </c>
      <c r="K200" s="1">
        <v>4.25</v>
      </c>
      <c r="L200" s="2">
        <v>3.95</v>
      </c>
      <c r="M200" s="2">
        <v>0.02</v>
      </c>
      <c r="O200">
        <f t="shared" si="34"/>
        <v>7.9200000000000008</v>
      </c>
      <c r="P200">
        <f t="shared" si="35"/>
        <v>9.68</v>
      </c>
      <c r="Q200">
        <f t="shared" si="36"/>
        <v>6.1400000000000006</v>
      </c>
      <c r="R200">
        <f t="shared" si="37"/>
        <v>6.03</v>
      </c>
      <c r="S200">
        <f t="shared" si="38"/>
        <v>4.3500000000000005</v>
      </c>
      <c r="T200">
        <f t="shared" si="39"/>
        <v>4.37</v>
      </c>
      <c r="U200">
        <f t="shared" si="40"/>
        <v>2.58</v>
      </c>
      <c r="V200">
        <f t="shared" si="41"/>
        <v>2.37</v>
      </c>
      <c r="W200">
        <f t="shared" si="42"/>
        <v>3.09</v>
      </c>
      <c r="X200">
        <f t="shared" si="43"/>
        <v>4.2300000000000004</v>
      </c>
    </row>
    <row r="201" spans="1:24" x14ac:dyDescent="0.2">
      <c r="A201" s="1">
        <v>201608</v>
      </c>
      <c r="B201" s="1">
        <v>5.03</v>
      </c>
      <c r="C201" s="1">
        <v>2.88</v>
      </c>
      <c r="D201" s="1">
        <v>2.61</v>
      </c>
      <c r="E201" s="1">
        <v>1.44</v>
      </c>
      <c r="F201" s="1">
        <v>1.33</v>
      </c>
      <c r="G201" s="1">
        <v>1.62</v>
      </c>
      <c r="H201" s="1">
        <v>-0.01</v>
      </c>
      <c r="I201" s="1">
        <v>-0.32</v>
      </c>
      <c r="J201" s="15">
        <v>-1.71</v>
      </c>
      <c r="K201" s="1">
        <v>-1</v>
      </c>
      <c r="L201" s="2">
        <v>0.49</v>
      </c>
      <c r="M201" s="2">
        <v>0.02</v>
      </c>
      <c r="O201">
        <f t="shared" si="34"/>
        <v>5.0100000000000007</v>
      </c>
      <c r="P201">
        <f t="shared" si="35"/>
        <v>2.86</v>
      </c>
      <c r="Q201">
        <f t="shared" si="36"/>
        <v>2.59</v>
      </c>
      <c r="R201">
        <f t="shared" si="37"/>
        <v>1.42</v>
      </c>
      <c r="S201">
        <f t="shared" si="38"/>
        <v>1.31</v>
      </c>
      <c r="T201">
        <f t="shared" si="39"/>
        <v>1.6</v>
      </c>
      <c r="U201">
        <f t="shared" si="40"/>
        <v>-0.03</v>
      </c>
      <c r="V201">
        <f t="shared" si="41"/>
        <v>-0.34</v>
      </c>
      <c r="W201">
        <f t="shared" si="42"/>
        <v>-1.73</v>
      </c>
      <c r="X201">
        <f t="shared" si="43"/>
        <v>-1.02</v>
      </c>
    </row>
    <row r="202" spans="1:24" x14ac:dyDescent="0.2">
      <c r="A202" s="1">
        <v>201609</v>
      </c>
      <c r="B202" s="1">
        <v>4.82</v>
      </c>
      <c r="C202" s="1">
        <v>1.84</v>
      </c>
      <c r="D202" s="1">
        <v>-2.63</v>
      </c>
      <c r="E202" s="1">
        <v>1.08</v>
      </c>
      <c r="F202" s="1">
        <v>0.4</v>
      </c>
      <c r="G202" s="1">
        <v>-0.8</v>
      </c>
      <c r="H202" s="1">
        <v>0.45</v>
      </c>
      <c r="I202" s="1">
        <v>0.35</v>
      </c>
      <c r="J202" s="15">
        <v>-0.74</v>
      </c>
      <c r="K202" s="1">
        <v>3.12</v>
      </c>
      <c r="L202" s="2">
        <v>0.25</v>
      </c>
      <c r="M202" s="2">
        <v>0.02</v>
      </c>
      <c r="O202">
        <f t="shared" si="34"/>
        <v>4.8000000000000007</v>
      </c>
      <c r="P202">
        <f t="shared" si="35"/>
        <v>1.82</v>
      </c>
      <c r="Q202">
        <f t="shared" si="36"/>
        <v>-2.65</v>
      </c>
      <c r="R202">
        <f t="shared" si="37"/>
        <v>1.06</v>
      </c>
      <c r="S202">
        <f t="shared" si="38"/>
        <v>0.38</v>
      </c>
      <c r="T202">
        <f t="shared" si="39"/>
        <v>-0.82000000000000006</v>
      </c>
      <c r="U202">
        <f t="shared" si="40"/>
        <v>0.43</v>
      </c>
      <c r="V202">
        <f t="shared" si="41"/>
        <v>0.32999999999999996</v>
      </c>
      <c r="W202">
        <f t="shared" si="42"/>
        <v>-0.76</v>
      </c>
      <c r="X202">
        <f t="shared" si="43"/>
        <v>3.1</v>
      </c>
    </row>
    <row r="203" spans="1:24" x14ac:dyDescent="0.2">
      <c r="A203" s="1">
        <v>201610</v>
      </c>
      <c r="B203" s="1">
        <v>-8.7899999999999991</v>
      </c>
      <c r="C203" s="1">
        <v>-3.41</v>
      </c>
      <c r="D203" s="1">
        <v>-0.43</v>
      </c>
      <c r="E203" s="1">
        <v>0.84</v>
      </c>
      <c r="F203" s="1">
        <v>-1.01</v>
      </c>
      <c r="G203" s="1">
        <v>-1.32</v>
      </c>
      <c r="H203" s="1">
        <v>-3.12</v>
      </c>
      <c r="I203" s="1">
        <v>-2.2000000000000002</v>
      </c>
      <c r="J203" s="15">
        <v>-2.1800000000000002</v>
      </c>
      <c r="K203" s="1">
        <v>-5.3</v>
      </c>
      <c r="L203" s="2">
        <v>-2.02</v>
      </c>
      <c r="M203" s="2">
        <v>0.02</v>
      </c>
      <c r="O203">
        <f t="shared" si="34"/>
        <v>-8.8099999999999987</v>
      </c>
      <c r="P203">
        <f t="shared" si="35"/>
        <v>-3.43</v>
      </c>
      <c r="Q203">
        <f t="shared" si="36"/>
        <v>-0.45</v>
      </c>
      <c r="R203">
        <f t="shared" si="37"/>
        <v>0.82</v>
      </c>
      <c r="S203">
        <f t="shared" si="38"/>
        <v>-1.03</v>
      </c>
      <c r="T203">
        <f t="shared" si="39"/>
        <v>-1.34</v>
      </c>
      <c r="U203">
        <f t="shared" si="40"/>
        <v>-3.14</v>
      </c>
      <c r="V203">
        <f t="shared" si="41"/>
        <v>-2.2200000000000002</v>
      </c>
      <c r="W203">
        <f t="shared" si="42"/>
        <v>-2.2000000000000002</v>
      </c>
      <c r="X203">
        <f t="shared" si="43"/>
        <v>-5.3199999999999994</v>
      </c>
    </row>
    <row r="204" spans="1:24" x14ac:dyDescent="0.2">
      <c r="A204" s="1">
        <v>201611</v>
      </c>
      <c r="B204" s="1">
        <v>8.6999999999999993</v>
      </c>
      <c r="C204" s="1">
        <v>9.14</v>
      </c>
      <c r="D204" s="1">
        <v>10.68</v>
      </c>
      <c r="E204" s="1">
        <v>3.9</v>
      </c>
      <c r="F204" s="1">
        <v>7.06</v>
      </c>
      <c r="G204" s="1">
        <v>2.75</v>
      </c>
      <c r="H204" s="1">
        <v>2.99</v>
      </c>
      <c r="I204" s="1">
        <v>1.3</v>
      </c>
      <c r="J204" s="15">
        <v>2.4900000000000002</v>
      </c>
      <c r="K204" s="1">
        <v>7.54</v>
      </c>
      <c r="L204" s="2">
        <v>4.8600000000000003</v>
      </c>
      <c r="M204" s="2">
        <v>0.01</v>
      </c>
      <c r="O204">
        <f t="shared" si="34"/>
        <v>8.69</v>
      </c>
      <c r="P204">
        <f t="shared" si="35"/>
        <v>9.1300000000000008</v>
      </c>
      <c r="Q204">
        <f t="shared" si="36"/>
        <v>10.67</v>
      </c>
      <c r="R204">
        <f t="shared" si="37"/>
        <v>3.89</v>
      </c>
      <c r="S204">
        <f t="shared" si="38"/>
        <v>7.05</v>
      </c>
      <c r="T204">
        <f t="shared" si="39"/>
        <v>2.74</v>
      </c>
      <c r="U204">
        <f t="shared" si="40"/>
        <v>2.9800000000000004</v>
      </c>
      <c r="V204">
        <f t="shared" si="41"/>
        <v>1.29</v>
      </c>
      <c r="W204">
        <f t="shared" si="42"/>
        <v>2.4800000000000004</v>
      </c>
      <c r="X204">
        <f t="shared" si="43"/>
        <v>7.53</v>
      </c>
    </row>
    <row r="205" spans="1:24" x14ac:dyDescent="0.2">
      <c r="A205" s="1">
        <v>201612</v>
      </c>
      <c r="B205" s="1">
        <v>-0.06</v>
      </c>
      <c r="C205" s="1">
        <v>1.06</v>
      </c>
      <c r="D205" s="1">
        <v>1.81</v>
      </c>
      <c r="E205" s="1">
        <v>2.72</v>
      </c>
      <c r="F205" s="1">
        <v>2.0299999999999998</v>
      </c>
      <c r="G205" s="1">
        <v>2.27</v>
      </c>
      <c r="H205" s="1">
        <v>2.5</v>
      </c>
      <c r="I205" s="1">
        <v>2.08</v>
      </c>
      <c r="J205" s="15">
        <v>0.78</v>
      </c>
      <c r="K205" s="1">
        <v>-0.42</v>
      </c>
      <c r="L205" s="2">
        <v>1.82</v>
      </c>
      <c r="M205" s="2">
        <v>0.03</v>
      </c>
      <c r="O205">
        <f t="shared" si="34"/>
        <v>-0.09</v>
      </c>
      <c r="P205">
        <f t="shared" si="35"/>
        <v>1.03</v>
      </c>
      <c r="Q205">
        <f t="shared" si="36"/>
        <v>1.78</v>
      </c>
      <c r="R205">
        <f t="shared" si="37"/>
        <v>2.6900000000000004</v>
      </c>
      <c r="S205">
        <f t="shared" si="38"/>
        <v>1.9999999999999998</v>
      </c>
      <c r="T205">
        <f t="shared" si="39"/>
        <v>2.2400000000000002</v>
      </c>
      <c r="U205">
        <f t="shared" si="40"/>
        <v>2.4700000000000002</v>
      </c>
      <c r="V205">
        <f t="shared" si="41"/>
        <v>2.0500000000000003</v>
      </c>
      <c r="W205">
        <f t="shared" si="42"/>
        <v>0.75</v>
      </c>
      <c r="X205">
        <f t="shared" si="43"/>
        <v>-0.44999999999999996</v>
      </c>
    </row>
    <row r="206" spans="1:24" x14ac:dyDescent="0.2">
      <c r="A206" s="1">
        <v>201701</v>
      </c>
      <c r="B206" s="1">
        <v>3.63</v>
      </c>
      <c r="C206" s="1">
        <v>2.88</v>
      </c>
      <c r="D206" s="1">
        <v>1.7</v>
      </c>
      <c r="E206" s="1">
        <v>2.44</v>
      </c>
      <c r="F206" s="1">
        <v>2.02</v>
      </c>
      <c r="G206" s="1">
        <v>1.28</v>
      </c>
      <c r="H206" s="1">
        <v>1.64</v>
      </c>
      <c r="I206" s="1">
        <v>1.56</v>
      </c>
      <c r="J206" s="15">
        <v>0.77</v>
      </c>
      <c r="K206" s="1">
        <v>3.65</v>
      </c>
      <c r="L206" s="2">
        <v>1.94</v>
      </c>
      <c r="M206" s="2">
        <v>0.04</v>
      </c>
      <c r="O206">
        <f t="shared" si="34"/>
        <v>3.59</v>
      </c>
      <c r="P206">
        <f t="shared" si="35"/>
        <v>2.84</v>
      </c>
      <c r="Q206">
        <f t="shared" si="36"/>
        <v>1.66</v>
      </c>
      <c r="R206">
        <f t="shared" si="37"/>
        <v>2.4</v>
      </c>
      <c r="S206">
        <f t="shared" si="38"/>
        <v>1.98</v>
      </c>
      <c r="T206">
        <f t="shared" si="39"/>
        <v>1.24</v>
      </c>
      <c r="U206">
        <f t="shared" si="40"/>
        <v>1.5999999999999999</v>
      </c>
      <c r="V206">
        <f t="shared" si="41"/>
        <v>1.52</v>
      </c>
      <c r="W206">
        <f t="shared" si="42"/>
        <v>0.73</v>
      </c>
      <c r="X206">
        <f t="shared" si="43"/>
        <v>3.61</v>
      </c>
    </row>
    <row r="207" spans="1:24" x14ac:dyDescent="0.2">
      <c r="A207" s="1">
        <v>201702</v>
      </c>
      <c r="B207" s="1">
        <v>2.67</v>
      </c>
      <c r="C207" s="1">
        <v>4.53</v>
      </c>
      <c r="D207" s="1">
        <v>4.2699999999999996</v>
      </c>
      <c r="E207" s="1">
        <v>2.92</v>
      </c>
      <c r="F207" s="1">
        <v>4.34</v>
      </c>
      <c r="G207" s="1">
        <v>4.17</v>
      </c>
      <c r="H207" s="1">
        <v>2.79</v>
      </c>
      <c r="I207" s="1">
        <v>4.26</v>
      </c>
      <c r="J207" s="15">
        <v>0.7</v>
      </c>
      <c r="K207" s="1">
        <v>0.01</v>
      </c>
      <c r="L207" s="2">
        <v>3.57</v>
      </c>
      <c r="M207" s="2">
        <v>0.04</v>
      </c>
      <c r="O207">
        <f t="shared" si="34"/>
        <v>2.63</v>
      </c>
      <c r="P207">
        <f t="shared" si="35"/>
        <v>4.49</v>
      </c>
      <c r="Q207">
        <f t="shared" si="36"/>
        <v>4.2299999999999995</v>
      </c>
      <c r="R207">
        <f t="shared" si="37"/>
        <v>2.88</v>
      </c>
      <c r="S207">
        <f t="shared" si="38"/>
        <v>4.3</v>
      </c>
      <c r="T207">
        <f t="shared" si="39"/>
        <v>4.13</v>
      </c>
      <c r="U207">
        <f t="shared" si="40"/>
        <v>2.75</v>
      </c>
      <c r="V207">
        <f t="shared" si="41"/>
        <v>4.22</v>
      </c>
      <c r="W207">
        <f t="shared" si="42"/>
        <v>0.65999999999999992</v>
      </c>
      <c r="X207">
        <f t="shared" si="43"/>
        <v>-0.03</v>
      </c>
    </row>
    <row r="208" spans="1:24" x14ac:dyDescent="0.2">
      <c r="A208" s="1">
        <v>201703</v>
      </c>
      <c r="B208" s="1">
        <v>-1.83</v>
      </c>
      <c r="C208" s="1">
        <v>-0.01</v>
      </c>
      <c r="D208" s="1">
        <v>0.47</v>
      </c>
      <c r="E208" s="1">
        <v>0.75</v>
      </c>
      <c r="F208" s="1">
        <v>0.94</v>
      </c>
      <c r="G208" s="1">
        <v>1.08</v>
      </c>
      <c r="H208" s="1">
        <v>-0.96</v>
      </c>
      <c r="I208" s="1">
        <v>0.31</v>
      </c>
      <c r="J208" s="15">
        <v>-1.66</v>
      </c>
      <c r="K208" s="1">
        <v>0.44</v>
      </c>
      <c r="L208" s="2">
        <v>0.17</v>
      </c>
      <c r="M208" s="2">
        <v>0.03</v>
      </c>
      <c r="O208">
        <f t="shared" si="34"/>
        <v>-1.86</v>
      </c>
      <c r="P208">
        <f t="shared" si="35"/>
        <v>-0.04</v>
      </c>
      <c r="Q208">
        <f t="shared" si="36"/>
        <v>0.43999999999999995</v>
      </c>
      <c r="R208">
        <f t="shared" si="37"/>
        <v>0.72</v>
      </c>
      <c r="S208">
        <f t="shared" si="38"/>
        <v>0.90999999999999992</v>
      </c>
      <c r="T208">
        <f t="shared" si="39"/>
        <v>1.05</v>
      </c>
      <c r="U208">
        <f t="shared" si="40"/>
        <v>-0.99</v>
      </c>
      <c r="V208">
        <f t="shared" si="41"/>
        <v>0.28000000000000003</v>
      </c>
      <c r="W208">
        <f t="shared" si="42"/>
        <v>-1.69</v>
      </c>
      <c r="X208">
        <f t="shared" si="43"/>
        <v>0.41000000000000003</v>
      </c>
    </row>
    <row r="209" spans="1:24" x14ac:dyDescent="0.2">
      <c r="A209" s="1">
        <v>201704</v>
      </c>
      <c r="B209" s="1">
        <v>1.49</v>
      </c>
      <c r="C209" s="1">
        <v>-0.3</v>
      </c>
      <c r="D209" s="1">
        <v>0.94</v>
      </c>
      <c r="E209" s="1">
        <v>3.5</v>
      </c>
      <c r="F209" s="1">
        <v>1.58</v>
      </c>
      <c r="G209" s="1">
        <v>0.16</v>
      </c>
      <c r="H209" s="1">
        <v>0.82</v>
      </c>
      <c r="I209" s="1">
        <v>1.54</v>
      </c>
      <c r="J209" s="15">
        <v>0.9</v>
      </c>
      <c r="K209" s="1">
        <v>0.23</v>
      </c>
      <c r="L209" s="2">
        <v>1.0900000000000001</v>
      </c>
      <c r="M209" s="2">
        <v>0.05</v>
      </c>
      <c r="O209">
        <f t="shared" si="34"/>
        <v>1.44</v>
      </c>
      <c r="P209">
        <f t="shared" si="35"/>
        <v>-0.35</v>
      </c>
      <c r="Q209">
        <f t="shared" si="36"/>
        <v>0.8899999999999999</v>
      </c>
      <c r="R209">
        <f t="shared" si="37"/>
        <v>3.45</v>
      </c>
      <c r="S209">
        <f t="shared" si="38"/>
        <v>1.53</v>
      </c>
      <c r="T209">
        <f t="shared" si="39"/>
        <v>0.11</v>
      </c>
      <c r="U209">
        <f t="shared" si="40"/>
        <v>0.76999999999999991</v>
      </c>
      <c r="V209">
        <f t="shared" si="41"/>
        <v>1.49</v>
      </c>
      <c r="W209">
        <f t="shared" si="42"/>
        <v>0.85</v>
      </c>
      <c r="X209">
        <f t="shared" si="43"/>
        <v>0.18</v>
      </c>
    </row>
    <row r="210" spans="1:24" x14ac:dyDescent="0.2">
      <c r="A210" s="1">
        <v>201705</v>
      </c>
      <c r="B210" s="1">
        <v>-4.45</v>
      </c>
      <c r="C210" s="1">
        <v>-1.59</v>
      </c>
      <c r="D210" s="1">
        <v>1.93</v>
      </c>
      <c r="E210" s="1">
        <v>-0.33</v>
      </c>
      <c r="F210" s="1">
        <v>1.54</v>
      </c>
      <c r="G210" s="1">
        <v>2.65</v>
      </c>
      <c r="H210" s="1">
        <v>-0.33</v>
      </c>
      <c r="I210" s="1">
        <v>2.68</v>
      </c>
      <c r="J210" s="15">
        <v>0.2</v>
      </c>
      <c r="K210" s="1">
        <v>3.51</v>
      </c>
      <c r="L210" s="2">
        <v>1.06</v>
      </c>
      <c r="M210" s="2">
        <v>0.06</v>
      </c>
      <c r="O210">
        <f t="shared" si="34"/>
        <v>-4.51</v>
      </c>
      <c r="P210">
        <f t="shared" si="35"/>
        <v>-1.6500000000000001</v>
      </c>
      <c r="Q210">
        <f t="shared" si="36"/>
        <v>1.8699999999999999</v>
      </c>
      <c r="R210">
        <f t="shared" si="37"/>
        <v>-0.39</v>
      </c>
      <c r="S210">
        <f t="shared" si="38"/>
        <v>1.48</v>
      </c>
      <c r="T210">
        <f t="shared" si="39"/>
        <v>2.59</v>
      </c>
      <c r="U210">
        <f t="shared" si="40"/>
        <v>-0.39</v>
      </c>
      <c r="V210">
        <f t="shared" si="41"/>
        <v>2.62</v>
      </c>
      <c r="W210">
        <f t="shared" si="42"/>
        <v>0.14000000000000001</v>
      </c>
      <c r="X210">
        <f t="shared" si="43"/>
        <v>3.4499999999999997</v>
      </c>
    </row>
    <row r="211" spans="1:24" x14ac:dyDescent="0.2">
      <c r="A211" s="1">
        <v>201706</v>
      </c>
      <c r="B211" s="1">
        <v>4.76</v>
      </c>
      <c r="C211" s="1">
        <v>0.36</v>
      </c>
      <c r="D211" s="1">
        <v>1.1200000000000001</v>
      </c>
      <c r="E211" s="1">
        <v>0.69</v>
      </c>
      <c r="F211" s="1">
        <v>1.78</v>
      </c>
      <c r="G211" s="1">
        <v>0.73</v>
      </c>
      <c r="H211" s="1">
        <v>-0.13</v>
      </c>
      <c r="I211" s="1">
        <v>1.97</v>
      </c>
      <c r="J211" s="15">
        <v>-1.07</v>
      </c>
      <c r="K211" s="1">
        <v>0.85</v>
      </c>
      <c r="L211" s="2">
        <v>0.78</v>
      </c>
      <c r="M211" s="2">
        <v>0.06</v>
      </c>
      <c r="O211">
        <f t="shared" si="34"/>
        <v>4.7</v>
      </c>
      <c r="P211">
        <f t="shared" si="35"/>
        <v>0.3</v>
      </c>
      <c r="Q211">
        <f t="shared" si="36"/>
        <v>1.06</v>
      </c>
      <c r="R211">
        <f t="shared" si="37"/>
        <v>0.62999999999999989</v>
      </c>
      <c r="S211">
        <f t="shared" si="38"/>
        <v>1.72</v>
      </c>
      <c r="T211">
        <f t="shared" si="39"/>
        <v>0.66999999999999993</v>
      </c>
      <c r="U211">
        <f t="shared" si="40"/>
        <v>-0.19</v>
      </c>
      <c r="V211">
        <f t="shared" si="41"/>
        <v>1.91</v>
      </c>
      <c r="W211">
        <f t="shared" si="42"/>
        <v>-1.1300000000000001</v>
      </c>
      <c r="X211">
        <f t="shared" si="43"/>
        <v>0.79</v>
      </c>
    </row>
    <row r="212" spans="1:24" x14ac:dyDescent="0.2">
      <c r="A212" s="1">
        <v>201707</v>
      </c>
      <c r="B212" s="1">
        <v>0.91</v>
      </c>
      <c r="C212" s="1">
        <v>1.32</v>
      </c>
      <c r="D212" s="1">
        <v>1.56</v>
      </c>
      <c r="E212" s="1">
        <v>0.85</v>
      </c>
      <c r="F212" s="1">
        <v>0.93</v>
      </c>
      <c r="G212" s="1">
        <v>0.82</v>
      </c>
      <c r="H212" s="1">
        <v>1.01</v>
      </c>
      <c r="I212" s="1">
        <v>2.81</v>
      </c>
      <c r="J212" s="15">
        <v>4.24</v>
      </c>
      <c r="K212" s="1">
        <v>2.99</v>
      </c>
      <c r="L212" s="2">
        <v>1.87</v>
      </c>
      <c r="M212" s="2">
        <v>7.0000000000000007E-2</v>
      </c>
      <c r="O212">
        <f t="shared" si="34"/>
        <v>0.84000000000000008</v>
      </c>
      <c r="P212">
        <f t="shared" si="35"/>
        <v>1.25</v>
      </c>
      <c r="Q212">
        <f t="shared" si="36"/>
        <v>1.49</v>
      </c>
      <c r="R212">
        <f t="shared" si="37"/>
        <v>0.78</v>
      </c>
      <c r="S212">
        <f t="shared" si="38"/>
        <v>0.8600000000000001</v>
      </c>
      <c r="T212">
        <f t="shared" si="39"/>
        <v>0.75</v>
      </c>
      <c r="U212">
        <f t="shared" si="40"/>
        <v>0.94</v>
      </c>
      <c r="V212">
        <f t="shared" si="41"/>
        <v>2.74</v>
      </c>
      <c r="W212">
        <f t="shared" si="42"/>
        <v>4.17</v>
      </c>
      <c r="X212">
        <f t="shared" si="43"/>
        <v>2.9200000000000004</v>
      </c>
    </row>
    <row r="213" spans="1:24" x14ac:dyDescent="0.2">
      <c r="A213" s="1">
        <v>201708</v>
      </c>
      <c r="B213" s="1">
        <v>-3.22</v>
      </c>
      <c r="C213" s="1">
        <v>-2.91</v>
      </c>
      <c r="D213" s="1">
        <v>-1.46</v>
      </c>
      <c r="E213" s="1">
        <v>0.53</v>
      </c>
      <c r="F213" s="1">
        <v>-1.1599999999999999</v>
      </c>
      <c r="G213" s="1">
        <v>1.33</v>
      </c>
      <c r="H213" s="1">
        <v>0.78</v>
      </c>
      <c r="I213" s="1">
        <v>0.97</v>
      </c>
      <c r="J213" s="15">
        <v>2.34</v>
      </c>
      <c r="K213" s="1">
        <v>0.14000000000000001</v>
      </c>
      <c r="L213" s="2">
        <v>0.16</v>
      </c>
      <c r="M213" s="2">
        <v>0.09</v>
      </c>
      <c r="O213">
        <f t="shared" si="34"/>
        <v>-3.31</v>
      </c>
      <c r="P213">
        <f t="shared" si="35"/>
        <v>-3</v>
      </c>
      <c r="Q213">
        <f t="shared" si="36"/>
        <v>-1.55</v>
      </c>
      <c r="R213">
        <f t="shared" si="37"/>
        <v>0.44000000000000006</v>
      </c>
      <c r="S213">
        <f t="shared" si="38"/>
        <v>-1.25</v>
      </c>
      <c r="T213">
        <f t="shared" si="39"/>
        <v>1.24</v>
      </c>
      <c r="U213">
        <f t="shared" si="40"/>
        <v>0.69000000000000006</v>
      </c>
      <c r="V213">
        <f t="shared" si="41"/>
        <v>0.88</v>
      </c>
      <c r="W213">
        <f t="shared" si="42"/>
        <v>2.25</v>
      </c>
      <c r="X213">
        <f t="shared" si="43"/>
        <v>5.0000000000000017E-2</v>
      </c>
    </row>
    <row r="214" spans="1:24" x14ac:dyDescent="0.2">
      <c r="A214" s="1">
        <v>201709</v>
      </c>
      <c r="B214" s="1">
        <v>6.99</v>
      </c>
      <c r="C214" s="1">
        <v>3.73</v>
      </c>
      <c r="D214" s="1">
        <v>4.07</v>
      </c>
      <c r="E214" s="1">
        <v>3.28</v>
      </c>
      <c r="F214" s="1">
        <v>2.67</v>
      </c>
      <c r="G214" s="1">
        <v>2.65</v>
      </c>
      <c r="H214" s="1">
        <v>2.08</v>
      </c>
      <c r="I214" s="1">
        <v>1.27</v>
      </c>
      <c r="J214" s="15">
        <v>0.89</v>
      </c>
      <c r="K214" s="1">
        <v>4.2300000000000004</v>
      </c>
      <c r="L214" s="2">
        <v>2.5099999999999998</v>
      </c>
      <c r="M214" s="2">
        <v>0.09</v>
      </c>
      <c r="O214">
        <f t="shared" si="34"/>
        <v>6.9</v>
      </c>
      <c r="P214">
        <f t="shared" si="35"/>
        <v>3.64</v>
      </c>
      <c r="Q214">
        <f t="shared" si="36"/>
        <v>3.9800000000000004</v>
      </c>
      <c r="R214">
        <f t="shared" si="37"/>
        <v>3.19</v>
      </c>
      <c r="S214">
        <f t="shared" si="38"/>
        <v>2.58</v>
      </c>
      <c r="T214">
        <f t="shared" si="39"/>
        <v>2.56</v>
      </c>
      <c r="U214">
        <f t="shared" si="40"/>
        <v>1.99</v>
      </c>
      <c r="V214">
        <f t="shared" si="41"/>
        <v>1.18</v>
      </c>
      <c r="W214">
        <f t="shared" si="42"/>
        <v>0.8</v>
      </c>
      <c r="X214">
        <f t="shared" si="43"/>
        <v>4.1400000000000006</v>
      </c>
    </row>
    <row r="215" spans="1:24" x14ac:dyDescent="0.2">
      <c r="A215" s="1">
        <v>201710</v>
      </c>
      <c r="B215" s="1">
        <v>-3.17</v>
      </c>
      <c r="C215" s="1">
        <v>-4.6399999999999997</v>
      </c>
      <c r="D215" s="1">
        <v>1.26</v>
      </c>
      <c r="E215" s="1">
        <v>-2.4500000000000002</v>
      </c>
      <c r="F215" s="1">
        <v>0.68</v>
      </c>
      <c r="G215" s="1">
        <v>4.99</v>
      </c>
      <c r="H215" s="1">
        <v>3.03</v>
      </c>
      <c r="I215" s="1">
        <v>2.06</v>
      </c>
      <c r="J215" s="15">
        <v>4.45</v>
      </c>
      <c r="K215" s="1">
        <v>5.66</v>
      </c>
      <c r="L215" s="2">
        <v>2.25</v>
      </c>
      <c r="M215" s="2">
        <v>0.09</v>
      </c>
      <c r="O215">
        <f t="shared" si="34"/>
        <v>-3.26</v>
      </c>
      <c r="P215">
        <f t="shared" si="35"/>
        <v>-4.7299999999999995</v>
      </c>
      <c r="Q215">
        <f t="shared" si="36"/>
        <v>1.17</v>
      </c>
      <c r="R215">
        <f t="shared" si="37"/>
        <v>-2.54</v>
      </c>
      <c r="S215">
        <f t="shared" si="38"/>
        <v>0.59000000000000008</v>
      </c>
      <c r="T215">
        <f t="shared" si="39"/>
        <v>4.9000000000000004</v>
      </c>
      <c r="U215">
        <f t="shared" si="40"/>
        <v>2.94</v>
      </c>
      <c r="V215">
        <f t="shared" si="41"/>
        <v>1.97</v>
      </c>
      <c r="W215">
        <f t="shared" si="42"/>
        <v>4.3600000000000003</v>
      </c>
      <c r="X215">
        <f t="shared" si="43"/>
        <v>5.57</v>
      </c>
    </row>
    <row r="216" spans="1:24" x14ac:dyDescent="0.2">
      <c r="A216" s="1">
        <v>201711</v>
      </c>
      <c r="B216" s="1">
        <v>10.48</v>
      </c>
      <c r="C216" s="1">
        <v>2.88</v>
      </c>
      <c r="D216" s="1">
        <v>4.18</v>
      </c>
      <c r="E216" s="1">
        <v>3.5</v>
      </c>
      <c r="F216" s="1">
        <v>3.81</v>
      </c>
      <c r="G216" s="1">
        <v>2.38</v>
      </c>
      <c r="H216" s="1">
        <v>2.08</v>
      </c>
      <c r="I216" s="1">
        <v>3.79</v>
      </c>
      <c r="J216" s="15">
        <v>2.59</v>
      </c>
      <c r="K216" s="1">
        <v>3</v>
      </c>
      <c r="L216" s="2">
        <v>3.12</v>
      </c>
      <c r="M216" s="2">
        <v>0.08</v>
      </c>
      <c r="O216">
        <f t="shared" si="34"/>
        <v>10.4</v>
      </c>
      <c r="P216">
        <f t="shared" si="35"/>
        <v>2.8</v>
      </c>
      <c r="Q216">
        <f t="shared" si="36"/>
        <v>4.0999999999999996</v>
      </c>
      <c r="R216">
        <f t="shared" si="37"/>
        <v>3.42</v>
      </c>
      <c r="S216">
        <f t="shared" si="38"/>
        <v>3.73</v>
      </c>
      <c r="T216">
        <f t="shared" si="39"/>
        <v>2.2999999999999998</v>
      </c>
      <c r="U216">
        <f t="shared" si="40"/>
        <v>2</v>
      </c>
      <c r="V216">
        <f t="shared" si="41"/>
        <v>3.71</v>
      </c>
      <c r="W216">
        <f t="shared" si="42"/>
        <v>2.5099999999999998</v>
      </c>
      <c r="X216">
        <f t="shared" si="43"/>
        <v>2.92</v>
      </c>
    </row>
    <row r="217" spans="1:24" x14ac:dyDescent="0.2">
      <c r="A217" s="1">
        <v>201712</v>
      </c>
      <c r="B217" s="1">
        <v>1.05</v>
      </c>
      <c r="C217" s="1">
        <v>4.62</v>
      </c>
      <c r="D217" s="1">
        <v>2.64</v>
      </c>
      <c r="E217" s="1">
        <v>2.0299999999999998</v>
      </c>
      <c r="F217" s="1">
        <v>2.1800000000000002</v>
      </c>
      <c r="G217" s="1">
        <v>1.23</v>
      </c>
      <c r="H217" s="1">
        <v>0.24</v>
      </c>
      <c r="I217" s="1">
        <v>1.08</v>
      </c>
      <c r="J217" s="15">
        <v>0.18</v>
      </c>
      <c r="K217" s="1">
        <v>-0.6</v>
      </c>
      <c r="L217" s="2">
        <v>1.06</v>
      </c>
      <c r="M217" s="2">
        <v>0.09</v>
      </c>
      <c r="O217">
        <f t="shared" si="34"/>
        <v>0.96000000000000008</v>
      </c>
      <c r="P217">
        <f t="shared" si="35"/>
        <v>4.53</v>
      </c>
      <c r="Q217">
        <f t="shared" si="36"/>
        <v>2.5500000000000003</v>
      </c>
      <c r="R217">
        <f t="shared" si="37"/>
        <v>1.9399999999999997</v>
      </c>
      <c r="S217">
        <f t="shared" si="38"/>
        <v>2.0900000000000003</v>
      </c>
      <c r="T217">
        <f t="shared" si="39"/>
        <v>1.1399999999999999</v>
      </c>
      <c r="U217">
        <f t="shared" si="40"/>
        <v>0.15</v>
      </c>
      <c r="V217">
        <f t="shared" si="41"/>
        <v>0.9900000000000001</v>
      </c>
      <c r="W217">
        <f t="shared" si="42"/>
        <v>0.09</v>
      </c>
      <c r="X217">
        <f t="shared" si="43"/>
        <v>-0.69</v>
      </c>
    </row>
    <row r="218" spans="1:24" x14ac:dyDescent="0.2">
      <c r="A218" s="1">
        <v>201801</v>
      </c>
      <c r="B218" s="1">
        <v>-1.1100000000000001</v>
      </c>
      <c r="C218" s="1">
        <v>3.19</v>
      </c>
      <c r="D218" s="1">
        <v>3.13</v>
      </c>
      <c r="E218" s="1">
        <v>3.56</v>
      </c>
      <c r="F218" s="1">
        <v>3.1</v>
      </c>
      <c r="G218" s="1">
        <v>5.33</v>
      </c>
      <c r="H218" s="1">
        <v>4.25</v>
      </c>
      <c r="I218" s="1">
        <v>8.01</v>
      </c>
      <c r="J218" s="15">
        <v>5.34</v>
      </c>
      <c r="K218" s="1">
        <v>11.84</v>
      </c>
      <c r="L218" s="2">
        <v>5.57</v>
      </c>
      <c r="M218" s="2">
        <v>0.12</v>
      </c>
      <c r="O218">
        <f t="shared" si="34"/>
        <v>-1.23</v>
      </c>
      <c r="P218">
        <f t="shared" si="35"/>
        <v>3.07</v>
      </c>
      <c r="Q218">
        <f t="shared" si="36"/>
        <v>3.01</v>
      </c>
      <c r="R218">
        <f t="shared" si="37"/>
        <v>3.44</v>
      </c>
      <c r="S218">
        <f t="shared" si="38"/>
        <v>2.98</v>
      </c>
      <c r="T218">
        <f t="shared" si="39"/>
        <v>5.21</v>
      </c>
      <c r="U218">
        <f t="shared" si="40"/>
        <v>4.13</v>
      </c>
      <c r="V218">
        <f t="shared" si="41"/>
        <v>7.89</v>
      </c>
      <c r="W218">
        <f t="shared" si="42"/>
        <v>5.22</v>
      </c>
      <c r="X218">
        <f t="shared" si="43"/>
        <v>11.72</v>
      </c>
    </row>
    <row r="219" spans="1:24" x14ac:dyDescent="0.2">
      <c r="A219" s="1">
        <v>201802</v>
      </c>
      <c r="B219" s="1">
        <v>-7.29</v>
      </c>
      <c r="C219" s="1">
        <v>-6.22</v>
      </c>
      <c r="D219" s="1">
        <v>-6.68</v>
      </c>
      <c r="E219" s="1">
        <v>-6.3</v>
      </c>
      <c r="F219" s="1">
        <v>-5.91</v>
      </c>
      <c r="G219" s="1">
        <v>-4.01</v>
      </c>
      <c r="H219" s="1">
        <v>-2.2799999999999998</v>
      </c>
      <c r="I219" s="1">
        <v>-2.66</v>
      </c>
      <c r="J219" s="15">
        <v>-1.06</v>
      </c>
      <c r="K219" s="1">
        <v>-1.44</v>
      </c>
      <c r="L219" s="2">
        <v>-3.65</v>
      </c>
      <c r="M219" s="2">
        <v>0.11</v>
      </c>
      <c r="O219">
        <f t="shared" si="34"/>
        <v>-7.4</v>
      </c>
      <c r="P219">
        <f t="shared" si="35"/>
        <v>-6.33</v>
      </c>
      <c r="Q219">
        <f t="shared" si="36"/>
        <v>-6.79</v>
      </c>
      <c r="R219">
        <f t="shared" si="37"/>
        <v>-6.41</v>
      </c>
      <c r="S219">
        <f t="shared" si="38"/>
        <v>-6.0200000000000005</v>
      </c>
      <c r="T219">
        <f t="shared" si="39"/>
        <v>-4.12</v>
      </c>
      <c r="U219">
        <f t="shared" si="40"/>
        <v>-2.3899999999999997</v>
      </c>
      <c r="V219">
        <f t="shared" si="41"/>
        <v>-2.77</v>
      </c>
      <c r="W219">
        <f t="shared" si="42"/>
        <v>-1.1700000000000002</v>
      </c>
      <c r="X219">
        <f t="shared" si="43"/>
        <v>-1.55</v>
      </c>
    </row>
    <row r="220" spans="1:24" x14ac:dyDescent="0.2">
      <c r="A220" s="1">
        <v>201803</v>
      </c>
      <c r="B220" s="1">
        <v>-0.8</v>
      </c>
      <c r="C220" s="1">
        <v>-1.3</v>
      </c>
      <c r="D220" s="1">
        <v>0.06</v>
      </c>
      <c r="E220" s="1">
        <v>-1.23</v>
      </c>
      <c r="F220" s="1">
        <v>-1.38</v>
      </c>
      <c r="G220" s="1">
        <v>-1.53</v>
      </c>
      <c r="H220" s="1">
        <v>-3.35</v>
      </c>
      <c r="I220" s="1">
        <v>-2.87</v>
      </c>
      <c r="J220" s="15">
        <v>-2.4700000000000002</v>
      </c>
      <c r="K220" s="1">
        <v>-3.19</v>
      </c>
      <c r="L220" s="2">
        <v>-2.35</v>
      </c>
      <c r="M220" s="2">
        <v>0.11</v>
      </c>
      <c r="O220">
        <f t="shared" si="34"/>
        <v>-0.91</v>
      </c>
      <c r="P220">
        <f t="shared" si="35"/>
        <v>-1.4100000000000001</v>
      </c>
      <c r="Q220">
        <f t="shared" si="36"/>
        <v>-0.05</v>
      </c>
      <c r="R220">
        <f t="shared" si="37"/>
        <v>-1.34</v>
      </c>
      <c r="S220">
        <f t="shared" si="38"/>
        <v>-1.49</v>
      </c>
      <c r="T220">
        <f t="shared" si="39"/>
        <v>-1.6400000000000001</v>
      </c>
      <c r="U220">
        <f t="shared" si="40"/>
        <v>-3.46</v>
      </c>
      <c r="V220">
        <f t="shared" si="41"/>
        <v>-2.98</v>
      </c>
      <c r="W220">
        <f t="shared" si="42"/>
        <v>-2.58</v>
      </c>
      <c r="X220">
        <f t="shared" si="43"/>
        <v>-3.3</v>
      </c>
    </row>
    <row r="221" spans="1:24" x14ac:dyDescent="0.2">
      <c r="A221" s="1">
        <v>201804</v>
      </c>
      <c r="B221" s="1">
        <v>2.93</v>
      </c>
      <c r="C221" s="1">
        <v>-0.11</v>
      </c>
      <c r="D221" s="1">
        <v>-1.71</v>
      </c>
      <c r="E221" s="1">
        <v>0.6</v>
      </c>
      <c r="F221" s="1">
        <v>1.18</v>
      </c>
      <c r="G221" s="1">
        <v>0.87</v>
      </c>
      <c r="H221" s="1">
        <v>-0.34</v>
      </c>
      <c r="I221" s="1">
        <v>-0.26</v>
      </c>
      <c r="J221" s="15">
        <v>1.03</v>
      </c>
      <c r="K221" s="1">
        <v>1.39</v>
      </c>
      <c r="L221" s="2">
        <v>0.28000000000000003</v>
      </c>
      <c r="M221" s="2">
        <v>0.14000000000000001</v>
      </c>
      <c r="O221">
        <f t="shared" si="34"/>
        <v>2.79</v>
      </c>
      <c r="P221">
        <f t="shared" si="35"/>
        <v>-0.25</v>
      </c>
      <c r="Q221">
        <f t="shared" si="36"/>
        <v>-1.85</v>
      </c>
      <c r="R221">
        <f t="shared" si="37"/>
        <v>0.45999999999999996</v>
      </c>
      <c r="S221">
        <f t="shared" si="38"/>
        <v>1.04</v>
      </c>
      <c r="T221">
        <f t="shared" si="39"/>
        <v>0.73</v>
      </c>
      <c r="U221">
        <f t="shared" si="40"/>
        <v>-0.48000000000000004</v>
      </c>
      <c r="V221">
        <f t="shared" si="41"/>
        <v>-0.4</v>
      </c>
      <c r="W221">
        <f t="shared" si="42"/>
        <v>0.89</v>
      </c>
      <c r="X221">
        <f t="shared" si="43"/>
        <v>1.25</v>
      </c>
    </row>
    <row r="222" spans="1:24" x14ac:dyDescent="0.2">
      <c r="A222" s="1">
        <v>201805</v>
      </c>
      <c r="B222" s="1">
        <v>0.91</v>
      </c>
      <c r="C222" s="1">
        <v>-0.59</v>
      </c>
      <c r="D222" s="1">
        <v>0.6</v>
      </c>
      <c r="E222" s="1">
        <v>1.45</v>
      </c>
      <c r="F222" s="1">
        <v>2.1800000000000002</v>
      </c>
      <c r="G222" s="1">
        <v>2.58</v>
      </c>
      <c r="H222" s="1">
        <v>3.21</v>
      </c>
      <c r="I222" s="1">
        <v>1.04</v>
      </c>
      <c r="J222" s="15">
        <v>4.4400000000000004</v>
      </c>
      <c r="K222" s="1">
        <v>7.3</v>
      </c>
      <c r="L222" s="2">
        <v>2.65</v>
      </c>
      <c r="M222" s="2">
        <v>0.14000000000000001</v>
      </c>
      <c r="O222">
        <f t="shared" si="34"/>
        <v>0.77</v>
      </c>
      <c r="P222">
        <f t="shared" si="35"/>
        <v>-0.73</v>
      </c>
      <c r="Q222">
        <f t="shared" si="36"/>
        <v>0.45999999999999996</v>
      </c>
      <c r="R222">
        <f t="shared" si="37"/>
        <v>1.31</v>
      </c>
      <c r="S222">
        <f t="shared" si="38"/>
        <v>2.04</v>
      </c>
      <c r="T222">
        <f t="shared" si="39"/>
        <v>2.44</v>
      </c>
      <c r="U222">
        <f t="shared" si="40"/>
        <v>3.07</v>
      </c>
      <c r="V222">
        <f t="shared" si="41"/>
        <v>0.9</v>
      </c>
      <c r="W222">
        <f t="shared" si="42"/>
        <v>4.3000000000000007</v>
      </c>
      <c r="X222">
        <f t="shared" si="43"/>
        <v>7.16</v>
      </c>
    </row>
    <row r="223" spans="1:24" x14ac:dyDescent="0.2">
      <c r="A223" s="1">
        <v>201806</v>
      </c>
      <c r="B223" s="1">
        <v>4.09</v>
      </c>
      <c r="C223" s="1">
        <v>4.07</v>
      </c>
      <c r="D223" s="1">
        <v>1.21</v>
      </c>
      <c r="E223" s="1">
        <v>0.97</v>
      </c>
      <c r="F223" s="1">
        <v>-0.56999999999999995</v>
      </c>
      <c r="G223" s="1">
        <v>0.42</v>
      </c>
      <c r="H223" s="1">
        <v>0.49</v>
      </c>
      <c r="I223" s="1">
        <v>-0.06</v>
      </c>
      <c r="J223" s="15">
        <v>-0.87</v>
      </c>
      <c r="K223" s="1">
        <v>0.49</v>
      </c>
      <c r="L223" s="2">
        <v>0.48</v>
      </c>
      <c r="M223" s="2">
        <v>0.14000000000000001</v>
      </c>
      <c r="O223">
        <f t="shared" si="34"/>
        <v>3.9499999999999997</v>
      </c>
      <c r="P223">
        <f t="shared" si="35"/>
        <v>3.93</v>
      </c>
      <c r="Q223">
        <f t="shared" si="36"/>
        <v>1.0699999999999998</v>
      </c>
      <c r="R223">
        <f t="shared" si="37"/>
        <v>0.83</v>
      </c>
      <c r="S223">
        <f t="shared" si="38"/>
        <v>-0.71</v>
      </c>
      <c r="T223">
        <f t="shared" si="39"/>
        <v>0.27999999999999997</v>
      </c>
      <c r="U223">
        <f t="shared" si="40"/>
        <v>0.35</v>
      </c>
      <c r="V223">
        <f t="shared" si="41"/>
        <v>-0.2</v>
      </c>
      <c r="W223">
        <f t="shared" si="42"/>
        <v>-1.01</v>
      </c>
      <c r="X223">
        <f t="shared" si="43"/>
        <v>0.35</v>
      </c>
    </row>
    <row r="224" spans="1:24" x14ac:dyDescent="0.2">
      <c r="A224" s="1">
        <v>201807</v>
      </c>
      <c r="B224" s="1">
        <v>2.25</v>
      </c>
      <c r="C224" s="1">
        <v>3.17</v>
      </c>
      <c r="D224" s="1">
        <v>6.23</v>
      </c>
      <c r="E224" s="1">
        <v>3.55</v>
      </c>
      <c r="F224" s="1">
        <v>4.63</v>
      </c>
      <c r="G224" s="1">
        <v>5.45</v>
      </c>
      <c r="H224" s="1">
        <v>4.17</v>
      </c>
      <c r="I224" s="1">
        <v>0.74</v>
      </c>
      <c r="J224" s="15">
        <v>3.48</v>
      </c>
      <c r="K224" s="1">
        <v>0.94</v>
      </c>
      <c r="L224" s="2">
        <v>3.19</v>
      </c>
      <c r="M224" s="2">
        <v>0.16</v>
      </c>
      <c r="O224">
        <f t="shared" si="34"/>
        <v>2.09</v>
      </c>
      <c r="P224">
        <f t="shared" si="35"/>
        <v>3.01</v>
      </c>
      <c r="Q224">
        <f t="shared" si="36"/>
        <v>6.07</v>
      </c>
      <c r="R224">
        <f t="shared" si="37"/>
        <v>3.3899999999999997</v>
      </c>
      <c r="S224">
        <f t="shared" si="38"/>
        <v>4.47</v>
      </c>
      <c r="T224">
        <f t="shared" si="39"/>
        <v>5.29</v>
      </c>
      <c r="U224">
        <f t="shared" si="40"/>
        <v>4.01</v>
      </c>
      <c r="V224">
        <f t="shared" si="41"/>
        <v>0.57999999999999996</v>
      </c>
      <c r="W224">
        <f t="shared" si="42"/>
        <v>3.32</v>
      </c>
      <c r="X224">
        <f t="shared" si="43"/>
        <v>0.77999999999999992</v>
      </c>
    </row>
    <row r="225" spans="1:24" x14ac:dyDescent="0.2">
      <c r="A225" s="1">
        <v>201808</v>
      </c>
      <c r="B225" s="1">
        <v>7.0000000000000007E-2</v>
      </c>
      <c r="C225" s="1">
        <v>1.34</v>
      </c>
      <c r="D225" s="1">
        <v>1.06</v>
      </c>
      <c r="E225" s="1">
        <v>0.26</v>
      </c>
      <c r="F225" s="1">
        <v>2.87</v>
      </c>
      <c r="G225" s="1">
        <v>2.0299999999999998</v>
      </c>
      <c r="H225" s="1">
        <v>1.29</v>
      </c>
      <c r="I225" s="1">
        <v>7.54</v>
      </c>
      <c r="J225" s="15">
        <v>6.12</v>
      </c>
      <c r="K225" s="1">
        <v>10.01</v>
      </c>
      <c r="L225" s="2">
        <v>3.44</v>
      </c>
      <c r="M225" s="2">
        <v>0.16</v>
      </c>
      <c r="O225">
        <f t="shared" si="34"/>
        <v>-0.09</v>
      </c>
      <c r="P225">
        <f t="shared" si="35"/>
        <v>1.1800000000000002</v>
      </c>
      <c r="Q225">
        <f t="shared" si="36"/>
        <v>0.9</v>
      </c>
      <c r="R225">
        <f t="shared" si="37"/>
        <v>0.1</v>
      </c>
      <c r="S225">
        <f t="shared" si="38"/>
        <v>2.71</v>
      </c>
      <c r="T225">
        <f t="shared" si="39"/>
        <v>1.8699999999999999</v>
      </c>
      <c r="U225">
        <f t="shared" si="40"/>
        <v>1.1300000000000001</v>
      </c>
      <c r="V225">
        <f t="shared" si="41"/>
        <v>7.38</v>
      </c>
      <c r="W225">
        <f t="shared" si="42"/>
        <v>5.96</v>
      </c>
      <c r="X225">
        <f t="shared" si="43"/>
        <v>9.85</v>
      </c>
    </row>
    <row r="226" spans="1:24" x14ac:dyDescent="0.2">
      <c r="A226" s="1">
        <v>201809</v>
      </c>
      <c r="B226" s="1">
        <v>-1.05</v>
      </c>
      <c r="C226" s="1">
        <v>-0.04</v>
      </c>
      <c r="D226" s="1">
        <v>0.49</v>
      </c>
      <c r="E226" s="1">
        <v>1.06</v>
      </c>
      <c r="F226" s="1">
        <v>-0.3</v>
      </c>
      <c r="G226" s="1">
        <v>-0.27</v>
      </c>
      <c r="H226" s="1">
        <v>0.13</v>
      </c>
      <c r="I226" s="1">
        <v>-0.13</v>
      </c>
      <c r="J226" s="15">
        <v>1.75</v>
      </c>
      <c r="K226" s="1">
        <v>-0.63</v>
      </c>
      <c r="L226" s="2">
        <v>0.06</v>
      </c>
      <c r="M226" s="2">
        <v>0.15</v>
      </c>
      <c r="O226">
        <f t="shared" si="34"/>
        <v>-1.2</v>
      </c>
      <c r="P226">
        <f t="shared" si="35"/>
        <v>-0.19</v>
      </c>
      <c r="Q226">
        <f t="shared" si="36"/>
        <v>0.33999999999999997</v>
      </c>
      <c r="R226">
        <f t="shared" si="37"/>
        <v>0.91</v>
      </c>
      <c r="S226">
        <f t="shared" si="38"/>
        <v>-0.44999999999999996</v>
      </c>
      <c r="T226">
        <f t="shared" si="39"/>
        <v>-0.42000000000000004</v>
      </c>
      <c r="U226">
        <f t="shared" si="40"/>
        <v>-1.999999999999999E-2</v>
      </c>
      <c r="V226">
        <f t="shared" si="41"/>
        <v>-0.28000000000000003</v>
      </c>
      <c r="W226">
        <f t="shared" si="42"/>
        <v>1.6</v>
      </c>
      <c r="X226">
        <f t="shared" si="43"/>
        <v>-0.78</v>
      </c>
    </row>
    <row r="227" spans="1:24" x14ac:dyDescent="0.2">
      <c r="A227" s="1">
        <v>201810</v>
      </c>
      <c r="B227" s="1">
        <v>-8.99</v>
      </c>
      <c r="C227" s="1">
        <v>-6.68</v>
      </c>
      <c r="D227" s="1">
        <v>-5.19</v>
      </c>
      <c r="E227" s="1">
        <v>-6.68</v>
      </c>
      <c r="F227" s="1">
        <v>-4.8</v>
      </c>
      <c r="G227" s="1">
        <v>-6.1</v>
      </c>
      <c r="H227" s="1">
        <v>-5.75</v>
      </c>
      <c r="I227" s="1">
        <v>-7.41</v>
      </c>
      <c r="J227" s="15">
        <v>-7.15</v>
      </c>
      <c r="K227" s="1">
        <v>-15.79</v>
      </c>
      <c r="L227" s="2">
        <v>-7.68</v>
      </c>
      <c r="M227" s="2">
        <v>0.19</v>
      </c>
      <c r="O227">
        <f t="shared" si="34"/>
        <v>-9.18</v>
      </c>
      <c r="P227">
        <f t="shared" si="35"/>
        <v>-6.87</v>
      </c>
      <c r="Q227">
        <f t="shared" si="36"/>
        <v>-5.3800000000000008</v>
      </c>
      <c r="R227">
        <f t="shared" si="37"/>
        <v>-6.87</v>
      </c>
      <c r="S227">
        <f t="shared" si="38"/>
        <v>-4.99</v>
      </c>
      <c r="T227">
        <f t="shared" si="39"/>
        <v>-6.29</v>
      </c>
      <c r="U227">
        <f t="shared" si="40"/>
        <v>-5.94</v>
      </c>
      <c r="V227">
        <f t="shared" si="41"/>
        <v>-7.6000000000000005</v>
      </c>
      <c r="W227">
        <f t="shared" si="42"/>
        <v>-7.3400000000000007</v>
      </c>
      <c r="X227">
        <f t="shared" si="43"/>
        <v>-15.979999999999999</v>
      </c>
    </row>
    <row r="228" spans="1:24" x14ac:dyDescent="0.2">
      <c r="A228" s="1">
        <v>201811</v>
      </c>
      <c r="B228" s="1">
        <v>-0.8</v>
      </c>
      <c r="C228" s="1">
        <v>0.82</v>
      </c>
      <c r="D228" s="1">
        <v>1.61</v>
      </c>
      <c r="E228" s="1">
        <v>3.43</v>
      </c>
      <c r="F228" s="1">
        <v>4.38</v>
      </c>
      <c r="G228" s="1">
        <v>3.7</v>
      </c>
      <c r="H228" s="1">
        <v>3.03</v>
      </c>
      <c r="I228" s="1">
        <v>-2.46</v>
      </c>
      <c r="J228" s="15">
        <v>1.26</v>
      </c>
      <c r="K228" s="1">
        <v>1.65</v>
      </c>
      <c r="L228" s="2">
        <v>1.69</v>
      </c>
      <c r="M228" s="2">
        <v>0.18</v>
      </c>
      <c r="O228">
        <f t="shared" si="34"/>
        <v>-0.98</v>
      </c>
      <c r="P228">
        <f t="shared" si="35"/>
        <v>0.6399999999999999</v>
      </c>
      <c r="Q228">
        <f t="shared" si="36"/>
        <v>1.4300000000000002</v>
      </c>
      <c r="R228">
        <f t="shared" si="37"/>
        <v>3.25</v>
      </c>
      <c r="S228">
        <f t="shared" si="38"/>
        <v>4.2</v>
      </c>
      <c r="T228">
        <f t="shared" si="39"/>
        <v>3.52</v>
      </c>
      <c r="U228">
        <f t="shared" si="40"/>
        <v>2.8499999999999996</v>
      </c>
      <c r="V228">
        <f t="shared" si="41"/>
        <v>-2.64</v>
      </c>
      <c r="W228">
        <f t="shared" si="42"/>
        <v>1.08</v>
      </c>
      <c r="X228">
        <f t="shared" si="43"/>
        <v>1.47</v>
      </c>
    </row>
    <row r="229" spans="1:24" x14ac:dyDescent="0.2">
      <c r="A229" s="1">
        <v>201812</v>
      </c>
      <c r="B229" s="1">
        <v>-11.91</v>
      </c>
      <c r="C229" s="1">
        <v>-13.08</v>
      </c>
      <c r="D229" s="1">
        <v>-9.1999999999999993</v>
      </c>
      <c r="E229" s="1">
        <v>-11.05</v>
      </c>
      <c r="F229" s="1">
        <v>-9.41</v>
      </c>
      <c r="G229" s="1">
        <v>-10.220000000000001</v>
      </c>
      <c r="H229" s="1">
        <v>-8.74</v>
      </c>
      <c r="I229" s="1">
        <v>-8.4499999999999993</v>
      </c>
      <c r="J229" s="15">
        <v>-8.9</v>
      </c>
      <c r="K229" s="1">
        <v>-8.34</v>
      </c>
      <c r="L229" s="2">
        <v>-9.57</v>
      </c>
      <c r="M229" s="2">
        <v>0.2</v>
      </c>
      <c r="O229">
        <f t="shared" si="34"/>
        <v>-12.11</v>
      </c>
      <c r="P229">
        <f t="shared" si="35"/>
        <v>-13.28</v>
      </c>
      <c r="Q229">
        <f t="shared" si="36"/>
        <v>-9.3999999999999986</v>
      </c>
      <c r="R229">
        <f t="shared" si="37"/>
        <v>-11.25</v>
      </c>
      <c r="S229">
        <f t="shared" si="38"/>
        <v>-9.61</v>
      </c>
      <c r="T229">
        <f t="shared" si="39"/>
        <v>-10.42</v>
      </c>
      <c r="U229">
        <f t="shared" si="40"/>
        <v>-8.94</v>
      </c>
      <c r="V229">
        <f t="shared" si="41"/>
        <v>-8.6499999999999986</v>
      </c>
      <c r="W229">
        <f t="shared" si="42"/>
        <v>-9.1</v>
      </c>
      <c r="X229">
        <f t="shared" si="43"/>
        <v>-8.5399999999999991</v>
      </c>
    </row>
    <row r="230" spans="1:24" x14ac:dyDescent="0.2">
      <c r="A230" s="1">
        <v>201901</v>
      </c>
      <c r="B230" s="1">
        <v>19.73</v>
      </c>
      <c r="C230" s="1">
        <v>18.03</v>
      </c>
      <c r="D230" s="1">
        <v>14.69</v>
      </c>
      <c r="E230" s="1">
        <v>11.13</v>
      </c>
      <c r="F230" s="1">
        <v>8.93</v>
      </c>
      <c r="G230" s="1">
        <v>7.62</v>
      </c>
      <c r="H230" s="1">
        <v>6.44</v>
      </c>
      <c r="I230" s="1">
        <v>6.46</v>
      </c>
      <c r="J230" s="15">
        <v>6.25</v>
      </c>
      <c r="K230" s="1">
        <v>10.84</v>
      </c>
      <c r="L230" s="2">
        <v>8.4</v>
      </c>
      <c r="M230" s="2">
        <v>0.21</v>
      </c>
      <c r="O230">
        <f t="shared" si="34"/>
        <v>19.52</v>
      </c>
      <c r="P230">
        <f t="shared" si="35"/>
        <v>17.82</v>
      </c>
      <c r="Q230">
        <f t="shared" si="36"/>
        <v>14.479999999999999</v>
      </c>
      <c r="R230">
        <f t="shared" si="37"/>
        <v>10.92</v>
      </c>
      <c r="S230">
        <f t="shared" si="38"/>
        <v>8.7199999999999989</v>
      </c>
      <c r="T230">
        <f t="shared" si="39"/>
        <v>7.41</v>
      </c>
      <c r="U230">
        <f t="shared" si="40"/>
        <v>6.23</v>
      </c>
      <c r="V230">
        <f t="shared" si="41"/>
        <v>6.25</v>
      </c>
      <c r="W230">
        <f t="shared" si="42"/>
        <v>6.04</v>
      </c>
      <c r="X230">
        <f t="shared" si="43"/>
        <v>10.629999999999999</v>
      </c>
    </row>
    <row r="231" spans="1:24" x14ac:dyDescent="0.2">
      <c r="A231" s="1">
        <v>201902</v>
      </c>
      <c r="B231" s="1">
        <v>7</v>
      </c>
      <c r="C231" s="1">
        <v>1.98</v>
      </c>
      <c r="D231" s="1">
        <v>2.75</v>
      </c>
      <c r="E231" s="1">
        <v>3.27</v>
      </c>
      <c r="F231" s="1">
        <v>3.79</v>
      </c>
      <c r="G231" s="1">
        <v>2.5</v>
      </c>
      <c r="H231" s="1">
        <v>3.61</v>
      </c>
      <c r="I231" s="1">
        <v>2.1800000000000002</v>
      </c>
      <c r="J231" s="15">
        <v>5.16</v>
      </c>
      <c r="K231" s="1">
        <v>5.04</v>
      </c>
      <c r="L231" s="2">
        <v>3.4</v>
      </c>
      <c r="M231" s="2">
        <v>0.18</v>
      </c>
      <c r="O231">
        <f t="shared" si="34"/>
        <v>6.82</v>
      </c>
      <c r="P231">
        <f t="shared" si="35"/>
        <v>1.8</v>
      </c>
      <c r="Q231">
        <f t="shared" si="36"/>
        <v>2.57</v>
      </c>
      <c r="R231">
        <f t="shared" si="37"/>
        <v>3.09</v>
      </c>
      <c r="S231">
        <f t="shared" si="38"/>
        <v>3.61</v>
      </c>
      <c r="T231">
        <f t="shared" si="39"/>
        <v>2.3199999999999998</v>
      </c>
      <c r="U231">
        <f t="shared" si="40"/>
        <v>3.4299999999999997</v>
      </c>
      <c r="V231">
        <f t="shared" si="41"/>
        <v>2</v>
      </c>
      <c r="W231">
        <f t="shared" si="42"/>
        <v>4.9800000000000004</v>
      </c>
      <c r="X231">
        <f t="shared" si="43"/>
        <v>4.8600000000000003</v>
      </c>
    </row>
    <row r="232" spans="1:24" x14ac:dyDescent="0.2">
      <c r="A232" s="1">
        <v>201903</v>
      </c>
      <c r="B232" s="1">
        <v>2.94</v>
      </c>
      <c r="C232" s="1">
        <v>-1.1100000000000001</v>
      </c>
      <c r="D232" s="1">
        <v>-0.67</v>
      </c>
      <c r="E232" s="1">
        <v>-1.47</v>
      </c>
      <c r="F232" s="1">
        <v>1.94</v>
      </c>
      <c r="G232" s="1">
        <v>1.3</v>
      </c>
      <c r="H232" s="1">
        <v>0.73</v>
      </c>
      <c r="I232" s="1">
        <v>3.38</v>
      </c>
      <c r="J232" s="15">
        <v>1.83</v>
      </c>
      <c r="K232" s="1">
        <v>0.49</v>
      </c>
      <c r="L232" s="2">
        <v>1.1000000000000001</v>
      </c>
      <c r="M232" s="2">
        <v>0.19</v>
      </c>
      <c r="O232">
        <f t="shared" si="34"/>
        <v>2.75</v>
      </c>
      <c r="P232">
        <f t="shared" si="35"/>
        <v>-1.3</v>
      </c>
      <c r="Q232">
        <f t="shared" si="36"/>
        <v>-0.8600000000000001</v>
      </c>
      <c r="R232">
        <f t="shared" si="37"/>
        <v>-1.66</v>
      </c>
      <c r="S232">
        <f t="shared" si="38"/>
        <v>1.75</v>
      </c>
      <c r="T232">
        <f t="shared" si="39"/>
        <v>1.1100000000000001</v>
      </c>
      <c r="U232">
        <f t="shared" si="40"/>
        <v>0.54</v>
      </c>
      <c r="V232">
        <f t="shared" si="41"/>
        <v>3.19</v>
      </c>
      <c r="W232">
        <f t="shared" si="42"/>
        <v>1.6400000000000001</v>
      </c>
      <c r="X232">
        <f t="shared" si="43"/>
        <v>0.3</v>
      </c>
    </row>
    <row r="233" spans="1:24" x14ac:dyDescent="0.2">
      <c r="A233" s="1">
        <v>201904</v>
      </c>
      <c r="B233" s="1">
        <v>3.87</v>
      </c>
      <c r="C233" s="1">
        <v>5.49</v>
      </c>
      <c r="D233" s="1">
        <v>6.67</v>
      </c>
      <c r="E233" s="1">
        <v>3.76</v>
      </c>
      <c r="F233" s="1">
        <v>7.86</v>
      </c>
      <c r="G233" s="1">
        <v>6.02</v>
      </c>
      <c r="H233" s="1">
        <v>4.03</v>
      </c>
      <c r="I233" s="1">
        <v>1.72</v>
      </c>
      <c r="J233" s="15">
        <v>3.77</v>
      </c>
      <c r="K233" s="1">
        <v>0.8</v>
      </c>
      <c r="L233" s="2">
        <v>3.97</v>
      </c>
      <c r="M233" s="2">
        <v>0.21</v>
      </c>
      <c r="O233">
        <f t="shared" si="34"/>
        <v>3.66</v>
      </c>
      <c r="P233">
        <f t="shared" si="35"/>
        <v>5.28</v>
      </c>
      <c r="Q233">
        <f t="shared" si="36"/>
        <v>6.46</v>
      </c>
      <c r="R233">
        <f t="shared" si="37"/>
        <v>3.55</v>
      </c>
      <c r="S233">
        <f t="shared" si="38"/>
        <v>7.65</v>
      </c>
      <c r="T233">
        <f t="shared" si="39"/>
        <v>5.81</v>
      </c>
      <c r="U233">
        <f t="shared" si="40"/>
        <v>3.8200000000000003</v>
      </c>
      <c r="V233">
        <f t="shared" si="41"/>
        <v>1.51</v>
      </c>
      <c r="W233">
        <f t="shared" si="42"/>
        <v>3.56</v>
      </c>
      <c r="X233">
        <f t="shared" si="43"/>
        <v>0.59000000000000008</v>
      </c>
    </row>
    <row r="234" spans="1:24" x14ac:dyDescent="0.2">
      <c r="A234" s="1">
        <v>201905</v>
      </c>
      <c r="B234" s="1">
        <v>-17.579999999999998</v>
      </c>
      <c r="C234" s="1">
        <v>-13.15</v>
      </c>
      <c r="D234" s="1">
        <v>-12.26</v>
      </c>
      <c r="E234" s="1">
        <v>-9.73</v>
      </c>
      <c r="F234" s="1">
        <v>-8.15</v>
      </c>
      <c r="G234" s="1">
        <v>-6.33</v>
      </c>
      <c r="H234" s="1">
        <v>-6.13</v>
      </c>
      <c r="I234" s="1">
        <v>-7.28</v>
      </c>
      <c r="J234" s="15">
        <v>-3.54</v>
      </c>
      <c r="K234" s="1">
        <v>-3.53</v>
      </c>
      <c r="L234" s="2">
        <v>-6.94</v>
      </c>
      <c r="M234" s="2">
        <v>0.21</v>
      </c>
      <c r="O234">
        <f t="shared" si="34"/>
        <v>-17.79</v>
      </c>
      <c r="P234">
        <f t="shared" si="35"/>
        <v>-13.360000000000001</v>
      </c>
      <c r="Q234">
        <f t="shared" si="36"/>
        <v>-12.47</v>
      </c>
      <c r="R234">
        <f t="shared" si="37"/>
        <v>-9.9400000000000013</v>
      </c>
      <c r="S234">
        <f t="shared" si="38"/>
        <v>-8.3600000000000012</v>
      </c>
      <c r="T234">
        <f t="shared" si="39"/>
        <v>-6.54</v>
      </c>
      <c r="U234">
        <f t="shared" si="40"/>
        <v>-6.34</v>
      </c>
      <c r="V234">
        <f t="shared" si="41"/>
        <v>-7.49</v>
      </c>
      <c r="W234">
        <f t="shared" si="42"/>
        <v>-3.75</v>
      </c>
      <c r="X234">
        <f t="shared" si="43"/>
        <v>-3.7399999999999998</v>
      </c>
    </row>
    <row r="235" spans="1:24" x14ac:dyDescent="0.2">
      <c r="A235" s="1">
        <v>201906</v>
      </c>
      <c r="B235" s="1">
        <v>10.81</v>
      </c>
      <c r="C235" s="1">
        <v>10.91</v>
      </c>
      <c r="D235" s="1">
        <v>9.19</v>
      </c>
      <c r="E235" s="1">
        <v>6.54</v>
      </c>
      <c r="F235" s="1">
        <v>7.64</v>
      </c>
      <c r="G235" s="1">
        <v>7.79</v>
      </c>
      <c r="H235" s="1">
        <v>7.18</v>
      </c>
      <c r="I235" s="1">
        <v>6.25</v>
      </c>
      <c r="J235" s="15">
        <v>6.57</v>
      </c>
      <c r="K235" s="1">
        <v>6.62</v>
      </c>
      <c r="L235" s="2">
        <v>6.93</v>
      </c>
      <c r="M235" s="2">
        <v>0.18</v>
      </c>
      <c r="O235">
        <f t="shared" si="34"/>
        <v>10.63</v>
      </c>
      <c r="P235">
        <f t="shared" si="35"/>
        <v>10.73</v>
      </c>
      <c r="Q235">
        <f t="shared" si="36"/>
        <v>9.01</v>
      </c>
      <c r="R235">
        <f t="shared" si="37"/>
        <v>6.36</v>
      </c>
      <c r="S235">
        <f t="shared" si="38"/>
        <v>7.46</v>
      </c>
      <c r="T235">
        <f t="shared" si="39"/>
        <v>7.61</v>
      </c>
      <c r="U235">
        <f t="shared" si="40"/>
        <v>7</v>
      </c>
      <c r="V235">
        <f t="shared" si="41"/>
        <v>6.07</v>
      </c>
      <c r="W235">
        <f t="shared" si="42"/>
        <v>6.3900000000000006</v>
      </c>
      <c r="X235">
        <f t="shared" si="43"/>
        <v>6.44</v>
      </c>
    </row>
    <row r="236" spans="1:24" x14ac:dyDescent="0.2">
      <c r="A236" s="1">
        <v>201907</v>
      </c>
      <c r="B236" s="1">
        <v>-3.92</v>
      </c>
      <c r="C236" s="1">
        <v>0.97</v>
      </c>
      <c r="D236" s="1">
        <v>-0.51</v>
      </c>
      <c r="E236" s="1">
        <v>1.89</v>
      </c>
      <c r="F236" s="1">
        <v>0.86</v>
      </c>
      <c r="G236" s="1">
        <v>3.31</v>
      </c>
      <c r="H236" s="1">
        <v>2.46</v>
      </c>
      <c r="I236" s="1">
        <v>-0.67</v>
      </c>
      <c r="J236" s="15">
        <v>0.83</v>
      </c>
      <c r="K236" s="1">
        <v>1.95</v>
      </c>
      <c r="L236" s="2">
        <v>1.19</v>
      </c>
      <c r="M236" s="2">
        <v>0.19</v>
      </c>
      <c r="O236">
        <f t="shared" si="34"/>
        <v>-4.1100000000000003</v>
      </c>
      <c r="P236">
        <f t="shared" si="35"/>
        <v>0.78</v>
      </c>
      <c r="Q236">
        <f t="shared" si="36"/>
        <v>-0.7</v>
      </c>
      <c r="R236">
        <f t="shared" si="37"/>
        <v>1.7</v>
      </c>
      <c r="S236">
        <f t="shared" si="38"/>
        <v>0.66999999999999993</v>
      </c>
      <c r="T236">
        <f t="shared" si="39"/>
        <v>3.12</v>
      </c>
      <c r="U236">
        <f t="shared" si="40"/>
        <v>2.27</v>
      </c>
      <c r="V236">
        <f t="shared" si="41"/>
        <v>-0.8600000000000001</v>
      </c>
      <c r="W236">
        <f t="shared" si="42"/>
        <v>0.6399999999999999</v>
      </c>
      <c r="X236">
        <f t="shared" si="43"/>
        <v>1.76</v>
      </c>
    </row>
    <row r="237" spans="1:24" x14ac:dyDescent="0.2">
      <c r="A237" s="1">
        <v>201908</v>
      </c>
      <c r="B237" s="1">
        <v>-13.46</v>
      </c>
      <c r="C237" s="1">
        <v>-9.09</v>
      </c>
      <c r="D237" s="1">
        <v>-7.01</v>
      </c>
      <c r="E237" s="1">
        <v>-7.18</v>
      </c>
      <c r="F237" s="1">
        <v>-3.59</v>
      </c>
      <c r="G237" s="1">
        <v>-5.68</v>
      </c>
      <c r="H237" s="1">
        <v>-1.58</v>
      </c>
      <c r="I237" s="1">
        <v>-0.71</v>
      </c>
      <c r="J237" s="15">
        <v>0.93</v>
      </c>
      <c r="K237" s="1">
        <v>-0.31</v>
      </c>
      <c r="L237" s="2">
        <v>-2.58</v>
      </c>
      <c r="M237" s="2">
        <v>0.16</v>
      </c>
      <c r="O237">
        <f t="shared" si="34"/>
        <v>-13.620000000000001</v>
      </c>
      <c r="P237">
        <f t="shared" si="35"/>
        <v>-9.25</v>
      </c>
      <c r="Q237">
        <f t="shared" si="36"/>
        <v>-7.17</v>
      </c>
      <c r="R237">
        <f t="shared" si="37"/>
        <v>-7.34</v>
      </c>
      <c r="S237">
        <f t="shared" si="38"/>
        <v>-3.75</v>
      </c>
      <c r="T237">
        <f t="shared" si="39"/>
        <v>-5.84</v>
      </c>
      <c r="U237">
        <f t="shared" si="40"/>
        <v>-1.74</v>
      </c>
      <c r="V237">
        <f t="shared" si="41"/>
        <v>-0.87</v>
      </c>
      <c r="W237">
        <f t="shared" si="42"/>
        <v>0.77</v>
      </c>
      <c r="X237">
        <f t="shared" si="43"/>
        <v>-0.47</v>
      </c>
    </row>
    <row r="238" spans="1:24" x14ac:dyDescent="0.2">
      <c r="A238" s="1">
        <v>201909</v>
      </c>
      <c r="B238" s="1">
        <v>5.21</v>
      </c>
      <c r="C238" s="1">
        <v>5.44</v>
      </c>
      <c r="D238" s="1">
        <v>5.82</v>
      </c>
      <c r="E238" s="1">
        <v>5.2</v>
      </c>
      <c r="F238" s="1">
        <v>0.33</v>
      </c>
      <c r="G238" s="1">
        <v>3.12</v>
      </c>
      <c r="H238" s="1">
        <v>4.54</v>
      </c>
      <c r="I238" s="1">
        <v>1.29</v>
      </c>
      <c r="J238" s="15">
        <v>0.28000000000000003</v>
      </c>
      <c r="K238" s="1">
        <v>-3.03</v>
      </c>
      <c r="L238" s="2">
        <v>1.43</v>
      </c>
      <c r="M238" s="2">
        <v>0.18</v>
      </c>
      <c r="O238">
        <f t="shared" si="34"/>
        <v>5.03</v>
      </c>
      <c r="P238">
        <f t="shared" si="35"/>
        <v>5.2600000000000007</v>
      </c>
      <c r="Q238">
        <f t="shared" si="36"/>
        <v>5.6400000000000006</v>
      </c>
      <c r="R238">
        <f t="shared" si="37"/>
        <v>5.0200000000000005</v>
      </c>
      <c r="S238">
        <f t="shared" si="38"/>
        <v>0.15000000000000002</v>
      </c>
      <c r="T238">
        <f t="shared" si="39"/>
        <v>2.94</v>
      </c>
      <c r="U238">
        <f t="shared" si="40"/>
        <v>4.3600000000000003</v>
      </c>
      <c r="V238">
        <f t="shared" si="41"/>
        <v>1.1100000000000001</v>
      </c>
      <c r="W238">
        <f t="shared" si="42"/>
        <v>0.10000000000000003</v>
      </c>
      <c r="X238">
        <f t="shared" si="43"/>
        <v>-3.21</v>
      </c>
    </row>
    <row r="239" spans="1:24" x14ac:dyDescent="0.2">
      <c r="A239" s="1">
        <v>201910</v>
      </c>
      <c r="B239" s="1">
        <v>-4.2300000000000004</v>
      </c>
      <c r="C239" s="1">
        <v>4.21</v>
      </c>
      <c r="D239" s="1">
        <v>3.06</v>
      </c>
      <c r="E239" s="1">
        <v>4.46</v>
      </c>
      <c r="F239" s="1">
        <v>3.57</v>
      </c>
      <c r="G239" s="1">
        <v>4.8</v>
      </c>
      <c r="H239" s="1">
        <v>1.85</v>
      </c>
      <c r="I239" s="1">
        <v>1.59</v>
      </c>
      <c r="J239" s="15">
        <v>1.02</v>
      </c>
      <c r="K239" s="1">
        <v>-0.55000000000000004</v>
      </c>
      <c r="L239" s="2">
        <v>2.06</v>
      </c>
      <c r="M239" s="2">
        <v>0.16</v>
      </c>
      <c r="O239">
        <f t="shared" si="34"/>
        <v>-4.3900000000000006</v>
      </c>
      <c r="P239">
        <f t="shared" si="35"/>
        <v>4.05</v>
      </c>
      <c r="Q239">
        <f t="shared" si="36"/>
        <v>2.9</v>
      </c>
      <c r="R239">
        <f t="shared" si="37"/>
        <v>4.3</v>
      </c>
      <c r="S239">
        <f t="shared" si="38"/>
        <v>3.4099999999999997</v>
      </c>
      <c r="T239">
        <f t="shared" si="39"/>
        <v>4.6399999999999997</v>
      </c>
      <c r="U239">
        <f t="shared" si="40"/>
        <v>1.6900000000000002</v>
      </c>
      <c r="V239">
        <f t="shared" si="41"/>
        <v>1.4300000000000002</v>
      </c>
      <c r="W239">
        <f t="shared" si="42"/>
        <v>0.86</v>
      </c>
      <c r="X239">
        <f t="shared" si="43"/>
        <v>-0.71000000000000008</v>
      </c>
    </row>
    <row r="240" spans="1:24" x14ac:dyDescent="0.2">
      <c r="A240" s="1">
        <v>201911</v>
      </c>
      <c r="B240" s="1">
        <v>5</v>
      </c>
      <c r="C240" s="1">
        <v>5.94</v>
      </c>
      <c r="D240" s="1">
        <v>6.87</v>
      </c>
      <c r="E240" s="1">
        <v>5.87</v>
      </c>
      <c r="F240" s="1">
        <v>5.95</v>
      </c>
      <c r="G240" s="1">
        <v>2.76</v>
      </c>
      <c r="H240" s="1">
        <v>4.51</v>
      </c>
      <c r="I240" s="1">
        <v>1.6</v>
      </c>
      <c r="J240" s="15">
        <v>2.92</v>
      </c>
      <c r="K240" s="1">
        <v>3.57</v>
      </c>
      <c r="L240" s="2">
        <v>3.87</v>
      </c>
      <c r="M240" s="2">
        <v>0.12</v>
      </c>
      <c r="O240">
        <f t="shared" si="34"/>
        <v>4.88</v>
      </c>
      <c r="P240">
        <f t="shared" si="35"/>
        <v>5.82</v>
      </c>
      <c r="Q240">
        <f t="shared" si="36"/>
        <v>6.75</v>
      </c>
      <c r="R240">
        <f t="shared" si="37"/>
        <v>5.75</v>
      </c>
      <c r="S240">
        <f t="shared" si="38"/>
        <v>5.83</v>
      </c>
      <c r="T240">
        <f t="shared" si="39"/>
        <v>2.6399999999999997</v>
      </c>
      <c r="U240">
        <f t="shared" si="40"/>
        <v>4.3899999999999997</v>
      </c>
      <c r="V240">
        <f t="shared" si="41"/>
        <v>1.48</v>
      </c>
      <c r="W240">
        <f t="shared" si="42"/>
        <v>2.8</v>
      </c>
      <c r="X240">
        <f t="shared" si="43"/>
        <v>3.4499999999999997</v>
      </c>
    </row>
    <row r="241" spans="1:24" x14ac:dyDescent="0.2">
      <c r="A241" s="1">
        <v>201912</v>
      </c>
      <c r="B241" s="1">
        <v>10.97</v>
      </c>
      <c r="C241" s="1">
        <v>4.95</v>
      </c>
      <c r="D241" s="1">
        <v>3.11</v>
      </c>
      <c r="E241" s="1">
        <v>3.83</v>
      </c>
      <c r="F241" s="1">
        <v>1.62</v>
      </c>
      <c r="G241" s="1">
        <v>2.78</v>
      </c>
      <c r="H241" s="1">
        <v>2.5099999999999998</v>
      </c>
      <c r="I241" s="1">
        <v>2.59</v>
      </c>
      <c r="J241" s="15">
        <v>2.2799999999999998</v>
      </c>
      <c r="K241" s="1">
        <v>4.5999999999999996</v>
      </c>
      <c r="L241" s="2">
        <v>2.77</v>
      </c>
      <c r="M241" s="2">
        <v>0.14000000000000001</v>
      </c>
      <c r="O241">
        <f t="shared" si="34"/>
        <v>10.83</v>
      </c>
      <c r="P241">
        <f t="shared" si="35"/>
        <v>4.8100000000000005</v>
      </c>
      <c r="Q241">
        <f t="shared" si="36"/>
        <v>2.9699999999999998</v>
      </c>
      <c r="R241">
        <f t="shared" si="37"/>
        <v>3.69</v>
      </c>
      <c r="S241">
        <f t="shared" si="38"/>
        <v>1.48</v>
      </c>
      <c r="T241">
        <f t="shared" si="39"/>
        <v>2.6399999999999997</v>
      </c>
      <c r="U241">
        <f t="shared" si="40"/>
        <v>2.3699999999999997</v>
      </c>
      <c r="V241">
        <f t="shared" si="41"/>
        <v>2.4499999999999997</v>
      </c>
      <c r="W241">
        <f t="shared" si="42"/>
        <v>2.1399999999999997</v>
      </c>
      <c r="X241">
        <f t="shared" si="43"/>
        <v>4.46</v>
      </c>
    </row>
    <row r="242" spans="1:24" x14ac:dyDescent="0.2">
      <c r="A242" s="1">
        <v>202001</v>
      </c>
      <c r="B242" s="1">
        <v>-10.28</v>
      </c>
      <c r="C242" s="1">
        <v>-6.66</v>
      </c>
      <c r="D242" s="1">
        <v>-3</v>
      </c>
      <c r="E242" s="1">
        <v>-2.97</v>
      </c>
      <c r="F242" s="1">
        <v>0.86</v>
      </c>
      <c r="G242" s="1">
        <v>0.95</v>
      </c>
      <c r="H242" s="1">
        <v>-1.06</v>
      </c>
      <c r="I242" s="1">
        <v>-0.7</v>
      </c>
      <c r="J242" s="15">
        <v>3.12</v>
      </c>
      <c r="K242" s="1">
        <v>3.3</v>
      </c>
      <c r="L242" s="2">
        <v>-0.11</v>
      </c>
      <c r="M242" s="2">
        <v>0.13</v>
      </c>
      <c r="O242">
        <f t="shared" si="34"/>
        <v>-10.41</v>
      </c>
      <c r="P242">
        <f t="shared" si="35"/>
        <v>-6.79</v>
      </c>
      <c r="Q242">
        <f t="shared" si="36"/>
        <v>-3.13</v>
      </c>
      <c r="R242">
        <f t="shared" si="37"/>
        <v>-3.1</v>
      </c>
      <c r="S242">
        <f t="shared" si="38"/>
        <v>0.73</v>
      </c>
      <c r="T242">
        <f t="shared" si="39"/>
        <v>0.82</v>
      </c>
      <c r="U242">
        <f t="shared" si="40"/>
        <v>-1.19</v>
      </c>
      <c r="V242">
        <f t="shared" si="41"/>
        <v>-0.83</v>
      </c>
      <c r="W242">
        <f t="shared" si="42"/>
        <v>2.99</v>
      </c>
      <c r="X242">
        <f t="shared" si="43"/>
        <v>3.17</v>
      </c>
    </row>
    <row r="243" spans="1:24" x14ac:dyDescent="0.2">
      <c r="A243" s="1">
        <v>202002</v>
      </c>
      <c r="B243" s="1">
        <v>-12.56</v>
      </c>
      <c r="C243" s="1">
        <v>-7.08</v>
      </c>
      <c r="D243" s="1">
        <v>-5.26</v>
      </c>
      <c r="E243" s="1">
        <v>-10.32</v>
      </c>
      <c r="F243" s="1">
        <v>-8.16</v>
      </c>
      <c r="G243" s="1">
        <v>-8.56</v>
      </c>
      <c r="H243" s="1">
        <v>-8.1199999999999992</v>
      </c>
      <c r="I243" s="1">
        <v>-8.98</v>
      </c>
      <c r="J243" s="15">
        <v>-8.1999999999999993</v>
      </c>
      <c r="K243" s="1">
        <v>-6.55</v>
      </c>
      <c r="L243" s="2">
        <v>-8.1300000000000008</v>
      </c>
      <c r="M243" s="2">
        <v>0.12</v>
      </c>
      <c r="O243">
        <f t="shared" si="34"/>
        <v>-12.68</v>
      </c>
      <c r="P243">
        <f t="shared" si="35"/>
        <v>-7.2</v>
      </c>
      <c r="Q243">
        <f t="shared" si="36"/>
        <v>-5.38</v>
      </c>
      <c r="R243">
        <f t="shared" si="37"/>
        <v>-10.44</v>
      </c>
      <c r="S243">
        <f t="shared" si="38"/>
        <v>-8.2799999999999994</v>
      </c>
      <c r="T243">
        <f t="shared" si="39"/>
        <v>-8.68</v>
      </c>
      <c r="U243">
        <f t="shared" si="40"/>
        <v>-8.2399999999999984</v>
      </c>
      <c r="V243">
        <f t="shared" si="41"/>
        <v>-9.1</v>
      </c>
      <c r="W243">
        <f t="shared" si="42"/>
        <v>-8.3199999999999985</v>
      </c>
      <c r="X243">
        <f t="shared" si="43"/>
        <v>-6.67</v>
      </c>
    </row>
    <row r="244" spans="1:24" x14ac:dyDescent="0.2">
      <c r="A244" s="1">
        <v>202003</v>
      </c>
      <c r="B244" s="1">
        <v>-27.98</v>
      </c>
      <c r="C244" s="1">
        <v>-31.26</v>
      </c>
      <c r="D244" s="1">
        <v>-20.02</v>
      </c>
      <c r="E244" s="1">
        <v>-17.600000000000001</v>
      </c>
      <c r="F244" s="1">
        <v>-14.69</v>
      </c>
      <c r="G244" s="1">
        <v>-15.03</v>
      </c>
      <c r="H244" s="1">
        <v>-10.76</v>
      </c>
      <c r="I244" s="1">
        <v>-12.08</v>
      </c>
      <c r="J244" s="15">
        <v>-13.64</v>
      </c>
      <c r="K244" s="1">
        <v>-9.4600000000000009</v>
      </c>
      <c r="L244" s="2">
        <v>-13.39</v>
      </c>
      <c r="M244" s="2">
        <v>0.13</v>
      </c>
      <c r="O244">
        <f t="shared" si="34"/>
        <v>-28.11</v>
      </c>
      <c r="P244">
        <f t="shared" si="35"/>
        <v>-31.39</v>
      </c>
      <c r="Q244">
        <f t="shared" si="36"/>
        <v>-20.149999999999999</v>
      </c>
      <c r="R244">
        <f t="shared" si="37"/>
        <v>-17.73</v>
      </c>
      <c r="S244">
        <f t="shared" si="38"/>
        <v>-14.82</v>
      </c>
      <c r="T244">
        <f t="shared" si="39"/>
        <v>-15.16</v>
      </c>
      <c r="U244">
        <f t="shared" si="40"/>
        <v>-10.89</v>
      </c>
      <c r="V244">
        <f t="shared" si="41"/>
        <v>-12.21</v>
      </c>
      <c r="W244">
        <f t="shared" si="42"/>
        <v>-13.770000000000001</v>
      </c>
      <c r="X244">
        <f t="shared" si="43"/>
        <v>-9.5900000000000016</v>
      </c>
    </row>
    <row r="245" spans="1:24" x14ac:dyDescent="0.2">
      <c r="A245" s="1">
        <v>202004</v>
      </c>
      <c r="B245" s="1">
        <v>43.47</v>
      </c>
      <c r="C245" s="1">
        <v>22.12</v>
      </c>
      <c r="D245" s="1">
        <v>14</v>
      </c>
      <c r="E245" s="1">
        <v>16.559999999999999</v>
      </c>
      <c r="F245" s="1">
        <v>10.29</v>
      </c>
      <c r="G245" s="1">
        <v>12.38</v>
      </c>
      <c r="H245" s="1">
        <v>15.37</v>
      </c>
      <c r="I245" s="1">
        <v>11.51</v>
      </c>
      <c r="J245" s="15">
        <v>12.22</v>
      </c>
      <c r="K245" s="1">
        <v>14.72</v>
      </c>
      <c r="L245" s="2">
        <v>13.65</v>
      </c>
      <c r="M245" s="2">
        <v>0</v>
      </c>
      <c r="O245">
        <f t="shared" si="34"/>
        <v>43.47</v>
      </c>
      <c r="P245">
        <f t="shared" si="35"/>
        <v>22.12</v>
      </c>
      <c r="Q245">
        <f t="shared" si="36"/>
        <v>14</v>
      </c>
      <c r="R245">
        <f t="shared" si="37"/>
        <v>16.559999999999999</v>
      </c>
      <c r="S245">
        <f t="shared" si="38"/>
        <v>10.29</v>
      </c>
      <c r="T245">
        <f t="shared" si="39"/>
        <v>12.38</v>
      </c>
      <c r="U245">
        <f t="shared" si="40"/>
        <v>15.37</v>
      </c>
      <c r="V245">
        <f t="shared" si="41"/>
        <v>11.51</v>
      </c>
      <c r="W245">
        <f t="shared" si="42"/>
        <v>12.22</v>
      </c>
      <c r="X245">
        <f t="shared" si="43"/>
        <v>14.72</v>
      </c>
    </row>
    <row r="246" spans="1:24" x14ac:dyDescent="0.2">
      <c r="A246" s="1">
        <v>202005</v>
      </c>
      <c r="B246" s="1">
        <v>-1.44</v>
      </c>
      <c r="C246" s="1">
        <v>7.39</v>
      </c>
      <c r="D246" s="1">
        <v>4.17</v>
      </c>
      <c r="E246" s="1">
        <v>7.73</v>
      </c>
      <c r="F246" s="1">
        <v>2.96</v>
      </c>
      <c r="G246" s="1">
        <v>6.56</v>
      </c>
      <c r="H246" s="1">
        <v>4.88</v>
      </c>
      <c r="I246" s="1">
        <v>5.63</v>
      </c>
      <c r="J246" s="15">
        <v>4.3099999999999996</v>
      </c>
      <c r="K246" s="1">
        <v>6.66</v>
      </c>
      <c r="L246" s="2">
        <v>5.58</v>
      </c>
      <c r="M246" s="2">
        <v>0.01</v>
      </c>
      <c r="O246">
        <f t="shared" si="34"/>
        <v>-1.45</v>
      </c>
      <c r="P246">
        <f t="shared" si="35"/>
        <v>7.38</v>
      </c>
      <c r="Q246">
        <f t="shared" si="36"/>
        <v>4.16</v>
      </c>
      <c r="R246">
        <f t="shared" si="37"/>
        <v>7.7200000000000006</v>
      </c>
      <c r="S246">
        <f t="shared" si="38"/>
        <v>2.95</v>
      </c>
      <c r="T246">
        <f t="shared" si="39"/>
        <v>6.55</v>
      </c>
      <c r="U246">
        <f t="shared" si="40"/>
        <v>4.87</v>
      </c>
      <c r="V246">
        <f t="shared" si="41"/>
        <v>5.62</v>
      </c>
      <c r="W246">
        <f t="shared" si="42"/>
        <v>4.3</v>
      </c>
      <c r="X246">
        <f t="shared" si="43"/>
        <v>6.65</v>
      </c>
    </row>
    <row r="247" spans="1:24" x14ac:dyDescent="0.2">
      <c r="A247" s="1">
        <v>202006</v>
      </c>
      <c r="B247" s="1">
        <v>18.48</v>
      </c>
      <c r="C247" s="1">
        <v>5.68</v>
      </c>
      <c r="D247" s="1">
        <v>0.85</v>
      </c>
      <c r="E247" s="1">
        <v>1.41</v>
      </c>
      <c r="F247" s="1">
        <v>0.13</v>
      </c>
      <c r="G247" s="1">
        <v>-1.18</v>
      </c>
      <c r="H247" s="1">
        <v>-2.54</v>
      </c>
      <c r="I247" s="1">
        <v>-0.21</v>
      </c>
      <c r="J247" s="15">
        <v>0.52</v>
      </c>
      <c r="K247" s="1">
        <v>8.02</v>
      </c>
      <c r="L247" s="2">
        <v>2.46</v>
      </c>
      <c r="M247" s="2">
        <v>0.01</v>
      </c>
      <c r="O247">
        <f t="shared" si="34"/>
        <v>18.47</v>
      </c>
      <c r="P247">
        <f t="shared" si="35"/>
        <v>5.67</v>
      </c>
      <c r="Q247">
        <f t="shared" si="36"/>
        <v>0.84</v>
      </c>
      <c r="R247">
        <f t="shared" si="37"/>
        <v>1.4</v>
      </c>
      <c r="S247">
        <f t="shared" si="38"/>
        <v>0.12000000000000001</v>
      </c>
      <c r="T247">
        <f t="shared" si="39"/>
        <v>-1.19</v>
      </c>
      <c r="U247">
        <f t="shared" si="40"/>
        <v>-2.5499999999999998</v>
      </c>
      <c r="V247">
        <f t="shared" si="41"/>
        <v>-0.22</v>
      </c>
      <c r="W247">
        <f t="shared" si="42"/>
        <v>0.51</v>
      </c>
      <c r="X247">
        <f t="shared" si="43"/>
        <v>8.01</v>
      </c>
    </row>
    <row r="248" spans="1:24" x14ac:dyDescent="0.2">
      <c r="A248" s="1">
        <v>202007</v>
      </c>
      <c r="B248" s="1">
        <v>-2.91</v>
      </c>
      <c r="C248" s="1">
        <v>-3.91</v>
      </c>
      <c r="D248" s="1">
        <v>-1.52</v>
      </c>
      <c r="E248" s="1">
        <v>0.76</v>
      </c>
      <c r="F248" s="1">
        <v>1.78</v>
      </c>
      <c r="G248" s="1">
        <v>5.55</v>
      </c>
      <c r="H248" s="1">
        <v>4.2300000000000004</v>
      </c>
      <c r="I248" s="1">
        <v>6.26</v>
      </c>
      <c r="J248" s="15">
        <v>6.77</v>
      </c>
      <c r="K248" s="1">
        <v>8.0299999999999994</v>
      </c>
      <c r="L248" s="2">
        <v>5.77</v>
      </c>
      <c r="M248" s="2">
        <v>0.01</v>
      </c>
      <c r="O248">
        <f t="shared" si="34"/>
        <v>-2.92</v>
      </c>
      <c r="P248">
        <f t="shared" si="35"/>
        <v>-3.92</v>
      </c>
      <c r="Q248">
        <f t="shared" si="36"/>
        <v>-1.53</v>
      </c>
      <c r="R248">
        <f t="shared" si="37"/>
        <v>0.75</v>
      </c>
      <c r="S248">
        <f t="shared" si="38"/>
        <v>1.77</v>
      </c>
      <c r="T248">
        <f t="shared" si="39"/>
        <v>5.54</v>
      </c>
      <c r="U248">
        <f t="shared" si="40"/>
        <v>4.2200000000000006</v>
      </c>
      <c r="V248">
        <f t="shared" si="41"/>
        <v>6.25</v>
      </c>
      <c r="W248">
        <f t="shared" si="42"/>
        <v>6.76</v>
      </c>
      <c r="X248">
        <f t="shared" si="43"/>
        <v>8.02</v>
      </c>
    </row>
    <row r="249" spans="1:24" x14ac:dyDescent="0.2">
      <c r="A249" s="1">
        <v>202008</v>
      </c>
      <c r="B249" s="1">
        <v>4.04</v>
      </c>
      <c r="C249" s="1">
        <v>6.54</v>
      </c>
      <c r="D249" s="1">
        <v>5.5</v>
      </c>
      <c r="E249" s="1">
        <v>3.77</v>
      </c>
      <c r="F249" s="1">
        <v>6.17</v>
      </c>
      <c r="G249" s="1">
        <v>4.4000000000000004</v>
      </c>
      <c r="H249" s="1">
        <v>4.8</v>
      </c>
      <c r="I249" s="1">
        <v>5.99</v>
      </c>
      <c r="J249" s="15">
        <v>7.1</v>
      </c>
      <c r="K249" s="1">
        <v>11.46</v>
      </c>
      <c r="L249" s="2">
        <v>7.63</v>
      </c>
      <c r="M249" s="2">
        <v>0.01</v>
      </c>
      <c r="O249">
        <f t="shared" si="34"/>
        <v>4.03</v>
      </c>
      <c r="P249">
        <f t="shared" si="35"/>
        <v>6.53</v>
      </c>
      <c r="Q249">
        <f t="shared" si="36"/>
        <v>5.49</v>
      </c>
      <c r="R249">
        <f t="shared" si="37"/>
        <v>3.7600000000000002</v>
      </c>
      <c r="S249">
        <f t="shared" si="38"/>
        <v>6.16</v>
      </c>
      <c r="T249">
        <f t="shared" si="39"/>
        <v>4.3900000000000006</v>
      </c>
      <c r="U249">
        <f t="shared" si="40"/>
        <v>4.79</v>
      </c>
      <c r="V249">
        <f t="shared" si="41"/>
        <v>5.98</v>
      </c>
      <c r="W249">
        <f t="shared" si="42"/>
        <v>7.09</v>
      </c>
      <c r="X249">
        <f t="shared" si="43"/>
        <v>11.450000000000001</v>
      </c>
    </row>
    <row r="250" spans="1:24" x14ac:dyDescent="0.2">
      <c r="A250" s="1">
        <v>202009</v>
      </c>
      <c r="B250" s="1">
        <v>-7.58</v>
      </c>
      <c r="C250" s="1">
        <v>-6.67</v>
      </c>
      <c r="D250" s="1">
        <v>-5.39</v>
      </c>
      <c r="E250" s="1">
        <v>-4.34</v>
      </c>
      <c r="F250" s="1">
        <v>-2.5</v>
      </c>
      <c r="G250" s="1">
        <v>-0.96</v>
      </c>
      <c r="H250" s="1">
        <v>-2.1</v>
      </c>
      <c r="I250" s="1">
        <v>-0.67</v>
      </c>
      <c r="J250" s="15">
        <v>-3.92</v>
      </c>
      <c r="K250" s="1">
        <v>-6.06</v>
      </c>
      <c r="L250" s="2">
        <v>-3.63</v>
      </c>
      <c r="M250" s="2">
        <v>0.01</v>
      </c>
      <c r="O250">
        <f t="shared" si="34"/>
        <v>-7.59</v>
      </c>
      <c r="P250">
        <f t="shared" si="35"/>
        <v>-6.68</v>
      </c>
      <c r="Q250">
        <f t="shared" si="36"/>
        <v>-5.3999999999999995</v>
      </c>
      <c r="R250">
        <f t="shared" si="37"/>
        <v>-4.3499999999999996</v>
      </c>
      <c r="S250">
        <f t="shared" si="38"/>
        <v>-2.5099999999999998</v>
      </c>
      <c r="T250">
        <f t="shared" si="39"/>
        <v>-0.97</v>
      </c>
      <c r="U250">
        <f t="shared" si="40"/>
        <v>-2.11</v>
      </c>
      <c r="V250">
        <f t="shared" si="41"/>
        <v>-0.68</v>
      </c>
      <c r="W250">
        <f t="shared" si="42"/>
        <v>-3.9299999999999997</v>
      </c>
      <c r="X250">
        <f t="shared" si="43"/>
        <v>-6.0699999999999994</v>
      </c>
    </row>
    <row r="251" spans="1:24" x14ac:dyDescent="0.2">
      <c r="A251" s="1">
        <v>202010</v>
      </c>
      <c r="B251" s="1">
        <v>-4.7300000000000004</v>
      </c>
      <c r="C251" s="1">
        <v>1.37</v>
      </c>
      <c r="D251" s="1">
        <v>3.01</v>
      </c>
      <c r="E251" s="1">
        <v>1.1100000000000001</v>
      </c>
      <c r="F251" s="1">
        <v>-0.39</v>
      </c>
      <c r="G251" s="1">
        <v>-2.87</v>
      </c>
      <c r="H251" s="1">
        <v>-2.94</v>
      </c>
      <c r="I251" s="1">
        <v>-2.81</v>
      </c>
      <c r="J251" s="15">
        <v>0.18</v>
      </c>
      <c r="K251" s="1">
        <v>-3.74</v>
      </c>
      <c r="L251" s="2">
        <v>-2.1</v>
      </c>
      <c r="M251" s="2">
        <v>0.01</v>
      </c>
      <c r="O251">
        <f t="shared" si="34"/>
        <v>-4.74</v>
      </c>
      <c r="P251">
        <f t="shared" si="35"/>
        <v>1.36</v>
      </c>
      <c r="Q251">
        <f t="shared" si="36"/>
        <v>3</v>
      </c>
      <c r="R251">
        <f t="shared" si="37"/>
        <v>1.1000000000000001</v>
      </c>
      <c r="S251">
        <f t="shared" si="38"/>
        <v>-0.4</v>
      </c>
      <c r="T251">
        <f t="shared" si="39"/>
        <v>-2.88</v>
      </c>
      <c r="U251">
        <f t="shared" si="40"/>
        <v>-2.9499999999999997</v>
      </c>
      <c r="V251">
        <f t="shared" si="41"/>
        <v>-2.82</v>
      </c>
      <c r="W251">
        <f t="shared" si="42"/>
        <v>0.16999999999999998</v>
      </c>
      <c r="X251">
        <f t="shared" si="43"/>
        <v>-3.75</v>
      </c>
    </row>
    <row r="252" spans="1:24" x14ac:dyDescent="0.2">
      <c r="A252" s="1">
        <v>202011</v>
      </c>
      <c r="B252" s="1">
        <v>37.14</v>
      </c>
      <c r="C252" s="1">
        <v>27.72</v>
      </c>
      <c r="D252" s="1">
        <v>20.66</v>
      </c>
      <c r="E252" s="1">
        <v>18.02</v>
      </c>
      <c r="F252" s="1">
        <v>15.47</v>
      </c>
      <c r="G252" s="1">
        <v>13.95</v>
      </c>
      <c r="H252" s="1">
        <v>11.09</v>
      </c>
      <c r="I252" s="1">
        <v>10.75</v>
      </c>
      <c r="J252" s="15">
        <v>9.86</v>
      </c>
      <c r="K252" s="1">
        <v>10.4</v>
      </c>
      <c r="L252" s="2">
        <v>12.47</v>
      </c>
      <c r="M252" s="2">
        <v>0.01</v>
      </c>
      <c r="O252">
        <f t="shared" si="34"/>
        <v>37.130000000000003</v>
      </c>
      <c r="P252">
        <f t="shared" si="35"/>
        <v>27.709999999999997</v>
      </c>
      <c r="Q252">
        <f t="shared" si="36"/>
        <v>20.65</v>
      </c>
      <c r="R252">
        <f t="shared" si="37"/>
        <v>18.009999999999998</v>
      </c>
      <c r="S252">
        <f t="shared" si="38"/>
        <v>15.46</v>
      </c>
      <c r="T252">
        <f t="shared" si="39"/>
        <v>13.94</v>
      </c>
      <c r="U252">
        <f t="shared" si="40"/>
        <v>11.08</v>
      </c>
      <c r="V252">
        <f t="shared" si="41"/>
        <v>10.74</v>
      </c>
      <c r="W252">
        <f t="shared" si="42"/>
        <v>9.85</v>
      </c>
      <c r="X252">
        <f t="shared" si="43"/>
        <v>10.39</v>
      </c>
    </row>
    <row r="253" spans="1:24" x14ac:dyDescent="0.2">
      <c r="A253" s="1">
        <v>202012</v>
      </c>
      <c r="B253" s="1">
        <v>8.1300000000000008</v>
      </c>
      <c r="C253" s="1">
        <v>7.11</v>
      </c>
      <c r="D253" s="1">
        <v>6.93</v>
      </c>
      <c r="E253" s="1">
        <v>7.44</v>
      </c>
      <c r="F253" s="1">
        <v>4.8099999999999996</v>
      </c>
      <c r="G253" s="1">
        <v>3.21</v>
      </c>
      <c r="H253" s="1">
        <v>4.51</v>
      </c>
      <c r="I253" s="1">
        <v>3.96</v>
      </c>
      <c r="J253" s="15">
        <v>1.82</v>
      </c>
      <c r="K253" s="1">
        <v>6.39</v>
      </c>
      <c r="L253" s="2">
        <v>4.63</v>
      </c>
      <c r="M253" s="2">
        <v>0.01</v>
      </c>
      <c r="O253">
        <f t="shared" si="34"/>
        <v>8.120000000000001</v>
      </c>
      <c r="P253">
        <f t="shared" si="35"/>
        <v>7.1000000000000005</v>
      </c>
      <c r="Q253">
        <f t="shared" si="36"/>
        <v>6.92</v>
      </c>
      <c r="R253">
        <f t="shared" si="37"/>
        <v>7.4300000000000006</v>
      </c>
      <c r="S253">
        <f t="shared" si="38"/>
        <v>4.8</v>
      </c>
      <c r="T253">
        <f t="shared" si="39"/>
        <v>3.2</v>
      </c>
      <c r="U253">
        <f t="shared" si="40"/>
        <v>4.5</v>
      </c>
      <c r="V253">
        <f t="shared" si="41"/>
        <v>3.95</v>
      </c>
      <c r="W253">
        <f t="shared" si="42"/>
        <v>1.81</v>
      </c>
      <c r="X253">
        <f t="shared" si="43"/>
        <v>6.38</v>
      </c>
    </row>
    <row r="254" spans="1:24" x14ac:dyDescent="0.2">
      <c r="A254" s="1">
        <v>202101</v>
      </c>
      <c r="B254" s="1">
        <v>6.47</v>
      </c>
      <c r="C254" s="1">
        <v>-0.67</v>
      </c>
      <c r="D254" s="1">
        <v>1.05</v>
      </c>
      <c r="E254" s="1">
        <v>-0.68</v>
      </c>
      <c r="F254" s="1">
        <v>-1.9</v>
      </c>
      <c r="G254" s="1">
        <v>-1.48</v>
      </c>
      <c r="H254" s="1">
        <v>-5.0999999999999996</v>
      </c>
      <c r="I254" s="1">
        <v>-0.55000000000000004</v>
      </c>
      <c r="J254" s="15">
        <v>0.73</v>
      </c>
      <c r="K254" s="1">
        <v>2.11</v>
      </c>
      <c r="L254" s="2">
        <v>-0.03</v>
      </c>
      <c r="M254" s="2">
        <v>0.01</v>
      </c>
      <c r="O254">
        <f t="shared" si="34"/>
        <v>6.46</v>
      </c>
      <c r="P254">
        <f t="shared" si="35"/>
        <v>-0.68</v>
      </c>
      <c r="Q254">
        <f t="shared" si="36"/>
        <v>1.04</v>
      </c>
      <c r="R254">
        <f t="shared" si="37"/>
        <v>-0.69000000000000006</v>
      </c>
      <c r="S254">
        <f t="shared" si="38"/>
        <v>-1.91</v>
      </c>
      <c r="T254">
        <f t="shared" si="39"/>
        <v>-1.49</v>
      </c>
      <c r="U254">
        <f t="shared" si="40"/>
        <v>-5.1099999999999994</v>
      </c>
      <c r="V254">
        <f t="shared" si="41"/>
        <v>-0.56000000000000005</v>
      </c>
      <c r="W254">
        <f t="shared" si="42"/>
        <v>0.72</v>
      </c>
      <c r="X254">
        <f t="shared" si="43"/>
        <v>2.1</v>
      </c>
    </row>
    <row r="255" spans="1:24" x14ac:dyDescent="0.2">
      <c r="A255" s="1">
        <v>202102</v>
      </c>
      <c r="B255" s="1">
        <v>19.72</v>
      </c>
      <c r="C255" s="1">
        <v>7.9</v>
      </c>
      <c r="D255" s="1">
        <v>7.12</v>
      </c>
      <c r="E255" s="1">
        <v>7.37</v>
      </c>
      <c r="F255" s="1">
        <v>3.25</v>
      </c>
      <c r="G255" s="1">
        <v>3.87</v>
      </c>
      <c r="H255" s="1">
        <v>4.97</v>
      </c>
      <c r="I255" s="1">
        <v>1.57</v>
      </c>
      <c r="J255" s="15">
        <v>1.36</v>
      </c>
      <c r="K255" s="1">
        <v>-2.76</v>
      </c>
      <c r="L255" s="2">
        <v>2.78</v>
      </c>
      <c r="M255" s="2">
        <v>0</v>
      </c>
      <c r="O255">
        <f t="shared" si="34"/>
        <v>19.72</v>
      </c>
      <c r="P255">
        <f t="shared" si="35"/>
        <v>7.9</v>
      </c>
      <c r="Q255">
        <f t="shared" si="36"/>
        <v>7.12</v>
      </c>
      <c r="R255">
        <f t="shared" si="37"/>
        <v>7.37</v>
      </c>
      <c r="S255">
        <f t="shared" si="38"/>
        <v>3.25</v>
      </c>
      <c r="T255">
        <f t="shared" si="39"/>
        <v>3.87</v>
      </c>
      <c r="U255">
        <f t="shared" si="40"/>
        <v>4.97</v>
      </c>
      <c r="V255">
        <f t="shared" si="41"/>
        <v>1.57</v>
      </c>
      <c r="W255">
        <f t="shared" si="42"/>
        <v>1.36</v>
      </c>
      <c r="X255">
        <f t="shared" si="43"/>
        <v>-2.76</v>
      </c>
    </row>
    <row r="256" spans="1:24" x14ac:dyDescent="0.2">
      <c r="A256" s="1">
        <v>202103</v>
      </c>
      <c r="B256" s="1">
        <v>7.21</v>
      </c>
      <c r="C256" s="1">
        <v>6.48</v>
      </c>
      <c r="D256" s="1">
        <v>6.57</v>
      </c>
      <c r="E256" s="1">
        <v>5.66</v>
      </c>
      <c r="F256" s="1">
        <v>6.63</v>
      </c>
      <c r="G256" s="1">
        <v>6.18</v>
      </c>
      <c r="H256" s="1">
        <v>5.23</v>
      </c>
      <c r="I256" s="1">
        <v>2.0299999999999998</v>
      </c>
      <c r="J256" s="15">
        <v>0.95</v>
      </c>
      <c r="K256" s="1">
        <v>-4.0199999999999996</v>
      </c>
      <c r="L256" s="2">
        <v>3.08</v>
      </c>
      <c r="M256" s="2">
        <v>0</v>
      </c>
      <c r="O256">
        <f t="shared" si="34"/>
        <v>7.21</v>
      </c>
      <c r="P256">
        <f t="shared" si="35"/>
        <v>6.48</v>
      </c>
      <c r="Q256">
        <f t="shared" si="36"/>
        <v>6.57</v>
      </c>
      <c r="R256">
        <f t="shared" si="37"/>
        <v>5.66</v>
      </c>
      <c r="S256">
        <f t="shared" si="38"/>
        <v>6.63</v>
      </c>
      <c r="T256">
        <f t="shared" si="39"/>
        <v>6.18</v>
      </c>
      <c r="U256">
        <f t="shared" si="40"/>
        <v>5.23</v>
      </c>
      <c r="V256">
        <f t="shared" si="41"/>
        <v>2.0299999999999998</v>
      </c>
      <c r="W256">
        <f t="shared" si="42"/>
        <v>0.95</v>
      </c>
      <c r="X256">
        <f t="shared" si="43"/>
        <v>-4.0199999999999996</v>
      </c>
    </row>
    <row r="257" spans="1:24" x14ac:dyDescent="0.2">
      <c r="A257" s="1">
        <v>202104</v>
      </c>
      <c r="B257" s="1">
        <v>2.1800000000000002</v>
      </c>
      <c r="C257" s="1">
        <v>2.35</v>
      </c>
      <c r="D257" s="1">
        <v>5.64</v>
      </c>
      <c r="E257" s="1">
        <v>7.08</v>
      </c>
      <c r="F257" s="1">
        <v>6.81</v>
      </c>
      <c r="G257" s="1">
        <v>5.35</v>
      </c>
      <c r="H257" s="1">
        <v>4.4800000000000004</v>
      </c>
      <c r="I257" s="1">
        <v>3.42</v>
      </c>
      <c r="J257" s="15">
        <v>5.38</v>
      </c>
      <c r="K257" s="1">
        <v>4.5199999999999996</v>
      </c>
      <c r="L257" s="2">
        <v>4.93</v>
      </c>
      <c r="M257" s="2">
        <v>0</v>
      </c>
      <c r="O257">
        <f t="shared" si="34"/>
        <v>2.1800000000000002</v>
      </c>
      <c r="P257">
        <f t="shared" si="35"/>
        <v>2.35</v>
      </c>
      <c r="Q257">
        <f t="shared" si="36"/>
        <v>5.64</v>
      </c>
      <c r="R257">
        <f t="shared" si="37"/>
        <v>7.08</v>
      </c>
      <c r="S257">
        <f t="shared" si="38"/>
        <v>6.81</v>
      </c>
      <c r="T257">
        <f t="shared" si="39"/>
        <v>5.35</v>
      </c>
      <c r="U257">
        <f t="shared" si="40"/>
        <v>4.4800000000000004</v>
      </c>
      <c r="V257">
        <f t="shared" si="41"/>
        <v>3.42</v>
      </c>
      <c r="W257">
        <f t="shared" si="42"/>
        <v>5.38</v>
      </c>
      <c r="X257">
        <f t="shared" si="43"/>
        <v>4.5199999999999996</v>
      </c>
    </row>
    <row r="258" spans="1:24" x14ac:dyDescent="0.2">
      <c r="A258" s="1">
        <v>202105</v>
      </c>
      <c r="B258" s="1">
        <v>-0.04</v>
      </c>
      <c r="C258" s="1">
        <v>1.49</v>
      </c>
      <c r="D258" s="1">
        <v>-1.32</v>
      </c>
      <c r="E258" s="1">
        <v>1.41</v>
      </c>
      <c r="F258" s="1">
        <v>1.81</v>
      </c>
      <c r="G258" s="1">
        <v>-0.33</v>
      </c>
      <c r="H258" s="1">
        <v>2.0299999999999998</v>
      </c>
      <c r="I258" s="1">
        <v>2.17</v>
      </c>
      <c r="J258" s="15">
        <v>1.9</v>
      </c>
      <c r="K258" s="1">
        <v>-4.78</v>
      </c>
      <c r="L258" s="2">
        <v>0.28999999999999998</v>
      </c>
      <c r="M258" s="2">
        <v>0</v>
      </c>
      <c r="O258">
        <f t="shared" si="34"/>
        <v>-0.04</v>
      </c>
      <c r="P258">
        <f t="shared" si="35"/>
        <v>1.49</v>
      </c>
      <c r="Q258">
        <f t="shared" si="36"/>
        <v>-1.32</v>
      </c>
      <c r="R258">
        <f t="shared" si="37"/>
        <v>1.41</v>
      </c>
      <c r="S258">
        <f t="shared" si="38"/>
        <v>1.81</v>
      </c>
      <c r="T258">
        <f t="shared" si="39"/>
        <v>-0.33</v>
      </c>
      <c r="U258">
        <f t="shared" si="40"/>
        <v>2.0299999999999998</v>
      </c>
      <c r="V258">
        <f t="shared" si="41"/>
        <v>2.17</v>
      </c>
      <c r="W258">
        <f t="shared" si="42"/>
        <v>1.9</v>
      </c>
      <c r="X258">
        <f t="shared" si="43"/>
        <v>-4.78</v>
      </c>
    </row>
    <row r="259" spans="1:24" x14ac:dyDescent="0.2">
      <c r="A259" s="1">
        <v>202106</v>
      </c>
      <c r="B259" s="1">
        <v>2.31</v>
      </c>
      <c r="C259" s="1">
        <v>0.5</v>
      </c>
      <c r="D259" s="1">
        <v>1.68</v>
      </c>
      <c r="E259" s="1">
        <v>4.9800000000000004</v>
      </c>
      <c r="F259" s="1">
        <v>-0.52</v>
      </c>
      <c r="G259" s="1">
        <v>4.3499999999999996</v>
      </c>
      <c r="H259" s="1">
        <v>1.5</v>
      </c>
      <c r="I259" s="1">
        <v>-0.86</v>
      </c>
      <c r="J259" s="15">
        <v>2.1800000000000002</v>
      </c>
      <c r="K259" s="1">
        <v>8.94</v>
      </c>
      <c r="L259" s="2">
        <v>2.75</v>
      </c>
      <c r="M259" s="2">
        <v>0</v>
      </c>
      <c r="O259">
        <f t="shared" ref="O259:O290" si="44">B259-$M259</f>
        <v>2.31</v>
      </c>
      <c r="P259">
        <f t="shared" ref="P259:P290" si="45">C259-$M259</f>
        <v>0.5</v>
      </c>
      <c r="Q259">
        <f t="shared" ref="Q259:Q290" si="46">D259-$M259</f>
        <v>1.68</v>
      </c>
      <c r="R259">
        <f t="shared" ref="R259:R290" si="47">E259-$M259</f>
        <v>4.9800000000000004</v>
      </c>
      <c r="S259">
        <f t="shared" ref="S259:S290" si="48">F259-$M259</f>
        <v>-0.52</v>
      </c>
      <c r="T259">
        <f t="shared" ref="T259:T290" si="49">G259-$M259</f>
        <v>4.3499999999999996</v>
      </c>
      <c r="U259">
        <f t="shared" ref="U259:U290" si="50">H259-$M259</f>
        <v>1.5</v>
      </c>
      <c r="V259">
        <f t="shared" ref="V259:V290" si="51">I259-$M259</f>
        <v>-0.86</v>
      </c>
      <c r="W259">
        <f t="shared" ref="W259:W290" si="52">J259-$M259</f>
        <v>2.1800000000000002</v>
      </c>
      <c r="X259">
        <f t="shared" ref="X259:X290" si="53">K259-$M259</f>
        <v>8.94</v>
      </c>
    </row>
    <row r="260" spans="1:24" x14ac:dyDescent="0.2">
      <c r="A260" s="1">
        <v>202107</v>
      </c>
      <c r="B260" s="1">
        <v>-0.33</v>
      </c>
      <c r="C260" s="1">
        <v>1.54</v>
      </c>
      <c r="D260" s="1">
        <v>3.47</v>
      </c>
      <c r="E260" s="1">
        <v>3.28</v>
      </c>
      <c r="F260" s="1">
        <v>1.54</v>
      </c>
      <c r="G260" s="1">
        <v>2.17</v>
      </c>
      <c r="H260" s="1">
        <v>-1.24</v>
      </c>
      <c r="I260" s="1">
        <v>-0.94</v>
      </c>
      <c r="J260" s="15">
        <v>-2.0299999999999998</v>
      </c>
      <c r="K260" s="1">
        <v>-0.48</v>
      </c>
      <c r="L260" s="2">
        <v>1.27</v>
      </c>
      <c r="M260" s="2">
        <v>0</v>
      </c>
      <c r="O260">
        <f t="shared" si="44"/>
        <v>-0.33</v>
      </c>
      <c r="P260">
        <f t="shared" si="45"/>
        <v>1.54</v>
      </c>
      <c r="Q260">
        <f t="shared" si="46"/>
        <v>3.47</v>
      </c>
      <c r="R260">
        <f t="shared" si="47"/>
        <v>3.28</v>
      </c>
      <c r="S260">
        <f t="shared" si="48"/>
        <v>1.54</v>
      </c>
      <c r="T260">
        <f t="shared" si="49"/>
        <v>2.17</v>
      </c>
      <c r="U260">
        <f t="shared" si="50"/>
        <v>-1.24</v>
      </c>
      <c r="V260">
        <f t="shared" si="51"/>
        <v>-0.94</v>
      </c>
      <c r="W260">
        <f t="shared" si="52"/>
        <v>-2.0299999999999998</v>
      </c>
      <c r="X260">
        <f t="shared" si="53"/>
        <v>-0.48</v>
      </c>
    </row>
    <row r="261" spans="1:24" x14ac:dyDescent="0.2">
      <c r="A261" s="1">
        <v>202108</v>
      </c>
      <c r="B261" s="1">
        <v>-0.27</v>
      </c>
      <c r="C261" s="1">
        <v>2.04</v>
      </c>
      <c r="D261" s="1">
        <v>2.57</v>
      </c>
      <c r="E261" s="1">
        <v>4.09</v>
      </c>
      <c r="F261" s="1">
        <v>2.5</v>
      </c>
      <c r="G261" s="1">
        <v>1.52</v>
      </c>
      <c r="H261" s="1">
        <v>4.3600000000000003</v>
      </c>
      <c r="I261" s="1">
        <v>5.99</v>
      </c>
      <c r="J261" s="15">
        <v>3.66</v>
      </c>
      <c r="K261" s="1">
        <v>3</v>
      </c>
      <c r="L261" s="2">
        <v>2.91</v>
      </c>
      <c r="M261" s="2">
        <v>0</v>
      </c>
      <c r="O261">
        <f t="shared" si="44"/>
        <v>-0.27</v>
      </c>
      <c r="P261">
        <f t="shared" si="45"/>
        <v>2.04</v>
      </c>
      <c r="Q261">
        <f t="shared" si="46"/>
        <v>2.57</v>
      </c>
      <c r="R261">
        <f t="shared" si="47"/>
        <v>4.09</v>
      </c>
      <c r="S261">
        <f t="shared" si="48"/>
        <v>2.5</v>
      </c>
      <c r="T261">
        <f t="shared" si="49"/>
        <v>1.52</v>
      </c>
      <c r="U261">
        <f t="shared" si="50"/>
        <v>4.3600000000000003</v>
      </c>
      <c r="V261">
        <f t="shared" si="51"/>
        <v>5.99</v>
      </c>
      <c r="W261">
        <f t="shared" si="52"/>
        <v>3.66</v>
      </c>
      <c r="X261">
        <f t="shared" si="53"/>
        <v>3</v>
      </c>
    </row>
    <row r="262" spans="1:24" x14ac:dyDescent="0.2">
      <c r="A262" s="1">
        <v>202109</v>
      </c>
      <c r="B262" s="1">
        <v>-3.5</v>
      </c>
      <c r="C262" s="1">
        <v>-5.31</v>
      </c>
      <c r="D262" s="1">
        <v>-5.97</v>
      </c>
      <c r="E262" s="1">
        <v>-4.62</v>
      </c>
      <c r="F262" s="1">
        <v>-3.62</v>
      </c>
      <c r="G262" s="1">
        <v>-4.5</v>
      </c>
      <c r="H262" s="1">
        <v>-4.21</v>
      </c>
      <c r="I262" s="1">
        <v>-3.15</v>
      </c>
      <c r="J262" s="15">
        <v>-2.76</v>
      </c>
      <c r="K262" s="1">
        <v>-3.2</v>
      </c>
      <c r="L262" s="2">
        <v>-4.37</v>
      </c>
      <c r="M262" s="2">
        <v>0</v>
      </c>
      <c r="O262">
        <f t="shared" si="44"/>
        <v>-3.5</v>
      </c>
      <c r="P262">
        <f t="shared" si="45"/>
        <v>-5.31</v>
      </c>
      <c r="Q262">
        <f t="shared" si="46"/>
        <v>-5.97</v>
      </c>
      <c r="R262">
        <f t="shared" si="47"/>
        <v>-4.62</v>
      </c>
      <c r="S262">
        <f t="shared" si="48"/>
        <v>-3.62</v>
      </c>
      <c r="T262">
        <f t="shared" si="49"/>
        <v>-4.5</v>
      </c>
      <c r="U262">
        <f t="shared" si="50"/>
        <v>-4.21</v>
      </c>
      <c r="V262">
        <f t="shared" si="51"/>
        <v>-3.15</v>
      </c>
      <c r="W262">
        <f t="shared" si="52"/>
        <v>-2.76</v>
      </c>
      <c r="X262">
        <f t="shared" si="53"/>
        <v>-3.2</v>
      </c>
    </row>
    <row r="263" spans="1:24" x14ac:dyDescent="0.2">
      <c r="A263" s="1">
        <v>202110</v>
      </c>
      <c r="B263" s="1">
        <v>2.76</v>
      </c>
      <c r="C263" s="1">
        <v>3.6</v>
      </c>
      <c r="D263" s="1">
        <v>6.57</v>
      </c>
      <c r="E263" s="1">
        <v>6.13</v>
      </c>
      <c r="F263" s="1">
        <v>6.92</v>
      </c>
      <c r="G263" s="1">
        <v>5.7</v>
      </c>
      <c r="H263" s="1">
        <v>13.9</v>
      </c>
      <c r="I263" s="1">
        <v>9.07</v>
      </c>
      <c r="J263" s="15">
        <v>6.37</v>
      </c>
      <c r="K263" s="1">
        <v>3.94</v>
      </c>
      <c r="L263" s="2">
        <v>6.65</v>
      </c>
      <c r="M263" s="2">
        <v>0</v>
      </c>
      <c r="O263">
        <f t="shared" si="44"/>
        <v>2.76</v>
      </c>
      <c r="P263">
        <f t="shared" si="45"/>
        <v>3.6</v>
      </c>
      <c r="Q263">
        <f t="shared" si="46"/>
        <v>6.57</v>
      </c>
      <c r="R263">
        <f t="shared" si="47"/>
        <v>6.13</v>
      </c>
      <c r="S263">
        <f t="shared" si="48"/>
        <v>6.92</v>
      </c>
      <c r="T263">
        <f t="shared" si="49"/>
        <v>5.7</v>
      </c>
      <c r="U263">
        <f t="shared" si="50"/>
        <v>13.9</v>
      </c>
      <c r="V263">
        <f t="shared" si="51"/>
        <v>9.07</v>
      </c>
      <c r="W263">
        <f t="shared" si="52"/>
        <v>6.37</v>
      </c>
      <c r="X263">
        <f t="shared" si="53"/>
        <v>3.94</v>
      </c>
    </row>
    <row r="264" spans="1:24" x14ac:dyDescent="0.2">
      <c r="A264" s="1">
        <v>202111</v>
      </c>
      <c r="B264" s="1">
        <v>-7.68</v>
      </c>
      <c r="C264" s="1">
        <v>-1.04</v>
      </c>
      <c r="D264" s="1">
        <v>-3.34</v>
      </c>
      <c r="E264" s="1">
        <v>3.49</v>
      </c>
      <c r="F264" s="1">
        <v>-2.0699999999999998</v>
      </c>
      <c r="G264" s="1">
        <v>-3.48</v>
      </c>
      <c r="H264" s="1">
        <v>0.44</v>
      </c>
      <c r="I264" s="1">
        <v>-5.17</v>
      </c>
      <c r="J264" s="15">
        <v>-2.44</v>
      </c>
      <c r="K264" s="1">
        <v>-2.2000000000000002</v>
      </c>
      <c r="L264" s="2">
        <v>-1.55</v>
      </c>
      <c r="M264" s="2">
        <v>0</v>
      </c>
      <c r="O264">
        <f t="shared" si="44"/>
        <v>-7.68</v>
      </c>
      <c r="P264">
        <f t="shared" si="45"/>
        <v>-1.04</v>
      </c>
      <c r="Q264">
        <f t="shared" si="46"/>
        <v>-3.34</v>
      </c>
      <c r="R264">
        <f t="shared" si="47"/>
        <v>3.49</v>
      </c>
      <c r="S264">
        <f t="shared" si="48"/>
        <v>-2.0699999999999998</v>
      </c>
      <c r="T264">
        <f t="shared" si="49"/>
        <v>-3.48</v>
      </c>
      <c r="U264">
        <f t="shared" si="50"/>
        <v>0.44</v>
      </c>
      <c r="V264">
        <f t="shared" si="51"/>
        <v>-5.17</v>
      </c>
      <c r="W264">
        <f t="shared" si="52"/>
        <v>-2.44</v>
      </c>
      <c r="X264">
        <f t="shared" si="53"/>
        <v>-2.2000000000000002</v>
      </c>
    </row>
    <row r="265" spans="1:24" x14ac:dyDescent="0.2">
      <c r="A265" s="1">
        <v>202112</v>
      </c>
      <c r="B265" s="1">
        <v>3.62</v>
      </c>
      <c r="C265" s="1">
        <v>6.9</v>
      </c>
      <c r="D265" s="1">
        <v>3.34</v>
      </c>
      <c r="E265" s="1">
        <v>6.93</v>
      </c>
      <c r="F265" s="1">
        <v>4.93</v>
      </c>
      <c r="G265" s="1">
        <v>4.54</v>
      </c>
      <c r="H265" s="1">
        <v>4.24</v>
      </c>
      <c r="I265" s="1">
        <v>3.2</v>
      </c>
      <c r="J265" s="15">
        <v>-0.81</v>
      </c>
      <c r="K265" s="1">
        <v>-6.35</v>
      </c>
      <c r="L265" s="2">
        <v>3.1</v>
      </c>
      <c r="M265" s="2">
        <v>0.01</v>
      </c>
      <c r="O265">
        <f t="shared" si="44"/>
        <v>3.6100000000000003</v>
      </c>
      <c r="P265">
        <f t="shared" si="45"/>
        <v>6.8900000000000006</v>
      </c>
      <c r="Q265">
        <f t="shared" si="46"/>
        <v>3.33</v>
      </c>
      <c r="R265">
        <f t="shared" si="47"/>
        <v>6.92</v>
      </c>
      <c r="S265">
        <f t="shared" si="48"/>
        <v>4.92</v>
      </c>
      <c r="T265">
        <f t="shared" si="49"/>
        <v>4.53</v>
      </c>
      <c r="U265">
        <f t="shared" si="50"/>
        <v>4.2300000000000004</v>
      </c>
      <c r="V265">
        <f t="shared" si="51"/>
        <v>3.1900000000000004</v>
      </c>
      <c r="W265">
        <f t="shared" si="52"/>
        <v>-0.82000000000000006</v>
      </c>
      <c r="X265">
        <f t="shared" si="53"/>
        <v>-6.3599999999999994</v>
      </c>
    </row>
    <row r="266" spans="1:24" x14ac:dyDescent="0.2">
      <c r="A266" s="1">
        <v>202201</v>
      </c>
      <c r="B266" s="1">
        <v>-7.38</v>
      </c>
      <c r="C266" s="1">
        <v>-1.1499999999999999</v>
      </c>
      <c r="D266" s="1">
        <v>-2.15</v>
      </c>
      <c r="E266" s="1">
        <v>-5.98</v>
      </c>
      <c r="F266" s="1">
        <v>-5.48</v>
      </c>
      <c r="G266" s="1">
        <v>-4.99</v>
      </c>
      <c r="H266" s="1">
        <v>-7.1</v>
      </c>
      <c r="I266" s="1">
        <v>-5.63</v>
      </c>
      <c r="J266" s="15">
        <v>-7.58</v>
      </c>
      <c r="K266" s="1">
        <v>-10.96</v>
      </c>
      <c r="L266" s="2">
        <v>-6.25</v>
      </c>
      <c r="M266" s="2">
        <v>0</v>
      </c>
      <c r="O266">
        <f t="shared" si="44"/>
        <v>-7.38</v>
      </c>
      <c r="P266">
        <f t="shared" si="45"/>
        <v>-1.1499999999999999</v>
      </c>
      <c r="Q266">
        <f t="shared" si="46"/>
        <v>-2.15</v>
      </c>
      <c r="R266">
        <f t="shared" si="47"/>
        <v>-5.98</v>
      </c>
      <c r="S266">
        <f t="shared" si="48"/>
        <v>-5.48</v>
      </c>
      <c r="T266">
        <f t="shared" si="49"/>
        <v>-4.99</v>
      </c>
      <c r="U266">
        <f t="shared" si="50"/>
        <v>-7.1</v>
      </c>
      <c r="V266">
        <f t="shared" si="51"/>
        <v>-5.63</v>
      </c>
      <c r="W266">
        <f t="shared" si="52"/>
        <v>-7.58</v>
      </c>
      <c r="X266">
        <f t="shared" si="53"/>
        <v>-10.96</v>
      </c>
    </row>
    <row r="267" spans="1:24" x14ac:dyDescent="0.2">
      <c r="A267" s="1">
        <v>202202</v>
      </c>
      <c r="B267" s="1">
        <v>-7.4</v>
      </c>
      <c r="C267" s="1">
        <v>-0.67</v>
      </c>
      <c r="D267" s="1">
        <v>-0.74</v>
      </c>
      <c r="E267" s="1">
        <v>-3.48</v>
      </c>
      <c r="F267" s="1">
        <v>-1.4</v>
      </c>
      <c r="G267" s="1">
        <v>-5.05</v>
      </c>
      <c r="H267" s="1">
        <v>-2.54</v>
      </c>
      <c r="I267" s="1">
        <v>-2.02</v>
      </c>
      <c r="J267" s="15">
        <v>-1.1499999999999999</v>
      </c>
      <c r="K267" s="1">
        <v>0.64</v>
      </c>
      <c r="L267" s="2">
        <v>-2.29</v>
      </c>
      <c r="M267" s="2">
        <v>0</v>
      </c>
      <c r="O267">
        <f t="shared" si="44"/>
        <v>-7.4</v>
      </c>
      <c r="P267">
        <f t="shared" si="45"/>
        <v>-0.67</v>
      </c>
      <c r="Q267">
        <f t="shared" si="46"/>
        <v>-0.74</v>
      </c>
      <c r="R267">
        <f t="shared" si="47"/>
        <v>-3.48</v>
      </c>
      <c r="S267">
        <f t="shared" si="48"/>
        <v>-1.4</v>
      </c>
      <c r="T267">
        <f t="shared" si="49"/>
        <v>-5.05</v>
      </c>
      <c r="U267">
        <f t="shared" si="50"/>
        <v>-2.54</v>
      </c>
      <c r="V267">
        <f t="shared" si="51"/>
        <v>-2.02</v>
      </c>
      <c r="W267">
        <f t="shared" si="52"/>
        <v>-1.1499999999999999</v>
      </c>
      <c r="X267">
        <f t="shared" si="53"/>
        <v>0.64</v>
      </c>
    </row>
    <row r="268" spans="1:24" x14ac:dyDescent="0.2">
      <c r="A268" s="1">
        <v>202203</v>
      </c>
      <c r="B268" s="1">
        <v>-0.23</v>
      </c>
      <c r="C268" s="1">
        <v>-0.33</v>
      </c>
      <c r="D268" s="1">
        <v>0.28999999999999998</v>
      </c>
      <c r="E268" s="1">
        <v>1.1399999999999999</v>
      </c>
      <c r="F268" s="1">
        <v>2.83</v>
      </c>
      <c r="G268" s="1">
        <v>2.29</v>
      </c>
      <c r="H268" s="1">
        <v>3.97</v>
      </c>
      <c r="I268" s="1">
        <v>3.88</v>
      </c>
      <c r="J268" s="15">
        <v>4.8600000000000003</v>
      </c>
      <c r="K268" s="1">
        <v>5.12</v>
      </c>
      <c r="L268" s="2">
        <v>3.05</v>
      </c>
      <c r="M268" s="2">
        <v>0.01</v>
      </c>
      <c r="O268">
        <f t="shared" si="44"/>
        <v>-0.24000000000000002</v>
      </c>
      <c r="P268">
        <f t="shared" si="45"/>
        <v>-0.34</v>
      </c>
      <c r="Q268">
        <f t="shared" si="46"/>
        <v>0.27999999999999997</v>
      </c>
      <c r="R268">
        <f t="shared" si="47"/>
        <v>1.1299999999999999</v>
      </c>
      <c r="S268">
        <f t="shared" si="48"/>
        <v>2.8200000000000003</v>
      </c>
      <c r="T268">
        <f t="shared" si="49"/>
        <v>2.2800000000000002</v>
      </c>
      <c r="U268">
        <f t="shared" si="50"/>
        <v>3.9600000000000004</v>
      </c>
      <c r="V268">
        <f t="shared" si="51"/>
        <v>3.87</v>
      </c>
      <c r="W268">
        <f t="shared" si="52"/>
        <v>4.8500000000000005</v>
      </c>
      <c r="X268">
        <f t="shared" si="53"/>
        <v>5.1100000000000003</v>
      </c>
    </row>
    <row r="269" spans="1:24" x14ac:dyDescent="0.2">
      <c r="A269" s="1">
        <v>202204</v>
      </c>
      <c r="B269" s="1">
        <v>-19.89</v>
      </c>
      <c r="C269" s="1">
        <v>-13.5</v>
      </c>
      <c r="D269" s="1">
        <v>-7.1</v>
      </c>
      <c r="E269" s="1">
        <v>-7.47</v>
      </c>
      <c r="F269" s="1">
        <v>-9.4</v>
      </c>
      <c r="G269" s="1">
        <v>-5.08</v>
      </c>
      <c r="H269" s="1">
        <v>-7.35</v>
      </c>
      <c r="I269" s="1">
        <v>-5.67</v>
      </c>
      <c r="J269" s="15">
        <v>-10.63</v>
      </c>
      <c r="K269" s="1">
        <v>-12.24</v>
      </c>
      <c r="L269" s="2">
        <v>-9.4600000000000009</v>
      </c>
      <c r="M269" s="2">
        <v>0.01</v>
      </c>
      <c r="O269">
        <f t="shared" si="44"/>
        <v>-19.900000000000002</v>
      </c>
      <c r="P269">
        <f t="shared" si="45"/>
        <v>-13.51</v>
      </c>
      <c r="Q269">
        <f t="shared" si="46"/>
        <v>-7.1099999999999994</v>
      </c>
      <c r="R269">
        <f t="shared" si="47"/>
        <v>-7.4799999999999995</v>
      </c>
      <c r="S269">
        <f t="shared" si="48"/>
        <v>-9.41</v>
      </c>
      <c r="T269">
        <f t="shared" si="49"/>
        <v>-5.09</v>
      </c>
      <c r="U269">
        <f t="shared" si="50"/>
        <v>-7.3599999999999994</v>
      </c>
      <c r="V269">
        <f t="shared" si="51"/>
        <v>-5.68</v>
      </c>
      <c r="W269">
        <f t="shared" si="52"/>
        <v>-10.64</v>
      </c>
      <c r="X269">
        <f t="shared" si="53"/>
        <v>-12.25</v>
      </c>
    </row>
    <row r="270" spans="1:24" x14ac:dyDescent="0.2">
      <c r="A270" s="1">
        <v>202205</v>
      </c>
      <c r="B270" s="1">
        <v>-8.2100000000000009</v>
      </c>
      <c r="C270" s="1">
        <v>-2.0099999999999998</v>
      </c>
      <c r="D270" s="1">
        <v>3.38</v>
      </c>
      <c r="E270" s="1">
        <v>3.05</v>
      </c>
      <c r="F270" s="1">
        <v>-0.26</v>
      </c>
      <c r="G270" s="1">
        <v>0.2</v>
      </c>
      <c r="H270" s="1">
        <v>-1.6</v>
      </c>
      <c r="I270" s="1">
        <v>-0.73</v>
      </c>
      <c r="J270" s="15">
        <v>-1.18</v>
      </c>
      <c r="K270" s="1">
        <v>1.54</v>
      </c>
      <c r="L270" s="2">
        <v>-0.34</v>
      </c>
      <c r="M270" s="2">
        <v>0.03</v>
      </c>
      <c r="O270">
        <f t="shared" si="44"/>
        <v>-8.24</v>
      </c>
      <c r="P270">
        <f t="shared" si="45"/>
        <v>-2.0399999999999996</v>
      </c>
      <c r="Q270">
        <f t="shared" si="46"/>
        <v>3.35</v>
      </c>
      <c r="R270">
        <f t="shared" si="47"/>
        <v>3.02</v>
      </c>
      <c r="S270">
        <f t="shared" si="48"/>
        <v>-0.29000000000000004</v>
      </c>
      <c r="T270">
        <f t="shared" si="49"/>
        <v>0.17</v>
      </c>
      <c r="U270">
        <f t="shared" si="50"/>
        <v>-1.6300000000000001</v>
      </c>
      <c r="V270">
        <f t="shared" si="51"/>
        <v>-0.76</v>
      </c>
      <c r="W270">
        <f t="shared" si="52"/>
        <v>-1.21</v>
      </c>
      <c r="X270">
        <f t="shared" si="53"/>
        <v>1.51</v>
      </c>
    </row>
    <row r="271" spans="1:24" x14ac:dyDescent="0.2">
      <c r="A271" s="1">
        <v>202206</v>
      </c>
      <c r="B271" s="1">
        <v>-11</v>
      </c>
      <c r="C271" s="1">
        <v>-11.2</v>
      </c>
      <c r="D271" s="1">
        <v>-11.07</v>
      </c>
      <c r="E271" s="1">
        <v>-10.5</v>
      </c>
      <c r="F271" s="1">
        <v>-8.33</v>
      </c>
      <c r="G271" s="1">
        <v>-7.52</v>
      </c>
      <c r="H271" s="1">
        <v>-6.74</v>
      </c>
      <c r="I271" s="1">
        <v>-7.66</v>
      </c>
      <c r="J271" s="15">
        <v>-5.63</v>
      </c>
      <c r="K271" s="1">
        <v>-10.14</v>
      </c>
      <c r="L271" s="2">
        <v>-8.43</v>
      </c>
      <c r="M271" s="2">
        <v>0.06</v>
      </c>
      <c r="O271">
        <f t="shared" si="44"/>
        <v>-11.06</v>
      </c>
      <c r="P271">
        <f t="shared" si="45"/>
        <v>-11.26</v>
      </c>
      <c r="Q271">
        <f t="shared" si="46"/>
        <v>-11.13</v>
      </c>
      <c r="R271">
        <f t="shared" si="47"/>
        <v>-10.56</v>
      </c>
      <c r="S271">
        <f t="shared" si="48"/>
        <v>-8.39</v>
      </c>
      <c r="T271">
        <f t="shared" si="49"/>
        <v>-7.5799999999999992</v>
      </c>
      <c r="U271">
        <f t="shared" si="50"/>
        <v>-6.8</v>
      </c>
      <c r="V271">
        <f t="shared" si="51"/>
        <v>-7.72</v>
      </c>
      <c r="W271">
        <f t="shared" si="52"/>
        <v>-5.6899999999999995</v>
      </c>
      <c r="X271">
        <f t="shared" si="53"/>
        <v>-10.200000000000001</v>
      </c>
    </row>
    <row r="272" spans="1:24" x14ac:dyDescent="0.2">
      <c r="A272" s="1">
        <v>202207</v>
      </c>
      <c r="B272" s="1">
        <v>14.96</v>
      </c>
      <c r="C272" s="1">
        <v>9.49</v>
      </c>
      <c r="D272" s="1">
        <v>16.95</v>
      </c>
      <c r="E272" s="1">
        <v>8.7899999999999991</v>
      </c>
      <c r="F272" s="1">
        <v>7.96</v>
      </c>
      <c r="G272" s="1">
        <v>10.32</v>
      </c>
      <c r="H272" s="1">
        <v>8.31</v>
      </c>
      <c r="I272" s="1">
        <v>11.62</v>
      </c>
      <c r="J272" s="15">
        <v>3.93</v>
      </c>
      <c r="K272" s="1">
        <v>7.82</v>
      </c>
      <c r="L272" s="2">
        <v>9.57</v>
      </c>
      <c r="M272" s="2">
        <v>0.08</v>
      </c>
      <c r="O272">
        <f t="shared" si="44"/>
        <v>14.88</v>
      </c>
      <c r="P272">
        <f t="shared" si="45"/>
        <v>9.41</v>
      </c>
      <c r="Q272">
        <f t="shared" si="46"/>
        <v>16.87</v>
      </c>
      <c r="R272">
        <f t="shared" si="47"/>
        <v>8.7099999999999991</v>
      </c>
      <c r="S272">
        <f t="shared" si="48"/>
        <v>7.88</v>
      </c>
      <c r="T272">
        <f t="shared" si="49"/>
        <v>10.24</v>
      </c>
      <c r="U272">
        <f t="shared" si="50"/>
        <v>8.23</v>
      </c>
      <c r="V272">
        <f t="shared" si="51"/>
        <v>11.54</v>
      </c>
      <c r="W272">
        <f t="shared" si="52"/>
        <v>3.85</v>
      </c>
      <c r="X272">
        <f t="shared" si="53"/>
        <v>7.74</v>
      </c>
    </row>
    <row r="273" spans="1:24" x14ac:dyDescent="0.2">
      <c r="A273" s="1">
        <v>202208</v>
      </c>
      <c r="B273" s="1">
        <v>-3.47</v>
      </c>
      <c r="C273" s="1">
        <v>-1.01</v>
      </c>
      <c r="D273" s="1">
        <v>-6.01</v>
      </c>
      <c r="E273" s="1">
        <v>-6.92</v>
      </c>
      <c r="F273" s="1">
        <v>-4.2</v>
      </c>
      <c r="G273" s="1">
        <v>-5.01</v>
      </c>
      <c r="H273" s="1">
        <v>-3.69</v>
      </c>
      <c r="I273" s="1">
        <v>-2.71</v>
      </c>
      <c r="J273" s="15">
        <v>-1.76</v>
      </c>
      <c r="K273" s="1">
        <v>0.01</v>
      </c>
      <c r="L273" s="2">
        <v>-3.77</v>
      </c>
      <c r="M273" s="2">
        <v>0.19</v>
      </c>
      <c r="O273">
        <f t="shared" si="44"/>
        <v>-3.66</v>
      </c>
      <c r="P273">
        <f t="shared" si="45"/>
        <v>-1.2</v>
      </c>
      <c r="Q273">
        <f t="shared" si="46"/>
        <v>-6.2</v>
      </c>
      <c r="R273">
        <f t="shared" si="47"/>
        <v>-7.11</v>
      </c>
      <c r="S273">
        <f t="shared" si="48"/>
        <v>-4.3900000000000006</v>
      </c>
      <c r="T273">
        <f t="shared" si="49"/>
        <v>-5.2</v>
      </c>
      <c r="U273">
        <f t="shared" si="50"/>
        <v>-3.88</v>
      </c>
      <c r="V273">
        <f t="shared" si="51"/>
        <v>-2.9</v>
      </c>
      <c r="W273">
        <f t="shared" si="52"/>
        <v>-1.95</v>
      </c>
      <c r="X273">
        <f t="shared" si="53"/>
        <v>-0.18</v>
      </c>
    </row>
    <row r="274" spans="1:24" x14ac:dyDescent="0.2">
      <c r="A274" s="1">
        <v>202209</v>
      </c>
      <c r="B274" s="1">
        <v>-11.29</v>
      </c>
      <c r="C274" s="1">
        <v>-12.08</v>
      </c>
      <c r="D274" s="1">
        <v>-11.77</v>
      </c>
      <c r="E274" s="1">
        <v>-11.5</v>
      </c>
      <c r="F274" s="1">
        <v>-8.3800000000000008</v>
      </c>
      <c r="G274" s="1">
        <v>-9.07</v>
      </c>
      <c r="H274" s="1">
        <v>-8.1</v>
      </c>
      <c r="I274" s="1">
        <v>-9.33</v>
      </c>
      <c r="J274" s="15">
        <v>-4.96</v>
      </c>
      <c r="K274" s="1">
        <v>-7.24</v>
      </c>
      <c r="L274" s="2">
        <v>-9.35</v>
      </c>
      <c r="M274" s="2">
        <v>0.19</v>
      </c>
      <c r="O274">
        <f t="shared" si="44"/>
        <v>-11.479999999999999</v>
      </c>
      <c r="P274">
        <f t="shared" si="45"/>
        <v>-12.27</v>
      </c>
      <c r="Q274">
        <f t="shared" si="46"/>
        <v>-11.959999999999999</v>
      </c>
      <c r="R274">
        <f t="shared" si="47"/>
        <v>-11.69</v>
      </c>
      <c r="S274">
        <f t="shared" si="48"/>
        <v>-8.57</v>
      </c>
      <c r="T274">
        <f t="shared" si="49"/>
        <v>-9.26</v>
      </c>
      <c r="U274">
        <f t="shared" si="50"/>
        <v>-8.2899999999999991</v>
      </c>
      <c r="V274">
        <f t="shared" si="51"/>
        <v>-9.52</v>
      </c>
      <c r="W274">
        <f t="shared" si="52"/>
        <v>-5.15</v>
      </c>
      <c r="X274">
        <f t="shared" si="53"/>
        <v>-7.4300000000000006</v>
      </c>
    </row>
    <row r="275" spans="1:24" x14ac:dyDescent="0.2">
      <c r="A275" s="1">
        <v>202210</v>
      </c>
      <c r="B275" s="1">
        <v>7.01</v>
      </c>
      <c r="C275" s="1">
        <v>3.56</v>
      </c>
      <c r="D275" s="1">
        <v>11.64</v>
      </c>
      <c r="E275" s="1">
        <v>2.44</v>
      </c>
      <c r="F275" s="1">
        <v>9.5399999999999991</v>
      </c>
      <c r="G275" s="1">
        <v>7.19</v>
      </c>
      <c r="H275" s="1">
        <v>9.8000000000000007</v>
      </c>
      <c r="I275" s="1">
        <v>6.73</v>
      </c>
      <c r="J275" s="15">
        <v>9.89</v>
      </c>
      <c r="K275" s="1">
        <v>18.18</v>
      </c>
      <c r="L275" s="2">
        <v>7.83</v>
      </c>
      <c r="M275" s="2">
        <v>0.23</v>
      </c>
      <c r="O275">
        <f t="shared" si="44"/>
        <v>6.7799999999999994</v>
      </c>
      <c r="P275">
        <f t="shared" si="45"/>
        <v>3.33</v>
      </c>
      <c r="Q275">
        <f t="shared" si="46"/>
        <v>11.41</v>
      </c>
      <c r="R275">
        <f t="shared" si="47"/>
        <v>2.21</v>
      </c>
      <c r="S275">
        <f t="shared" si="48"/>
        <v>9.3099999999999987</v>
      </c>
      <c r="T275">
        <f t="shared" si="49"/>
        <v>6.96</v>
      </c>
      <c r="U275">
        <f t="shared" si="50"/>
        <v>9.57</v>
      </c>
      <c r="V275">
        <f t="shared" si="51"/>
        <v>6.5</v>
      </c>
      <c r="W275">
        <f t="shared" si="52"/>
        <v>9.66</v>
      </c>
      <c r="X275">
        <f t="shared" si="53"/>
        <v>17.95</v>
      </c>
    </row>
    <row r="276" spans="1:24" x14ac:dyDescent="0.2">
      <c r="A276" s="1">
        <v>202211</v>
      </c>
      <c r="B276" s="1">
        <v>0.89</v>
      </c>
      <c r="C276" s="1">
        <v>10.050000000000001</v>
      </c>
      <c r="D276" s="1">
        <v>6.28</v>
      </c>
      <c r="E276" s="1">
        <v>5.62</v>
      </c>
      <c r="F276" s="1">
        <v>3.5</v>
      </c>
      <c r="G276" s="1">
        <v>8.7100000000000009</v>
      </c>
      <c r="H276" s="1">
        <v>7.45</v>
      </c>
      <c r="I276" s="1">
        <v>2.59</v>
      </c>
      <c r="J276" s="15">
        <v>4.1100000000000003</v>
      </c>
      <c r="K276" s="1">
        <v>1.84</v>
      </c>
      <c r="L276" s="2">
        <v>4.5999999999999996</v>
      </c>
      <c r="M276" s="2">
        <v>0.28999999999999998</v>
      </c>
      <c r="O276">
        <f t="shared" si="44"/>
        <v>0.60000000000000009</v>
      </c>
      <c r="P276">
        <f t="shared" si="45"/>
        <v>9.7600000000000016</v>
      </c>
      <c r="Q276">
        <f t="shared" si="46"/>
        <v>5.99</v>
      </c>
      <c r="R276">
        <f t="shared" si="47"/>
        <v>5.33</v>
      </c>
      <c r="S276">
        <f t="shared" si="48"/>
        <v>3.21</v>
      </c>
      <c r="T276">
        <f t="shared" si="49"/>
        <v>8.4200000000000017</v>
      </c>
      <c r="U276">
        <f t="shared" si="50"/>
        <v>7.16</v>
      </c>
      <c r="V276">
        <f t="shared" si="51"/>
        <v>2.2999999999999998</v>
      </c>
      <c r="W276">
        <f t="shared" si="52"/>
        <v>3.8200000000000003</v>
      </c>
      <c r="X276">
        <f t="shared" si="53"/>
        <v>1.55</v>
      </c>
    </row>
    <row r="277" spans="1:24" x14ac:dyDescent="0.2">
      <c r="A277" s="1">
        <v>202212</v>
      </c>
      <c r="B277" s="1">
        <v>-8.8800000000000008</v>
      </c>
      <c r="C277" s="1">
        <v>-13.49</v>
      </c>
      <c r="D277" s="1">
        <v>-7.97</v>
      </c>
      <c r="E277" s="1">
        <v>-3.93</v>
      </c>
      <c r="F277" s="1">
        <v>-4.1500000000000004</v>
      </c>
      <c r="G277" s="1">
        <v>-8.43</v>
      </c>
      <c r="H277" s="1">
        <v>-3.87</v>
      </c>
      <c r="I277" s="1">
        <v>-2.99</v>
      </c>
      <c r="J277" s="15">
        <v>-3.3</v>
      </c>
      <c r="K277" s="1">
        <v>-4.22</v>
      </c>
      <c r="L277" s="2">
        <v>-6.41</v>
      </c>
      <c r="M277" s="2">
        <v>0.33</v>
      </c>
      <c r="O277">
        <f t="shared" si="44"/>
        <v>-9.2100000000000009</v>
      </c>
      <c r="P277">
        <f t="shared" si="45"/>
        <v>-13.82</v>
      </c>
      <c r="Q277">
        <f t="shared" si="46"/>
        <v>-8.2999999999999989</v>
      </c>
      <c r="R277">
        <f t="shared" si="47"/>
        <v>-4.26</v>
      </c>
      <c r="S277">
        <f t="shared" si="48"/>
        <v>-4.4800000000000004</v>
      </c>
      <c r="T277">
        <f t="shared" si="49"/>
        <v>-8.76</v>
      </c>
      <c r="U277">
        <f t="shared" si="50"/>
        <v>-4.2</v>
      </c>
      <c r="V277">
        <f t="shared" si="51"/>
        <v>-3.3200000000000003</v>
      </c>
      <c r="W277">
        <f t="shared" si="52"/>
        <v>-3.63</v>
      </c>
      <c r="X277">
        <f t="shared" si="53"/>
        <v>-4.55</v>
      </c>
    </row>
    <row r="278" spans="1:24" x14ac:dyDescent="0.2">
      <c r="A278" s="1">
        <v>202301</v>
      </c>
      <c r="B278" s="1">
        <v>20.82</v>
      </c>
      <c r="C278" s="1">
        <v>22.28</v>
      </c>
      <c r="D278" s="1">
        <v>14.26</v>
      </c>
      <c r="E278" s="1">
        <v>5.92</v>
      </c>
      <c r="F278" s="1">
        <v>7.5</v>
      </c>
      <c r="G278" s="1">
        <v>5.87</v>
      </c>
      <c r="H278" s="1">
        <v>5.0999999999999996</v>
      </c>
      <c r="I278" s="1">
        <v>-0.05</v>
      </c>
      <c r="J278" s="15">
        <v>1.0900000000000001</v>
      </c>
      <c r="K278" s="1">
        <v>0.47</v>
      </c>
      <c r="L278" s="2">
        <v>6.65</v>
      </c>
      <c r="M278" s="2">
        <v>0.35</v>
      </c>
      <c r="O278">
        <f t="shared" si="44"/>
        <v>20.47</v>
      </c>
      <c r="P278">
        <f t="shared" si="45"/>
        <v>21.93</v>
      </c>
      <c r="Q278">
        <f t="shared" si="46"/>
        <v>13.91</v>
      </c>
      <c r="R278">
        <f t="shared" si="47"/>
        <v>5.57</v>
      </c>
      <c r="S278">
        <f t="shared" si="48"/>
        <v>7.15</v>
      </c>
      <c r="T278">
        <f t="shared" si="49"/>
        <v>5.5200000000000005</v>
      </c>
      <c r="U278">
        <f t="shared" si="50"/>
        <v>4.75</v>
      </c>
      <c r="V278">
        <f t="shared" si="51"/>
        <v>-0.39999999999999997</v>
      </c>
      <c r="W278">
        <f t="shared" si="52"/>
        <v>0.7400000000000001</v>
      </c>
      <c r="X278">
        <f t="shared" si="53"/>
        <v>0.12</v>
      </c>
    </row>
    <row r="279" spans="1:24" x14ac:dyDescent="0.2">
      <c r="A279" s="1">
        <v>202302</v>
      </c>
      <c r="B279" s="1">
        <v>6.27</v>
      </c>
      <c r="C279" s="1">
        <v>-4.2300000000000004</v>
      </c>
      <c r="D279" s="1">
        <v>-0.48</v>
      </c>
      <c r="E279" s="1">
        <v>-1.4</v>
      </c>
      <c r="F279" s="1">
        <v>-3.14</v>
      </c>
      <c r="G279" s="1">
        <v>-1.9</v>
      </c>
      <c r="H279" s="1">
        <v>-2.92</v>
      </c>
      <c r="I279" s="1">
        <v>-3.42</v>
      </c>
      <c r="J279" s="15">
        <v>-2.25</v>
      </c>
      <c r="K279" s="1">
        <v>-5</v>
      </c>
      <c r="L279" s="2">
        <v>-2.58</v>
      </c>
      <c r="M279" s="2">
        <v>0.34</v>
      </c>
      <c r="O279">
        <f t="shared" si="44"/>
        <v>5.93</v>
      </c>
      <c r="P279">
        <f t="shared" si="45"/>
        <v>-4.57</v>
      </c>
      <c r="Q279">
        <f t="shared" si="46"/>
        <v>-0.82000000000000006</v>
      </c>
      <c r="R279">
        <f t="shared" si="47"/>
        <v>-1.74</v>
      </c>
      <c r="S279">
        <f t="shared" si="48"/>
        <v>-3.48</v>
      </c>
      <c r="T279">
        <f t="shared" si="49"/>
        <v>-2.2399999999999998</v>
      </c>
      <c r="U279">
        <f t="shared" si="50"/>
        <v>-3.26</v>
      </c>
      <c r="V279">
        <f t="shared" si="51"/>
        <v>-3.76</v>
      </c>
      <c r="W279">
        <f t="shared" si="52"/>
        <v>-2.59</v>
      </c>
      <c r="X279">
        <f t="shared" si="53"/>
        <v>-5.34</v>
      </c>
    </row>
    <row r="280" spans="1:24" x14ac:dyDescent="0.2">
      <c r="A280" s="1">
        <v>202303</v>
      </c>
      <c r="B280" s="1">
        <v>-2.61</v>
      </c>
      <c r="C280" s="1">
        <v>8.35</v>
      </c>
      <c r="D280" s="1">
        <v>6.58</v>
      </c>
      <c r="E280" s="1">
        <v>3.09</v>
      </c>
      <c r="F280" s="1">
        <v>0.69</v>
      </c>
      <c r="G280" s="1">
        <v>1.58</v>
      </c>
      <c r="H280" s="1">
        <v>1.49</v>
      </c>
      <c r="I280" s="1">
        <v>1.1000000000000001</v>
      </c>
      <c r="J280" s="15">
        <v>0.17</v>
      </c>
      <c r="K280" s="1">
        <v>0.37</v>
      </c>
      <c r="L280" s="2">
        <v>2.5099999999999998</v>
      </c>
      <c r="M280" s="2">
        <v>0.36</v>
      </c>
      <c r="O280">
        <f t="shared" si="44"/>
        <v>-2.9699999999999998</v>
      </c>
      <c r="P280">
        <f t="shared" si="45"/>
        <v>7.9899999999999993</v>
      </c>
      <c r="Q280">
        <f t="shared" si="46"/>
        <v>6.22</v>
      </c>
      <c r="R280">
        <f t="shared" si="47"/>
        <v>2.73</v>
      </c>
      <c r="S280">
        <f t="shared" si="48"/>
        <v>0.32999999999999996</v>
      </c>
      <c r="T280">
        <f t="shared" si="49"/>
        <v>1.2200000000000002</v>
      </c>
      <c r="U280">
        <f t="shared" si="50"/>
        <v>1.1299999999999999</v>
      </c>
      <c r="V280">
        <f t="shared" si="51"/>
        <v>0.7400000000000001</v>
      </c>
      <c r="W280">
        <f t="shared" si="52"/>
        <v>-0.18999999999999997</v>
      </c>
      <c r="X280">
        <f t="shared" si="53"/>
        <v>1.0000000000000009E-2</v>
      </c>
    </row>
    <row r="281" spans="1:24" x14ac:dyDescent="0.2">
      <c r="A281" s="1">
        <v>202304</v>
      </c>
      <c r="B281" s="1">
        <v>-6.7</v>
      </c>
      <c r="C281" s="1">
        <v>0.63</v>
      </c>
      <c r="D281" s="1">
        <v>3.24</v>
      </c>
      <c r="E281" s="1">
        <v>1.45</v>
      </c>
      <c r="F281" s="1">
        <v>0.43</v>
      </c>
      <c r="G281" s="1">
        <v>1.21</v>
      </c>
      <c r="H281" s="1">
        <v>0.97</v>
      </c>
      <c r="I281" s="1">
        <v>2.36</v>
      </c>
      <c r="J281" s="15">
        <v>0.69</v>
      </c>
      <c r="K281" s="1">
        <v>1.92</v>
      </c>
      <c r="L281" s="2">
        <v>0.61</v>
      </c>
      <c r="M281" s="2">
        <v>0.35</v>
      </c>
      <c r="O281">
        <f t="shared" si="44"/>
        <v>-7.05</v>
      </c>
      <c r="P281">
        <f t="shared" si="45"/>
        <v>0.28000000000000003</v>
      </c>
      <c r="Q281">
        <f t="shared" si="46"/>
        <v>2.89</v>
      </c>
      <c r="R281">
        <f t="shared" si="47"/>
        <v>1.1000000000000001</v>
      </c>
      <c r="S281">
        <f t="shared" si="48"/>
        <v>8.0000000000000016E-2</v>
      </c>
      <c r="T281">
        <f t="shared" si="49"/>
        <v>0.86</v>
      </c>
      <c r="U281">
        <f t="shared" si="50"/>
        <v>0.62</v>
      </c>
      <c r="V281">
        <f t="shared" si="51"/>
        <v>2.0099999999999998</v>
      </c>
      <c r="W281">
        <f t="shared" si="52"/>
        <v>0.33999999999999997</v>
      </c>
      <c r="X281">
        <f t="shared" si="53"/>
        <v>1.5699999999999998</v>
      </c>
    </row>
    <row r="282" spans="1:24" x14ac:dyDescent="0.2">
      <c r="A282" s="1">
        <v>202305</v>
      </c>
      <c r="B282" s="1">
        <v>4.21</v>
      </c>
      <c r="C282" s="1">
        <v>6.96</v>
      </c>
      <c r="D282" s="1">
        <v>2.99</v>
      </c>
      <c r="E282" s="1">
        <v>-0.33</v>
      </c>
      <c r="F282" s="1">
        <v>-2.98</v>
      </c>
      <c r="G282" s="1">
        <v>1.1599999999999999</v>
      </c>
      <c r="H282" s="1">
        <v>-2.25</v>
      </c>
      <c r="I282" s="1">
        <v>2.4700000000000002</v>
      </c>
      <c r="J282" s="15">
        <v>-2.89</v>
      </c>
      <c r="K282" s="1">
        <v>8.42</v>
      </c>
      <c r="L282" s="2">
        <v>0.35</v>
      </c>
      <c r="M282" s="2">
        <v>0.36</v>
      </c>
      <c r="O282">
        <f t="shared" si="44"/>
        <v>3.85</v>
      </c>
      <c r="P282">
        <f t="shared" si="45"/>
        <v>6.6</v>
      </c>
      <c r="Q282">
        <f t="shared" si="46"/>
        <v>2.6300000000000003</v>
      </c>
      <c r="R282">
        <f t="shared" si="47"/>
        <v>-0.69</v>
      </c>
      <c r="S282">
        <f t="shared" si="48"/>
        <v>-3.34</v>
      </c>
      <c r="T282">
        <f t="shared" si="49"/>
        <v>0.79999999999999993</v>
      </c>
      <c r="U282">
        <f t="shared" si="50"/>
        <v>-2.61</v>
      </c>
      <c r="V282">
        <f t="shared" si="51"/>
        <v>2.1100000000000003</v>
      </c>
      <c r="W282">
        <f t="shared" si="52"/>
        <v>-3.25</v>
      </c>
      <c r="X282">
        <f t="shared" si="53"/>
        <v>8.06</v>
      </c>
    </row>
    <row r="283" spans="1:24" x14ac:dyDescent="0.2">
      <c r="A283" s="1">
        <v>202306</v>
      </c>
      <c r="B283" s="1">
        <v>9.3699999999999992</v>
      </c>
      <c r="C283" s="1">
        <v>14.81</v>
      </c>
      <c r="D283" s="1">
        <v>5.97</v>
      </c>
      <c r="E283" s="1">
        <v>6.4</v>
      </c>
      <c r="F283" s="1">
        <v>3.79</v>
      </c>
      <c r="G283" s="1">
        <v>5.91</v>
      </c>
      <c r="H283" s="1">
        <v>6.64</v>
      </c>
      <c r="I283" s="1">
        <v>6.85</v>
      </c>
      <c r="J283" s="15">
        <v>7.2</v>
      </c>
      <c r="K283" s="1">
        <v>8.51</v>
      </c>
      <c r="L283" s="2">
        <v>6.46</v>
      </c>
      <c r="M283" s="2">
        <v>0.4</v>
      </c>
      <c r="O283">
        <f t="shared" si="44"/>
        <v>8.9699999999999989</v>
      </c>
      <c r="P283">
        <f t="shared" si="45"/>
        <v>14.41</v>
      </c>
      <c r="Q283">
        <f t="shared" si="46"/>
        <v>5.5699999999999994</v>
      </c>
      <c r="R283">
        <f t="shared" si="47"/>
        <v>6</v>
      </c>
      <c r="S283">
        <f t="shared" si="48"/>
        <v>3.39</v>
      </c>
      <c r="T283">
        <f t="shared" si="49"/>
        <v>5.51</v>
      </c>
      <c r="U283">
        <f t="shared" si="50"/>
        <v>6.2399999999999993</v>
      </c>
      <c r="V283">
        <f t="shared" si="51"/>
        <v>6.4499999999999993</v>
      </c>
      <c r="W283">
        <f t="shared" si="52"/>
        <v>6.8</v>
      </c>
      <c r="X283">
        <f t="shared" si="53"/>
        <v>8.11</v>
      </c>
    </row>
    <row r="284" spans="1:24" x14ac:dyDescent="0.2">
      <c r="A284" s="1">
        <v>202307</v>
      </c>
      <c r="B284" s="1">
        <v>11.92</v>
      </c>
      <c r="C284" s="1">
        <v>5.69</v>
      </c>
      <c r="D284" s="1">
        <v>4.83</v>
      </c>
      <c r="E284" s="1">
        <v>4.99</v>
      </c>
      <c r="F284" s="1">
        <v>4.09</v>
      </c>
      <c r="G284" s="1">
        <v>4.07</v>
      </c>
      <c r="H284" s="1">
        <v>4.08</v>
      </c>
      <c r="I284" s="1">
        <v>2.75</v>
      </c>
      <c r="J284" s="15">
        <v>0.68</v>
      </c>
      <c r="K284" s="1">
        <v>5.13</v>
      </c>
      <c r="L284" s="2">
        <v>3.21</v>
      </c>
      <c r="M284" s="2">
        <v>0.45</v>
      </c>
      <c r="O284">
        <f t="shared" si="44"/>
        <v>11.47</v>
      </c>
      <c r="P284">
        <f t="shared" si="45"/>
        <v>5.24</v>
      </c>
      <c r="Q284">
        <f t="shared" si="46"/>
        <v>4.38</v>
      </c>
      <c r="R284">
        <f t="shared" si="47"/>
        <v>4.54</v>
      </c>
      <c r="S284">
        <f t="shared" si="48"/>
        <v>3.6399999999999997</v>
      </c>
      <c r="T284">
        <f t="shared" si="49"/>
        <v>3.62</v>
      </c>
      <c r="U284">
        <f t="shared" si="50"/>
        <v>3.63</v>
      </c>
      <c r="V284">
        <f t="shared" si="51"/>
        <v>2.2999999999999998</v>
      </c>
      <c r="W284">
        <f t="shared" si="52"/>
        <v>0.23000000000000004</v>
      </c>
      <c r="X284">
        <f t="shared" si="53"/>
        <v>4.68</v>
      </c>
    </row>
    <row r="285" spans="1:24" x14ac:dyDescent="0.2">
      <c r="A285" s="1">
        <v>202308</v>
      </c>
      <c r="B285" s="1">
        <v>-9.17</v>
      </c>
      <c r="C285" s="1">
        <v>-6.46</v>
      </c>
      <c r="D285" s="1">
        <v>-4.4400000000000004</v>
      </c>
      <c r="E285" s="1">
        <v>-3.73</v>
      </c>
      <c r="F285" s="1">
        <v>-1.86</v>
      </c>
      <c r="G285" s="1">
        <v>-1.05</v>
      </c>
      <c r="H285" s="1">
        <v>-0.19</v>
      </c>
      <c r="I285" s="1">
        <v>-2.71</v>
      </c>
      <c r="J285" s="15">
        <v>2.57</v>
      </c>
      <c r="K285" s="1">
        <v>-1.19</v>
      </c>
      <c r="L285" s="2">
        <v>-2.39</v>
      </c>
      <c r="M285" s="2">
        <v>0.45</v>
      </c>
      <c r="O285">
        <f t="shared" si="44"/>
        <v>-9.6199999999999992</v>
      </c>
      <c r="P285">
        <f t="shared" si="45"/>
        <v>-6.91</v>
      </c>
      <c r="Q285">
        <f t="shared" si="46"/>
        <v>-4.8900000000000006</v>
      </c>
      <c r="R285">
        <f t="shared" si="47"/>
        <v>-4.18</v>
      </c>
      <c r="S285">
        <f t="shared" si="48"/>
        <v>-2.31</v>
      </c>
      <c r="T285">
        <f t="shared" si="49"/>
        <v>-1.5</v>
      </c>
      <c r="U285">
        <f t="shared" si="50"/>
        <v>-0.64</v>
      </c>
      <c r="V285">
        <f t="shared" si="51"/>
        <v>-3.16</v>
      </c>
      <c r="W285">
        <f t="shared" si="52"/>
        <v>2.1199999999999997</v>
      </c>
      <c r="X285">
        <f t="shared" si="53"/>
        <v>-1.64</v>
      </c>
    </row>
    <row r="286" spans="1:24" x14ac:dyDescent="0.2">
      <c r="A286" s="1">
        <v>202309</v>
      </c>
      <c r="B286" s="1">
        <v>-9.08</v>
      </c>
      <c r="C286" s="1">
        <v>-5.0599999999999996</v>
      </c>
      <c r="D286" s="1">
        <v>-4.3899999999999997</v>
      </c>
      <c r="E286" s="1">
        <v>-3.01</v>
      </c>
      <c r="F286" s="1">
        <v>-4.1500000000000004</v>
      </c>
      <c r="G286" s="1">
        <v>-2.94</v>
      </c>
      <c r="H286" s="1">
        <v>-5.53</v>
      </c>
      <c r="I286" s="1">
        <v>-3.66</v>
      </c>
      <c r="J286" s="15">
        <v>-5.46</v>
      </c>
      <c r="K286" s="1">
        <v>-7.76</v>
      </c>
      <c r="L286" s="2">
        <v>-5.24</v>
      </c>
      <c r="M286" s="2">
        <v>0.43</v>
      </c>
      <c r="O286">
        <f t="shared" si="44"/>
        <v>-9.51</v>
      </c>
      <c r="P286">
        <f t="shared" si="45"/>
        <v>-5.4899999999999993</v>
      </c>
      <c r="Q286">
        <f t="shared" si="46"/>
        <v>-4.8199999999999994</v>
      </c>
      <c r="R286">
        <f t="shared" si="47"/>
        <v>-3.44</v>
      </c>
      <c r="S286">
        <f t="shared" si="48"/>
        <v>-4.58</v>
      </c>
      <c r="T286">
        <f t="shared" si="49"/>
        <v>-3.37</v>
      </c>
      <c r="U286">
        <f t="shared" si="50"/>
        <v>-5.96</v>
      </c>
      <c r="V286">
        <f t="shared" si="51"/>
        <v>-4.09</v>
      </c>
      <c r="W286">
        <f t="shared" si="52"/>
        <v>-5.89</v>
      </c>
      <c r="X286">
        <f t="shared" si="53"/>
        <v>-8.19</v>
      </c>
    </row>
    <row r="287" spans="1:24" x14ac:dyDescent="0.2">
      <c r="A287" s="1">
        <v>202310</v>
      </c>
      <c r="B287" s="1">
        <v>-9.57</v>
      </c>
      <c r="C287" s="1">
        <v>-4.97</v>
      </c>
      <c r="D287" s="1">
        <v>-4.21</v>
      </c>
      <c r="E287" s="1">
        <v>-3.27</v>
      </c>
      <c r="F287" s="1">
        <v>-4.0999999999999996</v>
      </c>
      <c r="G287" s="1">
        <v>-0.06</v>
      </c>
      <c r="H287" s="1">
        <v>-2.5</v>
      </c>
      <c r="I287" s="1">
        <v>-0.28000000000000003</v>
      </c>
      <c r="J287" s="15">
        <v>-2.81</v>
      </c>
      <c r="K287" s="1">
        <v>-4.08</v>
      </c>
      <c r="L287" s="2">
        <v>-3.19</v>
      </c>
      <c r="M287" s="2">
        <v>0.47</v>
      </c>
      <c r="O287">
        <f t="shared" si="44"/>
        <v>-10.040000000000001</v>
      </c>
      <c r="P287">
        <f t="shared" si="45"/>
        <v>-5.4399999999999995</v>
      </c>
      <c r="Q287">
        <f t="shared" si="46"/>
        <v>-4.68</v>
      </c>
      <c r="R287">
        <f t="shared" si="47"/>
        <v>-3.74</v>
      </c>
      <c r="S287">
        <f t="shared" si="48"/>
        <v>-4.5699999999999994</v>
      </c>
      <c r="T287">
        <f t="shared" si="49"/>
        <v>-0.53</v>
      </c>
      <c r="U287">
        <f t="shared" si="50"/>
        <v>-2.9699999999999998</v>
      </c>
      <c r="V287">
        <f t="shared" si="51"/>
        <v>-0.75</v>
      </c>
      <c r="W287">
        <f t="shared" si="52"/>
        <v>-3.2800000000000002</v>
      </c>
      <c r="X287">
        <f t="shared" si="53"/>
        <v>-4.55</v>
      </c>
    </row>
    <row r="288" spans="1:24" x14ac:dyDescent="0.2">
      <c r="A288" s="1">
        <v>202311</v>
      </c>
      <c r="B288" s="1">
        <v>9.67</v>
      </c>
      <c r="C288" s="1">
        <v>8.3000000000000007</v>
      </c>
      <c r="D288" s="1">
        <v>7.51</v>
      </c>
      <c r="E288" s="1">
        <v>6.12</v>
      </c>
      <c r="F288" s="1">
        <v>6.9</v>
      </c>
      <c r="G288" s="1">
        <v>7.46</v>
      </c>
      <c r="H288" s="1">
        <v>9</v>
      </c>
      <c r="I288" s="1">
        <v>9.74</v>
      </c>
      <c r="J288" s="15">
        <v>11.5</v>
      </c>
      <c r="K288" s="1">
        <v>12.83</v>
      </c>
      <c r="L288" s="2">
        <v>8.84</v>
      </c>
      <c r="M288" s="2">
        <v>0.44</v>
      </c>
      <c r="O288">
        <f t="shared" si="44"/>
        <v>9.23</v>
      </c>
      <c r="P288">
        <f t="shared" si="45"/>
        <v>7.86</v>
      </c>
      <c r="Q288">
        <f t="shared" si="46"/>
        <v>7.0699999999999994</v>
      </c>
      <c r="R288">
        <f t="shared" si="47"/>
        <v>5.68</v>
      </c>
      <c r="S288">
        <f t="shared" si="48"/>
        <v>6.46</v>
      </c>
      <c r="T288">
        <f t="shared" si="49"/>
        <v>7.02</v>
      </c>
      <c r="U288">
        <f t="shared" si="50"/>
        <v>8.56</v>
      </c>
      <c r="V288">
        <f t="shared" si="51"/>
        <v>9.3000000000000007</v>
      </c>
      <c r="W288">
        <f t="shared" si="52"/>
        <v>11.06</v>
      </c>
      <c r="X288">
        <f t="shared" si="53"/>
        <v>12.39</v>
      </c>
    </row>
    <row r="289" spans="1:24" x14ac:dyDescent="0.2">
      <c r="A289" s="1">
        <v>202312</v>
      </c>
      <c r="B289" s="1">
        <v>19.71</v>
      </c>
      <c r="C289" s="1">
        <v>9.9</v>
      </c>
      <c r="D289" s="1">
        <v>10.33</v>
      </c>
      <c r="E289" s="1">
        <v>6.19</v>
      </c>
      <c r="F289" s="1">
        <v>6.01</v>
      </c>
      <c r="G289" s="1">
        <v>4.12</v>
      </c>
      <c r="H289" s="1">
        <v>5.37</v>
      </c>
      <c r="I289" s="1">
        <v>3.52</v>
      </c>
      <c r="J289" s="15">
        <v>4.2</v>
      </c>
      <c r="K289" s="1">
        <v>3.82</v>
      </c>
      <c r="L289" s="2">
        <v>4.8499999999999996</v>
      </c>
      <c r="M289" s="2">
        <v>0.43</v>
      </c>
      <c r="O289">
        <f t="shared" si="44"/>
        <v>19.28</v>
      </c>
      <c r="P289">
        <f t="shared" si="45"/>
        <v>9.4700000000000006</v>
      </c>
      <c r="Q289">
        <f t="shared" si="46"/>
        <v>9.9</v>
      </c>
      <c r="R289">
        <f t="shared" si="47"/>
        <v>5.7600000000000007</v>
      </c>
      <c r="S289">
        <f t="shared" si="48"/>
        <v>5.58</v>
      </c>
      <c r="T289">
        <f t="shared" si="49"/>
        <v>3.69</v>
      </c>
      <c r="U289">
        <f t="shared" si="50"/>
        <v>4.9400000000000004</v>
      </c>
      <c r="V289">
        <f t="shared" si="51"/>
        <v>3.09</v>
      </c>
      <c r="W289">
        <f t="shared" si="52"/>
        <v>3.77</v>
      </c>
      <c r="X289">
        <f t="shared" si="53"/>
        <v>3.3899999999999997</v>
      </c>
    </row>
    <row r="290" spans="1:24" x14ac:dyDescent="0.2">
      <c r="A290" s="1">
        <v>202401</v>
      </c>
      <c r="B290" s="1">
        <v>-7.02</v>
      </c>
      <c r="C290" s="1">
        <v>-3.98</v>
      </c>
      <c r="D290" s="1">
        <v>-2.16</v>
      </c>
      <c r="E290" s="1">
        <v>-0.12</v>
      </c>
      <c r="F290" s="1">
        <v>0.3</v>
      </c>
      <c r="G290" s="1">
        <v>0.53</v>
      </c>
      <c r="H290" s="1">
        <v>2.0699999999999998</v>
      </c>
      <c r="I290" s="1">
        <v>2.66</v>
      </c>
      <c r="J290" s="15">
        <v>-1.21</v>
      </c>
      <c r="K290" s="1">
        <v>5.14</v>
      </c>
      <c r="L290" s="2">
        <v>0.7</v>
      </c>
      <c r="M290" s="2">
        <v>0.47</v>
      </c>
      <c r="O290">
        <f t="shared" si="44"/>
        <v>-7.4899999999999993</v>
      </c>
      <c r="P290">
        <f t="shared" si="45"/>
        <v>-4.45</v>
      </c>
      <c r="Q290">
        <f t="shared" si="46"/>
        <v>-2.63</v>
      </c>
      <c r="R290">
        <f t="shared" si="47"/>
        <v>-0.59</v>
      </c>
      <c r="S290">
        <f t="shared" si="48"/>
        <v>-0.16999999999999998</v>
      </c>
      <c r="T290">
        <f t="shared" si="49"/>
        <v>6.0000000000000053E-2</v>
      </c>
      <c r="U290">
        <f t="shared" si="50"/>
        <v>1.5999999999999999</v>
      </c>
      <c r="V290">
        <f t="shared" si="51"/>
        <v>2.1900000000000004</v>
      </c>
      <c r="W290">
        <f t="shared" si="52"/>
        <v>-1.68</v>
      </c>
      <c r="X290">
        <f t="shared" si="53"/>
        <v>4.67</v>
      </c>
    </row>
    <row r="291" spans="1:24" x14ac:dyDescent="0.2">
      <c r="A291" s="25" t="s">
        <v>19</v>
      </c>
      <c r="B291" s="26">
        <f>AVERAGE(B2:B290)*12</f>
        <v>5.5453287197231838</v>
      </c>
      <c r="C291" s="26">
        <f t="shared" ref="C291:M291" si="54">AVERAGE(C2:C290)*12</f>
        <v>9.2063667820069206</v>
      </c>
      <c r="D291" s="26">
        <f t="shared" si="54"/>
        <v>10.161799307958482</v>
      </c>
      <c r="E291" s="26">
        <f t="shared" si="54"/>
        <v>11.197785467128023</v>
      </c>
      <c r="F291" s="26">
        <f t="shared" si="54"/>
        <v>10.375640138408308</v>
      </c>
      <c r="G291" s="26">
        <f t="shared" si="54"/>
        <v>9.7237370242214496</v>
      </c>
      <c r="H291" s="26">
        <f t="shared" si="54"/>
        <v>9.7777162629757761</v>
      </c>
      <c r="I291" s="26">
        <f t="shared" si="54"/>
        <v>8.9306574394463674</v>
      </c>
      <c r="J291" s="26">
        <f t="shared" si="54"/>
        <v>8.6233910034602079</v>
      </c>
      <c r="K291" s="26">
        <f t="shared" si="54"/>
        <v>10.301730103806227</v>
      </c>
      <c r="L291" s="26">
        <f t="shared" si="54"/>
        <v>6.6191003460207636</v>
      </c>
      <c r="M291" s="27">
        <f t="shared" si="54"/>
        <v>1.6417993079584785</v>
      </c>
    </row>
    <row r="292" spans="1:24" x14ac:dyDescent="0.2">
      <c r="A292" s="28" t="s">
        <v>20</v>
      </c>
      <c r="B292" s="29">
        <f>_xlfn.STDEV.S(B2:B290)*SQRT(12)</f>
        <v>36.645804450883112</v>
      </c>
      <c r="C292" s="29">
        <f t="shared" ref="C292:M292" si="55">_xlfn.STDEV.S(C2:C290)*SQRT(12)</f>
        <v>26.594718953956026</v>
      </c>
      <c r="D292" s="29">
        <f t="shared" si="55"/>
        <v>21.35954204339</v>
      </c>
      <c r="E292" s="29">
        <f t="shared" si="55"/>
        <v>18.362278174972907</v>
      </c>
      <c r="F292" s="29">
        <f t="shared" si="55"/>
        <v>16.083818714849208</v>
      </c>
      <c r="G292" s="29">
        <f t="shared" si="55"/>
        <v>15.650123098520549</v>
      </c>
      <c r="H292" s="29">
        <f t="shared" si="55"/>
        <v>15.10131149731273</v>
      </c>
      <c r="I292" s="29">
        <f t="shared" si="55"/>
        <v>14.554187040486248</v>
      </c>
      <c r="J292" s="29">
        <f t="shared" si="55"/>
        <v>15.479726050502835</v>
      </c>
      <c r="K292" s="29">
        <f t="shared" si="55"/>
        <v>21.139893103348271</v>
      </c>
      <c r="L292" s="29">
        <f t="shared" si="55"/>
        <v>16.011090515405339</v>
      </c>
      <c r="M292" s="30">
        <f t="shared" si="55"/>
        <v>0.54137445760293057</v>
      </c>
    </row>
    <row r="293" spans="1:24" x14ac:dyDescent="0.2">
      <c r="A293" s="28" t="s">
        <v>21</v>
      </c>
      <c r="B293" s="29">
        <f t="shared" ref="B293:K293" si="56">(B291-O291)/B292</f>
        <v>0.15132233560749542</v>
      </c>
      <c r="C293" s="29">
        <f t="shared" si="56"/>
        <v>0.34617274196227038</v>
      </c>
      <c r="D293" s="29">
        <f t="shared" si="56"/>
        <v>0.47574986801288599</v>
      </c>
      <c r="E293" s="29">
        <f t="shared" si="56"/>
        <v>0.60982549988760015</v>
      </c>
      <c r="F293" s="29">
        <f t="shared" si="56"/>
        <v>0.64509805304066947</v>
      </c>
      <c r="G293" s="29">
        <f t="shared" si="56"/>
        <v>0.62132016234049059</v>
      </c>
      <c r="H293" s="29">
        <f t="shared" si="56"/>
        <v>0.6474746424981509</v>
      </c>
      <c r="I293" s="29">
        <f t="shared" si="56"/>
        <v>0.61361431006784684</v>
      </c>
      <c r="J293" s="29">
        <f t="shared" si="56"/>
        <v>0.55707646087057794</v>
      </c>
      <c r="K293" s="29">
        <f t="shared" si="56"/>
        <v>0.48731230822423471</v>
      </c>
      <c r="L293" s="29">
        <f t="shared" ref="L293" si="57">L291/L292</f>
        <v>0.41340721543308279</v>
      </c>
      <c r="M293" s="30"/>
    </row>
    <row r="294" spans="1:24" x14ac:dyDescent="0.2">
      <c r="A294" s="28" t="s">
        <v>16</v>
      </c>
      <c r="B294" s="29">
        <f>SKEW(B2:B290)</f>
        <v>0.80003978204663262</v>
      </c>
      <c r="C294" s="29">
        <f t="shared" ref="C294:M294" si="58">SKEW(C2:C290)</f>
        <v>0.17175426528552679</v>
      </c>
      <c r="D294" s="29">
        <f t="shared" si="58"/>
        <v>0.23961379829019577</v>
      </c>
      <c r="E294" s="29">
        <f t="shared" si="58"/>
        <v>-0.23005653101798487</v>
      </c>
      <c r="F294" s="29">
        <f t="shared" si="58"/>
        <v>-6.924240835815916E-2</v>
      </c>
      <c r="G294" s="29">
        <f t="shared" si="58"/>
        <v>-0.46101651269107635</v>
      </c>
      <c r="H294" s="29">
        <f t="shared" si="58"/>
        <v>-0.16782097252210895</v>
      </c>
      <c r="I294" s="29">
        <f t="shared" si="58"/>
        <v>-0.35752984550945999</v>
      </c>
      <c r="J294" s="29">
        <f t="shared" si="58"/>
        <v>-0.4332173157775826</v>
      </c>
      <c r="K294" s="29">
        <f t="shared" si="58"/>
        <v>-0.355821570418906</v>
      </c>
      <c r="L294" s="29">
        <f t="shared" si="58"/>
        <v>-0.47425593608945421</v>
      </c>
      <c r="M294" s="30">
        <f t="shared" si="58"/>
        <v>0.98427879890890435</v>
      </c>
    </row>
    <row r="295" spans="1:24" x14ac:dyDescent="0.2">
      <c r="A295" s="28" t="s">
        <v>17</v>
      </c>
      <c r="B295" s="29">
        <f>KURT(B2:B290)</f>
        <v>3.1891060797821917</v>
      </c>
      <c r="C295" s="29">
        <f t="shared" ref="C295:M295" si="59">KURT(C2:C290)</f>
        <v>3.4466866302063841</v>
      </c>
      <c r="D295" s="29">
        <f t="shared" si="59"/>
        <v>3.5204074308886377</v>
      </c>
      <c r="E295" s="29">
        <f t="shared" si="59"/>
        <v>1.9434839554038592</v>
      </c>
      <c r="F295" s="29">
        <f t="shared" si="59"/>
        <v>1.770748237770992</v>
      </c>
      <c r="G295" s="29">
        <f t="shared" si="59"/>
        <v>1.4033643891467515</v>
      </c>
      <c r="H295" s="29">
        <f t="shared" si="59"/>
        <v>0.93926056586953699</v>
      </c>
      <c r="I295" s="29">
        <f t="shared" si="59"/>
        <v>0.66539879099312405</v>
      </c>
      <c r="J295" s="29">
        <f t="shared" si="59"/>
        <v>1.0292416805285192</v>
      </c>
      <c r="K295" s="29">
        <f t="shared" si="59"/>
        <v>1.2088627578583746</v>
      </c>
      <c r="L295" s="29">
        <f t="shared" si="59"/>
        <v>0.74300338042357472</v>
      </c>
      <c r="M295" s="30">
        <f t="shared" si="59"/>
        <v>-0.31102545029924134</v>
      </c>
    </row>
    <row r="296" spans="1:24" x14ac:dyDescent="0.2">
      <c r="A296" s="31" t="s">
        <v>18</v>
      </c>
      <c r="B296" s="32">
        <f>_xlfn.PERCENTILE.INC(B2:B290,5/100)</f>
        <v>-16.207999999999998</v>
      </c>
      <c r="C296" s="32">
        <f t="shared" ref="C296:M296" si="60">_xlfn.PERCENTILE.INC(C2:C290,5/100)</f>
        <v>-12.086</v>
      </c>
      <c r="D296" s="32">
        <f t="shared" si="60"/>
        <v>-8.4819999999999993</v>
      </c>
      <c r="E296" s="32">
        <f t="shared" si="60"/>
        <v>-7.71</v>
      </c>
      <c r="F296" s="32">
        <f t="shared" si="60"/>
        <v>-8.0459999999999994</v>
      </c>
      <c r="G296" s="32">
        <f t="shared" si="60"/>
        <v>-7.7299999999999995</v>
      </c>
      <c r="H296" s="32">
        <f t="shared" si="60"/>
        <v>-6.4060000000000006</v>
      </c>
      <c r="I296" s="32">
        <f t="shared" si="60"/>
        <v>-7.0420000000000007</v>
      </c>
      <c r="J296" s="32">
        <f t="shared" si="60"/>
        <v>-7.516</v>
      </c>
      <c r="K296" s="32">
        <f t="shared" si="60"/>
        <v>-9.7560000000000002</v>
      </c>
      <c r="L296" s="32">
        <f t="shared" si="60"/>
        <v>-8.1259999999999994</v>
      </c>
      <c r="M296" s="33">
        <f t="shared" si="60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E400-F5F8-0B4F-AD4A-E786B60ACC3F}">
  <dimension ref="A1:I313"/>
  <sheetViews>
    <sheetView zoomScale="180" zoomScaleNormal="180" workbookViewId="0">
      <selection activeCell="E17" sqref="E17:E18"/>
    </sheetView>
  </sheetViews>
  <sheetFormatPr baseColWidth="10" defaultRowHeight="16" x14ac:dyDescent="0.2"/>
  <cols>
    <col min="9" max="9" width="27.83203125" customWidth="1"/>
  </cols>
  <sheetData>
    <row r="1" spans="1:9" x14ac:dyDescent="0.2">
      <c r="A1" t="s">
        <v>23</v>
      </c>
    </row>
    <row r="2" spans="1:9" ht="17" thickBot="1" x14ac:dyDescent="0.25"/>
    <row r="3" spans="1:9" x14ac:dyDescent="0.2">
      <c r="A3" s="22" t="s">
        <v>24</v>
      </c>
      <c r="B3" s="22"/>
    </row>
    <row r="4" spans="1:9" x14ac:dyDescent="0.2">
      <c r="A4" t="s">
        <v>25</v>
      </c>
      <c r="B4">
        <v>0.271310468194354</v>
      </c>
    </row>
    <row r="5" spans="1:9" x14ac:dyDescent="0.2">
      <c r="A5" t="s">
        <v>26</v>
      </c>
      <c r="B5" s="24">
        <v>7.3609370151839576E-2</v>
      </c>
    </row>
    <row r="6" spans="1:9" x14ac:dyDescent="0.2">
      <c r="A6" t="s">
        <v>27</v>
      </c>
      <c r="B6">
        <v>7.0381528235992322E-2</v>
      </c>
    </row>
    <row r="7" spans="1:9" x14ac:dyDescent="0.2">
      <c r="A7" t="s">
        <v>28</v>
      </c>
      <c r="B7">
        <v>3.1146686399729582</v>
      </c>
    </row>
    <row r="8" spans="1:9" ht="17" thickBot="1" x14ac:dyDescent="0.25">
      <c r="A8" s="20" t="s">
        <v>29</v>
      </c>
      <c r="B8" s="20">
        <v>289</v>
      </c>
    </row>
    <row r="10" spans="1:9" ht="17" thickBot="1" x14ac:dyDescent="0.25">
      <c r="A10" t="s">
        <v>30</v>
      </c>
    </row>
    <row r="11" spans="1:9" x14ac:dyDescent="0.2">
      <c r="A11" s="21"/>
      <c r="B11" s="21" t="s">
        <v>35</v>
      </c>
      <c r="C11" s="21" t="s">
        <v>36</v>
      </c>
      <c r="D11" s="21" t="s">
        <v>37</v>
      </c>
      <c r="E11" s="21" t="s">
        <v>38</v>
      </c>
      <c r="F11" s="21" t="s">
        <v>39</v>
      </c>
    </row>
    <row r="12" spans="1:9" x14ac:dyDescent="0.2">
      <c r="A12" t="s">
        <v>31</v>
      </c>
      <c r="B12">
        <v>1</v>
      </c>
      <c r="C12">
        <v>221.23026783746582</v>
      </c>
      <c r="D12">
        <v>221.23026783746582</v>
      </c>
      <c r="E12">
        <v>22.804515236774993</v>
      </c>
      <c r="F12">
        <v>2.8635775434280764E-6</v>
      </c>
    </row>
    <row r="13" spans="1:9" x14ac:dyDescent="0.2">
      <c r="A13" t="s">
        <v>32</v>
      </c>
      <c r="B13">
        <v>287</v>
      </c>
      <c r="C13">
        <v>2784.2331314704961</v>
      </c>
      <c r="D13">
        <v>9.7011607368309978</v>
      </c>
    </row>
    <row r="14" spans="1:9" ht="17" thickBot="1" x14ac:dyDescent="0.25">
      <c r="A14" s="20" t="s">
        <v>33</v>
      </c>
      <c r="B14" s="20">
        <v>288</v>
      </c>
      <c r="C14" s="20">
        <v>3005.4633993079619</v>
      </c>
      <c r="D14" s="20"/>
      <c r="E14" s="20"/>
      <c r="F14" s="20"/>
    </row>
    <row r="15" spans="1:9" ht="17" thickBot="1" x14ac:dyDescent="0.25"/>
    <row r="16" spans="1:9" x14ac:dyDescent="0.2">
      <c r="A16" s="21"/>
      <c r="B16" s="21" t="s">
        <v>40</v>
      </c>
      <c r="C16" s="21" t="s">
        <v>28</v>
      </c>
      <c r="D16" s="21" t="s">
        <v>41</v>
      </c>
      <c r="E16" s="21" t="s">
        <v>42</v>
      </c>
      <c r="F16" s="21" t="s">
        <v>43</v>
      </c>
      <c r="G16" s="21" t="s">
        <v>44</v>
      </c>
      <c r="H16" s="21" t="s">
        <v>45</v>
      </c>
      <c r="I16" s="21" t="s">
        <v>46</v>
      </c>
    </row>
    <row r="17" spans="1:9" x14ac:dyDescent="0.2">
      <c r="A17" t="s">
        <v>34</v>
      </c>
      <c r="B17">
        <v>5.6961483199045246E-2</v>
      </c>
      <c r="C17">
        <v>0.18452037932552776</v>
      </c>
      <c r="D17">
        <v>0.30870022816588055</v>
      </c>
      <c r="E17" s="24">
        <v>0.75777352943750353</v>
      </c>
      <c r="F17">
        <v>-0.30622335751165958</v>
      </c>
      <c r="G17">
        <v>0.4201463239097501</v>
      </c>
      <c r="H17">
        <v>-0.30622335751165958</v>
      </c>
      <c r="I17">
        <v>0.4201463239097501</v>
      </c>
    </row>
    <row r="18" spans="1:9" ht="17" thickBot="1" x14ac:dyDescent="0.25">
      <c r="A18" s="20" t="s">
        <v>47</v>
      </c>
      <c r="B18" s="23">
        <v>0.18962506339298585</v>
      </c>
      <c r="C18" s="20">
        <v>3.9708667763976295E-2</v>
      </c>
      <c r="D18" s="20">
        <v>4.7754073372618588</v>
      </c>
      <c r="E18" s="23">
        <v>2.8635775434288447E-6</v>
      </c>
      <c r="F18" s="20">
        <v>0.11146791766518681</v>
      </c>
      <c r="G18" s="20">
        <v>0.26778220912078488</v>
      </c>
      <c r="H18" s="20">
        <v>0.11146791766518681</v>
      </c>
      <c r="I18" s="20">
        <v>0.26778220912078488</v>
      </c>
    </row>
    <row r="22" spans="1:9" x14ac:dyDescent="0.2">
      <c r="A22" t="s">
        <v>48</v>
      </c>
    </row>
    <row r="23" spans="1:9" ht="17" thickBot="1" x14ac:dyDescent="0.25"/>
    <row r="24" spans="1:9" x14ac:dyDescent="0.2">
      <c r="A24" s="21" t="s">
        <v>49</v>
      </c>
      <c r="B24" s="21" t="s">
        <v>50</v>
      </c>
      <c r="C24" s="21" t="s">
        <v>51</v>
      </c>
    </row>
    <row r="25" spans="1:9" x14ac:dyDescent="0.2">
      <c r="A25">
        <v>1</v>
      </c>
      <c r="B25">
        <v>-0.84186131728370772</v>
      </c>
      <c r="C25">
        <v>6.6118613172837071</v>
      </c>
    </row>
    <row r="26" spans="1:9" x14ac:dyDescent="0.2">
      <c r="A26">
        <v>2</v>
      </c>
      <c r="B26">
        <v>0.52154288851186059</v>
      </c>
      <c r="C26">
        <v>20.83845711148814</v>
      </c>
    </row>
    <row r="27" spans="1:9" x14ac:dyDescent="0.2">
      <c r="A27">
        <v>3</v>
      </c>
      <c r="B27">
        <v>1.0430118128425716</v>
      </c>
      <c r="C27">
        <v>-18.243011812842571</v>
      </c>
    </row>
    <row r="28" spans="1:9" x14ac:dyDescent="0.2">
      <c r="A28">
        <v>4</v>
      </c>
      <c r="B28">
        <v>-1.1566389225160643</v>
      </c>
      <c r="C28">
        <v>-5.5233610774839352</v>
      </c>
    </row>
    <row r="29" spans="1:9" x14ac:dyDescent="0.2">
      <c r="A29">
        <v>5</v>
      </c>
      <c r="B29">
        <v>-0.78118129699795225</v>
      </c>
      <c r="C29">
        <v>-5.2688187030020472</v>
      </c>
    </row>
    <row r="30" spans="1:9" x14ac:dyDescent="0.2">
      <c r="A30">
        <v>6</v>
      </c>
      <c r="B30">
        <v>0.9368217773424995</v>
      </c>
      <c r="C30">
        <v>11.9031782226575</v>
      </c>
    </row>
    <row r="31" spans="1:9" x14ac:dyDescent="0.2">
      <c r="A31">
        <v>7</v>
      </c>
      <c r="B31">
        <v>-0.41899742591734918</v>
      </c>
      <c r="C31">
        <v>-2.6510025740826508</v>
      </c>
    </row>
    <row r="32" spans="1:9" x14ac:dyDescent="0.2">
      <c r="A32">
        <v>8</v>
      </c>
      <c r="B32">
        <v>1.3900256788517358</v>
      </c>
      <c r="C32">
        <v>-2.0000256788517357</v>
      </c>
    </row>
    <row r="33" spans="1:3" x14ac:dyDescent="0.2">
      <c r="A33">
        <v>9</v>
      </c>
      <c r="B33">
        <v>-0.97649511229272767</v>
      </c>
      <c r="C33">
        <v>-0.84350488770727239</v>
      </c>
    </row>
    <row r="34" spans="1:3" x14ac:dyDescent="0.2">
      <c r="A34">
        <v>10</v>
      </c>
      <c r="B34">
        <v>-0.46640369176559565</v>
      </c>
      <c r="C34">
        <v>-3.4135963082344043</v>
      </c>
    </row>
    <row r="35" spans="1:3" x14ac:dyDescent="0.2">
      <c r="A35">
        <v>11</v>
      </c>
      <c r="B35">
        <v>-1.9758191963737632</v>
      </c>
      <c r="C35">
        <v>-1.4341808036262369</v>
      </c>
    </row>
    <row r="36" spans="1:3" x14ac:dyDescent="0.2">
      <c r="A36">
        <v>12</v>
      </c>
      <c r="B36">
        <v>0.28261530863669837</v>
      </c>
      <c r="C36">
        <v>0.44738469136330161</v>
      </c>
    </row>
    <row r="37" spans="1:3" x14ac:dyDescent="0.2">
      <c r="A37">
        <v>13</v>
      </c>
      <c r="B37">
        <v>0.65048793161909091</v>
      </c>
      <c r="C37">
        <v>6.0295120683809085</v>
      </c>
    </row>
    <row r="38" spans="1:3" x14ac:dyDescent="0.2">
      <c r="A38">
        <v>14</v>
      </c>
      <c r="B38">
        <v>-1.8487704039004627</v>
      </c>
      <c r="C38">
        <v>1.0687704039004626</v>
      </c>
    </row>
    <row r="39" spans="1:3" x14ac:dyDescent="0.2">
      <c r="A39">
        <v>15</v>
      </c>
      <c r="B39">
        <v>-1.3197164770340319</v>
      </c>
      <c r="C39">
        <v>1.5697164770340319</v>
      </c>
    </row>
    <row r="40" spans="1:3" x14ac:dyDescent="0.2">
      <c r="A40">
        <v>16</v>
      </c>
      <c r="B40">
        <v>1.562584486539353</v>
      </c>
      <c r="C40">
        <v>-1.012584486539353</v>
      </c>
    </row>
    <row r="41" spans="1:3" x14ac:dyDescent="0.2">
      <c r="A41">
        <v>17</v>
      </c>
      <c r="B41">
        <v>0.19349152884199505</v>
      </c>
      <c r="C41">
        <v>2.3065084711580051</v>
      </c>
    </row>
    <row r="42" spans="1:3" x14ac:dyDescent="0.2">
      <c r="A42">
        <v>18</v>
      </c>
      <c r="B42">
        <v>-0.31091113978334728</v>
      </c>
      <c r="C42">
        <v>6.5509111397833477</v>
      </c>
    </row>
    <row r="43" spans="1:3" x14ac:dyDescent="0.2">
      <c r="A43">
        <v>19</v>
      </c>
      <c r="B43">
        <v>-0.3469399018280146</v>
      </c>
      <c r="C43">
        <v>-3.8430600981719856</v>
      </c>
    </row>
    <row r="44" spans="1:3" x14ac:dyDescent="0.2">
      <c r="A44">
        <v>20</v>
      </c>
      <c r="B44">
        <v>-1.1680164263196433</v>
      </c>
      <c r="C44">
        <v>3.6480164263196433</v>
      </c>
    </row>
    <row r="45" spans="1:3" x14ac:dyDescent="0.2">
      <c r="A45">
        <v>21</v>
      </c>
      <c r="B45">
        <v>-1.6970703531860738</v>
      </c>
      <c r="C45">
        <v>-4.5329296468139262</v>
      </c>
    </row>
    <row r="46" spans="1:3" x14ac:dyDescent="0.2">
      <c r="A46">
        <v>22</v>
      </c>
      <c r="B46">
        <v>0.52343913914579043</v>
      </c>
      <c r="C46">
        <v>6.9565608608542098</v>
      </c>
    </row>
    <row r="47" spans="1:3" x14ac:dyDescent="0.2">
      <c r="A47">
        <v>23</v>
      </c>
      <c r="B47">
        <v>1.4867344611821585</v>
      </c>
      <c r="C47">
        <v>-1.9567344611821584</v>
      </c>
    </row>
    <row r="48" spans="1:3" x14ac:dyDescent="0.2">
      <c r="A48">
        <v>24</v>
      </c>
      <c r="B48">
        <v>0.36036158462782264</v>
      </c>
      <c r="C48">
        <v>4.3796384153721775</v>
      </c>
    </row>
    <row r="49" spans="1:3" x14ac:dyDescent="0.2">
      <c r="A49">
        <v>25</v>
      </c>
      <c r="B49">
        <v>-0.21609860808685435</v>
      </c>
      <c r="C49">
        <v>1.4060986080868543</v>
      </c>
    </row>
    <row r="50" spans="1:3" x14ac:dyDescent="0.2">
      <c r="A50">
        <v>26</v>
      </c>
      <c r="B50">
        <v>-0.37727991197089233</v>
      </c>
      <c r="C50">
        <v>-0.63272008802910773</v>
      </c>
    </row>
    <row r="51" spans="1:3" x14ac:dyDescent="0.2">
      <c r="A51">
        <v>27</v>
      </c>
      <c r="B51">
        <v>0.86097175198530529</v>
      </c>
      <c r="C51">
        <v>3.3490282480146947</v>
      </c>
    </row>
    <row r="52" spans="1:3" x14ac:dyDescent="0.2">
      <c r="A52">
        <v>28</v>
      </c>
      <c r="B52">
        <v>-0.9290888464444812</v>
      </c>
      <c r="C52">
        <v>6.8890888464444808</v>
      </c>
    </row>
    <row r="53" spans="1:3" x14ac:dyDescent="0.2">
      <c r="A53">
        <v>29</v>
      </c>
      <c r="B53">
        <v>-0.2047211042832752</v>
      </c>
      <c r="C53">
        <v>-3.0052788957167249</v>
      </c>
    </row>
    <row r="54" spans="1:3" x14ac:dyDescent="0.2">
      <c r="A54">
        <v>30</v>
      </c>
      <c r="B54">
        <v>-1.3102352238643826</v>
      </c>
      <c r="C54">
        <v>5.6002352238643827</v>
      </c>
    </row>
    <row r="55" spans="1:3" x14ac:dyDescent="0.2">
      <c r="A55">
        <v>31</v>
      </c>
      <c r="B55">
        <v>-1.4941715353555789</v>
      </c>
      <c r="C55">
        <v>-3.7858284646444211</v>
      </c>
    </row>
    <row r="56" spans="1:3" x14ac:dyDescent="0.2">
      <c r="A56">
        <v>32</v>
      </c>
      <c r="B56">
        <v>0.15177401489553816</v>
      </c>
      <c r="C56">
        <v>-3.0117740148955381</v>
      </c>
    </row>
    <row r="57" spans="1:3" x14ac:dyDescent="0.2">
      <c r="A57">
        <v>33</v>
      </c>
      <c r="B57">
        <v>-1.9056579229183581</v>
      </c>
      <c r="C57">
        <v>4.3056579229183578</v>
      </c>
    </row>
    <row r="58" spans="1:3" x14ac:dyDescent="0.2">
      <c r="A58">
        <v>34</v>
      </c>
      <c r="B58">
        <v>1.5436219802000544</v>
      </c>
      <c r="C58">
        <v>-4.9536219802000545</v>
      </c>
    </row>
    <row r="59" spans="1:3" x14ac:dyDescent="0.2">
      <c r="A59">
        <v>35</v>
      </c>
      <c r="B59">
        <v>1.1871268610212409</v>
      </c>
      <c r="C59">
        <v>1.9928731389787593</v>
      </c>
    </row>
    <row r="60" spans="1:3" x14ac:dyDescent="0.2">
      <c r="A60">
        <v>36</v>
      </c>
      <c r="B60">
        <v>-1.0352788819445533</v>
      </c>
      <c r="C60">
        <v>1.1252788819445534</v>
      </c>
    </row>
    <row r="61" spans="1:3" x14ac:dyDescent="0.2">
      <c r="A61">
        <v>37</v>
      </c>
      <c r="B61">
        <v>-0.43037492972092833</v>
      </c>
      <c r="C61">
        <v>1.7603749297209283</v>
      </c>
    </row>
    <row r="62" spans="1:3" x14ac:dyDescent="0.2">
      <c r="A62">
        <v>38</v>
      </c>
      <c r="B62">
        <v>-0.29953363597976812</v>
      </c>
      <c r="C62">
        <v>-0.15046636402023189</v>
      </c>
    </row>
    <row r="63" spans="1:3" x14ac:dyDescent="0.2">
      <c r="A63">
        <v>39</v>
      </c>
      <c r="B63">
        <v>0.26365280229739985</v>
      </c>
      <c r="C63">
        <v>0.75634719770260017</v>
      </c>
    </row>
    <row r="64" spans="1:3" x14ac:dyDescent="0.2">
      <c r="A64">
        <v>40</v>
      </c>
      <c r="B64">
        <v>1.615679504289389</v>
      </c>
      <c r="C64">
        <v>-0.985679504289389</v>
      </c>
    </row>
    <row r="65" spans="1:3" x14ac:dyDescent="0.2">
      <c r="A65">
        <v>41</v>
      </c>
      <c r="B65">
        <v>1.2041931167266096</v>
      </c>
      <c r="C65">
        <v>3.4658068832733901</v>
      </c>
    </row>
    <row r="66" spans="1:3" x14ac:dyDescent="0.2">
      <c r="A66">
        <v>42</v>
      </c>
      <c r="B66">
        <v>0.32622907321708516</v>
      </c>
      <c r="C66">
        <v>1.4137709267829148</v>
      </c>
    </row>
    <row r="67" spans="1:3" x14ac:dyDescent="0.2">
      <c r="A67">
        <v>43</v>
      </c>
      <c r="B67">
        <v>0.50258038217256196</v>
      </c>
      <c r="C67">
        <v>4.5574196178274375</v>
      </c>
    </row>
    <row r="68" spans="1:3" x14ac:dyDescent="0.2">
      <c r="A68">
        <v>44</v>
      </c>
      <c r="B68">
        <v>0.50068413153863212</v>
      </c>
      <c r="C68">
        <v>2.0893158684613677</v>
      </c>
    </row>
    <row r="69" spans="1:3" x14ac:dyDescent="0.2">
      <c r="A69">
        <v>45</v>
      </c>
      <c r="B69">
        <v>-0.1781735954082572</v>
      </c>
      <c r="C69">
        <v>0.97817359540825721</v>
      </c>
    </row>
    <row r="70" spans="1:3" x14ac:dyDescent="0.2">
      <c r="A70">
        <v>46</v>
      </c>
      <c r="B70">
        <v>1.2098818686283992</v>
      </c>
      <c r="C70">
        <v>1.490118131371601</v>
      </c>
    </row>
    <row r="71" spans="1:3" x14ac:dyDescent="0.2">
      <c r="A71">
        <v>47</v>
      </c>
      <c r="B71">
        <v>0.31295531877957616</v>
      </c>
      <c r="C71">
        <v>1.7670446812204239</v>
      </c>
    </row>
    <row r="72" spans="1:3" x14ac:dyDescent="0.2">
      <c r="A72">
        <v>48</v>
      </c>
      <c r="B72">
        <v>0.8704530051549545</v>
      </c>
      <c r="C72">
        <v>-3.5504530051549548</v>
      </c>
    </row>
    <row r="73" spans="1:3" x14ac:dyDescent="0.2">
      <c r="A73">
        <v>49</v>
      </c>
      <c r="B73">
        <v>0.4646553694939648</v>
      </c>
      <c r="C73">
        <v>2.085344630506035</v>
      </c>
    </row>
    <row r="74" spans="1:3" x14ac:dyDescent="0.2">
      <c r="A74">
        <v>50</v>
      </c>
      <c r="B74">
        <v>0.32243657194922543</v>
      </c>
      <c r="C74">
        <v>-1.9024365719492256</v>
      </c>
    </row>
    <row r="75" spans="1:3" x14ac:dyDescent="0.2">
      <c r="A75">
        <v>51</v>
      </c>
      <c r="B75">
        <v>-0.19334360047969609</v>
      </c>
      <c r="C75">
        <v>1.913343600479696</v>
      </c>
    </row>
    <row r="76" spans="1:3" x14ac:dyDescent="0.2">
      <c r="A76">
        <v>52</v>
      </c>
      <c r="B76">
        <v>-0.29005238281011886</v>
      </c>
      <c r="C76">
        <v>-1.389947617189881</v>
      </c>
    </row>
    <row r="77" spans="1:3" x14ac:dyDescent="0.2">
      <c r="A77">
        <v>53</v>
      </c>
      <c r="B77">
        <v>0.27882280736883869</v>
      </c>
      <c r="C77">
        <v>-0.4788228073688387</v>
      </c>
    </row>
    <row r="78" spans="1:3" x14ac:dyDescent="0.2">
      <c r="A78">
        <v>54</v>
      </c>
      <c r="B78">
        <v>0.40966410110999896</v>
      </c>
      <c r="C78">
        <v>1.8503358988900009</v>
      </c>
    </row>
    <row r="79" spans="1:3" x14ac:dyDescent="0.2">
      <c r="A79">
        <v>55</v>
      </c>
      <c r="B79">
        <v>-0.71291627417647718</v>
      </c>
      <c r="C79">
        <v>-3.0970837258235226</v>
      </c>
    </row>
    <row r="80" spans="1:3" x14ac:dyDescent="0.2">
      <c r="A80">
        <v>56</v>
      </c>
      <c r="B80">
        <v>7.2131488270484115E-2</v>
      </c>
      <c r="C80">
        <v>-1.5521314882704842</v>
      </c>
    </row>
    <row r="81" spans="1:3" x14ac:dyDescent="0.2">
      <c r="A81">
        <v>57</v>
      </c>
      <c r="B81">
        <v>0.36036158462782264</v>
      </c>
      <c r="C81">
        <v>2.649638415372177</v>
      </c>
    </row>
    <row r="82" spans="1:3" x14ac:dyDescent="0.2">
      <c r="A82">
        <v>58</v>
      </c>
      <c r="B82">
        <v>0.328125323851015</v>
      </c>
      <c r="C82">
        <v>-0.17812532385101501</v>
      </c>
    </row>
    <row r="83" spans="1:3" x14ac:dyDescent="0.2">
      <c r="A83">
        <v>59</v>
      </c>
      <c r="B83">
        <v>0.91785927100320097</v>
      </c>
      <c r="C83">
        <v>2.822140728996799</v>
      </c>
    </row>
    <row r="84" spans="1:3" x14ac:dyDescent="0.2">
      <c r="A84">
        <v>60</v>
      </c>
      <c r="B84">
        <v>0.7073754506369867</v>
      </c>
      <c r="C84">
        <v>-0.73737545063698673</v>
      </c>
    </row>
    <row r="85" spans="1:3" x14ac:dyDescent="0.2">
      <c r="A85">
        <v>61</v>
      </c>
      <c r="B85">
        <v>-0.46640369176559565</v>
      </c>
      <c r="C85">
        <v>-1.2535963082344044</v>
      </c>
    </row>
    <row r="86" spans="1:3" x14ac:dyDescent="0.2">
      <c r="A86">
        <v>62</v>
      </c>
      <c r="B86">
        <v>0.41535285301178848</v>
      </c>
      <c r="C86">
        <v>-0.98535285301178843</v>
      </c>
    </row>
    <row r="87" spans="1:3" x14ac:dyDescent="0.2">
      <c r="A87">
        <v>63</v>
      </c>
      <c r="B87">
        <v>-0.31659989168513686</v>
      </c>
      <c r="C87">
        <v>-1.083400108314863</v>
      </c>
    </row>
    <row r="88" spans="1:3" x14ac:dyDescent="0.2">
      <c r="A88">
        <v>64</v>
      </c>
      <c r="B88">
        <v>-0.43795993225664781</v>
      </c>
      <c r="C88">
        <v>-3.5020400677433523</v>
      </c>
    </row>
    <row r="89" spans="1:3" x14ac:dyDescent="0.2">
      <c r="A89">
        <v>65</v>
      </c>
      <c r="B89">
        <v>0.74909296458344354</v>
      </c>
      <c r="C89">
        <v>2.1409070354165567</v>
      </c>
    </row>
    <row r="90" spans="1:3" x14ac:dyDescent="0.2">
      <c r="A90">
        <v>66</v>
      </c>
      <c r="B90">
        <v>0.16504776933304718</v>
      </c>
      <c r="C90">
        <v>2.4149522306669531</v>
      </c>
    </row>
    <row r="91" spans="1:3" x14ac:dyDescent="0.2">
      <c r="A91">
        <v>67</v>
      </c>
      <c r="B91">
        <v>0.80029173169954981</v>
      </c>
      <c r="C91">
        <v>2.1097082683004502</v>
      </c>
    </row>
    <row r="92" spans="1:3" x14ac:dyDescent="0.2">
      <c r="A92">
        <v>68</v>
      </c>
      <c r="B92">
        <v>-0.17438109414039749</v>
      </c>
      <c r="C92">
        <v>-0.79561890585960249</v>
      </c>
    </row>
    <row r="93" spans="1:3" x14ac:dyDescent="0.2">
      <c r="A93">
        <v>69</v>
      </c>
      <c r="B93">
        <v>0.14987776426160831</v>
      </c>
      <c r="C93">
        <v>-0.79987776426160839</v>
      </c>
    </row>
    <row r="94" spans="1:3" x14ac:dyDescent="0.2">
      <c r="A94">
        <v>70</v>
      </c>
      <c r="B94">
        <v>-0.32608114485478618</v>
      </c>
      <c r="C94">
        <v>-0.92391885514521377</v>
      </c>
    </row>
    <row r="95" spans="1:3" x14ac:dyDescent="0.2">
      <c r="A95">
        <v>71</v>
      </c>
      <c r="B95">
        <v>0.74150796204772418</v>
      </c>
      <c r="C95">
        <v>0.24849203795227581</v>
      </c>
    </row>
    <row r="96" spans="1:3" x14ac:dyDescent="0.2">
      <c r="A96">
        <v>72</v>
      </c>
      <c r="B96">
        <v>9.5552173507987836E-3</v>
      </c>
      <c r="C96">
        <v>-0.42955521735079877</v>
      </c>
    </row>
    <row r="97" spans="1:3" x14ac:dyDescent="0.2">
      <c r="A97">
        <v>73</v>
      </c>
      <c r="B97">
        <v>0.63342167591372223</v>
      </c>
      <c r="C97">
        <v>4.7565783240862771</v>
      </c>
    </row>
    <row r="98" spans="1:3" x14ac:dyDescent="0.2">
      <c r="A98">
        <v>74</v>
      </c>
      <c r="B98">
        <v>7.3964181149493326E-5</v>
      </c>
      <c r="C98">
        <v>-0.38007396418114947</v>
      </c>
    </row>
    <row r="99" spans="1:3" x14ac:dyDescent="0.2">
      <c r="A99">
        <v>75</v>
      </c>
      <c r="B99">
        <v>0.33381407575280458</v>
      </c>
      <c r="C99">
        <v>3.1061859242471952</v>
      </c>
    </row>
    <row r="100" spans="1:3" x14ac:dyDescent="0.2">
      <c r="A100">
        <v>76</v>
      </c>
      <c r="B100">
        <v>0.19538777947592492</v>
      </c>
      <c r="C100">
        <v>-1.6153877794759248</v>
      </c>
    </row>
    <row r="101" spans="1:3" x14ac:dyDescent="0.2">
      <c r="A101">
        <v>77</v>
      </c>
      <c r="B101">
        <v>-0.61999999311391418</v>
      </c>
      <c r="C101">
        <v>-2.3400000068860858</v>
      </c>
    </row>
    <row r="102" spans="1:3" x14ac:dyDescent="0.2">
      <c r="A102">
        <v>78</v>
      </c>
      <c r="B102">
        <v>-9.4072889884997974E-3</v>
      </c>
      <c r="C102">
        <v>-0.38059271101150022</v>
      </c>
    </row>
    <row r="103" spans="1:3" x14ac:dyDescent="0.2">
      <c r="A103">
        <v>79</v>
      </c>
      <c r="B103">
        <v>-9.094606624748372E-2</v>
      </c>
      <c r="C103">
        <v>-3.8890539337525163</v>
      </c>
    </row>
    <row r="104" spans="1:3" x14ac:dyDescent="0.2">
      <c r="A104">
        <v>80</v>
      </c>
      <c r="B104">
        <v>0.44190036188680648</v>
      </c>
      <c r="C104">
        <v>0.58809963811319355</v>
      </c>
    </row>
    <row r="105" spans="1:3" x14ac:dyDescent="0.2">
      <c r="A105">
        <v>81</v>
      </c>
      <c r="B105">
        <v>0.40587159984213922</v>
      </c>
      <c r="C105">
        <v>-1.7658715998421393</v>
      </c>
    </row>
    <row r="106" spans="1:3" x14ac:dyDescent="0.2">
      <c r="A106">
        <v>82</v>
      </c>
      <c r="B106">
        <v>0.66945043795838954</v>
      </c>
      <c r="C106">
        <v>1.0805495620416106</v>
      </c>
    </row>
    <row r="107" spans="1:3" x14ac:dyDescent="0.2">
      <c r="A107">
        <v>83</v>
      </c>
      <c r="B107">
        <v>0.38122034160105106</v>
      </c>
      <c r="C107">
        <v>0.3187796583989489</v>
      </c>
    </row>
    <row r="108" spans="1:3" x14ac:dyDescent="0.2">
      <c r="A108">
        <v>84</v>
      </c>
      <c r="B108">
        <v>0.22193528835094292</v>
      </c>
      <c r="C108">
        <v>-1.3619352883509428</v>
      </c>
    </row>
    <row r="109" spans="1:3" x14ac:dyDescent="0.2">
      <c r="A109">
        <v>85</v>
      </c>
      <c r="B109">
        <v>0.32243657194922543</v>
      </c>
      <c r="C109">
        <v>-0.19243657194922542</v>
      </c>
    </row>
    <row r="110" spans="1:3" x14ac:dyDescent="0.2">
      <c r="A110">
        <v>86</v>
      </c>
      <c r="B110">
        <v>-0.31470364105120702</v>
      </c>
      <c r="C110">
        <v>1.5047036410512069</v>
      </c>
    </row>
    <row r="111" spans="1:3" x14ac:dyDescent="0.2">
      <c r="A111">
        <v>87</v>
      </c>
      <c r="B111">
        <v>0.18590652630627563</v>
      </c>
      <c r="C111">
        <v>-2.5906526306275629E-2</v>
      </c>
    </row>
    <row r="112" spans="1:3" x14ac:dyDescent="0.2">
      <c r="A112">
        <v>88</v>
      </c>
      <c r="B112">
        <v>0.71875295444056586</v>
      </c>
      <c r="C112">
        <v>-2.8787529544405661</v>
      </c>
    </row>
    <row r="113" spans="1:3" x14ac:dyDescent="0.2">
      <c r="A113">
        <v>89</v>
      </c>
      <c r="B113">
        <v>0.67134668859231938</v>
      </c>
      <c r="C113">
        <v>-0.43134668859231939</v>
      </c>
    </row>
    <row r="114" spans="1:3" x14ac:dyDescent="0.2">
      <c r="A114">
        <v>90</v>
      </c>
      <c r="B114">
        <v>-0.31470364105120702</v>
      </c>
      <c r="C114">
        <v>1.054703641051207</v>
      </c>
    </row>
    <row r="115" spans="1:3" x14ac:dyDescent="0.2">
      <c r="A115">
        <v>91</v>
      </c>
      <c r="B115">
        <v>-0.65034000325679198</v>
      </c>
      <c r="C115">
        <v>-1.9596599967432078</v>
      </c>
    </row>
    <row r="116" spans="1:3" x14ac:dyDescent="0.2">
      <c r="A116">
        <v>92</v>
      </c>
      <c r="B116">
        <v>0.23141654152059224</v>
      </c>
      <c r="C116">
        <v>-0.35141654152059221</v>
      </c>
    </row>
    <row r="117" spans="1:3" x14ac:dyDescent="0.2">
      <c r="A117">
        <v>93</v>
      </c>
      <c r="B117">
        <v>0.6675541873244597</v>
      </c>
      <c r="C117">
        <v>-2.8975541873244595</v>
      </c>
    </row>
    <row r="118" spans="1:3" x14ac:dyDescent="0.2">
      <c r="A118">
        <v>94</v>
      </c>
      <c r="B118">
        <v>0.3982865973064198</v>
      </c>
      <c r="C118">
        <v>-0.31828659730641978</v>
      </c>
    </row>
    <row r="119" spans="1:3" x14ac:dyDescent="0.2">
      <c r="A119">
        <v>95</v>
      </c>
      <c r="B119">
        <v>-0.8589275729890764</v>
      </c>
      <c r="C119">
        <v>-2.0710724270109235</v>
      </c>
    </row>
    <row r="120" spans="1:3" x14ac:dyDescent="0.2">
      <c r="A120">
        <v>96</v>
      </c>
      <c r="B120">
        <v>-0.10801232195285244</v>
      </c>
      <c r="C120">
        <v>0.23801232195285243</v>
      </c>
    </row>
    <row r="121" spans="1:3" x14ac:dyDescent="0.2">
      <c r="A121">
        <v>97</v>
      </c>
      <c r="B121">
        <v>-1.1490539199803449</v>
      </c>
      <c r="C121">
        <v>0.11905391998034487</v>
      </c>
    </row>
    <row r="122" spans="1:3" x14ac:dyDescent="0.2">
      <c r="A122">
        <v>98</v>
      </c>
      <c r="B122">
        <v>-0.52897996268528102</v>
      </c>
      <c r="C122">
        <v>9.8979962685281031E-2</v>
      </c>
    </row>
    <row r="123" spans="1:3" x14ac:dyDescent="0.2">
      <c r="A123">
        <v>99</v>
      </c>
      <c r="B123">
        <v>-0.1193898257564316</v>
      </c>
      <c r="C123">
        <v>0.82938982575643161</v>
      </c>
    </row>
    <row r="124" spans="1:3" x14ac:dyDescent="0.2">
      <c r="A124">
        <v>100</v>
      </c>
      <c r="B124">
        <v>0.92923677480678013</v>
      </c>
      <c r="C124">
        <v>-2.6492367748067802</v>
      </c>
    </row>
    <row r="125" spans="1:3" x14ac:dyDescent="0.2">
      <c r="A125">
        <v>101</v>
      </c>
      <c r="B125">
        <v>0.40966410110999896</v>
      </c>
      <c r="C125">
        <v>2.5503358988900011</v>
      </c>
    </row>
    <row r="126" spans="1:3" x14ac:dyDescent="0.2">
      <c r="A126">
        <v>102</v>
      </c>
      <c r="B126">
        <v>-1.5434740518377552</v>
      </c>
      <c r="C126">
        <v>2.7734740518377552</v>
      </c>
    </row>
    <row r="127" spans="1:3" x14ac:dyDescent="0.2">
      <c r="A127">
        <v>103</v>
      </c>
      <c r="B127">
        <v>-8.9049815613553865E-2</v>
      </c>
      <c r="C127">
        <v>2.6990498156135536</v>
      </c>
    </row>
    <row r="128" spans="1:3" x14ac:dyDescent="0.2">
      <c r="A128">
        <v>104</v>
      </c>
      <c r="B128">
        <v>0.34708783019031358</v>
      </c>
      <c r="C128">
        <v>3.2529121698096866</v>
      </c>
    </row>
    <row r="129" spans="1:3" x14ac:dyDescent="0.2">
      <c r="A129">
        <v>105</v>
      </c>
      <c r="B129">
        <v>-1.6951741025521441</v>
      </c>
      <c r="C129">
        <v>0.46517410255214409</v>
      </c>
    </row>
    <row r="130" spans="1:3" x14ac:dyDescent="0.2">
      <c r="A130">
        <v>106</v>
      </c>
      <c r="B130">
        <v>-3.2102783590621011</v>
      </c>
      <c r="C130">
        <v>0.61027835906210104</v>
      </c>
    </row>
    <row r="131" spans="1:3" x14ac:dyDescent="0.2">
      <c r="A131">
        <v>107</v>
      </c>
      <c r="B131">
        <v>-1.4334915150698235</v>
      </c>
      <c r="C131">
        <v>-1.4165084849301766</v>
      </c>
    </row>
    <row r="132" spans="1:3" x14ac:dyDescent="0.2">
      <c r="A132">
        <v>108</v>
      </c>
      <c r="B132">
        <v>0.38690909350284064</v>
      </c>
      <c r="C132">
        <v>3.0730909064971592</v>
      </c>
    </row>
    <row r="133" spans="1:3" x14ac:dyDescent="0.2">
      <c r="A133">
        <v>109</v>
      </c>
      <c r="B133">
        <v>-1.4827940315519996</v>
      </c>
      <c r="C133">
        <v>1.5527940315519997</v>
      </c>
    </row>
    <row r="134" spans="1:3" x14ac:dyDescent="0.2">
      <c r="A134">
        <v>110</v>
      </c>
      <c r="B134">
        <v>-1.8582516570701118</v>
      </c>
      <c r="C134">
        <v>1.9082516570701118</v>
      </c>
    </row>
    <row r="135" spans="1:3" x14ac:dyDescent="0.2">
      <c r="A135">
        <v>111</v>
      </c>
      <c r="B135">
        <v>1.7541058005662684</v>
      </c>
      <c r="C135">
        <v>-1.7241058005662684</v>
      </c>
    </row>
    <row r="136" spans="1:3" x14ac:dyDescent="0.2">
      <c r="A136">
        <v>112</v>
      </c>
      <c r="B136">
        <v>1.9873446285396412</v>
      </c>
      <c r="C136">
        <v>3.4126553714603594</v>
      </c>
    </row>
    <row r="137" spans="1:3" x14ac:dyDescent="0.2">
      <c r="A137">
        <v>113</v>
      </c>
      <c r="B137">
        <v>1.0449080634765016</v>
      </c>
      <c r="C137">
        <v>-3.5649080634765014</v>
      </c>
    </row>
    <row r="138" spans="1:3" x14ac:dyDescent="0.2">
      <c r="A138">
        <v>114</v>
      </c>
      <c r="B138">
        <v>0.13850026045802916</v>
      </c>
      <c r="C138">
        <v>2.4914997395419709</v>
      </c>
    </row>
    <row r="139" spans="1:3" x14ac:dyDescent="0.2">
      <c r="A139">
        <v>115</v>
      </c>
      <c r="B139">
        <v>1.520866972592896</v>
      </c>
      <c r="C139">
        <v>0.34913302740710406</v>
      </c>
    </row>
    <row r="140" spans="1:3" x14ac:dyDescent="0.2">
      <c r="A140">
        <v>116</v>
      </c>
      <c r="B140">
        <v>0.68841294429768818</v>
      </c>
      <c r="C140">
        <v>-1.7684129442976881</v>
      </c>
    </row>
    <row r="141" spans="1:3" x14ac:dyDescent="0.2">
      <c r="A141">
        <v>117</v>
      </c>
      <c r="B141">
        <v>0.8306317418424275</v>
      </c>
      <c r="C141">
        <v>1.5993682581575728</v>
      </c>
    </row>
    <row r="142" spans="1:3" x14ac:dyDescent="0.2">
      <c r="A142">
        <v>118</v>
      </c>
      <c r="B142">
        <v>-0.43416743098878807</v>
      </c>
      <c r="C142">
        <v>-3.9158325690112115</v>
      </c>
    </row>
    <row r="143" spans="1:3" x14ac:dyDescent="0.2">
      <c r="A143">
        <v>119</v>
      </c>
      <c r="B143">
        <v>1.1112768356640466</v>
      </c>
      <c r="C143">
        <v>-3.5112768356640465</v>
      </c>
    </row>
    <row r="144" spans="1:3" x14ac:dyDescent="0.2">
      <c r="A144">
        <v>120</v>
      </c>
      <c r="B144">
        <v>0.57843040752975639</v>
      </c>
      <c r="C144">
        <v>5.4715695924702432</v>
      </c>
    </row>
    <row r="145" spans="1:3" x14ac:dyDescent="0.2">
      <c r="A145">
        <v>121</v>
      </c>
      <c r="B145">
        <v>-0.58017872980138718</v>
      </c>
      <c r="C145">
        <v>0.98017872980138721</v>
      </c>
    </row>
    <row r="146" spans="1:3" x14ac:dyDescent="0.2">
      <c r="A146">
        <v>122</v>
      </c>
      <c r="B146">
        <v>0.70168669873519707</v>
      </c>
      <c r="C146">
        <v>0.48831330126480288</v>
      </c>
    </row>
    <row r="147" spans="1:3" x14ac:dyDescent="0.2">
      <c r="A147">
        <v>123</v>
      </c>
      <c r="B147">
        <v>1.2534956332087859</v>
      </c>
      <c r="C147">
        <v>0.22650436679121411</v>
      </c>
    </row>
    <row r="148" spans="1:3" x14ac:dyDescent="0.2">
      <c r="A148">
        <v>124</v>
      </c>
      <c r="B148">
        <v>0.43621160998501696</v>
      </c>
      <c r="C148">
        <v>4.4337883900149828</v>
      </c>
    </row>
    <row r="149" spans="1:3" x14ac:dyDescent="0.2">
      <c r="A149">
        <v>125</v>
      </c>
      <c r="B149">
        <v>-1.4391802669716129</v>
      </c>
      <c r="C149">
        <v>1.529180266971613</v>
      </c>
    </row>
    <row r="150" spans="1:3" x14ac:dyDescent="0.2">
      <c r="A150">
        <v>126</v>
      </c>
      <c r="B150">
        <v>-0.99925011989988599</v>
      </c>
      <c r="C150">
        <v>-0.82074988010011407</v>
      </c>
    </row>
    <row r="151" spans="1:3" x14ac:dyDescent="0.2">
      <c r="A151">
        <v>127</v>
      </c>
      <c r="B151">
        <v>1.3710631725124371</v>
      </c>
      <c r="C151">
        <v>-1.1710631725124372</v>
      </c>
    </row>
    <row r="152" spans="1:3" x14ac:dyDescent="0.2">
      <c r="A152">
        <v>128</v>
      </c>
      <c r="B152">
        <v>-0.84755006918549713</v>
      </c>
      <c r="C152">
        <v>-2.1524499308145026</v>
      </c>
    </row>
    <row r="153" spans="1:3" x14ac:dyDescent="0.2">
      <c r="A153">
        <v>129</v>
      </c>
      <c r="B153">
        <v>1.86598458796813</v>
      </c>
      <c r="C153">
        <v>2.0940154120318697</v>
      </c>
    </row>
    <row r="154" spans="1:3" x14ac:dyDescent="0.2">
      <c r="A154">
        <v>130</v>
      </c>
      <c r="B154">
        <v>0.79270672916383034</v>
      </c>
      <c r="C154">
        <v>0.34729327083616957</v>
      </c>
    </row>
    <row r="155" spans="1:3" x14ac:dyDescent="0.2">
      <c r="A155">
        <v>131</v>
      </c>
      <c r="B155">
        <v>0.17073652123483676</v>
      </c>
      <c r="C155">
        <v>3.5992634787651632</v>
      </c>
    </row>
    <row r="156" spans="1:3" x14ac:dyDescent="0.2">
      <c r="A156">
        <v>132</v>
      </c>
      <c r="B156">
        <v>1.3502044155392088</v>
      </c>
      <c r="C156">
        <v>-0.6202044155392088</v>
      </c>
    </row>
    <row r="157" spans="1:3" x14ac:dyDescent="0.2">
      <c r="A157">
        <v>133</v>
      </c>
      <c r="B157">
        <v>0.43431535935108706</v>
      </c>
      <c r="C157">
        <v>-2.9343153593510869</v>
      </c>
    </row>
    <row r="158" spans="1:3" x14ac:dyDescent="0.2">
      <c r="A158">
        <v>134</v>
      </c>
      <c r="B158">
        <v>0.71875295444056586</v>
      </c>
      <c r="C158">
        <v>0.81124704555943417</v>
      </c>
    </row>
    <row r="159" spans="1:3" x14ac:dyDescent="0.2">
      <c r="A159">
        <v>135</v>
      </c>
      <c r="B159">
        <v>0.14418901235981874</v>
      </c>
      <c r="C159">
        <v>2.3958109876401812</v>
      </c>
    </row>
    <row r="160" spans="1:3" x14ac:dyDescent="0.2">
      <c r="A160">
        <v>136</v>
      </c>
      <c r="B160">
        <v>0.60687416703870423</v>
      </c>
      <c r="C160">
        <v>-0.98687416703870423</v>
      </c>
    </row>
    <row r="161" spans="1:3" x14ac:dyDescent="0.2">
      <c r="A161">
        <v>137</v>
      </c>
      <c r="B161">
        <v>-0.18386234731004678</v>
      </c>
      <c r="C161">
        <v>-0.40613765268995317</v>
      </c>
    </row>
    <row r="162" spans="1:3" x14ac:dyDescent="0.2">
      <c r="A162">
        <v>138</v>
      </c>
      <c r="B162">
        <v>-0.27488237773867996</v>
      </c>
      <c r="C162">
        <v>0.15488237773867997</v>
      </c>
    </row>
    <row r="163" spans="1:3" x14ac:dyDescent="0.2">
      <c r="A163">
        <v>139</v>
      </c>
      <c r="B163">
        <v>-0.38865741577447149</v>
      </c>
      <c r="C163">
        <v>-0.87134258422552846</v>
      </c>
    </row>
    <row r="164" spans="1:3" x14ac:dyDescent="0.2">
      <c r="A164">
        <v>140</v>
      </c>
      <c r="B164">
        <v>-1.07889264652494</v>
      </c>
      <c r="C164">
        <v>-1.9711073534750598</v>
      </c>
    </row>
    <row r="165" spans="1:3" x14ac:dyDescent="0.2">
      <c r="A165">
        <v>141</v>
      </c>
      <c r="B165">
        <v>-1.3822927479537173</v>
      </c>
      <c r="C165">
        <v>-1.9277072520462828</v>
      </c>
    </row>
    <row r="166" spans="1:3" x14ac:dyDescent="0.2">
      <c r="A166">
        <v>142</v>
      </c>
      <c r="B166">
        <v>2.2092059527094348</v>
      </c>
      <c r="C166">
        <v>1.070794047290565</v>
      </c>
    </row>
    <row r="167" spans="1:3" x14ac:dyDescent="0.2">
      <c r="A167">
        <v>143</v>
      </c>
      <c r="B167">
        <v>3.866465449009203E-3</v>
      </c>
      <c r="C167">
        <v>-0.16386646544900921</v>
      </c>
    </row>
    <row r="168" spans="1:3" x14ac:dyDescent="0.2">
      <c r="A168">
        <v>144</v>
      </c>
      <c r="B168">
        <v>0.19728403010985476</v>
      </c>
      <c r="C168">
        <v>-0.7872840301098547</v>
      </c>
    </row>
    <row r="169" spans="1:3" x14ac:dyDescent="0.2">
      <c r="A169">
        <v>145</v>
      </c>
      <c r="B169">
        <v>1.0145680533336237</v>
      </c>
      <c r="C169">
        <v>1.0254319466663764</v>
      </c>
    </row>
    <row r="170" spans="1:3" x14ac:dyDescent="0.2">
      <c r="A170">
        <v>146</v>
      </c>
      <c r="B170">
        <v>0.89510426339604265</v>
      </c>
      <c r="C170">
        <v>-2.7451042633960427</v>
      </c>
    </row>
    <row r="171" spans="1:3" x14ac:dyDescent="0.2">
      <c r="A171">
        <v>147</v>
      </c>
      <c r="B171">
        <v>0.64669543035123123</v>
      </c>
      <c r="C171">
        <v>-1.2866954303512312</v>
      </c>
    </row>
    <row r="172" spans="1:3" x14ac:dyDescent="0.2">
      <c r="A172">
        <v>148</v>
      </c>
      <c r="B172">
        <v>-0.10421982068499272</v>
      </c>
      <c r="C172">
        <v>-0.31578017931500724</v>
      </c>
    </row>
    <row r="173" spans="1:3" x14ac:dyDescent="0.2">
      <c r="A173">
        <v>149</v>
      </c>
      <c r="B173">
        <v>-1.1168176592035373</v>
      </c>
      <c r="C173">
        <v>1.1868176592035373</v>
      </c>
    </row>
    <row r="174" spans="1:3" x14ac:dyDescent="0.2">
      <c r="A174">
        <v>150</v>
      </c>
      <c r="B174">
        <v>0.79460297979776018</v>
      </c>
      <c r="C174">
        <v>-0.12460297979776014</v>
      </c>
    </row>
    <row r="175" spans="1:3" x14ac:dyDescent="0.2">
      <c r="A175">
        <v>151</v>
      </c>
      <c r="B175">
        <v>0.20676528327950408</v>
      </c>
      <c r="C175">
        <v>-2.9467652832795044</v>
      </c>
    </row>
    <row r="176" spans="1:3" x14ac:dyDescent="0.2">
      <c r="A176">
        <v>152</v>
      </c>
      <c r="B176">
        <v>0.54050539485115912</v>
      </c>
      <c r="C176">
        <v>-7.0505394851159142E-2</v>
      </c>
    </row>
    <row r="177" spans="1:3" x14ac:dyDescent="0.2">
      <c r="A177">
        <v>153</v>
      </c>
      <c r="B177">
        <v>0.57463790626189659</v>
      </c>
      <c r="C177">
        <v>-7.4637906261896592E-2</v>
      </c>
    </row>
    <row r="178" spans="1:3" x14ac:dyDescent="0.2">
      <c r="A178">
        <v>154</v>
      </c>
      <c r="B178">
        <v>-0.27677862837260986</v>
      </c>
      <c r="C178">
        <v>-0.87322137162739</v>
      </c>
    </row>
    <row r="179" spans="1:3" x14ac:dyDescent="0.2">
      <c r="A179">
        <v>155</v>
      </c>
      <c r="B179">
        <v>0.20486903264557421</v>
      </c>
      <c r="C179">
        <v>0.42513096735442579</v>
      </c>
    </row>
    <row r="180" spans="1:3" x14ac:dyDescent="0.2">
      <c r="A180">
        <v>156</v>
      </c>
      <c r="B180">
        <v>0.28071905800276853</v>
      </c>
      <c r="C180">
        <v>1.1992809419972315</v>
      </c>
    </row>
    <row r="181" spans="1:3" x14ac:dyDescent="0.2">
      <c r="A181">
        <v>157</v>
      </c>
      <c r="B181">
        <v>1.1131730862979765</v>
      </c>
      <c r="C181">
        <v>-0.78317308629797644</v>
      </c>
    </row>
    <row r="182" spans="1:3" x14ac:dyDescent="0.2">
      <c r="A182">
        <v>158</v>
      </c>
      <c r="B182">
        <v>0.30157781497599701</v>
      </c>
      <c r="C182">
        <v>-0.57157781497599702</v>
      </c>
    </row>
    <row r="183" spans="1:3" x14ac:dyDescent="0.2">
      <c r="A183">
        <v>159</v>
      </c>
      <c r="B183">
        <v>0.82115048867277829</v>
      </c>
      <c r="C183">
        <v>-1.1150488672778236E-2</v>
      </c>
    </row>
    <row r="184" spans="1:3" x14ac:dyDescent="0.2">
      <c r="A184">
        <v>160</v>
      </c>
      <c r="B184">
        <v>0.35088033145817332</v>
      </c>
      <c r="C184">
        <v>-2.7208803314581735</v>
      </c>
    </row>
    <row r="185" spans="1:3" x14ac:dyDescent="0.2">
      <c r="A185">
        <v>161</v>
      </c>
      <c r="B185">
        <v>0.58791166069940559</v>
      </c>
      <c r="C185">
        <v>1.1120883393005943</v>
      </c>
    </row>
    <row r="186" spans="1:3" x14ac:dyDescent="0.2">
      <c r="A186">
        <v>162</v>
      </c>
      <c r="B186">
        <v>-0.17058859287253778</v>
      </c>
      <c r="C186">
        <v>1.5005885928725378</v>
      </c>
    </row>
    <row r="187" spans="1:3" x14ac:dyDescent="0.2">
      <c r="A187">
        <v>163</v>
      </c>
      <c r="B187">
        <v>1.1283430913694155</v>
      </c>
      <c r="C187">
        <v>0.74165690863058464</v>
      </c>
    </row>
    <row r="188" spans="1:3" x14ac:dyDescent="0.2">
      <c r="A188">
        <v>164</v>
      </c>
      <c r="B188">
        <v>-0.45692243859594639</v>
      </c>
      <c r="C188">
        <v>0.72692243859594641</v>
      </c>
    </row>
    <row r="189" spans="1:3" x14ac:dyDescent="0.2">
      <c r="A189">
        <v>165</v>
      </c>
      <c r="B189">
        <v>0.77184797219060186</v>
      </c>
      <c r="C189">
        <v>2.1081520278093979</v>
      </c>
    </row>
    <row r="190" spans="1:3" x14ac:dyDescent="0.2">
      <c r="A190">
        <v>166</v>
      </c>
      <c r="B190">
        <v>0.84959424818172602</v>
      </c>
      <c r="C190">
        <v>-2.3795942481817258</v>
      </c>
    </row>
    <row r="191" spans="1:3" x14ac:dyDescent="0.2">
      <c r="A191">
        <v>167</v>
      </c>
      <c r="B191">
        <v>0.65048793161909091</v>
      </c>
      <c r="C191">
        <v>0.63951206838090913</v>
      </c>
    </row>
    <row r="192" spans="1:3" x14ac:dyDescent="0.2">
      <c r="A192">
        <v>168</v>
      </c>
      <c r="B192">
        <v>0.58980791133333554</v>
      </c>
      <c r="C192">
        <v>-1.0498079113333356</v>
      </c>
    </row>
    <row r="193" spans="1:3" x14ac:dyDescent="0.2">
      <c r="A193">
        <v>169</v>
      </c>
      <c r="B193">
        <v>-0.57259372726566771</v>
      </c>
      <c r="C193">
        <v>1.4625937272656677</v>
      </c>
    </row>
    <row r="194" spans="1:3" x14ac:dyDescent="0.2">
      <c r="A194">
        <v>170</v>
      </c>
      <c r="B194">
        <v>0.93871802797642956</v>
      </c>
      <c r="C194">
        <v>-0.58871802797642958</v>
      </c>
    </row>
    <row r="195" spans="1:3" x14ac:dyDescent="0.2">
      <c r="A195">
        <v>171</v>
      </c>
      <c r="B195">
        <v>0.13850026045802916</v>
      </c>
      <c r="C195">
        <v>-1.9485002604580293</v>
      </c>
    </row>
    <row r="196" spans="1:3" x14ac:dyDescent="0.2">
      <c r="A196">
        <v>172</v>
      </c>
      <c r="B196">
        <v>2.0932721154377935E-2</v>
      </c>
      <c r="C196">
        <v>-4.2109327211543786</v>
      </c>
    </row>
    <row r="197" spans="1:3" x14ac:dyDescent="0.2">
      <c r="A197">
        <v>173</v>
      </c>
      <c r="B197">
        <v>0.44758911378859612</v>
      </c>
      <c r="C197">
        <v>-2.327589113788596</v>
      </c>
    </row>
    <row r="198" spans="1:3" x14ac:dyDescent="0.2">
      <c r="A198">
        <v>174</v>
      </c>
      <c r="B198">
        <v>0.55188289865473827</v>
      </c>
      <c r="C198">
        <v>2.5381171013452617</v>
      </c>
    </row>
    <row r="199" spans="1:3" x14ac:dyDescent="0.2">
      <c r="A199">
        <v>175</v>
      </c>
      <c r="B199">
        <v>-0.32987364612264591</v>
      </c>
      <c r="C199">
        <v>-3.9601263538773539</v>
      </c>
    </row>
    <row r="200" spans="1:3" x14ac:dyDescent="0.2">
      <c r="A200">
        <v>176</v>
      </c>
      <c r="B200">
        <v>0.86097175198530529</v>
      </c>
      <c r="C200">
        <v>-0.46097175198530527</v>
      </c>
    </row>
    <row r="201" spans="1:3" x14ac:dyDescent="0.2">
      <c r="A201">
        <v>177</v>
      </c>
      <c r="B201">
        <v>-0.31659989168513686</v>
      </c>
      <c r="C201">
        <v>-3.3934001083148631</v>
      </c>
    </row>
    <row r="202" spans="1:3" x14ac:dyDescent="0.2">
      <c r="A202">
        <v>178</v>
      </c>
      <c r="B202">
        <v>0.53481664294936959</v>
      </c>
      <c r="C202">
        <v>3.6751833570506305</v>
      </c>
    </row>
    <row r="203" spans="1:3" x14ac:dyDescent="0.2">
      <c r="A203">
        <v>179</v>
      </c>
      <c r="B203">
        <v>0.54050539485115912</v>
      </c>
      <c r="C203">
        <v>-2.6005053948511589</v>
      </c>
    </row>
    <row r="204" spans="1:3" x14ac:dyDescent="0.2">
      <c r="A204">
        <v>180</v>
      </c>
      <c r="B204">
        <v>4.5583979395466094E-2</v>
      </c>
      <c r="C204">
        <v>2.444416020604534</v>
      </c>
    </row>
    <row r="205" spans="1:3" x14ac:dyDescent="0.2">
      <c r="A205">
        <v>181</v>
      </c>
      <c r="B205">
        <v>-0.53277246395314071</v>
      </c>
      <c r="C205">
        <v>-2.7227536046859346E-2</v>
      </c>
    </row>
    <row r="206" spans="1:3" x14ac:dyDescent="0.2">
      <c r="A206">
        <v>182</v>
      </c>
      <c r="B206">
        <v>1.2193631217980485</v>
      </c>
      <c r="C206">
        <v>-0.58936312179804851</v>
      </c>
    </row>
    <row r="207" spans="1:3" x14ac:dyDescent="0.2">
      <c r="A207">
        <v>183</v>
      </c>
      <c r="B207">
        <v>-0.15541858780109893</v>
      </c>
      <c r="C207">
        <v>3.195418587801099</v>
      </c>
    </row>
    <row r="208" spans="1:3" x14ac:dyDescent="0.2">
      <c r="A208">
        <v>184</v>
      </c>
      <c r="B208">
        <v>0.16884027060090689</v>
      </c>
      <c r="C208">
        <v>-3.2288402706009069</v>
      </c>
    </row>
    <row r="209" spans="1:3" x14ac:dyDescent="0.2">
      <c r="A209">
        <v>185</v>
      </c>
      <c r="B209">
        <v>0.31485156941350601</v>
      </c>
      <c r="C209">
        <v>0.61514843058649404</v>
      </c>
    </row>
    <row r="210" spans="1:3" x14ac:dyDescent="0.2">
      <c r="A210">
        <v>186</v>
      </c>
      <c r="B210">
        <v>-0.23316486379222312</v>
      </c>
      <c r="C210">
        <v>3.1431648637922232</v>
      </c>
    </row>
    <row r="211" spans="1:3" x14ac:dyDescent="0.2">
      <c r="A211">
        <v>187</v>
      </c>
      <c r="B211">
        <v>0.34898408082424348</v>
      </c>
      <c r="C211">
        <v>-4.518984080824243</v>
      </c>
    </row>
    <row r="212" spans="1:3" x14ac:dyDescent="0.2">
      <c r="A212">
        <v>188</v>
      </c>
      <c r="B212">
        <v>-1.0883738996945893</v>
      </c>
      <c r="C212">
        <v>1.4183738996945894</v>
      </c>
    </row>
    <row r="213" spans="1:3" x14ac:dyDescent="0.2">
      <c r="A213">
        <v>189</v>
      </c>
      <c r="B213">
        <v>-0.52518746141742123</v>
      </c>
      <c r="C213">
        <v>-2.0948125385825787</v>
      </c>
    </row>
    <row r="214" spans="1:3" x14ac:dyDescent="0.2">
      <c r="A214">
        <v>190</v>
      </c>
      <c r="B214">
        <v>1.5265557244946857</v>
      </c>
      <c r="C214">
        <v>-3.4065557244946856</v>
      </c>
    </row>
    <row r="215" spans="1:3" x14ac:dyDescent="0.2">
      <c r="A215">
        <v>191</v>
      </c>
      <c r="B215">
        <v>0.16315151869911734</v>
      </c>
      <c r="C215">
        <v>3.4368484813008826</v>
      </c>
    </row>
    <row r="216" spans="1:3" x14ac:dyDescent="0.2">
      <c r="A216">
        <v>192</v>
      </c>
      <c r="B216">
        <v>-0.35452490436373402</v>
      </c>
      <c r="C216">
        <v>-2.4854750956362657</v>
      </c>
    </row>
    <row r="217" spans="1:3" x14ac:dyDescent="0.2">
      <c r="A217">
        <v>193</v>
      </c>
      <c r="B217">
        <v>-1.037175132578483</v>
      </c>
      <c r="C217">
        <v>-2.3828248674215171</v>
      </c>
    </row>
    <row r="218" spans="1:3" x14ac:dyDescent="0.2">
      <c r="A218">
        <v>194</v>
      </c>
      <c r="B218">
        <v>4.3687728761536232E-2</v>
      </c>
      <c r="C218">
        <v>0.68631227123846372</v>
      </c>
    </row>
    <row r="219" spans="1:3" x14ac:dyDescent="0.2">
      <c r="A219">
        <v>195</v>
      </c>
      <c r="B219">
        <v>1.3767519244142268</v>
      </c>
      <c r="C219">
        <v>-0.55675192441422683</v>
      </c>
    </row>
    <row r="220" spans="1:3" x14ac:dyDescent="0.2">
      <c r="A220">
        <v>196</v>
      </c>
      <c r="B220">
        <v>0.22952029088666237</v>
      </c>
      <c r="C220">
        <v>0.53047970911333764</v>
      </c>
    </row>
    <row r="221" spans="1:3" x14ac:dyDescent="0.2">
      <c r="A221">
        <v>197</v>
      </c>
      <c r="B221">
        <v>0.39449409603856006</v>
      </c>
      <c r="C221">
        <v>-0.56449409603856004</v>
      </c>
    </row>
    <row r="222" spans="1:3" x14ac:dyDescent="0.2">
      <c r="A222">
        <v>198</v>
      </c>
      <c r="B222">
        <v>4.7480230029395956E-2</v>
      </c>
      <c r="C222">
        <v>0.56251976997060404</v>
      </c>
    </row>
    <row r="223" spans="1:3" x14ac:dyDescent="0.2">
      <c r="A223">
        <v>199</v>
      </c>
      <c r="B223">
        <v>0.80598048360133934</v>
      </c>
      <c r="C223">
        <v>1.6840195163986609</v>
      </c>
    </row>
    <row r="224" spans="1:3" x14ac:dyDescent="0.2">
      <c r="A224">
        <v>200</v>
      </c>
      <c r="B224">
        <v>0.14987776426160831</v>
      </c>
      <c r="C224">
        <v>1.0001222357383917</v>
      </c>
    </row>
    <row r="225" spans="1:3" x14ac:dyDescent="0.2">
      <c r="A225">
        <v>201</v>
      </c>
      <c r="B225">
        <v>0.10436774904729171</v>
      </c>
      <c r="C225">
        <v>2.0156322509527085</v>
      </c>
    </row>
    <row r="226" spans="1:3" x14ac:dyDescent="0.2">
      <c r="A226">
        <v>202</v>
      </c>
      <c r="B226">
        <v>-0.32608114485478618</v>
      </c>
      <c r="C226">
        <v>-4.0739188551452141</v>
      </c>
    </row>
    <row r="227" spans="1:3" x14ac:dyDescent="0.2">
      <c r="A227">
        <v>203</v>
      </c>
      <c r="B227">
        <v>0.97853929128895656</v>
      </c>
      <c r="C227">
        <v>4.7314607087110438</v>
      </c>
    </row>
    <row r="228" spans="1:3" x14ac:dyDescent="0.2">
      <c r="A228">
        <v>204</v>
      </c>
      <c r="B228">
        <v>0.40207909857427948</v>
      </c>
      <c r="C228">
        <v>-0.3020790985742795</v>
      </c>
    </row>
    <row r="229" spans="1:3" x14ac:dyDescent="0.2">
      <c r="A229">
        <v>205</v>
      </c>
      <c r="B229">
        <v>0.4248341061814378</v>
      </c>
      <c r="C229">
        <v>-1.6148341061814377</v>
      </c>
    </row>
    <row r="230" spans="1:3" x14ac:dyDescent="0.2">
      <c r="A230">
        <v>206</v>
      </c>
      <c r="B230">
        <v>0.7339229595120047</v>
      </c>
      <c r="C230">
        <v>-2.7839229595120045</v>
      </c>
    </row>
    <row r="231" spans="1:3" x14ac:dyDescent="0.2">
      <c r="A231">
        <v>207</v>
      </c>
      <c r="B231">
        <v>8.9197743975852839E-2</v>
      </c>
      <c r="C231">
        <v>1.050802256024147</v>
      </c>
    </row>
    <row r="232" spans="1:3" x14ac:dyDescent="0.2">
      <c r="A232">
        <v>208</v>
      </c>
      <c r="B232">
        <v>0.26365280229739985</v>
      </c>
      <c r="C232">
        <v>0.46634719770260014</v>
      </c>
    </row>
    <row r="233" spans="1:3" x14ac:dyDescent="0.2">
      <c r="A233">
        <v>209</v>
      </c>
      <c r="B233">
        <v>0.25796405039561027</v>
      </c>
      <c r="C233">
        <v>-2.8279640503956101</v>
      </c>
    </row>
    <row r="234" spans="1:3" x14ac:dyDescent="0.2">
      <c r="A234">
        <v>210</v>
      </c>
      <c r="B234">
        <v>0.20486903264557421</v>
      </c>
      <c r="C234">
        <v>2.0451309673544258</v>
      </c>
    </row>
    <row r="235" spans="1:3" x14ac:dyDescent="0.2">
      <c r="A235">
        <v>211</v>
      </c>
      <c r="B235">
        <v>0.4115603517439288</v>
      </c>
      <c r="C235">
        <v>-1.9215603517439288</v>
      </c>
    </row>
    <row r="236" spans="1:3" x14ac:dyDescent="0.2">
      <c r="A236">
        <v>212</v>
      </c>
      <c r="B236">
        <v>8.7301493341922984E-2</v>
      </c>
      <c r="C236">
        <v>-1.7573014933419229</v>
      </c>
    </row>
    <row r="237" spans="1:3" x14ac:dyDescent="0.2">
      <c r="A237">
        <v>213</v>
      </c>
      <c r="B237">
        <v>0.53292039231543964</v>
      </c>
      <c r="C237">
        <v>3.9370796076845602</v>
      </c>
    </row>
    <row r="238" spans="1:3" x14ac:dyDescent="0.2">
      <c r="A238">
        <v>214</v>
      </c>
      <c r="B238">
        <v>0.48361787583326343</v>
      </c>
      <c r="C238">
        <v>-2.4236178758332634</v>
      </c>
    </row>
    <row r="239" spans="1:3" x14ac:dyDescent="0.2">
      <c r="A239">
        <v>215</v>
      </c>
      <c r="B239">
        <v>0.64859168098516107</v>
      </c>
      <c r="C239">
        <v>-1.1985916809851611</v>
      </c>
    </row>
    <row r="240" spans="1:3" x14ac:dyDescent="0.2">
      <c r="A240">
        <v>216</v>
      </c>
      <c r="B240">
        <v>0.25796405039561027</v>
      </c>
      <c r="C240">
        <v>-1.5779640503956103</v>
      </c>
    </row>
    <row r="241" spans="1:3" x14ac:dyDescent="0.2">
      <c r="A241">
        <v>217</v>
      </c>
      <c r="B241">
        <v>1.1131730862979765</v>
      </c>
      <c r="C241">
        <v>-4.2431730862979764</v>
      </c>
    </row>
    <row r="242" spans="1:3" x14ac:dyDescent="0.2">
      <c r="A242">
        <v>218</v>
      </c>
      <c r="B242">
        <v>-0.63516999818535314</v>
      </c>
      <c r="C242">
        <v>0.88516999818535314</v>
      </c>
    </row>
    <row r="243" spans="1:3" x14ac:dyDescent="0.2">
      <c r="A243">
        <v>219</v>
      </c>
      <c r="B243">
        <v>-0.38865741577447149</v>
      </c>
      <c r="C243">
        <v>4.4486574157744707</v>
      </c>
    </row>
    <row r="244" spans="1:3" x14ac:dyDescent="0.2">
      <c r="A244">
        <v>220</v>
      </c>
      <c r="B244">
        <v>0.11005650094908129</v>
      </c>
      <c r="C244">
        <v>1.0199434990509186</v>
      </c>
    </row>
    <row r="245" spans="1:3" x14ac:dyDescent="0.2">
      <c r="A245">
        <v>221</v>
      </c>
      <c r="B245">
        <v>0.55946790119045775</v>
      </c>
      <c r="C245">
        <v>4.690532098809542</v>
      </c>
    </row>
    <row r="246" spans="1:3" x14ac:dyDescent="0.2">
      <c r="A246">
        <v>222</v>
      </c>
      <c r="B246">
        <v>0.14798151362767845</v>
      </c>
      <c r="C246">
        <v>0.99201848637232148</v>
      </c>
    </row>
    <row r="247" spans="1:3" x14ac:dyDescent="0.2">
      <c r="A247">
        <v>223</v>
      </c>
      <c r="B247">
        <v>0.66186543542267007</v>
      </c>
      <c r="C247">
        <v>-2.8818654354226703</v>
      </c>
    </row>
    <row r="248" spans="1:3" x14ac:dyDescent="0.2">
      <c r="A248">
        <v>224</v>
      </c>
      <c r="B248">
        <v>0.70927170127091654</v>
      </c>
      <c r="C248">
        <v>0.43072829872908336</v>
      </c>
    </row>
    <row r="249" spans="1:3" x14ac:dyDescent="0.2">
      <c r="A249">
        <v>225</v>
      </c>
      <c r="B249">
        <v>6.8338987002624391E-2</v>
      </c>
      <c r="C249">
        <v>-2.3383389870026243</v>
      </c>
    </row>
    <row r="250" spans="1:3" x14ac:dyDescent="0.2">
      <c r="A250">
        <v>226</v>
      </c>
      <c r="B250">
        <v>-1.3993590036590859</v>
      </c>
      <c r="C250">
        <v>-3.3806409963409143</v>
      </c>
    </row>
    <row r="251" spans="1:3" x14ac:dyDescent="0.2">
      <c r="A251">
        <v>227</v>
      </c>
      <c r="B251">
        <v>0.37742784033319132</v>
      </c>
      <c r="C251">
        <v>-1.0574278403331914</v>
      </c>
    </row>
    <row r="252" spans="1:3" x14ac:dyDescent="0.2">
      <c r="A252">
        <v>228</v>
      </c>
      <c r="B252">
        <v>-1.7577503734718294</v>
      </c>
      <c r="C252">
        <v>-0.62224962652817051</v>
      </c>
    </row>
    <row r="253" spans="1:3" x14ac:dyDescent="0.2">
      <c r="A253">
        <v>229</v>
      </c>
      <c r="B253">
        <v>1.6498120157001264</v>
      </c>
      <c r="C253">
        <v>1.2501879842998735</v>
      </c>
    </row>
    <row r="254" spans="1:3" x14ac:dyDescent="0.2">
      <c r="A254">
        <v>230</v>
      </c>
      <c r="B254">
        <v>0.70168669873519707</v>
      </c>
      <c r="C254">
        <v>1.3483133012648028</v>
      </c>
    </row>
    <row r="255" spans="1:3" x14ac:dyDescent="0.2">
      <c r="A255">
        <v>231</v>
      </c>
      <c r="B255">
        <v>0.26554905293132969</v>
      </c>
      <c r="C255">
        <v>-3.3155490529313294</v>
      </c>
    </row>
    <row r="256" spans="1:3" x14ac:dyDescent="0.2">
      <c r="A256">
        <v>232</v>
      </c>
      <c r="B256">
        <v>0.80977298486919913</v>
      </c>
      <c r="C256">
        <v>-2.549772984869199</v>
      </c>
    </row>
    <row r="257" spans="1:3" x14ac:dyDescent="0.2">
      <c r="A257">
        <v>233</v>
      </c>
      <c r="B257">
        <v>-1.2590364567482766</v>
      </c>
      <c r="C257">
        <v>-6.0963543251723484E-2</v>
      </c>
    </row>
    <row r="258" spans="1:3" x14ac:dyDescent="0.2">
      <c r="A258">
        <v>234</v>
      </c>
      <c r="B258">
        <v>1.3710631725124371</v>
      </c>
      <c r="C258">
        <v>-1.0810631725124371</v>
      </c>
    </row>
    <row r="259" spans="1:3" x14ac:dyDescent="0.2">
      <c r="A259">
        <v>235</v>
      </c>
      <c r="B259">
        <v>0.28261530863669837</v>
      </c>
      <c r="C259">
        <v>-2.2126153086366984</v>
      </c>
    </row>
    <row r="260" spans="1:3" x14ac:dyDescent="0.2">
      <c r="A260">
        <v>236</v>
      </c>
      <c r="B260">
        <v>-0.43227118035485823</v>
      </c>
      <c r="C260">
        <v>-1.9477288196451417</v>
      </c>
    </row>
    <row r="261" spans="1:3" x14ac:dyDescent="0.2">
      <c r="A261">
        <v>237</v>
      </c>
      <c r="B261">
        <v>0.328125323851015</v>
      </c>
      <c r="C261">
        <v>-1.2881253238510149</v>
      </c>
    </row>
    <row r="262" spans="1:3" x14ac:dyDescent="0.2">
      <c r="A262">
        <v>238</v>
      </c>
      <c r="B262">
        <v>0.44758911378859612</v>
      </c>
      <c r="C262">
        <v>-0.15758911378859614</v>
      </c>
    </row>
    <row r="263" spans="1:3" x14ac:dyDescent="0.2">
      <c r="A263">
        <v>239</v>
      </c>
      <c r="B263">
        <v>0.7908104785299005</v>
      </c>
      <c r="C263">
        <v>-2.0810478529900478E-2</v>
      </c>
    </row>
    <row r="264" spans="1:3" x14ac:dyDescent="0.2">
      <c r="A264">
        <v>240</v>
      </c>
      <c r="B264">
        <v>0.58222290879761607</v>
      </c>
      <c r="C264">
        <v>0.14777709120238391</v>
      </c>
    </row>
    <row r="265" spans="1:3" x14ac:dyDescent="0.2">
      <c r="A265">
        <v>241</v>
      </c>
      <c r="B265">
        <v>3.6102726225816804E-2</v>
      </c>
      <c r="C265">
        <v>-3.1461027262258168</v>
      </c>
    </row>
    <row r="266" spans="1:3" x14ac:dyDescent="0.2">
      <c r="A266">
        <v>242</v>
      </c>
      <c r="B266">
        <v>-1.4846902821859298</v>
      </c>
      <c r="C266">
        <v>2.5546902821859296</v>
      </c>
    </row>
    <row r="267" spans="1:3" x14ac:dyDescent="0.2">
      <c r="A267">
        <v>243</v>
      </c>
      <c r="B267">
        <v>-2.4821181156330354</v>
      </c>
      <c r="C267">
        <v>-2.3478818843669647</v>
      </c>
    </row>
    <row r="268" spans="1:3" x14ac:dyDescent="0.2">
      <c r="A268">
        <v>244</v>
      </c>
      <c r="B268">
        <v>2.645343598513302</v>
      </c>
      <c r="C268">
        <v>-0.19534359851330185</v>
      </c>
    </row>
    <row r="269" spans="1:3" x14ac:dyDescent="0.2">
      <c r="A269">
        <v>245</v>
      </c>
      <c r="B269">
        <v>1.1150693369319062</v>
      </c>
      <c r="C269">
        <v>1.354930663068094</v>
      </c>
    </row>
    <row r="270" spans="1:3" x14ac:dyDescent="0.2">
      <c r="A270">
        <v>246</v>
      </c>
      <c r="B270">
        <v>0.52343913914579043</v>
      </c>
      <c r="C270">
        <v>2.1665608608542097</v>
      </c>
    </row>
    <row r="271" spans="1:3" x14ac:dyDescent="0.2">
      <c r="A271">
        <v>247</v>
      </c>
      <c r="B271">
        <v>1.1510980989765736</v>
      </c>
      <c r="C271">
        <v>-3.4810980989765739</v>
      </c>
    </row>
    <row r="272" spans="1:3" x14ac:dyDescent="0.2">
      <c r="A272">
        <v>248</v>
      </c>
      <c r="B272">
        <v>1.5038007168875271</v>
      </c>
      <c r="C272">
        <v>-1.7238007168875271</v>
      </c>
    </row>
    <row r="273" spans="1:3" x14ac:dyDescent="0.2">
      <c r="A273">
        <v>249</v>
      </c>
      <c r="B273">
        <v>-0.63137749691749334</v>
      </c>
      <c r="C273">
        <v>0.65137749691749336</v>
      </c>
    </row>
    <row r="274" spans="1:3" x14ac:dyDescent="0.2">
      <c r="A274">
        <v>250</v>
      </c>
      <c r="B274">
        <v>-0.34125114992622507</v>
      </c>
      <c r="C274">
        <v>4.7212511499262249</v>
      </c>
    </row>
    <row r="275" spans="1:3" x14ac:dyDescent="0.2">
      <c r="A275">
        <v>251</v>
      </c>
      <c r="B275">
        <v>2.4215860237095788</v>
      </c>
      <c r="C275">
        <v>3.3784139762904211</v>
      </c>
    </row>
    <row r="276" spans="1:3" x14ac:dyDescent="0.2">
      <c r="A276">
        <v>252</v>
      </c>
      <c r="B276">
        <v>0.93492552670856965</v>
      </c>
      <c r="C276">
        <v>3.9550744732914298</v>
      </c>
    </row>
    <row r="277" spans="1:3" x14ac:dyDescent="0.2">
      <c r="A277">
        <v>253</v>
      </c>
      <c r="B277">
        <v>5.1272731297255673E-2</v>
      </c>
      <c r="C277">
        <v>7.3087272687027447</v>
      </c>
    </row>
    <row r="278" spans="1:3" x14ac:dyDescent="0.2">
      <c r="A278">
        <v>254</v>
      </c>
      <c r="B278">
        <v>0.58411915943154591</v>
      </c>
      <c r="C278">
        <v>1.4658808405684538</v>
      </c>
    </row>
    <row r="279" spans="1:3" x14ac:dyDescent="0.2">
      <c r="A279">
        <v>255</v>
      </c>
      <c r="B279">
        <v>0.6410066784494417</v>
      </c>
      <c r="C279">
        <v>-3.0110066784494416</v>
      </c>
    </row>
    <row r="280" spans="1:3" x14ac:dyDescent="0.2">
      <c r="A280">
        <v>256</v>
      </c>
      <c r="B280">
        <v>0.99181304572646545</v>
      </c>
      <c r="C280">
        <v>-4.1818130457264653</v>
      </c>
    </row>
    <row r="281" spans="1:3" x14ac:dyDescent="0.2">
      <c r="A281">
        <v>257</v>
      </c>
      <c r="B281">
        <v>0.11195275158301114</v>
      </c>
      <c r="C281">
        <v>-0.36195275158301116</v>
      </c>
    </row>
    <row r="282" spans="1:3" x14ac:dyDescent="0.2">
      <c r="A282">
        <v>258</v>
      </c>
      <c r="B282">
        <v>0.57843040752975639</v>
      </c>
      <c r="C282">
        <v>1.1015695924702436</v>
      </c>
    </row>
    <row r="283" spans="1:3" x14ac:dyDescent="0.2">
      <c r="A283">
        <v>259</v>
      </c>
      <c r="B283">
        <v>0.29778531370813727</v>
      </c>
      <c r="C283">
        <v>-4.2677853137081376</v>
      </c>
    </row>
    <row r="284" spans="1:3" x14ac:dyDescent="0.2">
      <c r="A284">
        <v>260</v>
      </c>
      <c r="B284">
        <v>0.60877041767263407</v>
      </c>
      <c r="C284">
        <v>-1.028770417672634</v>
      </c>
    </row>
    <row r="285" spans="1:3" x14ac:dyDescent="0.2">
      <c r="A285">
        <v>261</v>
      </c>
      <c r="B285">
        <v>-0.77170004382830293</v>
      </c>
      <c r="C285">
        <v>1.4817000438283028</v>
      </c>
    </row>
    <row r="286" spans="1:3" x14ac:dyDescent="0.2">
      <c r="A286">
        <v>262</v>
      </c>
      <c r="B286">
        <v>1.3179681547624011</v>
      </c>
      <c r="C286">
        <v>-3.6679681547624012</v>
      </c>
    </row>
    <row r="287" spans="1:3" x14ac:dyDescent="0.2">
      <c r="A287">
        <v>263</v>
      </c>
      <c r="B287">
        <v>-0.23695736506008283</v>
      </c>
      <c r="C287">
        <v>-1.0830426349399171</v>
      </c>
    </row>
    <row r="288" spans="1:3" x14ac:dyDescent="0.2">
      <c r="A288">
        <v>264</v>
      </c>
      <c r="B288">
        <v>0.64479917971730139</v>
      </c>
      <c r="C288">
        <v>-2.3147991797173013</v>
      </c>
    </row>
    <row r="289" spans="1:3" x14ac:dyDescent="0.2">
      <c r="A289">
        <v>265</v>
      </c>
      <c r="B289">
        <v>-1.1281951630071163</v>
      </c>
      <c r="C289">
        <v>-4.8118048369928843</v>
      </c>
    </row>
    <row r="290" spans="1:3" x14ac:dyDescent="0.2">
      <c r="A290">
        <v>266</v>
      </c>
      <c r="B290">
        <v>-0.37727991197089233</v>
      </c>
      <c r="C290">
        <v>2.5672799119708922</v>
      </c>
    </row>
    <row r="291" spans="1:3" x14ac:dyDescent="0.2">
      <c r="A291">
        <v>267</v>
      </c>
      <c r="B291">
        <v>0.63531792654765207</v>
      </c>
      <c r="C291">
        <v>-2.2453179265476519</v>
      </c>
    </row>
    <row r="292" spans="1:3" x14ac:dyDescent="0.2">
      <c r="A292">
        <v>268</v>
      </c>
      <c r="B292">
        <v>-1.736891616498601</v>
      </c>
      <c r="C292">
        <v>0.34689161649860112</v>
      </c>
    </row>
    <row r="293" spans="1:3" x14ac:dyDescent="0.2">
      <c r="A293">
        <v>269</v>
      </c>
      <c r="B293">
        <v>-7.5110383545699475E-3</v>
      </c>
      <c r="C293">
        <v>-1.8224889616454301</v>
      </c>
    </row>
    <row r="294" spans="1:3" x14ac:dyDescent="0.2">
      <c r="A294">
        <v>270</v>
      </c>
      <c r="B294">
        <v>-1.5415778012038255</v>
      </c>
      <c r="C294">
        <v>3.6415778012038258</v>
      </c>
    </row>
    <row r="295" spans="1:3" x14ac:dyDescent="0.2">
      <c r="A295">
        <v>271</v>
      </c>
      <c r="B295">
        <v>1.8716733398699199</v>
      </c>
      <c r="C295">
        <v>0.93832666013008015</v>
      </c>
    </row>
    <row r="296" spans="1:3" x14ac:dyDescent="0.2">
      <c r="A296">
        <v>272</v>
      </c>
      <c r="B296">
        <v>-0.65792500579251145</v>
      </c>
      <c r="C296">
        <v>2.0579250057925114</v>
      </c>
    </row>
    <row r="297" spans="1:3" x14ac:dyDescent="0.2">
      <c r="A297">
        <v>273</v>
      </c>
      <c r="B297">
        <v>-1.7160328595253724</v>
      </c>
      <c r="C297">
        <v>0.90603285952537238</v>
      </c>
    </row>
    <row r="298" spans="1:3" x14ac:dyDescent="0.2">
      <c r="A298">
        <v>274</v>
      </c>
      <c r="B298">
        <v>1.5417257295661244</v>
      </c>
      <c r="C298">
        <v>-1.4817257295661244</v>
      </c>
    </row>
    <row r="299" spans="1:3" x14ac:dyDescent="0.2">
      <c r="A299">
        <v>275</v>
      </c>
      <c r="B299">
        <v>0.92923677480678013</v>
      </c>
      <c r="C299">
        <v>-4.4492367748067805</v>
      </c>
    </row>
    <row r="300" spans="1:3" x14ac:dyDescent="0.2">
      <c r="A300">
        <v>276</v>
      </c>
      <c r="B300">
        <v>-1.158535173149994</v>
      </c>
      <c r="C300">
        <v>0.46853517314999404</v>
      </c>
    </row>
    <row r="301" spans="1:3" x14ac:dyDescent="0.2">
      <c r="A301">
        <v>277</v>
      </c>
      <c r="B301">
        <v>1.3179681547624011</v>
      </c>
      <c r="C301">
        <v>3.6920318452375986</v>
      </c>
    </row>
    <row r="302" spans="1:3" x14ac:dyDescent="0.2">
      <c r="A302">
        <v>278</v>
      </c>
      <c r="B302">
        <v>-0.43227118035485823</v>
      </c>
      <c r="C302">
        <v>1.6022711803548582</v>
      </c>
    </row>
    <row r="303" spans="1:3" x14ac:dyDescent="0.2">
      <c r="A303">
        <v>279</v>
      </c>
      <c r="B303">
        <v>0.53292039231543964</v>
      </c>
      <c r="C303">
        <v>-6.0429203923154393</v>
      </c>
    </row>
    <row r="304" spans="1:3" x14ac:dyDescent="0.2">
      <c r="A304">
        <v>280</v>
      </c>
      <c r="B304">
        <v>0.1726327718687666</v>
      </c>
      <c r="C304">
        <v>-3.5226327718687669</v>
      </c>
    </row>
    <row r="305" spans="1:3" x14ac:dyDescent="0.2">
      <c r="A305">
        <v>281</v>
      </c>
      <c r="B305">
        <v>0.12333025538659029</v>
      </c>
      <c r="C305">
        <v>1.4866697446134098</v>
      </c>
    </row>
    <row r="306" spans="1:3" x14ac:dyDescent="0.2">
      <c r="A306">
        <v>282</v>
      </c>
      <c r="B306">
        <v>1.2819393927177338</v>
      </c>
      <c r="C306">
        <v>0.25806060728226621</v>
      </c>
    </row>
    <row r="307" spans="1:3" x14ac:dyDescent="0.2">
      <c r="A307">
        <v>283</v>
      </c>
      <c r="B307">
        <v>0.66565793669052986</v>
      </c>
      <c r="C307">
        <v>1.4143420633094701</v>
      </c>
    </row>
    <row r="308" spans="1:3" x14ac:dyDescent="0.2">
      <c r="A308">
        <v>284</v>
      </c>
      <c r="B308">
        <v>-0.39624241831019097</v>
      </c>
      <c r="C308">
        <v>-2.7637575816898092</v>
      </c>
    </row>
    <row r="309" spans="1:3" x14ac:dyDescent="0.2">
      <c r="A309">
        <v>285</v>
      </c>
      <c r="B309">
        <v>-0.93667384898020067</v>
      </c>
      <c r="C309">
        <v>-1.5733261510197991</v>
      </c>
    </row>
    <row r="310" spans="1:3" x14ac:dyDescent="0.2">
      <c r="A310">
        <v>286</v>
      </c>
      <c r="B310">
        <v>-0.54794246902457955</v>
      </c>
      <c r="C310">
        <v>-3.3220575309754206</v>
      </c>
    </row>
    <row r="311" spans="1:3" x14ac:dyDescent="0.2">
      <c r="A311">
        <v>287</v>
      </c>
      <c r="B311">
        <v>1.73324704359304</v>
      </c>
      <c r="C311">
        <v>-1.7532470435930401</v>
      </c>
    </row>
    <row r="312" spans="1:3" x14ac:dyDescent="0.2">
      <c r="A312">
        <v>288</v>
      </c>
      <c r="B312">
        <v>0.9766430406550265</v>
      </c>
      <c r="C312">
        <v>5.3633569593449737</v>
      </c>
    </row>
    <row r="313" spans="1:3" ht="17" thickBot="1" x14ac:dyDescent="0.25">
      <c r="A313" s="20">
        <v>289</v>
      </c>
      <c r="B313" s="20">
        <v>0.18969902757413534</v>
      </c>
      <c r="C313" s="20">
        <v>-5.2596990275741353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95F7-4DF4-6A4D-9041-2263E607B39B}">
  <dimension ref="A1:J299"/>
  <sheetViews>
    <sheetView zoomScale="130" zoomScaleNormal="130" workbookViewId="0">
      <selection activeCell="E28" sqref="E28"/>
    </sheetView>
  </sheetViews>
  <sheetFormatPr baseColWidth="10" defaultRowHeight="16" x14ac:dyDescent="0.2"/>
  <cols>
    <col min="1" max="2" width="10.83203125" style="1"/>
    <col min="3" max="3" width="12.6640625" style="1" bestFit="1" customWidth="1"/>
    <col min="4" max="4" width="11" style="1" bestFit="1" customWidth="1"/>
    <col min="5" max="7" width="10.83203125" style="1"/>
    <col min="8" max="8" width="12.6640625" style="1" bestFit="1" customWidth="1"/>
    <col min="9" max="9" width="10.83203125" style="1"/>
  </cols>
  <sheetData>
    <row r="1" spans="1:10" x14ac:dyDescent="0.2">
      <c r="A1" s="11" t="s">
        <v>11</v>
      </c>
      <c r="B1" s="11" t="s">
        <v>12</v>
      </c>
      <c r="C1" s="1" t="s">
        <v>56</v>
      </c>
      <c r="D1" s="1" t="s">
        <v>55</v>
      </c>
      <c r="E1" s="11" t="s">
        <v>52</v>
      </c>
      <c r="F1" s="11" t="s">
        <v>53</v>
      </c>
      <c r="G1" s="11" t="s">
        <v>54</v>
      </c>
      <c r="H1" s="11" t="s">
        <v>57</v>
      </c>
      <c r="I1" s="11" t="s">
        <v>15</v>
      </c>
      <c r="J1" s="11" t="s">
        <v>21</v>
      </c>
    </row>
    <row r="2" spans="1:10" x14ac:dyDescent="0.2">
      <c r="A2" s="2">
        <v>-4.74</v>
      </c>
      <c r="B2" s="2">
        <v>5.77</v>
      </c>
      <c r="C2" s="5">
        <f>AVERAGE(A2:A290)</f>
        <v>0.55159169550173026</v>
      </c>
      <c r="D2" s="5">
        <f>AVERAGE(B2:B290)</f>
        <v>0.1615570934256054</v>
      </c>
      <c r="E2" s="1">
        <v>-0.5</v>
      </c>
      <c r="F2" s="1">
        <f>1-E2</f>
        <v>1.5</v>
      </c>
      <c r="G2" s="5">
        <f>E2*$C$2+F2*$D$2</f>
        <v>-3.3460207612457049E-2</v>
      </c>
      <c r="H2" s="5">
        <f>E2^2*$C$4^2+F2^2*$D$4^2+2*E2*F2*$D$5</f>
        <v>22.744495277056892</v>
      </c>
      <c r="I2" s="5" cm="1">
        <f t="array" ref="I2:I22">SQRT(H2:H22)</f>
        <v>4.7691189204146394</v>
      </c>
      <c r="J2" s="4">
        <f>(G2-$D$6)/I2</f>
        <v>-7.0160145240303496E-3</v>
      </c>
    </row>
    <row r="3" spans="1:10" x14ac:dyDescent="0.2">
      <c r="A3" s="2">
        <v>2.4500000000000002</v>
      </c>
      <c r="B3" s="2">
        <v>21.36</v>
      </c>
      <c r="C3" s="1" t="s">
        <v>58</v>
      </c>
      <c r="D3" s="1" t="s">
        <v>59</v>
      </c>
      <c r="E3" s="1">
        <v>-0.4</v>
      </c>
      <c r="F3" s="1">
        <f t="shared" ref="F3:F22" si="0">1-E3</f>
        <v>1.4</v>
      </c>
      <c r="G3" s="5">
        <f t="shared" ref="G3:G21" si="1">E3*$C$2+F3*$D$2</f>
        <v>5.5432525951554235E-3</v>
      </c>
      <c r="H3" s="5">
        <f t="shared" ref="H3:H22" si="2">E3^2*$C$4^2+F3^2*$D$4^2+2*E3*F3*$D$5</f>
        <v>19.334856957324096</v>
      </c>
      <c r="I3" s="5">
        <v>4.3971419077992122</v>
      </c>
      <c r="J3" s="4">
        <f>(G3-$D$6)/I3</f>
        <v>1.2606490105137053E-3</v>
      </c>
    </row>
    <row r="4" spans="1:10" x14ac:dyDescent="0.2">
      <c r="A4" s="2">
        <v>5.2</v>
      </c>
      <c r="B4" s="2">
        <v>-17.2</v>
      </c>
      <c r="C4" s="5">
        <f>_xlfn.STDEV.S(A2:A290)</f>
        <v>4.6220037095443685</v>
      </c>
      <c r="D4" s="5">
        <f>_xlfn.STDEV.S(B2:B290)</f>
        <v>3.2304236259587733</v>
      </c>
      <c r="E4" s="1">
        <v>-0.3</v>
      </c>
      <c r="F4" s="1">
        <f t="shared" si="0"/>
        <v>1.3</v>
      </c>
      <c r="G4" s="5">
        <f t="shared" si="1"/>
        <v>4.4546712802767952E-2</v>
      </c>
      <c r="H4" s="5">
        <f t="shared" si="2"/>
        <v>16.399151950067274</v>
      </c>
      <c r="I4" s="5">
        <v>4.049586639407444</v>
      </c>
      <c r="J4" s="4">
        <f t="shared" ref="J4:J22" si="3">(G4-$D$6)/I4</f>
        <v>1.1000311085895486E-2</v>
      </c>
    </row>
    <row r="5" spans="1:10" x14ac:dyDescent="0.2">
      <c r="A5" s="2">
        <v>-6.4</v>
      </c>
      <c r="B5" s="2">
        <v>-6.68</v>
      </c>
      <c r="C5" s="1" t="s">
        <v>60</v>
      </c>
      <c r="D5" s="1">
        <f>_xlfn.COVARIANCE.S(A2:A290,B2:B290)</f>
        <v>4.0509447351979979</v>
      </c>
      <c r="E5" s="1">
        <v>-0.2</v>
      </c>
      <c r="F5" s="1">
        <f t="shared" si="0"/>
        <v>1.2</v>
      </c>
      <c r="G5" s="5">
        <f t="shared" si="1"/>
        <v>8.3550173010380424E-2</v>
      </c>
      <c r="H5" s="5">
        <f t="shared" si="2"/>
        <v>13.937380255286421</v>
      </c>
      <c r="I5" s="5">
        <v>3.7332800933343351</v>
      </c>
      <c r="J5" s="4">
        <f t="shared" si="3"/>
        <v>2.2379829780132723E-2</v>
      </c>
    </row>
    <row r="6" spans="1:10" x14ac:dyDescent="0.2">
      <c r="A6" s="2">
        <v>-4.42</v>
      </c>
      <c r="B6" s="2">
        <v>-6.05</v>
      </c>
      <c r="C6" s="1" t="s">
        <v>14</v>
      </c>
      <c r="D6" s="1">
        <v>0</v>
      </c>
      <c r="E6" s="1">
        <v>-0.1</v>
      </c>
      <c r="F6" s="1">
        <f t="shared" si="0"/>
        <v>1.1000000000000001</v>
      </c>
      <c r="G6" s="5">
        <f t="shared" si="1"/>
        <v>0.12255363321799292</v>
      </c>
      <c r="H6" s="5">
        <f t="shared" si="2"/>
        <v>11.949541872981539</v>
      </c>
      <c r="I6" s="5">
        <v>3.4568109397219771</v>
      </c>
      <c r="J6" s="4">
        <f t="shared" si="3"/>
        <v>3.545280183238763E-2</v>
      </c>
    </row>
    <row r="7" spans="1:10" x14ac:dyDescent="0.2">
      <c r="A7" s="2">
        <v>4.6399999999999997</v>
      </c>
      <c r="B7" s="2">
        <v>12.84</v>
      </c>
      <c r="E7" s="1">
        <v>0</v>
      </c>
      <c r="F7" s="1">
        <f t="shared" si="0"/>
        <v>1</v>
      </c>
      <c r="G7" s="5">
        <f t="shared" si="1"/>
        <v>0.1615570934256054</v>
      </c>
      <c r="H7" s="5">
        <f t="shared" si="2"/>
        <v>10.435636803152628</v>
      </c>
      <c r="I7" s="5">
        <v>3.2304236259587733</v>
      </c>
      <c r="J7" s="4">
        <f t="shared" si="3"/>
        <v>5.0011116847765151E-2</v>
      </c>
    </row>
    <row r="8" spans="1:10" x14ac:dyDescent="0.2">
      <c r="A8" s="2">
        <v>-2.5099999999999998</v>
      </c>
      <c r="B8" s="2">
        <v>-3.07</v>
      </c>
      <c r="E8" s="1">
        <v>0.1</v>
      </c>
      <c r="F8" s="1">
        <f t="shared" si="0"/>
        <v>0.9</v>
      </c>
      <c r="G8" s="5">
        <f t="shared" si="1"/>
        <v>0.2005605536332179</v>
      </c>
      <c r="H8" s="5">
        <f t="shared" si="2"/>
        <v>9.3956650457996869</v>
      </c>
      <c r="I8" s="5">
        <v>3.0652349087467483</v>
      </c>
      <c r="J8" s="4">
        <f t="shared" si="3"/>
        <v>6.5430728673000482E-2</v>
      </c>
    </row>
    <row r="9" spans="1:10" x14ac:dyDescent="0.2">
      <c r="A9" s="2">
        <v>7.03</v>
      </c>
      <c r="B9" s="2">
        <v>-0.61</v>
      </c>
      <c r="E9" s="1">
        <v>0.2</v>
      </c>
      <c r="F9" s="1">
        <f t="shared" si="0"/>
        <v>0.8</v>
      </c>
      <c r="G9" s="5">
        <f t="shared" si="1"/>
        <v>0.23956401384083037</v>
      </c>
      <c r="H9" s="5">
        <f t="shared" si="2"/>
        <v>8.8296266009227189</v>
      </c>
      <c r="I9" s="5">
        <v>2.9714687615592932</v>
      </c>
      <c r="J9" s="4">
        <f t="shared" si="3"/>
        <v>8.0621414211037495E-2</v>
      </c>
    </row>
    <row r="10" spans="1:10" x14ac:dyDescent="0.2">
      <c r="A10" s="2">
        <v>-5.45</v>
      </c>
      <c r="B10" s="2">
        <v>-1.82</v>
      </c>
      <c r="E10" s="15">
        <v>0.3</v>
      </c>
      <c r="F10" s="15">
        <f t="shared" si="0"/>
        <v>0.7</v>
      </c>
      <c r="G10" s="16">
        <f t="shared" si="1"/>
        <v>0.27856747404844284</v>
      </c>
      <c r="H10" s="16">
        <f t="shared" si="2"/>
        <v>8.7375214685217166</v>
      </c>
      <c r="I10" s="16">
        <v>2.9559298822065649</v>
      </c>
      <c r="J10" s="4">
        <f t="shared" si="3"/>
        <v>9.4240217173384266E-2</v>
      </c>
    </row>
    <row r="11" spans="1:10" x14ac:dyDescent="0.2">
      <c r="A11" s="2">
        <v>-2.76</v>
      </c>
      <c r="B11" s="2">
        <v>-3.88</v>
      </c>
      <c r="E11" s="1">
        <v>0.4</v>
      </c>
      <c r="F11" s="1">
        <f t="shared" si="0"/>
        <v>0.6</v>
      </c>
      <c r="G11" s="5">
        <f t="shared" si="1"/>
        <v>0.31757093425605532</v>
      </c>
      <c r="H11" s="5">
        <f t="shared" si="2"/>
        <v>9.119349648596689</v>
      </c>
      <c r="I11" s="5">
        <v>3.0198260957539738</v>
      </c>
      <c r="J11" s="4">
        <f t="shared" si="3"/>
        <v>0.10516199416336454</v>
      </c>
    </row>
    <row r="12" spans="1:10" x14ac:dyDescent="0.2">
      <c r="A12" s="2">
        <v>-10.72</v>
      </c>
      <c r="B12" s="2">
        <v>-3.41</v>
      </c>
      <c r="E12" s="1">
        <v>0.5</v>
      </c>
      <c r="F12" s="1">
        <f t="shared" si="0"/>
        <v>0.5</v>
      </c>
      <c r="G12" s="5">
        <f t="shared" si="1"/>
        <v>0.35657439446366784</v>
      </c>
      <c r="H12" s="5">
        <f t="shared" si="2"/>
        <v>9.9751111411476323</v>
      </c>
      <c r="I12" s="5">
        <v>3.1583399343876257</v>
      </c>
      <c r="J12" s="4">
        <f t="shared" si="3"/>
        <v>0.11289930845673979</v>
      </c>
    </row>
    <row r="13" spans="1:10" x14ac:dyDescent="0.2">
      <c r="A13" s="2">
        <v>1.19</v>
      </c>
      <c r="B13" s="2">
        <v>0.73</v>
      </c>
      <c r="E13" s="1">
        <v>0.6</v>
      </c>
      <c r="F13" s="1">
        <f t="shared" si="0"/>
        <v>0.4</v>
      </c>
      <c r="G13" s="5">
        <f t="shared" si="1"/>
        <v>0.39557785467128032</v>
      </c>
      <c r="H13" s="5">
        <f t="shared" si="2"/>
        <v>11.304805946174543</v>
      </c>
      <c r="I13" s="5">
        <v>3.3622620281849751</v>
      </c>
      <c r="J13" s="4">
        <f t="shared" si="3"/>
        <v>0.11765229817166337</v>
      </c>
    </row>
    <row r="14" spans="1:10" x14ac:dyDescent="0.2">
      <c r="A14" s="2">
        <v>3.13</v>
      </c>
      <c r="B14" s="2">
        <v>6.68</v>
      </c>
      <c r="E14" s="1">
        <v>0.7</v>
      </c>
      <c r="F14" s="1">
        <f t="shared" si="0"/>
        <v>0.30000000000000004</v>
      </c>
      <c r="G14" s="5">
        <f t="shared" si="1"/>
        <v>0.43458131487889279</v>
      </c>
      <c r="H14" s="5">
        <f t="shared" si="2"/>
        <v>13.108434063677427</v>
      </c>
      <c r="I14" s="5">
        <v>3.6205571482407826</v>
      </c>
      <c r="J14" s="4">
        <f t="shared" si="3"/>
        <v>0.12003161311514017</v>
      </c>
    </row>
    <row r="15" spans="1:10" x14ac:dyDescent="0.2">
      <c r="A15" s="2">
        <v>-10.050000000000001</v>
      </c>
      <c r="B15" s="2">
        <v>-0.78</v>
      </c>
      <c r="E15" s="17">
        <v>0.8</v>
      </c>
      <c r="F15" s="17">
        <f t="shared" si="0"/>
        <v>0.19999999999999996</v>
      </c>
      <c r="G15" s="18">
        <f t="shared" si="1"/>
        <v>0.47358477508650526</v>
      </c>
      <c r="H15" s="18">
        <f t="shared" si="2"/>
        <v>15.385995493656285</v>
      </c>
      <c r="I15" s="18">
        <v>3.9224986288915749</v>
      </c>
      <c r="J15" s="19">
        <f t="shared" si="3"/>
        <v>0.12073548518239546</v>
      </c>
    </row>
    <row r="16" spans="1:10" x14ac:dyDescent="0.2">
      <c r="A16" s="2">
        <v>-7.26</v>
      </c>
      <c r="B16" s="2">
        <v>0.25</v>
      </c>
      <c r="E16" s="1">
        <v>0.9</v>
      </c>
      <c r="F16" s="1">
        <f t="shared" si="0"/>
        <v>9.9999999999999978E-2</v>
      </c>
      <c r="G16" s="5">
        <f t="shared" si="1"/>
        <v>0.51258823529411779</v>
      </c>
      <c r="H16" s="5">
        <f t="shared" si="2"/>
        <v>18.137490236111109</v>
      </c>
      <c r="I16" s="5">
        <v>4.2588132426899294</v>
      </c>
      <c r="J16" s="4">
        <f t="shared" si="3"/>
        <v>0.12035940673706544</v>
      </c>
    </row>
    <row r="17" spans="1:10" x14ac:dyDescent="0.2">
      <c r="A17" s="2">
        <v>7.94</v>
      </c>
      <c r="B17" s="2">
        <v>0.55000000000000004</v>
      </c>
      <c r="E17" s="1">
        <v>1</v>
      </c>
      <c r="F17" s="1">
        <f t="shared" si="0"/>
        <v>0</v>
      </c>
      <c r="G17" s="5">
        <f t="shared" si="1"/>
        <v>0.55159169550173026</v>
      </c>
      <c r="H17" s="5">
        <f t="shared" si="2"/>
        <v>21.362918291041904</v>
      </c>
      <c r="I17" s="5">
        <v>4.6220037095443685</v>
      </c>
      <c r="J17" s="4">
        <f t="shared" si="3"/>
        <v>0.11934038355761196</v>
      </c>
    </row>
    <row r="18" spans="1:10" x14ac:dyDescent="0.2">
      <c r="A18" s="2">
        <v>0.72</v>
      </c>
      <c r="B18" s="2">
        <v>2.5</v>
      </c>
      <c r="E18" s="1">
        <v>1.1000000000000001</v>
      </c>
      <c r="F18" s="1">
        <f t="shared" si="0"/>
        <v>-0.10000000000000009</v>
      </c>
      <c r="G18" s="5">
        <f t="shared" si="1"/>
        <v>0.59059515570934273</v>
      </c>
      <c r="H18" s="5">
        <f t="shared" si="2"/>
        <v>25.062279658448674</v>
      </c>
      <c r="I18" s="5">
        <v>5.0062240919128538</v>
      </c>
      <c r="J18" s="4">
        <f t="shared" si="3"/>
        <v>0.11797217720704932</v>
      </c>
    </row>
    <row r="19" spans="1:10" x14ac:dyDescent="0.2">
      <c r="A19" s="2">
        <v>-1.94</v>
      </c>
      <c r="B19" s="2">
        <v>6.24</v>
      </c>
      <c r="E19" s="1">
        <v>1.2</v>
      </c>
      <c r="F19" s="1">
        <f t="shared" si="0"/>
        <v>-0.19999999999999996</v>
      </c>
      <c r="G19" s="5">
        <f t="shared" si="1"/>
        <v>0.62959861591695521</v>
      </c>
      <c r="H19" s="5">
        <f t="shared" si="2"/>
        <v>29.235574338331407</v>
      </c>
      <c r="I19" s="5">
        <v>5.4069930958279766</v>
      </c>
      <c r="J19" s="4">
        <f t="shared" si="3"/>
        <v>0.11644154241712497</v>
      </c>
    </row>
    <row r="20" spans="1:10" x14ac:dyDescent="0.2">
      <c r="A20" s="2">
        <v>-2.13</v>
      </c>
      <c r="B20" s="2">
        <v>-4.1900000000000004</v>
      </c>
      <c r="E20" s="1">
        <v>1.3</v>
      </c>
      <c r="F20" s="1">
        <f t="shared" si="0"/>
        <v>-0.30000000000000004</v>
      </c>
      <c r="G20" s="5">
        <f t="shared" si="1"/>
        <v>0.66860207612456779</v>
      </c>
      <c r="H20" s="5">
        <f t="shared" si="2"/>
        <v>33.882802330690119</v>
      </c>
      <c r="I20" s="5">
        <v>5.8208936024196589</v>
      </c>
      <c r="J20" s="4">
        <f t="shared" si="3"/>
        <v>0.11486244583591768</v>
      </c>
    </row>
    <row r="21" spans="1:10" x14ac:dyDescent="0.2">
      <c r="A21" s="2">
        <v>-6.46</v>
      </c>
      <c r="B21" s="2">
        <v>2.48</v>
      </c>
      <c r="E21" s="1">
        <v>1.4</v>
      </c>
      <c r="F21" s="1">
        <f t="shared" si="0"/>
        <v>-0.39999999999999991</v>
      </c>
      <c r="G21" s="5">
        <f t="shared" si="1"/>
        <v>0.70760553633218026</v>
      </c>
      <c r="H21" s="5">
        <f t="shared" si="2"/>
        <v>39.003963635524791</v>
      </c>
      <c r="I21" s="5">
        <v>6.2453153351552064</v>
      </c>
      <c r="J21" s="4">
        <f t="shared" si="3"/>
        <v>0.11330181077471488</v>
      </c>
    </row>
    <row r="22" spans="1:10" x14ac:dyDescent="0.2">
      <c r="A22" s="2">
        <v>-9.25</v>
      </c>
      <c r="B22" s="2">
        <v>-6.23</v>
      </c>
      <c r="E22" s="1">
        <v>1.5</v>
      </c>
      <c r="F22" s="1">
        <f t="shared" si="0"/>
        <v>-0.5</v>
      </c>
      <c r="G22" s="5">
        <f>E22*$C$2+F22*$D$2</f>
        <v>0.74660899653979274</v>
      </c>
      <c r="H22" s="5">
        <f t="shared" si="2"/>
        <v>44.599058252835441</v>
      </c>
      <c r="I22" s="5">
        <v>6.678252634696852</v>
      </c>
      <c r="J22" s="4">
        <f t="shared" si="3"/>
        <v>0.11179705791014655</v>
      </c>
    </row>
    <row r="23" spans="1:10" x14ac:dyDescent="0.2">
      <c r="A23" s="2">
        <v>2.46</v>
      </c>
      <c r="B23" s="2">
        <v>7.48</v>
      </c>
    </row>
    <row r="24" spans="1:10" x14ac:dyDescent="0.2">
      <c r="A24" s="2">
        <v>7.54</v>
      </c>
      <c r="B24" s="2">
        <v>-0.47</v>
      </c>
      <c r="E24" s="1" t="s">
        <v>62</v>
      </c>
      <c r="F24" s="1">
        <v>2</v>
      </c>
    </row>
    <row r="25" spans="1:10" x14ac:dyDescent="0.2">
      <c r="A25" s="2">
        <v>1.6</v>
      </c>
      <c r="B25" s="2">
        <v>4.74</v>
      </c>
      <c r="E25" s="1" t="s">
        <v>61</v>
      </c>
      <c r="F25" s="1">
        <f>G15/(F24*H15)</f>
        <v>1.5390124587056015E-2</v>
      </c>
    </row>
    <row r="26" spans="1:10" x14ac:dyDescent="0.2">
      <c r="A26" s="2">
        <v>-1.44</v>
      </c>
      <c r="B26" s="2">
        <v>1.19</v>
      </c>
    </row>
    <row r="27" spans="1:10" x14ac:dyDescent="0.2">
      <c r="A27" s="2">
        <v>-2.29</v>
      </c>
      <c r="B27" s="2">
        <v>-1.01</v>
      </c>
    </row>
    <row r="28" spans="1:10" x14ac:dyDescent="0.2">
      <c r="A28" s="2">
        <v>4.24</v>
      </c>
      <c r="B28" s="2">
        <v>4.21</v>
      </c>
    </row>
    <row r="29" spans="1:10" x14ac:dyDescent="0.2">
      <c r="A29" s="2">
        <v>-5.2</v>
      </c>
      <c r="B29" s="2">
        <v>5.96</v>
      </c>
    </row>
    <row r="30" spans="1:10" x14ac:dyDescent="0.2">
      <c r="A30" s="2">
        <v>-1.38</v>
      </c>
      <c r="B30" s="2">
        <v>-3.21</v>
      </c>
    </row>
    <row r="31" spans="1:10" x14ac:dyDescent="0.2">
      <c r="A31" s="2">
        <v>-7.21</v>
      </c>
      <c r="B31" s="2">
        <v>4.29</v>
      </c>
    </row>
    <row r="32" spans="1:10" x14ac:dyDescent="0.2">
      <c r="A32" s="2">
        <v>-8.18</v>
      </c>
      <c r="B32" s="2">
        <v>-5.28</v>
      </c>
    </row>
    <row r="33" spans="1:2" x14ac:dyDescent="0.2">
      <c r="A33" s="2">
        <v>0.5</v>
      </c>
      <c r="B33" s="2">
        <v>-2.86</v>
      </c>
    </row>
    <row r="34" spans="1:2" x14ac:dyDescent="0.2">
      <c r="A34" s="2">
        <v>-10.35</v>
      </c>
      <c r="B34" s="2">
        <v>2.4</v>
      </c>
    </row>
    <row r="35" spans="1:2" x14ac:dyDescent="0.2">
      <c r="A35" s="2">
        <v>7.84</v>
      </c>
      <c r="B35" s="2">
        <v>-3.41</v>
      </c>
    </row>
    <row r="36" spans="1:2" x14ac:dyDescent="0.2">
      <c r="A36" s="2">
        <v>5.96</v>
      </c>
      <c r="B36" s="2">
        <v>3.18</v>
      </c>
    </row>
    <row r="37" spans="1:2" x14ac:dyDescent="0.2">
      <c r="A37" s="2">
        <v>-5.76</v>
      </c>
      <c r="B37" s="2">
        <v>0.09</v>
      </c>
    </row>
    <row r="38" spans="1:2" x14ac:dyDescent="0.2">
      <c r="A38" s="2">
        <v>-2.57</v>
      </c>
      <c r="B38" s="2">
        <v>1.33</v>
      </c>
    </row>
    <row r="39" spans="1:2" x14ac:dyDescent="0.2">
      <c r="A39" s="2">
        <v>-1.88</v>
      </c>
      <c r="B39" s="2">
        <v>-0.45</v>
      </c>
    </row>
    <row r="40" spans="1:2" x14ac:dyDescent="0.2">
      <c r="A40" s="2">
        <v>1.0900000000000001</v>
      </c>
      <c r="B40" s="2">
        <v>1.02</v>
      </c>
    </row>
    <row r="41" spans="1:2" x14ac:dyDescent="0.2">
      <c r="A41" s="2">
        <v>8.2200000000000006</v>
      </c>
      <c r="B41" s="2">
        <v>0.63</v>
      </c>
    </row>
    <row r="42" spans="1:2" x14ac:dyDescent="0.2">
      <c r="A42" s="2">
        <v>6.05</v>
      </c>
      <c r="B42" s="2">
        <v>4.67</v>
      </c>
    </row>
    <row r="43" spans="1:2" x14ac:dyDescent="0.2">
      <c r="A43" s="2">
        <v>1.42</v>
      </c>
      <c r="B43" s="2">
        <v>1.74</v>
      </c>
    </row>
    <row r="44" spans="1:2" x14ac:dyDescent="0.2">
      <c r="A44" s="2">
        <v>2.35</v>
      </c>
      <c r="B44" s="2">
        <v>5.0599999999999996</v>
      </c>
    </row>
    <row r="45" spans="1:2" x14ac:dyDescent="0.2">
      <c r="A45" s="2">
        <v>2.34</v>
      </c>
      <c r="B45" s="2">
        <v>2.59</v>
      </c>
    </row>
    <row r="46" spans="1:2" x14ac:dyDescent="0.2">
      <c r="A46" s="2">
        <v>-1.24</v>
      </c>
      <c r="B46" s="2">
        <v>0.8</v>
      </c>
    </row>
    <row r="47" spans="1:2" x14ac:dyDescent="0.2">
      <c r="A47" s="2">
        <v>6.08</v>
      </c>
      <c r="B47" s="2">
        <v>2.7</v>
      </c>
    </row>
    <row r="48" spans="1:2" x14ac:dyDescent="0.2">
      <c r="A48" s="2">
        <v>1.35</v>
      </c>
      <c r="B48" s="2">
        <v>2.08</v>
      </c>
    </row>
    <row r="49" spans="1:2" x14ac:dyDescent="0.2">
      <c r="A49" s="2">
        <v>4.29</v>
      </c>
      <c r="B49" s="2">
        <v>-2.68</v>
      </c>
    </row>
    <row r="50" spans="1:2" x14ac:dyDescent="0.2">
      <c r="A50" s="2">
        <v>2.15</v>
      </c>
      <c r="B50" s="2">
        <v>2.5499999999999998</v>
      </c>
    </row>
    <row r="51" spans="1:2" x14ac:dyDescent="0.2">
      <c r="A51" s="2">
        <v>1.4</v>
      </c>
      <c r="B51" s="2">
        <v>-1.58</v>
      </c>
    </row>
    <row r="52" spans="1:2" x14ac:dyDescent="0.2">
      <c r="A52" s="2">
        <v>-1.32</v>
      </c>
      <c r="B52" s="2">
        <v>1.72</v>
      </c>
    </row>
    <row r="53" spans="1:2" x14ac:dyDescent="0.2">
      <c r="A53" s="2">
        <v>-1.83</v>
      </c>
      <c r="B53" s="2">
        <v>-1.68</v>
      </c>
    </row>
    <row r="54" spans="1:2" x14ac:dyDescent="0.2">
      <c r="A54" s="2">
        <v>1.17</v>
      </c>
      <c r="B54" s="2">
        <v>-0.2</v>
      </c>
    </row>
    <row r="55" spans="1:2" x14ac:dyDescent="0.2">
      <c r="A55" s="2">
        <v>1.86</v>
      </c>
      <c r="B55" s="2">
        <v>2.2599999999999998</v>
      </c>
    </row>
    <row r="56" spans="1:2" x14ac:dyDescent="0.2">
      <c r="A56" s="2">
        <v>-4.0599999999999996</v>
      </c>
      <c r="B56" s="2">
        <v>-3.81</v>
      </c>
    </row>
    <row r="57" spans="1:2" x14ac:dyDescent="0.2">
      <c r="A57" s="2">
        <v>0.08</v>
      </c>
      <c r="B57" s="2">
        <v>-1.48</v>
      </c>
    </row>
    <row r="58" spans="1:2" x14ac:dyDescent="0.2">
      <c r="A58" s="2">
        <v>1.6</v>
      </c>
      <c r="B58" s="2">
        <v>3.01</v>
      </c>
    </row>
    <row r="59" spans="1:2" x14ac:dyDescent="0.2">
      <c r="A59" s="2">
        <v>1.43</v>
      </c>
      <c r="B59" s="2">
        <v>0.15</v>
      </c>
    </row>
    <row r="60" spans="1:2" x14ac:dyDescent="0.2">
      <c r="A60" s="2">
        <v>4.54</v>
      </c>
      <c r="B60" s="2">
        <v>3.74</v>
      </c>
    </row>
    <row r="61" spans="1:2" x14ac:dyDescent="0.2">
      <c r="A61" s="2">
        <v>3.43</v>
      </c>
      <c r="B61" s="2">
        <v>-0.03</v>
      </c>
    </row>
    <row r="62" spans="1:2" x14ac:dyDescent="0.2">
      <c r="A62" s="2">
        <v>-2.76</v>
      </c>
      <c r="B62" s="2">
        <v>-1.72</v>
      </c>
    </row>
    <row r="63" spans="1:2" x14ac:dyDescent="0.2">
      <c r="A63" s="2">
        <v>1.89</v>
      </c>
      <c r="B63" s="2">
        <v>-0.56999999999999995</v>
      </c>
    </row>
    <row r="64" spans="1:2" x14ac:dyDescent="0.2">
      <c r="A64" s="2">
        <v>-1.97</v>
      </c>
      <c r="B64" s="2">
        <v>-1.4</v>
      </c>
    </row>
    <row r="65" spans="1:2" x14ac:dyDescent="0.2">
      <c r="A65" s="2">
        <v>-2.61</v>
      </c>
      <c r="B65" s="2">
        <v>-3.94</v>
      </c>
    </row>
    <row r="66" spans="1:2" x14ac:dyDescent="0.2">
      <c r="A66" s="2">
        <v>3.65</v>
      </c>
      <c r="B66" s="2">
        <v>2.89</v>
      </c>
    </row>
    <row r="67" spans="1:2" x14ac:dyDescent="0.2">
      <c r="A67" s="2">
        <v>0.56999999999999995</v>
      </c>
      <c r="B67" s="2">
        <v>2.58</v>
      </c>
    </row>
    <row r="68" spans="1:2" x14ac:dyDescent="0.2">
      <c r="A68" s="2">
        <v>3.92</v>
      </c>
      <c r="B68" s="2">
        <v>2.91</v>
      </c>
    </row>
    <row r="69" spans="1:2" x14ac:dyDescent="0.2">
      <c r="A69" s="2">
        <v>-1.22</v>
      </c>
      <c r="B69" s="2">
        <v>-0.97</v>
      </c>
    </row>
    <row r="70" spans="1:2" x14ac:dyDescent="0.2">
      <c r="A70" s="2">
        <v>0.49</v>
      </c>
      <c r="B70" s="2">
        <v>-0.65</v>
      </c>
    </row>
    <row r="71" spans="1:2" x14ac:dyDescent="0.2">
      <c r="A71" s="2">
        <v>-2.02</v>
      </c>
      <c r="B71" s="2">
        <v>-1.25</v>
      </c>
    </row>
    <row r="72" spans="1:2" x14ac:dyDescent="0.2">
      <c r="A72" s="2">
        <v>3.61</v>
      </c>
      <c r="B72" s="2">
        <v>0.99</v>
      </c>
    </row>
    <row r="73" spans="1:2" x14ac:dyDescent="0.2">
      <c r="A73" s="2">
        <v>-0.25</v>
      </c>
      <c r="B73" s="2">
        <v>-0.42</v>
      </c>
    </row>
    <row r="74" spans="1:2" x14ac:dyDescent="0.2">
      <c r="A74" s="2">
        <v>3.04</v>
      </c>
      <c r="B74" s="2">
        <v>5.39</v>
      </c>
    </row>
    <row r="75" spans="1:2" x14ac:dyDescent="0.2">
      <c r="A75" s="2">
        <v>-0.3</v>
      </c>
      <c r="B75" s="2">
        <v>-0.38</v>
      </c>
    </row>
    <row r="76" spans="1:2" x14ac:dyDescent="0.2">
      <c r="A76" s="2">
        <v>1.46</v>
      </c>
      <c r="B76" s="2">
        <v>3.44</v>
      </c>
    </row>
    <row r="77" spans="1:2" x14ac:dyDescent="0.2">
      <c r="A77" s="2">
        <v>0.73</v>
      </c>
      <c r="B77" s="2">
        <v>-1.42</v>
      </c>
    </row>
    <row r="78" spans="1:2" x14ac:dyDescent="0.2">
      <c r="A78" s="2">
        <v>-3.57</v>
      </c>
      <c r="B78" s="2">
        <v>-2.96</v>
      </c>
    </row>
    <row r="79" spans="1:2" x14ac:dyDescent="0.2">
      <c r="A79" s="2">
        <v>-0.35</v>
      </c>
      <c r="B79" s="2">
        <v>-0.39</v>
      </c>
    </row>
    <row r="80" spans="1:2" x14ac:dyDescent="0.2">
      <c r="A80" s="2">
        <v>-0.78</v>
      </c>
      <c r="B80" s="2">
        <v>-3.98</v>
      </c>
    </row>
    <row r="81" spans="1:2" x14ac:dyDescent="0.2">
      <c r="A81" s="2">
        <v>2.0299999999999998</v>
      </c>
      <c r="B81" s="2">
        <v>1.03</v>
      </c>
    </row>
    <row r="82" spans="1:2" x14ac:dyDescent="0.2">
      <c r="A82" s="2">
        <v>1.84</v>
      </c>
      <c r="B82" s="2">
        <v>-1.36</v>
      </c>
    </row>
    <row r="83" spans="1:2" x14ac:dyDescent="0.2">
      <c r="A83" s="2">
        <v>3.23</v>
      </c>
      <c r="B83" s="2">
        <v>1.75</v>
      </c>
    </row>
    <row r="84" spans="1:2" x14ac:dyDescent="0.2">
      <c r="A84" s="2">
        <v>1.71</v>
      </c>
      <c r="B84" s="2">
        <v>0.7</v>
      </c>
    </row>
    <row r="85" spans="1:2" x14ac:dyDescent="0.2">
      <c r="A85" s="2">
        <v>0.87</v>
      </c>
      <c r="B85" s="2">
        <v>-1.1399999999999999</v>
      </c>
    </row>
    <row r="86" spans="1:2" x14ac:dyDescent="0.2">
      <c r="A86" s="2">
        <v>1.4</v>
      </c>
      <c r="B86" s="2">
        <v>0.13</v>
      </c>
    </row>
    <row r="87" spans="1:2" x14ac:dyDescent="0.2">
      <c r="A87" s="2">
        <v>-1.96</v>
      </c>
      <c r="B87" s="2">
        <v>1.19</v>
      </c>
    </row>
    <row r="88" spans="1:2" x14ac:dyDescent="0.2">
      <c r="A88" s="2">
        <v>0.68</v>
      </c>
      <c r="B88" s="2">
        <v>0.16</v>
      </c>
    </row>
    <row r="89" spans="1:2" x14ac:dyDescent="0.2">
      <c r="A89" s="2">
        <v>3.49</v>
      </c>
      <c r="B89" s="2">
        <v>-2.16</v>
      </c>
    </row>
    <row r="90" spans="1:2" x14ac:dyDescent="0.2">
      <c r="A90" s="2">
        <v>3.24</v>
      </c>
      <c r="B90" s="2">
        <v>0.24</v>
      </c>
    </row>
    <row r="91" spans="1:2" x14ac:dyDescent="0.2">
      <c r="A91" s="2">
        <v>-1.96</v>
      </c>
      <c r="B91" s="2">
        <v>0.74</v>
      </c>
    </row>
    <row r="92" spans="1:2" x14ac:dyDescent="0.2">
      <c r="A92" s="2">
        <v>-3.73</v>
      </c>
      <c r="B92" s="2">
        <v>-2.61</v>
      </c>
    </row>
    <row r="93" spans="1:2" x14ac:dyDescent="0.2">
      <c r="A93" s="2">
        <v>0.92</v>
      </c>
      <c r="B93" s="2">
        <v>-0.12</v>
      </c>
    </row>
    <row r="94" spans="1:2" x14ac:dyDescent="0.2">
      <c r="A94" s="2">
        <v>3.22</v>
      </c>
      <c r="B94" s="2">
        <v>-2.23</v>
      </c>
    </row>
    <row r="95" spans="1:2" x14ac:dyDescent="0.2">
      <c r="A95" s="2">
        <v>1.8</v>
      </c>
      <c r="B95" s="2">
        <v>0.08</v>
      </c>
    </row>
    <row r="96" spans="1:2" x14ac:dyDescent="0.2">
      <c r="A96" s="2">
        <v>-4.83</v>
      </c>
      <c r="B96" s="2">
        <v>-2.93</v>
      </c>
    </row>
    <row r="97" spans="1:2" x14ac:dyDescent="0.2">
      <c r="A97" s="2">
        <v>-0.87</v>
      </c>
      <c r="B97" s="2">
        <v>0.13</v>
      </c>
    </row>
    <row r="98" spans="1:2" x14ac:dyDescent="0.2">
      <c r="A98" s="2">
        <v>-6.36</v>
      </c>
      <c r="B98" s="2">
        <v>-1.03</v>
      </c>
    </row>
    <row r="99" spans="1:2" x14ac:dyDescent="0.2">
      <c r="A99" s="2">
        <v>-3.09</v>
      </c>
      <c r="B99" s="2">
        <v>-0.43</v>
      </c>
    </row>
    <row r="100" spans="1:2" x14ac:dyDescent="0.2">
      <c r="A100" s="2">
        <v>-0.93</v>
      </c>
      <c r="B100" s="2">
        <v>0.71</v>
      </c>
    </row>
    <row r="101" spans="1:2" x14ac:dyDescent="0.2">
      <c r="A101" s="2">
        <v>4.5999999999999996</v>
      </c>
      <c r="B101" s="2">
        <v>-1.72</v>
      </c>
    </row>
    <row r="102" spans="1:2" x14ac:dyDescent="0.2">
      <c r="A102" s="2">
        <v>1.86</v>
      </c>
      <c r="B102" s="2">
        <v>2.96</v>
      </c>
    </row>
    <row r="103" spans="1:2" x14ac:dyDescent="0.2">
      <c r="A103" s="2">
        <v>-8.44</v>
      </c>
      <c r="B103" s="2">
        <v>1.23</v>
      </c>
    </row>
    <row r="104" spans="1:2" x14ac:dyDescent="0.2">
      <c r="A104" s="2">
        <v>-0.77</v>
      </c>
      <c r="B104" s="2">
        <v>2.61</v>
      </c>
    </row>
    <row r="105" spans="1:2" x14ac:dyDescent="0.2">
      <c r="A105" s="2">
        <v>1.53</v>
      </c>
      <c r="B105" s="2">
        <v>3.6</v>
      </c>
    </row>
    <row r="106" spans="1:2" x14ac:dyDescent="0.2">
      <c r="A106" s="2">
        <v>-9.24</v>
      </c>
      <c r="B106" s="2">
        <v>-1.23</v>
      </c>
    </row>
    <row r="107" spans="1:2" x14ac:dyDescent="0.2">
      <c r="A107" s="2">
        <v>-17.23</v>
      </c>
      <c r="B107" s="2">
        <v>-2.6</v>
      </c>
    </row>
    <row r="108" spans="1:2" x14ac:dyDescent="0.2">
      <c r="A108" s="2">
        <v>-7.86</v>
      </c>
      <c r="B108" s="2">
        <v>-2.85</v>
      </c>
    </row>
    <row r="109" spans="1:2" x14ac:dyDescent="0.2">
      <c r="A109" s="2">
        <v>1.74</v>
      </c>
      <c r="B109" s="2">
        <v>3.46</v>
      </c>
    </row>
    <row r="110" spans="1:2" x14ac:dyDescent="0.2">
      <c r="A110" s="2">
        <v>-8.1199999999999992</v>
      </c>
      <c r="B110" s="2">
        <v>7.0000000000000007E-2</v>
      </c>
    </row>
    <row r="111" spans="1:2" x14ac:dyDescent="0.2">
      <c r="A111" s="2">
        <v>-10.1</v>
      </c>
      <c r="B111" s="2">
        <v>0.05</v>
      </c>
    </row>
    <row r="112" spans="1:2" x14ac:dyDescent="0.2">
      <c r="A112" s="2">
        <v>8.9499999999999993</v>
      </c>
      <c r="B112" s="2">
        <v>0.03</v>
      </c>
    </row>
    <row r="113" spans="1:2" x14ac:dyDescent="0.2">
      <c r="A113" s="2">
        <v>10.18</v>
      </c>
      <c r="B113" s="2">
        <v>5.4</v>
      </c>
    </row>
    <row r="114" spans="1:2" x14ac:dyDescent="0.2">
      <c r="A114" s="2">
        <v>5.21</v>
      </c>
      <c r="B114" s="2">
        <v>-2.52</v>
      </c>
    </row>
    <row r="115" spans="1:2" x14ac:dyDescent="0.2">
      <c r="A115" s="2">
        <v>0.43</v>
      </c>
      <c r="B115" s="2">
        <v>2.63</v>
      </c>
    </row>
    <row r="116" spans="1:2" x14ac:dyDescent="0.2">
      <c r="A116" s="2">
        <v>7.72</v>
      </c>
      <c r="B116" s="2">
        <v>1.87</v>
      </c>
    </row>
    <row r="117" spans="1:2" x14ac:dyDescent="0.2">
      <c r="A117" s="2">
        <v>3.33</v>
      </c>
      <c r="B117" s="2">
        <v>-1.08</v>
      </c>
    </row>
    <row r="118" spans="1:2" x14ac:dyDescent="0.2">
      <c r="A118" s="2">
        <v>4.08</v>
      </c>
      <c r="B118" s="2">
        <v>2.4300000000000002</v>
      </c>
    </row>
    <row r="119" spans="1:2" x14ac:dyDescent="0.2">
      <c r="A119" s="2">
        <v>-2.59</v>
      </c>
      <c r="B119" s="2">
        <v>-4.3499999999999996</v>
      </c>
    </row>
    <row r="120" spans="1:2" x14ac:dyDescent="0.2">
      <c r="A120" s="2">
        <v>5.56</v>
      </c>
      <c r="B120" s="2">
        <v>-2.4</v>
      </c>
    </row>
    <row r="121" spans="1:2" x14ac:dyDescent="0.2">
      <c r="A121" s="2">
        <v>2.75</v>
      </c>
      <c r="B121" s="2">
        <v>6.05</v>
      </c>
    </row>
    <row r="122" spans="1:2" x14ac:dyDescent="0.2">
      <c r="A122" s="2">
        <v>-3.36</v>
      </c>
      <c r="B122" s="2">
        <v>0.4</v>
      </c>
    </row>
    <row r="123" spans="1:2" x14ac:dyDescent="0.2">
      <c r="A123" s="2">
        <v>3.4</v>
      </c>
      <c r="B123" s="2">
        <v>1.19</v>
      </c>
    </row>
    <row r="124" spans="1:2" x14ac:dyDescent="0.2">
      <c r="A124" s="2">
        <v>6.31</v>
      </c>
      <c r="B124" s="2">
        <v>1.48</v>
      </c>
    </row>
    <row r="125" spans="1:2" x14ac:dyDescent="0.2">
      <c r="A125" s="2">
        <v>2</v>
      </c>
      <c r="B125" s="2">
        <v>4.87</v>
      </c>
    </row>
    <row r="126" spans="1:2" x14ac:dyDescent="0.2">
      <c r="A126" s="2">
        <v>-7.89</v>
      </c>
      <c r="B126" s="2">
        <v>0.09</v>
      </c>
    </row>
    <row r="127" spans="1:2" x14ac:dyDescent="0.2">
      <c r="A127" s="2">
        <v>-5.57</v>
      </c>
      <c r="B127" s="2">
        <v>-1.82</v>
      </c>
    </row>
    <row r="128" spans="1:2" x14ac:dyDescent="0.2">
      <c r="A128" s="2">
        <v>6.93</v>
      </c>
      <c r="B128" s="2">
        <v>0.2</v>
      </c>
    </row>
    <row r="129" spans="1:2" x14ac:dyDescent="0.2">
      <c r="A129" s="2">
        <v>-4.7699999999999996</v>
      </c>
      <c r="B129" s="2">
        <v>-3</v>
      </c>
    </row>
    <row r="130" spans="1:2" x14ac:dyDescent="0.2">
      <c r="A130" s="2">
        <v>9.5399999999999991</v>
      </c>
      <c r="B130" s="2">
        <v>3.96</v>
      </c>
    </row>
    <row r="131" spans="1:2" x14ac:dyDescent="0.2">
      <c r="A131" s="2">
        <v>3.88</v>
      </c>
      <c r="B131" s="2">
        <v>1.1399999999999999</v>
      </c>
    </row>
    <row r="132" spans="1:2" x14ac:dyDescent="0.2">
      <c r="A132" s="2">
        <v>0.6</v>
      </c>
      <c r="B132" s="2">
        <v>3.77</v>
      </c>
    </row>
    <row r="133" spans="1:2" x14ac:dyDescent="0.2">
      <c r="A133" s="2">
        <v>6.82</v>
      </c>
      <c r="B133" s="2">
        <v>0.73</v>
      </c>
    </row>
    <row r="134" spans="1:2" x14ac:dyDescent="0.2">
      <c r="A134" s="2">
        <v>1.99</v>
      </c>
      <c r="B134" s="2">
        <v>-2.5</v>
      </c>
    </row>
    <row r="135" spans="1:2" x14ac:dyDescent="0.2">
      <c r="A135" s="2">
        <v>3.49</v>
      </c>
      <c r="B135" s="2">
        <v>1.53</v>
      </c>
    </row>
    <row r="136" spans="1:2" x14ac:dyDescent="0.2">
      <c r="A136" s="2">
        <v>0.46</v>
      </c>
      <c r="B136" s="2">
        <v>2.54</v>
      </c>
    </row>
    <row r="137" spans="1:2" x14ac:dyDescent="0.2">
      <c r="A137" s="2">
        <v>2.9</v>
      </c>
      <c r="B137" s="2">
        <v>-0.38</v>
      </c>
    </row>
    <row r="138" spans="1:2" x14ac:dyDescent="0.2">
      <c r="A138" s="2">
        <v>-1.27</v>
      </c>
      <c r="B138" s="2">
        <v>-0.59</v>
      </c>
    </row>
    <row r="139" spans="1:2" x14ac:dyDescent="0.2">
      <c r="A139" s="2">
        <v>-1.75</v>
      </c>
      <c r="B139" s="2">
        <v>-0.12</v>
      </c>
    </row>
    <row r="140" spans="1:2" x14ac:dyDescent="0.2">
      <c r="A140" s="2">
        <v>-2.35</v>
      </c>
      <c r="B140" s="2">
        <v>-1.26</v>
      </c>
    </row>
    <row r="141" spans="1:2" x14ac:dyDescent="0.2">
      <c r="A141" s="2">
        <v>-5.99</v>
      </c>
      <c r="B141" s="2">
        <v>-3.05</v>
      </c>
    </row>
    <row r="142" spans="1:2" x14ac:dyDescent="0.2">
      <c r="A142" s="2">
        <v>-7.59</v>
      </c>
      <c r="B142" s="2">
        <v>-3.31</v>
      </c>
    </row>
    <row r="143" spans="1:2" x14ac:dyDescent="0.2">
      <c r="A143" s="2">
        <v>11.35</v>
      </c>
      <c r="B143" s="2">
        <v>3.28</v>
      </c>
    </row>
    <row r="144" spans="1:2" x14ac:dyDescent="0.2">
      <c r="A144" s="2">
        <v>-0.28000000000000003</v>
      </c>
      <c r="B144" s="2">
        <v>-0.16</v>
      </c>
    </row>
    <row r="145" spans="1:2" x14ac:dyDescent="0.2">
      <c r="A145" s="2">
        <v>0.74</v>
      </c>
      <c r="B145" s="2">
        <v>-0.59</v>
      </c>
    </row>
    <row r="146" spans="1:2" x14ac:dyDescent="0.2">
      <c r="A146" s="2">
        <v>5.05</v>
      </c>
      <c r="B146" s="2">
        <v>2.04</v>
      </c>
    </row>
    <row r="147" spans="1:2" x14ac:dyDescent="0.2">
      <c r="A147" s="2">
        <v>4.42</v>
      </c>
      <c r="B147" s="2">
        <v>-1.85</v>
      </c>
    </row>
    <row r="148" spans="1:2" x14ac:dyDescent="0.2">
      <c r="A148" s="2">
        <v>3.11</v>
      </c>
      <c r="B148" s="2">
        <v>-0.64</v>
      </c>
    </row>
    <row r="149" spans="1:2" x14ac:dyDescent="0.2">
      <c r="A149" s="2">
        <v>-0.85</v>
      </c>
      <c r="B149" s="2">
        <v>-0.42</v>
      </c>
    </row>
    <row r="150" spans="1:2" x14ac:dyDescent="0.2">
      <c r="A150" s="2">
        <v>-6.19</v>
      </c>
      <c r="B150" s="2">
        <v>7.0000000000000007E-2</v>
      </c>
    </row>
    <row r="151" spans="1:2" x14ac:dyDescent="0.2">
      <c r="A151" s="2">
        <v>3.89</v>
      </c>
      <c r="B151" s="2">
        <v>0.67</v>
      </c>
    </row>
    <row r="152" spans="1:2" x14ac:dyDescent="0.2">
      <c r="A152" s="2">
        <v>0.79</v>
      </c>
      <c r="B152" s="2">
        <v>-2.74</v>
      </c>
    </row>
    <row r="153" spans="1:2" x14ac:dyDescent="0.2">
      <c r="A153" s="2">
        <v>2.5499999999999998</v>
      </c>
      <c r="B153" s="2">
        <v>0.47</v>
      </c>
    </row>
    <row r="154" spans="1:2" x14ac:dyDescent="0.2">
      <c r="A154" s="2">
        <v>2.73</v>
      </c>
      <c r="B154" s="2">
        <v>0.5</v>
      </c>
    </row>
    <row r="155" spans="1:2" x14ac:dyDescent="0.2">
      <c r="A155" s="2">
        <v>-1.76</v>
      </c>
      <c r="B155" s="2">
        <v>-1.1499999999999999</v>
      </c>
    </row>
    <row r="156" spans="1:2" x14ac:dyDescent="0.2">
      <c r="A156" s="2">
        <v>0.78</v>
      </c>
      <c r="B156" s="2">
        <v>0.63</v>
      </c>
    </row>
    <row r="157" spans="1:2" x14ac:dyDescent="0.2">
      <c r="A157" s="2">
        <v>1.18</v>
      </c>
      <c r="B157" s="2">
        <v>1.48</v>
      </c>
    </row>
    <row r="158" spans="1:2" x14ac:dyDescent="0.2">
      <c r="A158" s="2">
        <v>5.57</v>
      </c>
      <c r="B158" s="2">
        <v>0.33</v>
      </c>
    </row>
    <row r="159" spans="1:2" x14ac:dyDescent="0.2">
      <c r="A159" s="2">
        <v>1.29</v>
      </c>
      <c r="B159" s="2">
        <v>-0.27</v>
      </c>
    </row>
    <row r="160" spans="1:2" x14ac:dyDescent="0.2">
      <c r="A160" s="2">
        <v>4.03</v>
      </c>
      <c r="B160" s="2">
        <v>0.81</v>
      </c>
    </row>
    <row r="161" spans="1:2" x14ac:dyDescent="0.2">
      <c r="A161" s="2">
        <v>1.55</v>
      </c>
      <c r="B161" s="2">
        <v>-2.37</v>
      </c>
    </row>
    <row r="162" spans="1:2" x14ac:dyDescent="0.2">
      <c r="A162" s="2">
        <v>2.8</v>
      </c>
      <c r="B162" s="2">
        <v>1.7</v>
      </c>
    </row>
    <row r="163" spans="1:2" x14ac:dyDescent="0.2">
      <c r="A163" s="2">
        <v>-1.2</v>
      </c>
      <c r="B163" s="2">
        <v>1.33</v>
      </c>
    </row>
    <row r="164" spans="1:2" x14ac:dyDescent="0.2">
      <c r="A164" s="2">
        <v>5.65</v>
      </c>
      <c r="B164" s="2">
        <v>1.87</v>
      </c>
    </row>
    <row r="165" spans="1:2" x14ac:dyDescent="0.2">
      <c r="A165" s="2">
        <v>-2.71</v>
      </c>
      <c r="B165" s="2">
        <v>0.27</v>
      </c>
    </row>
    <row r="166" spans="1:2" x14ac:dyDescent="0.2">
      <c r="A166" s="2">
        <v>3.77</v>
      </c>
      <c r="B166" s="2">
        <v>2.88</v>
      </c>
    </row>
    <row r="167" spans="1:2" x14ac:dyDescent="0.2">
      <c r="A167" s="2">
        <v>4.18</v>
      </c>
      <c r="B167" s="2">
        <v>-1.53</v>
      </c>
    </row>
    <row r="168" spans="1:2" x14ac:dyDescent="0.2">
      <c r="A168" s="2">
        <v>3.13</v>
      </c>
      <c r="B168" s="2">
        <v>1.29</v>
      </c>
    </row>
    <row r="169" spans="1:2" x14ac:dyDescent="0.2">
      <c r="A169" s="2">
        <v>2.81</v>
      </c>
      <c r="B169" s="2">
        <v>-0.46</v>
      </c>
    </row>
    <row r="170" spans="1:2" x14ac:dyDescent="0.2">
      <c r="A170" s="2">
        <v>-3.32</v>
      </c>
      <c r="B170" s="2">
        <v>0.89</v>
      </c>
    </row>
    <row r="171" spans="1:2" x14ac:dyDescent="0.2">
      <c r="A171" s="2">
        <v>4.6500000000000004</v>
      </c>
      <c r="B171" s="2">
        <v>0.35</v>
      </c>
    </row>
    <row r="172" spans="1:2" x14ac:dyDescent="0.2">
      <c r="A172" s="2">
        <v>0.43</v>
      </c>
      <c r="B172" s="2">
        <v>-1.81</v>
      </c>
    </row>
    <row r="173" spans="1:2" x14ac:dyDescent="0.2">
      <c r="A173" s="2">
        <v>-0.19</v>
      </c>
      <c r="B173" s="2">
        <v>-4.1900000000000004</v>
      </c>
    </row>
    <row r="174" spans="1:2" x14ac:dyDescent="0.2">
      <c r="A174" s="2">
        <v>2.06</v>
      </c>
      <c r="B174" s="2">
        <v>-1.88</v>
      </c>
    </row>
    <row r="175" spans="1:2" x14ac:dyDescent="0.2">
      <c r="A175" s="2">
        <v>2.61</v>
      </c>
      <c r="B175" s="2">
        <v>3.09</v>
      </c>
    </row>
    <row r="176" spans="1:2" x14ac:dyDescent="0.2">
      <c r="A176" s="2">
        <v>-2.04</v>
      </c>
      <c r="B176" s="2">
        <v>-4.29</v>
      </c>
    </row>
    <row r="177" spans="1:2" x14ac:dyDescent="0.2">
      <c r="A177" s="2">
        <v>4.24</v>
      </c>
      <c r="B177" s="2">
        <v>0.4</v>
      </c>
    </row>
    <row r="178" spans="1:2" x14ac:dyDescent="0.2">
      <c r="A178" s="2">
        <v>-1.97</v>
      </c>
      <c r="B178" s="2">
        <v>-3.71</v>
      </c>
    </row>
    <row r="179" spans="1:2" x14ac:dyDescent="0.2">
      <c r="A179" s="2">
        <v>2.52</v>
      </c>
      <c r="B179" s="2">
        <v>4.21</v>
      </c>
    </row>
    <row r="180" spans="1:2" x14ac:dyDescent="0.2">
      <c r="A180" s="2">
        <v>2.5499999999999998</v>
      </c>
      <c r="B180" s="2">
        <v>-2.06</v>
      </c>
    </row>
    <row r="181" spans="1:2" x14ac:dyDescent="0.2">
      <c r="A181" s="2">
        <v>-0.06</v>
      </c>
      <c r="B181" s="2">
        <v>2.4900000000000002</v>
      </c>
    </row>
    <row r="182" spans="1:2" x14ac:dyDescent="0.2">
      <c r="A182" s="2">
        <v>-3.11</v>
      </c>
      <c r="B182" s="2">
        <v>-0.56000000000000005</v>
      </c>
    </row>
    <row r="183" spans="1:2" x14ac:dyDescent="0.2">
      <c r="A183" s="2">
        <v>6.13</v>
      </c>
      <c r="B183" s="2">
        <v>0.63</v>
      </c>
    </row>
    <row r="184" spans="1:2" x14ac:dyDescent="0.2">
      <c r="A184" s="2">
        <v>-1.1200000000000001</v>
      </c>
      <c r="B184" s="2">
        <v>3.04</v>
      </c>
    </row>
    <row r="185" spans="1:2" x14ac:dyDescent="0.2">
      <c r="A185" s="2">
        <v>0.59</v>
      </c>
      <c r="B185" s="2">
        <v>-3.06</v>
      </c>
    </row>
    <row r="186" spans="1:2" x14ac:dyDescent="0.2">
      <c r="A186" s="2">
        <v>1.36</v>
      </c>
      <c r="B186" s="2">
        <v>0.93</v>
      </c>
    </row>
    <row r="187" spans="1:2" x14ac:dyDescent="0.2">
      <c r="A187" s="2">
        <v>-1.53</v>
      </c>
      <c r="B187" s="2">
        <v>2.91</v>
      </c>
    </row>
    <row r="188" spans="1:2" x14ac:dyDescent="0.2">
      <c r="A188" s="2">
        <v>1.54</v>
      </c>
      <c r="B188" s="2">
        <v>-4.17</v>
      </c>
    </row>
    <row r="189" spans="1:2" x14ac:dyDescent="0.2">
      <c r="A189" s="2">
        <v>-6.04</v>
      </c>
      <c r="B189" s="2">
        <v>0.33</v>
      </c>
    </row>
    <row r="190" spans="1:2" x14ac:dyDescent="0.2">
      <c r="A190" s="2">
        <v>-3.07</v>
      </c>
      <c r="B190" s="2">
        <v>-2.62</v>
      </c>
    </row>
    <row r="191" spans="1:2" x14ac:dyDescent="0.2">
      <c r="A191" s="2">
        <v>7.75</v>
      </c>
      <c r="B191" s="2">
        <v>-1.88</v>
      </c>
    </row>
    <row r="192" spans="1:2" x14ac:dyDescent="0.2">
      <c r="A192" s="2">
        <v>0.56000000000000005</v>
      </c>
      <c r="B192" s="2">
        <v>3.6</v>
      </c>
    </row>
    <row r="193" spans="1:2" x14ac:dyDescent="0.2">
      <c r="A193" s="2">
        <v>-2.17</v>
      </c>
      <c r="B193" s="2">
        <v>-2.84</v>
      </c>
    </row>
    <row r="194" spans="1:2" x14ac:dyDescent="0.2">
      <c r="A194" s="2">
        <v>-5.77</v>
      </c>
      <c r="B194" s="2">
        <v>-3.42</v>
      </c>
    </row>
    <row r="195" spans="1:2" x14ac:dyDescent="0.2">
      <c r="A195" s="2">
        <v>-7.0000000000000007E-2</v>
      </c>
      <c r="B195" s="2">
        <v>0.73</v>
      </c>
    </row>
    <row r="196" spans="1:2" x14ac:dyDescent="0.2">
      <c r="A196" s="2">
        <v>6.96</v>
      </c>
      <c r="B196" s="2">
        <v>0.82</v>
      </c>
    </row>
    <row r="197" spans="1:2" x14ac:dyDescent="0.2">
      <c r="A197" s="2">
        <v>0.91</v>
      </c>
      <c r="B197" s="2">
        <v>0.76</v>
      </c>
    </row>
    <row r="198" spans="1:2" x14ac:dyDescent="0.2">
      <c r="A198" s="2">
        <v>1.78</v>
      </c>
      <c r="B198" s="2">
        <v>-0.17</v>
      </c>
    </row>
    <row r="199" spans="1:2" x14ac:dyDescent="0.2">
      <c r="A199" s="2">
        <v>-0.05</v>
      </c>
      <c r="B199" s="2">
        <v>0.61</v>
      </c>
    </row>
    <row r="200" spans="1:2" x14ac:dyDescent="0.2">
      <c r="A200" s="2">
        <v>3.95</v>
      </c>
      <c r="B200" s="2">
        <v>2.4900000000000002</v>
      </c>
    </row>
    <row r="201" spans="1:2" x14ac:dyDescent="0.2">
      <c r="A201" s="2">
        <v>0.49</v>
      </c>
      <c r="B201" s="2">
        <v>1.1499999999999999</v>
      </c>
    </row>
    <row r="202" spans="1:2" x14ac:dyDescent="0.2">
      <c r="A202" s="2">
        <v>0.25</v>
      </c>
      <c r="B202" s="2">
        <v>2.12</v>
      </c>
    </row>
    <row r="203" spans="1:2" x14ac:dyDescent="0.2">
      <c r="A203" s="2">
        <v>-2.02</v>
      </c>
      <c r="B203" s="2">
        <v>-4.4000000000000004</v>
      </c>
    </row>
    <row r="204" spans="1:2" x14ac:dyDescent="0.2">
      <c r="A204" s="2">
        <v>4.8600000000000003</v>
      </c>
      <c r="B204" s="2">
        <v>5.71</v>
      </c>
    </row>
    <row r="205" spans="1:2" x14ac:dyDescent="0.2">
      <c r="A205" s="2">
        <v>1.82</v>
      </c>
      <c r="B205" s="2">
        <v>0.1</v>
      </c>
    </row>
    <row r="206" spans="1:2" x14ac:dyDescent="0.2">
      <c r="A206" s="2">
        <v>1.94</v>
      </c>
      <c r="B206" s="2">
        <v>-1.19</v>
      </c>
    </row>
    <row r="207" spans="1:2" x14ac:dyDescent="0.2">
      <c r="A207" s="2">
        <v>3.57</v>
      </c>
      <c r="B207" s="2">
        <v>-2.0499999999999998</v>
      </c>
    </row>
    <row r="208" spans="1:2" x14ac:dyDescent="0.2">
      <c r="A208" s="2">
        <v>0.17</v>
      </c>
      <c r="B208" s="2">
        <v>1.1399999999999999</v>
      </c>
    </row>
    <row r="209" spans="1:2" x14ac:dyDescent="0.2">
      <c r="A209" s="2">
        <v>1.0900000000000001</v>
      </c>
      <c r="B209" s="2">
        <v>0.73</v>
      </c>
    </row>
    <row r="210" spans="1:2" x14ac:dyDescent="0.2">
      <c r="A210" s="2">
        <v>1.06</v>
      </c>
      <c r="B210" s="2">
        <v>-2.57</v>
      </c>
    </row>
    <row r="211" spans="1:2" x14ac:dyDescent="0.2">
      <c r="A211" s="2">
        <v>0.78</v>
      </c>
      <c r="B211" s="2">
        <v>2.25</v>
      </c>
    </row>
    <row r="212" spans="1:2" x14ac:dyDescent="0.2">
      <c r="A212" s="2">
        <v>1.87</v>
      </c>
      <c r="B212" s="2">
        <v>-1.51</v>
      </c>
    </row>
    <row r="213" spans="1:2" x14ac:dyDescent="0.2">
      <c r="A213" s="2">
        <v>0.16</v>
      </c>
      <c r="B213" s="2">
        <v>-1.67</v>
      </c>
    </row>
    <row r="214" spans="1:2" x14ac:dyDescent="0.2">
      <c r="A214" s="2">
        <v>2.5099999999999998</v>
      </c>
      <c r="B214" s="2">
        <v>4.47</v>
      </c>
    </row>
    <row r="215" spans="1:2" x14ac:dyDescent="0.2">
      <c r="A215" s="2">
        <v>2.25</v>
      </c>
      <c r="B215" s="2">
        <v>-1.94</v>
      </c>
    </row>
    <row r="216" spans="1:2" x14ac:dyDescent="0.2">
      <c r="A216" s="2">
        <v>3.12</v>
      </c>
      <c r="B216" s="2">
        <v>-0.55000000000000004</v>
      </c>
    </row>
    <row r="217" spans="1:2" x14ac:dyDescent="0.2">
      <c r="A217" s="2">
        <v>1.06</v>
      </c>
      <c r="B217" s="2">
        <v>-1.32</v>
      </c>
    </row>
    <row r="218" spans="1:2" x14ac:dyDescent="0.2">
      <c r="A218" s="2">
        <v>5.57</v>
      </c>
      <c r="B218" s="2">
        <v>-3.13</v>
      </c>
    </row>
    <row r="219" spans="1:2" x14ac:dyDescent="0.2">
      <c r="A219" s="2">
        <v>-3.65</v>
      </c>
      <c r="B219" s="2">
        <v>0.25</v>
      </c>
    </row>
    <row r="220" spans="1:2" x14ac:dyDescent="0.2">
      <c r="A220" s="2">
        <v>-2.35</v>
      </c>
      <c r="B220" s="2">
        <v>4.0599999999999996</v>
      </c>
    </row>
    <row r="221" spans="1:2" x14ac:dyDescent="0.2">
      <c r="A221" s="2">
        <v>0.28000000000000003</v>
      </c>
      <c r="B221" s="2">
        <v>1.1299999999999999</v>
      </c>
    </row>
    <row r="222" spans="1:2" x14ac:dyDescent="0.2">
      <c r="A222" s="2">
        <v>2.65</v>
      </c>
      <c r="B222" s="2">
        <v>5.25</v>
      </c>
    </row>
    <row r="223" spans="1:2" x14ac:dyDescent="0.2">
      <c r="A223" s="2">
        <v>0.48</v>
      </c>
      <c r="B223" s="2">
        <v>1.1399999999999999</v>
      </c>
    </row>
    <row r="224" spans="1:2" x14ac:dyDescent="0.2">
      <c r="A224" s="2">
        <v>3.19</v>
      </c>
      <c r="B224" s="2">
        <v>-2.2200000000000002</v>
      </c>
    </row>
    <row r="225" spans="1:2" x14ac:dyDescent="0.2">
      <c r="A225" s="2">
        <v>3.44</v>
      </c>
      <c r="B225" s="2">
        <v>1.1399999999999999</v>
      </c>
    </row>
    <row r="226" spans="1:2" x14ac:dyDescent="0.2">
      <c r="A226" s="2">
        <v>0.06</v>
      </c>
      <c r="B226" s="2">
        <v>-2.27</v>
      </c>
    </row>
    <row r="227" spans="1:2" x14ac:dyDescent="0.2">
      <c r="A227" s="2">
        <v>-7.68</v>
      </c>
      <c r="B227" s="2">
        <v>-4.78</v>
      </c>
    </row>
    <row r="228" spans="1:2" x14ac:dyDescent="0.2">
      <c r="A228" s="2">
        <v>1.69</v>
      </c>
      <c r="B228" s="2">
        <v>-0.68</v>
      </c>
    </row>
    <row r="229" spans="1:2" x14ac:dyDescent="0.2">
      <c r="A229" s="2">
        <v>-9.57</v>
      </c>
      <c r="B229" s="2">
        <v>-2.38</v>
      </c>
    </row>
    <row r="230" spans="1:2" x14ac:dyDescent="0.2">
      <c r="A230" s="2">
        <v>8.4</v>
      </c>
      <c r="B230" s="2">
        <v>2.9</v>
      </c>
    </row>
    <row r="231" spans="1:2" x14ac:dyDescent="0.2">
      <c r="A231" s="2">
        <v>3.4</v>
      </c>
      <c r="B231" s="2">
        <v>2.0499999999999998</v>
      </c>
    </row>
    <row r="232" spans="1:2" x14ac:dyDescent="0.2">
      <c r="A232" s="2">
        <v>1.1000000000000001</v>
      </c>
      <c r="B232" s="2">
        <v>-3.05</v>
      </c>
    </row>
    <row r="233" spans="1:2" x14ac:dyDescent="0.2">
      <c r="A233" s="2">
        <v>3.97</v>
      </c>
      <c r="B233" s="2">
        <v>-1.74</v>
      </c>
    </row>
    <row r="234" spans="1:2" x14ac:dyDescent="0.2">
      <c r="A234" s="2">
        <v>-6.94</v>
      </c>
      <c r="B234" s="2">
        <v>-1.32</v>
      </c>
    </row>
    <row r="235" spans="1:2" x14ac:dyDescent="0.2">
      <c r="A235" s="2">
        <v>6.93</v>
      </c>
      <c r="B235" s="2">
        <v>0.28999999999999998</v>
      </c>
    </row>
    <row r="236" spans="1:2" x14ac:dyDescent="0.2">
      <c r="A236" s="2">
        <v>1.19</v>
      </c>
      <c r="B236" s="2">
        <v>-1.93</v>
      </c>
    </row>
    <row r="237" spans="1:2" x14ac:dyDescent="0.2">
      <c r="A237" s="2">
        <v>-2.58</v>
      </c>
      <c r="B237" s="2">
        <v>-2.38</v>
      </c>
    </row>
    <row r="238" spans="1:2" x14ac:dyDescent="0.2">
      <c r="A238" s="2">
        <v>1.43</v>
      </c>
      <c r="B238" s="2">
        <v>-0.96</v>
      </c>
    </row>
    <row r="239" spans="1:2" x14ac:dyDescent="0.2">
      <c r="A239" s="2">
        <v>2.06</v>
      </c>
      <c r="B239" s="2">
        <v>0.28999999999999998</v>
      </c>
    </row>
    <row r="240" spans="1:2" x14ac:dyDescent="0.2">
      <c r="A240" s="2">
        <v>3.87</v>
      </c>
      <c r="B240" s="2">
        <v>0.77</v>
      </c>
    </row>
    <row r="241" spans="1:2" x14ac:dyDescent="0.2">
      <c r="A241" s="2">
        <v>2.77</v>
      </c>
      <c r="B241" s="2">
        <v>0.73</v>
      </c>
    </row>
    <row r="242" spans="1:2" x14ac:dyDescent="0.2">
      <c r="A242" s="2">
        <v>-0.11</v>
      </c>
      <c r="B242" s="2">
        <v>-3.11</v>
      </c>
    </row>
    <row r="243" spans="1:2" x14ac:dyDescent="0.2">
      <c r="A243" s="2">
        <v>-8.1300000000000008</v>
      </c>
      <c r="B243" s="2">
        <v>1.07</v>
      </c>
    </row>
    <row r="244" spans="1:2" x14ac:dyDescent="0.2">
      <c r="A244" s="2">
        <v>-13.39</v>
      </c>
      <c r="B244" s="2">
        <v>-4.83</v>
      </c>
    </row>
    <row r="245" spans="1:2" x14ac:dyDescent="0.2">
      <c r="A245" s="2">
        <v>13.65</v>
      </c>
      <c r="B245" s="2">
        <v>2.4500000000000002</v>
      </c>
    </row>
    <row r="246" spans="1:2" x14ac:dyDescent="0.2">
      <c r="A246" s="2">
        <v>5.58</v>
      </c>
      <c r="B246" s="2">
        <v>2.4700000000000002</v>
      </c>
    </row>
    <row r="247" spans="1:2" x14ac:dyDescent="0.2">
      <c r="A247" s="2">
        <v>2.46</v>
      </c>
      <c r="B247" s="2">
        <v>2.69</v>
      </c>
    </row>
    <row r="248" spans="1:2" x14ac:dyDescent="0.2">
      <c r="A248" s="2">
        <v>5.77</v>
      </c>
      <c r="B248" s="2">
        <v>-2.33</v>
      </c>
    </row>
    <row r="249" spans="1:2" x14ac:dyDescent="0.2">
      <c r="A249" s="2">
        <v>7.63</v>
      </c>
      <c r="B249" s="2">
        <v>-0.22</v>
      </c>
    </row>
    <row r="250" spans="1:2" x14ac:dyDescent="0.2">
      <c r="A250" s="2">
        <v>-3.63</v>
      </c>
      <c r="B250" s="2">
        <v>0.02</v>
      </c>
    </row>
    <row r="251" spans="1:2" x14ac:dyDescent="0.2">
      <c r="A251" s="2">
        <v>-2.1</v>
      </c>
      <c r="B251" s="2">
        <v>4.38</v>
      </c>
    </row>
    <row r="252" spans="1:2" x14ac:dyDescent="0.2">
      <c r="A252" s="2">
        <v>12.47</v>
      </c>
      <c r="B252" s="2">
        <v>5.8</v>
      </c>
    </row>
    <row r="253" spans="1:2" x14ac:dyDescent="0.2">
      <c r="A253" s="2">
        <v>4.63</v>
      </c>
      <c r="B253" s="2">
        <v>4.8899999999999997</v>
      </c>
    </row>
    <row r="254" spans="1:2" x14ac:dyDescent="0.2">
      <c r="A254" s="2">
        <v>-0.03</v>
      </c>
      <c r="B254" s="2">
        <v>7.36</v>
      </c>
    </row>
    <row r="255" spans="1:2" x14ac:dyDescent="0.2">
      <c r="A255" s="2">
        <v>2.78</v>
      </c>
      <c r="B255" s="2">
        <v>2.0499999999999998</v>
      </c>
    </row>
    <row r="256" spans="1:2" x14ac:dyDescent="0.2">
      <c r="A256" s="2">
        <v>3.08</v>
      </c>
      <c r="B256" s="2">
        <v>-2.37</v>
      </c>
    </row>
    <row r="257" spans="1:2" x14ac:dyDescent="0.2">
      <c r="A257" s="2">
        <v>4.93</v>
      </c>
      <c r="B257" s="2">
        <v>-3.19</v>
      </c>
    </row>
    <row r="258" spans="1:2" x14ac:dyDescent="0.2">
      <c r="A258" s="2">
        <v>0.28999999999999998</v>
      </c>
      <c r="B258" s="2">
        <v>-0.25</v>
      </c>
    </row>
    <row r="259" spans="1:2" x14ac:dyDescent="0.2">
      <c r="A259" s="2">
        <v>2.75</v>
      </c>
      <c r="B259" s="2">
        <v>1.68</v>
      </c>
    </row>
    <row r="260" spans="1:2" x14ac:dyDescent="0.2">
      <c r="A260" s="2">
        <v>1.27</v>
      </c>
      <c r="B260" s="2">
        <v>-3.97</v>
      </c>
    </row>
    <row r="261" spans="1:2" x14ac:dyDescent="0.2">
      <c r="A261" s="2">
        <v>2.91</v>
      </c>
      <c r="B261" s="2">
        <v>-0.42</v>
      </c>
    </row>
    <row r="262" spans="1:2" x14ac:dyDescent="0.2">
      <c r="A262" s="2">
        <v>-4.37</v>
      </c>
      <c r="B262" s="2">
        <v>0.71</v>
      </c>
    </row>
    <row r="263" spans="1:2" x14ac:dyDescent="0.2">
      <c r="A263" s="2">
        <v>6.65</v>
      </c>
      <c r="B263" s="2">
        <v>-2.35</v>
      </c>
    </row>
    <row r="264" spans="1:2" x14ac:dyDescent="0.2">
      <c r="A264" s="2">
        <v>-1.55</v>
      </c>
      <c r="B264" s="2">
        <v>-1.32</v>
      </c>
    </row>
    <row r="265" spans="1:2" x14ac:dyDescent="0.2">
      <c r="A265" s="2">
        <v>3.1</v>
      </c>
      <c r="B265" s="2">
        <v>-1.67</v>
      </c>
    </row>
    <row r="266" spans="1:2" x14ac:dyDescent="0.2">
      <c r="A266" s="2">
        <v>-6.25</v>
      </c>
      <c r="B266" s="2">
        <v>-5.94</v>
      </c>
    </row>
    <row r="267" spans="1:2" x14ac:dyDescent="0.2">
      <c r="A267" s="2">
        <v>-2.29</v>
      </c>
      <c r="B267" s="2">
        <v>2.19</v>
      </c>
    </row>
    <row r="268" spans="1:2" x14ac:dyDescent="0.2">
      <c r="A268" s="2">
        <v>3.05</v>
      </c>
      <c r="B268" s="2">
        <v>-1.61</v>
      </c>
    </row>
    <row r="269" spans="1:2" x14ac:dyDescent="0.2">
      <c r="A269" s="2">
        <v>-9.4600000000000009</v>
      </c>
      <c r="B269" s="2">
        <v>-1.39</v>
      </c>
    </row>
    <row r="270" spans="1:2" x14ac:dyDescent="0.2">
      <c r="A270" s="2">
        <v>-0.34</v>
      </c>
      <c r="B270" s="2">
        <v>-1.83</v>
      </c>
    </row>
    <row r="271" spans="1:2" x14ac:dyDescent="0.2">
      <c r="A271" s="2">
        <v>-8.43</v>
      </c>
      <c r="B271" s="2">
        <v>2.1</v>
      </c>
    </row>
    <row r="272" spans="1:2" x14ac:dyDescent="0.2">
      <c r="A272" s="2">
        <v>9.57</v>
      </c>
      <c r="B272" s="2">
        <v>2.81</v>
      </c>
    </row>
    <row r="273" spans="1:2" x14ac:dyDescent="0.2">
      <c r="A273" s="2">
        <v>-3.77</v>
      </c>
      <c r="B273" s="2">
        <v>1.4</v>
      </c>
    </row>
    <row r="274" spans="1:2" x14ac:dyDescent="0.2">
      <c r="A274" s="2">
        <v>-9.35</v>
      </c>
      <c r="B274" s="2">
        <v>-0.81</v>
      </c>
    </row>
    <row r="275" spans="1:2" x14ac:dyDescent="0.2">
      <c r="A275" s="2">
        <v>7.83</v>
      </c>
      <c r="B275" s="2">
        <v>0.06</v>
      </c>
    </row>
    <row r="276" spans="1:2" x14ac:dyDescent="0.2">
      <c r="A276" s="2">
        <v>4.5999999999999996</v>
      </c>
      <c r="B276" s="2">
        <v>-3.52</v>
      </c>
    </row>
    <row r="277" spans="1:2" x14ac:dyDescent="0.2">
      <c r="A277" s="2">
        <v>-6.41</v>
      </c>
      <c r="B277" s="2">
        <v>-0.69</v>
      </c>
    </row>
    <row r="278" spans="1:2" x14ac:dyDescent="0.2">
      <c r="A278" s="2">
        <v>6.65</v>
      </c>
      <c r="B278" s="2">
        <v>5.01</v>
      </c>
    </row>
    <row r="279" spans="1:2" x14ac:dyDescent="0.2">
      <c r="A279" s="2">
        <v>-2.58</v>
      </c>
      <c r="B279" s="2">
        <v>1.17</v>
      </c>
    </row>
    <row r="280" spans="1:2" x14ac:dyDescent="0.2">
      <c r="A280" s="2">
        <v>2.5099999999999998</v>
      </c>
      <c r="B280" s="2">
        <v>-5.51</v>
      </c>
    </row>
    <row r="281" spans="1:2" x14ac:dyDescent="0.2">
      <c r="A281" s="2">
        <v>0.61</v>
      </c>
      <c r="B281" s="2">
        <v>-3.35</v>
      </c>
    </row>
    <row r="282" spans="1:2" x14ac:dyDescent="0.2">
      <c r="A282" s="2">
        <v>0.35</v>
      </c>
      <c r="B282" s="2">
        <v>1.61</v>
      </c>
    </row>
    <row r="283" spans="1:2" x14ac:dyDescent="0.2">
      <c r="A283" s="2">
        <v>6.46</v>
      </c>
      <c r="B283" s="2">
        <v>1.54</v>
      </c>
    </row>
    <row r="284" spans="1:2" x14ac:dyDescent="0.2">
      <c r="A284" s="2">
        <v>3.21</v>
      </c>
      <c r="B284" s="2">
        <v>2.08</v>
      </c>
    </row>
    <row r="285" spans="1:2" x14ac:dyDescent="0.2">
      <c r="A285" s="2">
        <v>-2.39</v>
      </c>
      <c r="B285" s="2">
        <v>-3.16</v>
      </c>
    </row>
    <row r="286" spans="1:2" x14ac:dyDescent="0.2">
      <c r="A286" s="2">
        <v>-5.24</v>
      </c>
      <c r="B286" s="2">
        <v>-2.5099999999999998</v>
      </c>
    </row>
    <row r="287" spans="1:2" x14ac:dyDescent="0.2">
      <c r="A287" s="2">
        <v>-3.19</v>
      </c>
      <c r="B287" s="2">
        <v>-3.87</v>
      </c>
    </row>
    <row r="288" spans="1:2" x14ac:dyDescent="0.2">
      <c r="A288" s="2">
        <v>8.84</v>
      </c>
      <c r="B288" s="2">
        <v>-0.02</v>
      </c>
    </row>
    <row r="289" spans="1:2" x14ac:dyDescent="0.2">
      <c r="A289" s="2">
        <v>4.8499999999999996</v>
      </c>
      <c r="B289" s="2">
        <v>6.34</v>
      </c>
    </row>
    <row r="290" spans="1:2" x14ac:dyDescent="0.2">
      <c r="A290" s="2">
        <v>0.7</v>
      </c>
      <c r="B290" s="2">
        <v>-5.07</v>
      </c>
    </row>
    <row r="291" spans="1:2" x14ac:dyDescent="0.2">
      <c r="A291" s="5"/>
      <c r="B291" s="5"/>
    </row>
    <row r="292" spans="1:2" x14ac:dyDescent="0.2">
      <c r="A292" s="5"/>
      <c r="B292" s="5"/>
    </row>
    <row r="293" spans="1:2" x14ac:dyDescent="0.2">
      <c r="A293" s="5"/>
      <c r="B293" s="5"/>
    </row>
    <row r="294" spans="1:2" x14ac:dyDescent="0.2">
      <c r="A294" s="5"/>
      <c r="B294" s="5"/>
    </row>
    <row r="295" spans="1:2" x14ac:dyDescent="0.2">
      <c r="A295" s="5"/>
      <c r="B295" s="5"/>
    </row>
    <row r="296" spans="1:2" x14ac:dyDescent="0.2">
      <c r="A296" s="5"/>
      <c r="B296" s="5"/>
    </row>
    <row r="297" spans="1:2" x14ac:dyDescent="0.2">
      <c r="A297" s="5"/>
      <c r="B297" s="5"/>
    </row>
    <row r="298" spans="1:2" x14ac:dyDescent="0.2">
      <c r="A298" s="5"/>
      <c r="B298" s="5"/>
    </row>
    <row r="299" spans="1:2" x14ac:dyDescent="0.2">
      <c r="A299" s="5"/>
      <c r="B29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TEST_CAPM</vt:lpstr>
      <vt:lpstr>Sheet4</vt:lpstr>
      <vt:lpstr>Sheet3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Borri</dc:creator>
  <cp:lastModifiedBy>Nicola Borri</cp:lastModifiedBy>
  <dcterms:created xsi:type="dcterms:W3CDTF">2024-03-02T17:31:15Z</dcterms:created>
  <dcterms:modified xsi:type="dcterms:W3CDTF">2025-03-09T13:14:04Z</dcterms:modified>
</cp:coreProperties>
</file>